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v\Documents\УЧЕТ\Учет 2018\Лимиты 2018-2019\Лимиты на ГЭЭ от 19.05.2018\"/>
    </mc:Choice>
  </mc:AlternateContent>
  <bookViews>
    <workbookView xWindow="0" yWindow="0" windowWidth="28800" windowHeight="11985" firstSheet="3" activeTab="12"/>
  </bookViews>
  <sheets>
    <sheet name="Белая куропатка" sheetId="1" state="hidden" r:id="rId1"/>
    <sheet name="Белка" sheetId="2" state="hidden" r:id="rId2"/>
    <sheet name="Бородатая куропатка" sheetId="3" state="hidden" r:id="rId3"/>
    <sheet name="Волк" sheetId="4" r:id="rId4"/>
    <sheet name="Глухарь" sheetId="5" state="hidden" r:id="rId5"/>
    <sheet name="Горностай" sheetId="6" state="hidden" r:id="rId6"/>
    <sheet name="Заяц беляк" sheetId="7" state="hidden" r:id="rId7"/>
    <sheet name="Заяц русак" sheetId="8" state="hidden" r:id="rId8"/>
    <sheet name="Кабан" sheetId="9" state="hidden" r:id="rId9"/>
    <sheet name="Кабарга" sheetId="10" r:id="rId10"/>
    <sheet name="Колонок" sheetId="11" state="hidden" r:id="rId11"/>
    <sheet name="Корсак" sheetId="12" state="hidden" r:id="rId12"/>
    <sheet name="Косуля" sheetId="13" r:id="rId13"/>
    <sheet name="Куница" sheetId="14" state="hidden" r:id="rId14"/>
    <sheet name="Лисица" sheetId="15" state="hidden" r:id="rId15"/>
    <sheet name="Лось" sheetId="16" r:id="rId16"/>
    <sheet name="Олень" sheetId="17" r:id="rId17"/>
    <sheet name="Олень пятнистый" sheetId="18" state="hidden" r:id="rId18"/>
    <sheet name="Сев.олень" sheetId="19" r:id="rId19"/>
    <sheet name="Росомаха" sheetId="20" state="hidden" r:id="rId20"/>
    <sheet name="Рысь" sheetId="21" r:id="rId21"/>
    <sheet name="Рябчик" sheetId="22" state="hidden" r:id="rId22"/>
    <sheet name="Серая куропатка" sheetId="23" state="hidden" r:id="rId23"/>
    <sheet name="Соболь" sheetId="24" r:id="rId24"/>
    <sheet name="Медведь" sheetId="29" state="hidden" r:id="rId25"/>
    <sheet name="Барсук" sheetId="30" state="hidden" r:id="rId26"/>
    <sheet name="Тетерев" sheetId="25" state="hidden" r:id="rId27"/>
    <sheet name="Тундряная куропатка" sheetId="26" state="hidden" r:id="rId28"/>
    <sheet name="Фазан" sheetId="27" state="hidden" r:id="rId29"/>
    <sheet name="Хори" sheetId="28" state="hidden" r:id="rId30"/>
  </sheets>
  <externalReferences>
    <externalReference r:id="rId31"/>
  </externalReferences>
  <definedNames>
    <definedName name="_xlnm._FilterDatabase" localSheetId="25" hidden="1">Барсук!$A$8:$U$500</definedName>
    <definedName name="_xlnm._FilterDatabase" localSheetId="0">[1]t2!$A$8:$AS$500</definedName>
    <definedName name="_xlnm._FilterDatabase" localSheetId="1">[1]t2!$A$8:$AP$500</definedName>
    <definedName name="_xlnm._FilterDatabase" localSheetId="2">[1]t2!$A$8:$AS$500</definedName>
    <definedName name="_xlnm._FilterDatabase" localSheetId="3" hidden="1">Волк!$A$8:$AP$500</definedName>
    <definedName name="_xlnm._FilterDatabase" localSheetId="4">[1]t2!$A$8:$AS$500</definedName>
    <definedName name="_xlnm._FilterDatabase" localSheetId="5">[1]t2!$A$8:$AP$500</definedName>
    <definedName name="_xlnm._FilterDatabase" localSheetId="6" hidden="1">'Заяц беляк'!$A$8:$AP$500</definedName>
    <definedName name="_xlnm._FilterDatabase" localSheetId="7">[1]t2!$A$8:$AP$500</definedName>
    <definedName name="_xlnm._FilterDatabase" localSheetId="8" hidden="1">Кабан!$A$8:$AP$500</definedName>
    <definedName name="_xlnm._FilterDatabase" localSheetId="9" hidden="1">Кабарга!$A$8:$AP$500</definedName>
    <definedName name="_xlnm._FilterDatabase" localSheetId="10">[1]t2!$A$8:$AP$500</definedName>
    <definedName name="_xlnm._FilterDatabase" localSheetId="11">[1]t2!$A$8:$AP$500</definedName>
    <definedName name="_xlnm._FilterDatabase" localSheetId="12" hidden="1">Косуля!$A$8:$AQ$305</definedName>
    <definedName name="_xlnm._FilterDatabase" localSheetId="13">[1]t2!$A$8:$AP$500</definedName>
    <definedName name="_xlnm._FilterDatabase" localSheetId="14">[1]t2!$A$8:$AP$500</definedName>
    <definedName name="_xlnm._FilterDatabase" localSheetId="15" hidden="1">Лось!$A$8:$AP$500</definedName>
    <definedName name="_xlnm._FilterDatabase" localSheetId="24" hidden="1">Медведь!$A$8:$U$500</definedName>
    <definedName name="_xlnm._FilterDatabase" localSheetId="16" hidden="1">Олень!$A$8:$AP$500</definedName>
    <definedName name="_xlnm._FilterDatabase" localSheetId="17">[1]t2!$A$8:$AP$500</definedName>
    <definedName name="_xlnm._FilterDatabase" localSheetId="19">[1]t2!$A$8:$AP$500</definedName>
    <definedName name="_xlnm._FilterDatabase" localSheetId="20" hidden="1">Рысь!$A$8:$AP$500</definedName>
    <definedName name="_xlnm._FilterDatabase" localSheetId="21" hidden="1">Рябчик!$A$8:$AS$500</definedName>
    <definedName name="_xlnm._FilterDatabase" localSheetId="18" hidden="1">Сев.олень!$A$8:$AP$502</definedName>
    <definedName name="_xlnm._FilterDatabase" localSheetId="22">[1]t2!$A$8:$AS$500</definedName>
    <definedName name="_xlnm._FilterDatabase" localSheetId="23" hidden="1">Соболь!$A$8:$AP$498</definedName>
    <definedName name="_xlnm._FilterDatabase" localSheetId="26">[1]t2!$A$8:$AS$500</definedName>
    <definedName name="_xlnm._FilterDatabase" localSheetId="27">[1]t2!$A$8:$AS$500</definedName>
    <definedName name="_xlnm._FilterDatabase" localSheetId="28">[1]t2!$A$8:$AS$500</definedName>
    <definedName name="_xlnm._FilterDatabase" localSheetId="29">[1]t2!$A$8:$AP$500</definedName>
    <definedName name="_xlnm.Print_Titles" localSheetId="25">[1]t2!$6:$7</definedName>
    <definedName name="_xlnm.Print_Titles" localSheetId="0">[1]t2!$6:$7</definedName>
    <definedName name="_xlnm.Print_Titles" localSheetId="1">[1]t2!$6:$7</definedName>
    <definedName name="_xlnm.Print_Titles" localSheetId="2">[1]t2!$6:$7</definedName>
    <definedName name="_xlnm.Print_Titles" localSheetId="3">Волк!$6:$7</definedName>
    <definedName name="_xlnm.Print_Titles" localSheetId="4">[1]t2!$6:$7</definedName>
    <definedName name="_xlnm.Print_Titles" localSheetId="5">[1]t2!$6:$7</definedName>
    <definedName name="_xlnm.Print_Titles" localSheetId="6">[1]t2!$6:$7</definedName>
    <definedName name="_xlnm.Print_Titles" localSheetId="7">[1]t2!$6:$7</definedName>
    <definedName name="_xlnm.Print_Titles" localSheetId="8">[1]t2!$6:$7</definedName>
    <definedName name="_xlnm.Print_Titles" localSheetId="9">Кабарга!$6:$7</definedName>
    <definedName name="_xlnm.Print_Titles" localSheetId="10">[1]t2!$6:$7</definedName>
    <definedName name="_xlnm.Print_Titles" localSheetId="11">[1]t2!$6:$7</definedName>
    <definedName name="_xlnm.Print_Titles" localSheetId="12">Косуля!$6:$7</definedName>
    <definedName name="_xlnm.Print_Titles" localSheetId="13">[1]t2!$6:$7</definedName>
    <definedName name="_xlnm.Print_Titles" localSheetId="14">[1]t2!$6:$7</definedName>
    <definedName name="_xlnm.Print_Titles" localSheetId="15">[1]t2!$6:$7</definedName>
    <definedName name="_xlnm.Print_Titles" localSheetId="24">[1]t2!$6:$7</definedName>
    <definedName name="_xlnm.Print_Titles" localSheetId="16">Олень!$6:$7</definedName>
    <definedName name="_xlnm.Print_Titles" localSheetId="17">[1]t2!$6:$7</definedName>
    <definedName name="_xlnm.Print_Titles" localSheetId="19">[1]t2!$6:$7</definedName>
    <definedName name="_xlnm.Print_Titles" localSheetId="20">Рысь!$6:$7</definedName>
    <definedName name="_xlnm.Print_Titles" localSheetId="21">[1]t2!$6:$7</definedName>
    <definedName name="_xlnm.Print_Titles" localSheetId="18">Сев.олень!$6:$7</definedName>
    <definedName name="_xlnm.Print_Titles" localSheetId="22">[1]t2!$6:$7</definedName>
    <definedName name="_xlnm.Print_Titles" localSheetId="23">Соболь!$6:$7</definedName>
    <definedName name="_xlnm.Print_Titles" localSheetId="26">[1]t2!$6:$7</definedName>
    <definedName name="_xlnm.Print_Titles" localSheetId="27">[1]t2!$6:$7</definedName>
    <definedName name="_xlnm.Print_Titles" localSheetId="28">[1]t2!$6:$7</definedName>
    <definedName name="_xlnm.Print_Titles" localSheetId="29">[1]t2!$6:$7</definedName>
    <definedName name="_xlnm.Print_Area" localSheetId="25">Барсук!$A$1:$U$503</definedName>
    <definedName name="_xlnm.Print_Area" localSheetId="0">[1]t2!$A$1:$AK$503</definedName>
    <definedName name="_xlnm.Print_Area" localSheetId="1">[1]t2!$A$1:$AH$503</definedName>
    <definedName name="_xlnm.Print_Area" localSheetId="2">[1]t2!$A$1:$AK$503</definedName>
    <definedName name="_xlnm.Print_Area" localSheetId="3">Волк!$A$1:$AD$503</definedName>
    <definedName name="_xlnm.Print_Area" localSheetId="4">[1]t2!$A$1:$AK$503</definedName>
    <definedName name="_xlnm.Print_Area" localSheetId="5">[1]t2!$A$1:$AH$503</definedName>
    <definedName name="_xlnm.Print_Area" localSheetId="6">[1]t2!$A$1:$AH$503</definedName>
    <definedName name="_xlnm.Print_Area" localSheetId="7">[1]t2!$A$1:$AH$503</definedName>
    <definedName name="_xlnm.Print_Area" localSheetId="8">Кабан!$A$1:$AD$500</definedName>
    <definedName name="_xlnm.Print_Area" localSheetId="9">Кабарга!$A$1:$AH$503</definedName>
    <definedName name="_xlnm.Print_Area" localSheetId="10">[1]t2!$A$1:$AH$503</definedName>
    <definedName name="_xlnm.Print_Area" localSheetId="11">[1]t2!$A$1:$AH$503</definedName>
    <definedName name="_xlnm.Print_Area" localSheetId="12">Косуля!$A$1:$AH$308</definedName>
    <definedName name="_xlnm.Print_Area" localSheetId="13">[1]t2!$A$1:$AH$503</definedName>
    <definedName name="_xlnm.Print_Area" localSheetId="14">[1]t2!$A$1:$AH$503</definedName>
    <definedName name="_xlnm.Print_Area" localSheetId="15">Лось!$A$1:$AH$503</definedName>
    <definedName name="_xlnm.Print_Area" localSheetId="24">Медведь!$A$1:$U$503</definedName>
    <definedName name="_xlnm.Print_Area" localSheetId="16">Олень!$A$1:$AH$503</definedName>
    <definedName name="_xlnm.Print_Area" localSheetId="17">[1]t2!$A$1:$AH$503</definedName>
    <definedName name="_xlnm.Print_Area" localSheetId="19">[1]t2!$A$1:$AH$503</definedName>
    <definedName name="_xlnm.Print_Area" localSheetId="20">Рысь!$A$1:$AH$503</definedName>
    <definedName name="_xlnm.Print_Area" localSheetId="21">Рябчик!$A$1:$AK$503</definedName>
    <definedName name="_xlnm.Print_Area" localSheetId="18">Сев.олень!$A$1:$AH$504</definedName>
    <definedName name="_xlnm.Print_Area" localSheetId="22">[1]t2!$A$1:$AK$503</definedName>
    <definedName name="_xlnm.Print_Area" localSheetId="23">Соболь!$A$1:$AH$501</definedName>
    <definedName name="_xlnm.Print_Area" localSheetId="26">[1]t2!$A$1:$AK$503</definedName>
    <definedName name="_xlnm.Print_Area" localSheetId="27">[1]t2!$A$1:$AK$503</definedName>
    <definedName name="_xlnm.Print_Area" localSheetId="28">[1]t2!$A$1:$AK$503</definedName>
    <definedName name="_xlnm.Print_Area" localSheetId="29">[1]t2!$A$1:$AH$503</definedName>
  </definedNames>
  <calcPr calcId="152511"/>
</workbook>
</file>

<file path=xl/calcChain.xml><?xml version="1.0" encoding="utf-8"?>
<calcChain xmlns="http://schemas.openxmlformats.org/spreadsheetml/2006/main">
  <c r="J9" i="22" l="1"/>
  <c r="W9" i="10" l="1"/>
  <c r="W305" i="4" l="1"/>
  <c r="X305" i="4"/>
  <c r="Y305" i="4"/>
  <c r="Z305" i="4"/>
  <c r="AA305" i="4"/>
  <c r="S305" i="4" s="1"/>
  <c r="AB305" i="4"/>
  <c r="AC305" i="4"/>
  <c r="AD305" i="4"/>
  <c r="S276" i="4"/>
  <c r="V276" i="4"/>
  <c r="V305" i="4" l="1"/>
  <c r="AD9" i="4"/>
  <c r="U305" i="4"/>
  <c r="Z9" i="17"/>
  <c r="AA306" i="24" l="1"/>
  <c r="Z306" i="24"/>
  <c r="V306" i="24"/>
  <c r="AD306" i="24" l="1"/>
  <c r="AD307" i="24" l="1"/>
  <c r="AD9" i="24" s="1"/>
  <c r="AC307" i="24"/>
  <c r="AB307" i="24"/>
  <c r="AA307" i="24"/>
  <c r="Z307" i="24"/>
  <c r="Z9" i="24" s="1"/>
  <c r="Y307" i="24"/>
  <c r="Y9" i="24" s="1"/>
  <c r="X307" i="24"/>
  <c r="X9" i="24" s="1"/>
  <c r="W307" i="24"/>
  <c r="W9" i="24" s="1"/>
  <c r="S307" i="24" l="1"/>
  <c r="V307" i="24"/>
  <c r="S196" i="10" l="1"/>
  <c r="T196" i="10"/>
  <c r="U196" i="10"/>
  <c r="V196" i="10"/>
  <c r="S190" i="10"/>
  <c r="T190" i="10"/>
  <c r="V190" i="10"/>
  <c r="S193" i="10"/>
  <c r="V193" i="10"/>
  <c r="T188" i="10"/>
  <c r="V188" i="10"/>
  <c r="S188" i="10"/>
  <c r="V196" i="17"/>
  <c r="S196" i="17"/>
  <c r="S190" i="17"/>
  <c r="T190" i="17"/>
  <c r="V190" i="17"/>
  <c r="S191" i="17"/>
  <c r="T191" i="17"/>
  <c r="V191" i="17"/>
  <c r="S193" i="17"/>
  <c r="V193" i="17"/>
  <c r="S194" i="17"/>
  <c r="T194" i="17"/>
  <c r="V194" i="17"/>
  <c r="T188" i="17"/>
  <c r="V188" i="17"/>
  <c r="S188" i="17"/>
  <c r="S190" i="16"/>
  <c r="T190" i="16"/>
  <c r="V190" i="16"/>
  <c r="S191" i="16"/>
  <c r="T191" i="16"/>
  <c r="V191" i="16"/>
  <c r="S193" i="16"/>
  <c r="V193" i="16"/>
  <c r="S194" i="16"/>
  <c r="T194" i="16"/>
  <c r="V194" i="16"/>
  <c r="V189" i="16"/>
  <c r="T196" i="16"/>
  <c r="U196" i="16"/>
  <c r="V196" i="16"/>
  <c r="S196" i="16"/>
  <c r="S189" i="16"/>
  <c r="V189" i="13"/>
  <c r="V190" i="13"/>
  <c r="V191" i="13"/>
  <c r="V192" i="13"/>
  <c r="V193" i="13"/>
  <c r="V194" i="13"/>
  <c r="V195" i="13"/>
  <c r="V196" i="13"/>
  <c r="V188" i="13"/>
  <c r="AD306" i="19" l="1"/>
  <c r="AA306" i="19"/>
  <c r="AB307" i="19" l="1"/>
  <c r="AB309" i="19" s="1"/>
  <c r="AC307" i="19"/>
  <c r="AC309" i="19" s="1"/>
  <c r="AD307" i="19"/>
  <c r="AD308" i="19"/>
  <c r="AA307" i="19"/>
  <c r="AA308" i="19"/>
  <c r="AA309" i="19" s="1"/>
  <c r="W309" i="19"/>
  <c r="X309" i="19"/>
  <c r="Y309" i="19"/>
  <c r="Z309" i="19"/>
  <c r="AD309" i="19" l="1"/>
  <c r="S309" i="19"/>
  <c r="V309" i="19"/>
  <c r="S339" i="30" l="1"/>
  <c r="S338" i="30"/>
  <c r="S337" i="30"/>
  <c r="S336" i="30"/>
  <c r="S335" i="30"/>
  <c r="S334" i="30"/>
  <c r="S333" i="30"/>
  <c r="S332" i="30"/>
  <c r="S331" i="30"/>
  <c r="S330" i="30"/>
  <c r="S329" i="30"/>
  <c r="S328" i="30"/>
  <c r="S327" i="30"/>
  <c r="S326" i="30"/>
  <c r="S325" i="30"/>
  <c r="S324" i="30"/>
  <c r="S323" i="30"/>
  <c r="S322" i="30"/>
  <c r="S321" i="30"/>
  <c r="S320" i="30"/>
  <c r="S319" i="30"/>
  <c r="S318" i="30"/>
  <c r="S317" i="30"/>
  <c r="S316" i="30"/>
  <c r="S315" i="30"/>
  <c r="S314" i="30"/>
  <c r="S313" i="30"/>
  <c r="S312" i="30"/>
  <c r="S311" i="30"/>
  <c r="S310" i="30"/>
  <c r="S309" i="30"/>
  <c r="S308" i="30"/>
  <c r="S307" i="30"/>
  <c r="S306" i="30"/>
  <c r="S305" i="30"/>
  <c r="S304" i="30"/>
  <c r="S303" i="30"/>
  <c r="S302" i="30"/>
  <c r="S301" i="30"/>
  <c r="S300" i="30"/>
  <c r="S299" i="30"/>
  <c r="S298" i="30"/>
  <c r="S297" i="30"/>
  <c r="S296" i="30"/>
  <c r="S295" i="30"/>
  <c r="S294" i="30"/>
  <c r="S293" i="30"/>
  <c r="S292" i="30"/>
  <c r="S291" i="30"/>
  <c r="S290" i="30"/>
  <c r="S289" i="30"/>
  <c r="S288" i="30"/>
  <c r="S287" i="30"/>
  <c r="S286" i="30"/>
  <c r="S285" i="30"/>
  <c r="S284" i="30"/>
  <c r="S283" i="30"/>
  <c r="S282" i="30"/>
  <c r="S281" i="30"/>
  <c r="S280" i="30"/>
  <c r="S279" i="30"/>
  <c r="S278" i="30"/>
  <c r="S277" i="30"/>
  <c r="S276" i="30"/>
  <c r="S275" i="30"/>
  <c r="S274" i="30"/>
  <c r="S273" i="30"/>
  <c r="S272" i="30"/>
  <c r="S271" i="30"/>
  <c r="S270" i="30"/>
  <c r="S269" i="30"/>
  <c r="S268" i="30"/>
  <c r="S267" i="30"/>
  <c r="S266" i="30"/>
  <c r="S265" i="30"/>
  <c r="S264" i="30"/>
  <c r="S263" i="30"/>
  <c r="S262" i="30"/>
  <c r="S261" i="30"/>
  <c r="S260" i="30"/>
  <c r="S259" i="30"/>
  <c r="S258" i="30"/>
  <c r="S257" i="30"/>
  <c r="S256" i="30"/>
  <c r="S255" i="30"/>
  <c r="S254" i="30"/>
  <c r="S253" i="30"/>
  <c r="S252" i="30"/>
  <c r="S251" i="30"/>
  <c r="S250" i="30"/>
  <c r="S249" i="30"/>
  <c r="S248" i="30"/>
  <c r="S247" i="30"/>
  <c r="S246" i="30"/>
  <c r="S245" i="30"/>
  <c r="S244" i="30"/>
  <c r="S243" i="30"/>
  <c r="S242" i="30"/>
  <c r="S241" i="30"/>
  <c r="S240" i="30"/>
  <c r="S239" i="30"/>
  <c r="S238" i="30"/>
  <c r="S237" i="30"/>
  <c r="S236" i="30"/>
  <c r="S235" i="30"/>
  <c r="S234" i="30"/>
  <c r="S233" i="30"/>
  <c r="S232" i="30"/>
  <c r="S231" i="30"/>
  <c r="S230" i="30"/>
  <c r="S229" i="30"/>
  <c r="S228" i="30"/>
  <c r="S227" i="30"/>
  <c r="S226" i="30"/>
  <c r="S225" i="30"/>
  <c r="S224" i="30"/>
  <c r="S223" i="30"/>
  <c r="S222" i="30"/>
  <c r="S221" i="30"/>
  <c r="S220" i="30"/>
  <c r="S219" i="30"/>
  <c r="S218" i="30"/>
  <c r="S217" i="30"/>
  <c r="S216" i="30"/>
  <c r="S215" i="30"/>
  <c r="S214" i="30"/>
  <c r="S213" i="30"/>
  <c r="S212" i="30"/>
  <c r="S211" i="30"/>
  <c r="S210" i="30"/>
  <c r="S209" i="30"/>
  <c r="S208" i="30"/>
  <c r="S207" i="30"/>
  <c r="S206" i="30"/>
  <c r="S205" i="30"/>
  <c r="S204" i="30"/>
  <c r="S203" i="30"/>
  <c r="S202" i="30"/>
  <c r="S201" i="30"/>
  <c r="S200" i="30"/>
  <c r="S199" i="30"/>
  <c r="S198" i="30"/>
  <c r="S197" i="30"/>
  <c r="S196" i="30"/>
  <c r="S195" i="30"/>
  <c r="S194" i="30"/>
  <c r="S193" i="30"/>
  <c r="S192" i="30"/>
  <c r="S191" i="30"/>
  <c r="S190" i="30"/>
  <c r="S189" i="30"/>
  <c r="S188" i="30"/>
  <c r="S187" i="30"/>
  <c r="S186" i="30"/>
  <c r="S185" i="30"/>
  <c r="S184" i="30"/>
  <c r="S183" i="30"/>
  <c r="S182" i="30"/>
  <c r="S181" i="30"/>
  <c r="S180" i="30"/>
  <c r="S179" i="30"/>
  <c r="S178" i="30"/>
  <c r="S177" i="30"/>
  <c r="S176" i="30"/>
  <c r="S175" i="30"/>
  <c r="S174" i="30"/>
  <c r="S173" i="30"/>
  <c r="S172" i="30"/>
  <c r="S171" i="30"/>
  <c r="S170" i="30"/>
  <c r="S169" i="30"/>
  <c r="S168" i="30"/>
  <c r="S167" i="30"/>
  <c r="S166" i="30"/>
  <c r="S165" i="30"/>
  <c r="S164" i="30"/>
  <c r="S163" i="30"/>
  <c r="S162" i="30"/>
  <c r="S161" i="30"/>
  <c r="S160" i="30"/>
  <c r="S159" i="30"/>
  <c r="S158" i="30"/>
  <c r="S157" i="30"/>
  <c r="S156" i="30"/>
  <c r="S155" i="30"/>
  <c r="S154" i="30"/>
  <c r="S153" i="30"/>
  <c r="S152" i="30"/>
  <c r="S151" i="30"/>
  <c r="S150" i="30"/>
  <c r="S149" i="30"/>
  <c r="S148" i="30"/>
  <c r="S147" i="30"/>
  <c r="S146" i="30"/>
  <c r="S145" i="30"/>
  <c r="S144" i="30"/>
  <c r="S143" i="30"/>
  <c r="S142" i="30"/>
  <c r="S141" i="30"/>
  <c r="S140" i="30"/>
  <c r="S139" i="30"/>
  <c r="S138" i="30"/>
  <c r="S137" i="30"/>
  <c r="S136" i="30"/>
  <c r="S135" i="30"/>
  <c r="S134" i="30"/>
  <c r="S133" i="30"/>
  <c r="S132" i="30"/>
  <c r="S131" i="30"/>
  <c r="S130" i="30"/>
  <c r="S129" i="30"/>
  <c r="S128" i="30"/>
  <c r="S127" i="30"/>
  <c r="S126" i="30"/>
  <c r="S125" i="30"/>
  <c r="S124" i="30"/>
  <c r="S123" i="30"/>
  <c r="S122" i="30"/>
  <c r="S121" i="30"/>
  <c r="S120" i="30"/>
  <c r="S119" i="30"/>
  <c r="S118" i="30"/>
  <c r="S117" i="30"/>
  <c r="S116" i="30"/>
  <c r="S115" i="30"/>
  <c r="S114" i="30"/>
  <c r="S113" i="30"/>
  <c r="S112" i="30"/>
  <c r="S111" i="30"/>
  <c r="S110" i="30"/>
  <c r="S109" i="30"/>
  <c r="S108" i="30"/>
  <c r="S107" i="30"/>
  <c r="S106" i="30"/>
  <c r="S105" i="30"/>
  <c r="S104" i="30"/>
  <c r="S103" i="30"/>
  <c r="S102" i="30"/>
  <c r="S101" i="30"/>
  <c r="S100" i="30"/>
  <c r="S99" i="30"/>
  <c r="S98" i="30"/>
  <c r="S97" i="30"/>
  <c r="S96" i="30"/>
  <c r="S95" i="30"/>
  <c r="S94" i="30"/>
  <c r="S93" i="30"/>
  <c r="S92" i="30"/>
  <c r="S91" i="30"/>
  <c r="S90" i="30"/>
  <c r="S89" i="30"/>
  <c r="S88" i="30"/>
  <c r="S87" i="30"/>
  <c r="S86" i="30"/>
  <c r="S85" i="30"/>
  <c r="S84" i="30"/>
  <c r="S83" i="30"/>
  <c r="S82" i="30"/>
  <c r="S81" i="30"/>
  <c r="S80" i="30"/>
  <c r="S79" i="30"/>
  <c r="S78" i="30"/>
  <c r="S77" i="30"/>
  <c r="S76" i="30"/>
  <c r="S75" i="30"/>
  <c r="S74" i="30"/>
  <c r="S73" i="30"/>
  <c r="S72" i="30"/>
  <c r="S71" i="30"/>
  <c r="S70" i="30"/>
  <c r="S69" i="30"/>
  <c r="S68" i="30"/>
  <c r="S67" i="30"/>
  <c r="S66" i="30"/>
  <c r="S65" i="30"/>
  <c r="S64" i="30"/>
  <c r="S63" i="30"/>
  <c r="S62" i="30"/>
  <c r="S61" i="30"/>
  <c r="S60" i="30"/>
  <c r="S59" i="30"/>
  <c r="S58" i="30"/>
  <c r="S57" i="30"/>
  <c r="S56" i="30"/>
  <c r="S55" i="30"/>
  <c r="S54" i="30"/>
  <c r="S53" i="30"/>
  <c r="S52" i="30"/>
  <c r="S51" i="30"/>
  <c r="S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S33" i="30"/>
  <c r="S32" i="30"/>
  <c r="S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N9" i="30"/>
  <c r="M9" i="30"/>
  <c r="L9" i="30"/>
  <c r="K9" i="30"/>
  <c r="J9" i="30"/>
  <c r="I9" i="30"/>
  <c r="H9" i="30"/>
  <c r="G9" i="30"/>
  <c r="F9" i="30"/>
  <c r="E9" i="30"/>
  <c r="D9" i="30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11" i="29"/>
  <c r="S112" i="29"/>
  <c r="S113" i="29"/>
  <c r="S114" i="29"/>
  <c r="S115" i="29"/>
  <c r="S116" i="29"/>
  <c r="S117" i="29"/>
  <c r="S118" i="29"/>
  <c r="S119" i="29"/>
  <c r="S120" i="29"/>
  <c r="S121" i="29"/>
  <c r="S122" i="29"/>
  <c r="S123" i="29"/>
  <c r="S124" i="29"/>
  <c r="S125" i="29"/>
  <c r="S126" i="29"/>
  <c r="S127" i="29"/>
  <c r="S128" i="29"/>
  <c r="S129" i="29"/>
  <c r="S130" i="29"/>
  <c r="S131" i="29"/>
  <c r="S132" i="29"/>
  <c r="S133" i="29"/>
  <c r="S134" i="29"/>
  <c r="S135" i="29"/>
  <c r="S136" i="29"/>
  <c r="S137" i="29"/>
  <c r="S138" i="29"/>
  <c r="S139" i="29"/>
  <c r="S140" i="29"/>
  <c r="S141" i="29"/>
  <c r="S142" i="29"/>
  <c r="S143" i="29"/>
  <c r="S144" i="29"/>
  <c r="S145" i="29"/>
  <c r="S146" i="29"/>
  <c r="S147" i="29"/>
  <c r="S148" i="29"/>
  <c r="S149" i="29"/>
  <c r="S150" i="29"/>
  <c r="S151" i="29"/>
  <c r="S152" i="29"/>
  <c r="S153" i="29"/>
  <c r="S154" i="29"/>
  <c r="S155" i="29"/>
  <c r="S156" i="29"/>
  <c r="S157" i="29"/>
  <c r="S158" i="29"/>
  <c r="S159" i="29"/>
  <c r="S160" i="29"/>
  <c r="S161" i="29"/>
  <c r="S162" i="29"/>
  <c r="S163" i="29"/>
  <c r="S164" i="29"/>
  <c r="S165" i="29"/>
  <c r="S166" i="29"/>
  <c r="S167" i="29"/>
  <c r="S168" i="29"/>
  <c r="S169" i="29"/>
  <c r="S170" i="29"/>
  <c r="S171" i="29"/>
  <c r="S172" i="29"/>
  <c r="S173" i="29"/>
  <c r="S174" i="29"/>
  <c r="S175" i="29"/>
  <c r="S176" i="29"/>
  <c r="S177" i="29"/>
  <c r="S178" i="29"/>
  <c r="S179" i="29"/>
  <c r="S180" i="29"/>
  <c r="S181" i="29"/>
  <c r="S182" i="29"/>
  <c r="S183" i="29"/>
  <c r="S184" i="29"/>
  <c r="S185" i="29"/>
  <c r="S186" i="29"/>
  <c r="S187" i="29"/>
  <c r="S188" i="29"/>
  <c r="S189" i="29"/>
  <c r="S190" i="29"/>
  <c r="S191" i="29"/>
  <c r="S192" i="29"/>
  <c r="S193" i="29"/>
  <c r="S194" i="29"/>
  <c r="S195" i="29"/>
  <c r="S196" i="29"/>
  <c r="S197" i="29"/>
  <c r="S198" i="29"/>
  <c r="S199" i="29"/>
  <c r="S200" i="29"/>
  <c r="S201" i="29"/>
  <c r="S202" i="29"/>
  <c r="S203" i="29"/>
  <c r="S204" i="29"/>
  <c r="S205" i="29"/>
  <c r="S206" i="29"/>
  <c r="S207" i="29"/>
  <c r="S208" i="29"/>
  <c r="S209" i="29"/>
  <c r="S210" i="29"/>
  <c r="S211" i="29"/>
  <c r="S212" i="29"/>
  <c r="S213" i="29"/>
  <c r="S214" i="29"/>
  <c r="S215" i="29"/>
  <c r="S216" i="29"/>
  <c r="S217" i="29"/>
  <c r="S218" i="29"/>
  <c r="S219" i="29"/>
  <c r="S220" i="29"/>
  <c r="S221" i="29"/>
  <c r="S222" i="29"/>
  <c r="S223" i="29"/>
  <c r="S224" i="29"/>
  <c r="S225" i="29"/>
  <c r="S226" i="29"/>
  <c r="S227" i="29"/>
  <c r="S228" i="29"/>
  <c r="S229" i="29"/>
  <c r="S230" i="29"/>
  <c r="S231" i="29"/>
  <c r="S232" i="29"/>
  <c r="S233" i="29"/>
  <c r="S234" i="29"/>
  <c r="S235" i="29"/>
  <c r="S236" i="29"/>
  <c r="S237" i="29"/>
  <c r="S238" i="29"/>
  <c r="S239" i="29"/>
  <c r="S240" i="29"/>
  <c r="S241" i="29"/>
  <c r="S242" i="29"/>
  <c r="S243" i="29"/>
  <c r="S244" i="29"/>
  <c r="S245" i="29"/>
  <c r="S246" i="29"/>
  <c r="S247" i="29"/>
  <c r="S248" i="29"/>
  <c r="S249" i="29"/>
  <c r="S250" i="29"/>
  <c r="S251" i="29"/>
  <c r="S252" i="29"/>
  <c r="S253" i="29"/>
  <c r="S254" i="29"/>
  <c r="S255" i="29"/>
  <c r="S256" i="29"/>
  <c r="S257" i="29"/>
  <c r="S258" i="29"/>
  <c r="S259" i="29"/>
  <c r="S260" i="29"/>
  <c r="S261" i="29"/>
  <c r="S262" i="29"/>
  <c r="S263" i="29"/>
  <c r="S264" i="29"/>
  <c r="S265" i="29"/>
  <c r="S266" i="29"/>
  <c r="S267" i="29"/>
  <c r="S268" i="29"/>
  <c r="S269" i="29"/>
  <c r="S270" i="29"/>
  <c r="S271" i="29"/>
  <c r="S272" i="29"/>
  <c r="S273" i="29"/>
  <c r="S274" i="29"/>
  <c r="S275" i="29"/>
  <c r="S276" i="29"/>
  <c r="S277" i="29"/>
  <c r="S278" i="29"/>
  <c r="S279" i="29"/>
  <c r="S280" i="29"/>
  <c r="S281" i="29"/>
  <c r="S282" i="29"/>
  <c r="S283" i="29"/>
  <c r="S284" i="29"/>
  <c r="S285" i="29"/>
  <c r="S286" i="29"/>
  <c r="S287" i="29"/>
  <c r="S288" i="29"/>
  <c r="S289" i="29"/>
  <c r="S290" i="29"/>
  <c r="S291" i="29"/>
  <c r="S292" i="29"/>
  <c r="S293" i="29"/>
  <c r="S294" i="29"/>
  <c r="S295" i="29"/>
  <c r="S296" i="29"/>
  <c r="S297" i="29"/>
  <c r="S298" i="29"/>
  <c r="S299" i="29"/>
  <c r="S300" i="29"/>
  <c r="S301" i="29"/>
  <c r="S302" i="29"/>
  <c r="S303" i="29"/>
  <c r="S304" i="29"/>
  <c r="S305" i="29"/>
  <c r="S306" i="29"/>
  <c r="S307" i="29"/>
  <c r="S308" i="29"/>
  <c r="S309" i="29"/>
  <c r="S310" i="29"/>
  <c r="S311" i="29"/>
  <c r="S312" i="29"/>
  <c r="S313" i="29"/>
  <c r="S314" i="29"/>
  <c r="S315" i="29"/>
  <c r="S316" i="29"/>
  <c r="S317" i="29"/>
  <c r="S318" i="29"/>
  <c r="S319" i="29"/>
  <c r="S320" i="29"/>
  <c r="S321" i="29"/>
  <c r="S322" i="29"/>
  <c r="S323" i="29"/>
  <c r="S324" i="29"/>
  <c r="S325" i="29"/>
  <c r="S326" i="29"/>
  <c r="S327" i="29"/>
  <c r="S328" i="29"/>
  <c r="S329" i="29"/>
  <c r="S330" i="29"/>
  <c r="S331" i="29"/>
  <c r="S332" i="29"/>
  <c r="S333" i="29"/>
  <c r="S334" i="29"/>
  <c r="S335" i="29"/>
  <c r="S336" i="29"/>
  <c r="S337" i="29"/>
  <c r="S338" i="29"/>
  <c r="S339" i="29"/>
  <c r="S10" i="29"/>
  <c r="F9" i="7" l="1"/>
  <c r="J9" i="7"/>
  <c r="Y9" i="19" l="1"/>
  <c r="X9" i="19"/>
  <c r="W9" i="19"/>
  <c r="AC9" i="19"/>
  <c r="AB9" i="19"/>
  <c r="AA9" i="19"/>
  <c r="AD9" i="19" l="1"/>
  <c r="Z9" i="19"/>
  <c r="AB306" i="16" l="1"/>
  <c r="AB307" i="16" s="1"/>
  <c r="AB9" i="16" s="1"/>
  <c r="AC306" i="16"/>
  <c r="AC307" i="16" s="1"/>
  <c r="AC9" i="16" s="1"/>
  <c r="AD306" i="16"/>
  <c r="AD307" i="16" s="1"/>
  <c r="AA306" i="16"/>
  <c r="AA307" i="16" s="1"/>
  <c r="X307" i="16"/>
  <c r="X9" i="16" s="1"/>
  <c r="Y307" i="16"/>
  <c r="Y9" i="16" s="1"/>
  <c r="Z307" i="16"/>
  <c r="Z9" i="16" s="1"/>
  <c r="W307" i="16"/>
  <c r="W9" i="16" s="1"/>
  <c r="AA9" i="16" l="1"/>
  <c r="S307" i="16"/>
  <c r="AD9" i="16"/>
  <c r="V307" i="16"/>
  <c r="N9" i="29"/>
  <c r="M9" i="29"/>
  <c r="L9" i="29"/>
  <c r="K9" i="29"/>
  <c r="J9" i="29"/>
  <c r="I9" i="29"/>
  <c r="H9" i="29"/>
  <c r="G9" i="29"/>
  <c r="F9" i="29"/>
  <c r="E9" i="29"/>
  <c r="D9" i="29"/>
  <c r="AC9" i="24" l="1"/>
  <c r="AB9" i="24"/>
  <c r="AA9" i="24"/>
  <c r="N9" i="24"/>
  <c r="M9" i="24"/>
  <c r="L9" i="24"/>
  <c r="K9" i="24"/>
  <c r="J9" i="24"/>
  <c r="I9" i="24"/>
  <c r="H9" i="24"/>
  <c r="G9" i="24"/>
  <c r="F9" i="24"/>
  <c r="E9" i="24"/>
  <c r="D9" i="24"/>
  <c r="AD9" i="21"/>
  <c r="AC9" i="21"/>
  <c r="AB9" i="21"/>
  <c r="AA9" i="21"/>
  <c r="Z9" i="21"/>
  <c r="Y9" i="21"/>
  <c r="X9" i="21"/>
  <c r="W9" i="21"/>
  <c r="N9" i="21"/>
  <c r="M9" i="21"/>
  <c r="L9" i="21"/>
  <c r="K9" i="21"/>
  <c r="J9" i="21"/>
  <c r="I9" i="21"/>
  <c r="H9" i="21"/>
  <c r="G9" i="21"/>
  <c r="F9" i="21"/>
  <c r="E9" i="21"/>
  <c r="D9" i="21"/>
  <c r="N9" i="19"/>
  <c r="M9" i="19"/>
  <c r="L9" i="19"/>
  <c r="K9" i="19"/>
  <c r="J9" i="19"/>
  <c r="I9" i="19"/>
  <c r="H9" i="19"/>
  <c r="G9" i="19"/>
  <c r="F9" i="19"/>
  <c r="E9" i="19"/>
  <c r="D9" i="19"/>
  <c r="AD9" i="17"/>
  <c r="V9" i="17" s="1"/>
  <c r="AC9" i="17"/>
  <c r="AB9" i="17"/>
  <c r="AA9" i="17"/>
  <c r="N9" i="17"/>
  <c r="M9" i="17"/>
  <c r="L9" i="17"/>
  <c r="K9" i="17"/>
  <c r="J9" i="17"/>
  <c r="I9" i="17"/>
  <c r="H9" i="17"/>
  <c r="G9" i="17"/>
  <c r="F9" i="17"/>
  <c r="E9" i="17"/>
  <c r="D9" i="17"/>
  <c r="N9" i="16"/>
  <c r="M9" i="16"/>
  <c r="L9" i="16"/>
  <c r="K9" i="16"/>
  <c r="J9" i="16"/>
  <c r="I9" i="16"/>
  <c r="H9" i="16"/>
  <c r="G9" i="16"/>
  <c r="F9" i="16"/>
  <c r="E9" i="16"/>
  <c r="D9" i="16"/>
  <c r="AD9" i="13"/>
  <c r="V9" i="13" s="1"/>
  <c r="AC9" i="13"/>
  <c r="AB9" i="13"/>
  <c r="AA9" i="13"/>
  <c r="N9" i="13"/>
  <c r="M9" i="13"/>
  <c r="L9" i="13"/>
  <c r="K9" i="13"/>
  <c r="J9" i="13"/>
  <c r="I9" i="13"/>
  <c r="H9" i="13"/>
  <c r="G9" i="13"/>
  <c r="F9" i="13"/>
  <c r="E9" i="13"/>
  <c r="D9" i="13"/>
  <c r="AD9" i="9"/>
  <c r="AC9" i="9"/>
  <c r="AB9" i="9"/>
  <c r="AA9" i="9"/>
  <c r="Z9" i="9"/>
  <c r="Y9" i="9"/>
  <c r="X9" i="9"/>
  <c r="W9" i="9"/>
  <c r="N9" i="9"/>
  <c r="M9" i="9"/>
  <c r="L9" i="9"/>
  <c r="K9" i="9"/>
  <c r="J9" i="9"/>
  <c r="I9" i="9"/>
  <c r="H9" i="9"/>
  <c r="G9" i="9"/>
  <c r="F9" i="9"/>
  <c r="E9" i="9"/>
  <c r="D9" i="9"/>
  <c r="F9" i="10"/>
  <c r="E9" i="10"/>
  <c r="D9" i="10"/>
  <c r="J9" i="10"/>
  <c r="I9" i="10"/>
  <c r="H9" i="10"/>
  <c r="G9" i="10"/>
  <c r="N9" i="10"/>
  <c r="M9" i="10"/>
  <c r="L9" i="10"/>
  <c r="K9" i="10"/>
  <c r="AC9" i="10"/>
  <c r="AB9" i="10"/>
  <c r="AA9" i="10"/>
  <c r="S9" i="10" s="1"/>
  <c r="AD9" i="10"/>
</calcChain>
</file>

<file path=xl/sharedStrings.xml><?xml version="1.0" encoding="utf-8"?>
<sst xmlns="http://schemas.openxmlformats.org/spreadsheetml/2006/main" count="22632" uniqueCount="1379">
  <si>
    <t>Ведомость расчета численности птиц по материалам ЗМУ ______ года</t>
  </si>
  <si>
    <t>Вид: Белая куропатка</t>
  </si>
  <si>
    <t xml:space="preserve">Пересчетный коэффициент: </t>
  </si>
  <si>
    <t>Наименование субъекта Российской Федерации: Красноярский край</t>
  </si>
  <si>
    <t>№ п/п</t>
  </si>
  <si>
    <t>Наименование охотпользователя, общедоступные охотничьи угодья</t>
  </si>
  <si>
    <t>Наименование муниципального района</t>
  </si>
  <si>
    <t>Количество ведомостей ЗМУ</t>
  </si>
  <si>
    <t>Протяженность маршрута (км)</t>
  </si>
  <si>
    <t>Встречено птиц</t>
  </si>
  <si>
    <t xml:space="preserve">Показатель учета </t>
  </si>
  <si>
    <t>Плотность населения данного вида птиц (особей на 1000 га)</t>
  </si>
  <si>
    <t>Площадь групп каждой категории среды обитания (тыс.га)</t>
  </si>
  <si>
    <t>Пересчетный коэффициент</t>
  </si>
  <si>
    <t>Численность данного вида птиц</t>
  </si>
  <si>
    <t>Статистическая ошибка в %</t>
  </si>
  <si>
    <t>Первичная плотность (особей на 1000 га)</t>
  </si>
  <si>
    <t>Первичная численность</t>
  </si>
  <si>
    <t>всего</t>
  </si>
  <si>
    <t xml:space="preserve">неучтенных </t>
  </si>
  <si>
    <t>принятых к обработке</t>
  </si>
  <si>
    <t>лес</t>
  </si>
  <si>
    <t>поле</t>
  </si>
  <si>
    <t>болото</t>
  </si>
  <si>
    <t>Всего</t>
  </si>
  <si>
    <t>для всех групп</t>
  </si>
  <si>
    <t>Среднее</t>
  </si>
  <si>
    <t>на ИТ</t>
  </si>
  <si>
    <t>Красноярская региональная общественная организация охотников «Охотничья тропа»</t>
  </si>
  <si>
    <t>Абанский, Иланский</t>
  </si>
  <si>
    <t>Местная общественная организация охотников и рыболовов Абанского района</t>
  </si>
  <si>
    <t>Местная общественная организация охотников Иланского района</t>
  </si>
  <si>
    <t>Общедоступные охотничьи угодья Абанского района</t>
  </si>
  <si>
    <t>Общедоступные охотничьи угодья Иланского района</t>
  </si>
  <si>
    <t>Общество с ограниченной ответственностью «Сибохота»</t>
  </si>
  <si>
    <t>Итого по району</t>
  </si>
  <si>
    <t>0,00%</t>
  </si>
  <si>
    <t>Ачинская межрайонная общественная организация охотников и рыболовов</t>
  </si>
  <si>
    <t>Ачинский, Боготольский</t>
  </si>
  <si>
    <t>Общедоступные охотничьи угодья Ачинского района</t>
  </si>
  <si>
    <t>Общедоступные охотничьи угодья Боготольского района</t>
  </si>
  <si>
    <t>Общество с ограниченной ответственностью «БАИМ»</t>
  </si>
  <si>
    <t>Закрытое акционерное общество «Жилищная коммунальная компания»</t>
  </si>
  <si>
    <t>Балахтинский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</si>
  <si>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</si>
  <si>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</si>
  <si>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</si>
  <si>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</si>
  <si>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Красноярское региональное некоммерческое партнерство «Охотник»</t>
  </si>
  <si>
    <t>Местная общественная организация охотников и рыболовов Балахтинского района</t>
  </si>
  <si>
    <t>Некоммерческое партнерство «Спортивный охотник»</t>
  </si>
  <si>
    <t>Общедоступные охотничьи угодья</t>
  </si>
  <si>
    <t>Общество с ограниченной ответственностью «Александровка»</t>
  </si>
  <si>
    <t>Общество с ограниченной ответственностью «Белогорье»</t>
  </si>
  <si>
    <t>Общество с ограниченной ответственностью «Буран»</t>
  </si>
  <si>
    <t>Общество с ограниченной ответственностью «В.В.В.»</t>
  </si>
  <si>
    <t>Общество с ограниченной ответственностью «Глобальный Офисный Стандарт»</t>
  </si>
  <si>
    <t>Общество с ограниченной ответственностью «Жура»</t>
  </si>
  <si>
    <t>Общество с ограниченной ответственностью «Имени Лопе де Вега»</t>
  </si>
  <si>
    <t>Общество с ограниченной ответственностью «Кречет»</t>
  </si>
  <si>
    <t>Общество с ограниченной ответственностью «Урап»</t>
  </si>
  <si>
    <t>Открытое акционерное общество «Российские железные дороги»</t>
  </si>
  <si>
    <t>Региональная общественная организация «Красноярское краевое общество охотников и рыболовов»</t>
  </si>
  <si>
    <t>Закрытое акционерное общество «Производственно-строительная компания «Союз»</t>
  </si>
  <si>
    <t>Березовский</t>
  </si>
  <si>
    <t>Красноярская региональная общественная организация охотников «Кречет»</t>
  </si>
  <si>
    <t>Местная городская общественная организация спортивное охотничье и рыболовное общество г. Железногорска</t>
  </si>
  <si>
    <t>Общество с ограниченной ответственностью «Сибирь Авиа»</t>
  </si>
  <si>
    <t>Индивидуальный предприниматель Милкин Николай Сергеевич</t>
  </si>
  <si>
    <t>Бирилюсский, Большеулуйский</t>
  </si>
  <si>
    <t>Индивидуальный предприниматель Перминов Павел Михайлович</t>
  </si>
  <si>
    <t>Местная общественная организация охотников Бирилюсского района</t>
  </si>
  <si>
    <t>Местная общественная организация охотников Большеулуйского района</t>
  </si>
  <si>
    <t>Общедоступные охотничьи угодья Бирилюсского района</t>
  </si>
  <si>
    <t>Общедоступные охотничьи угодья Большеулуйского</t>
  </si>
  <si>
    <t>Общество с ограниченной ответственностью «Конда»</t>
  </si>
  <si>
    <t>Общество с ограниченной ответственностью «Лосиный угол»</t>
  </si>
  <si>
    <t>Общество с ограниченной ответственностью «Медикс»</t>
  </si>
  <si>
    <t>Общество с ограниченной ответственностью «Фаст Фуд Поинтс»</t>
  </si>
  <si>
    <t>Общество с ограниченной ответственностью «Хантер»</t>
  </si>
  <si>
    <t>Индивидуальный предприниматель Зубков Николай Юрьевич</t>
  </si>
  <si>
    <t>Богучанский</t>
  </si>
  <si>
    <t>Местная общественная организация охотников и рыболовов Богучанского района Красноярского края «Белка»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</si>
  <si>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</si>
  <si>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«Сибсэбл»</t>
  </si>
  <si>
    <t>Общество с ограниченной ответственностью «СибЭкоТур»</t>
  </si>
  <si>
    <t>ООО Охотничье-промысловое хозяйство «Ояхтинское»</t>
  </si>
  <si>
    <t>Большемуртинский, Сухобузимский</t>
  </si>
  <si>
    <t>Некоммерческое партнерство «Международный институт мониторинга лесных экосистем»</t>
  </si>
  <si>
    <t>Общедоступные охотничьи угодья Большемуртинского района</t>
  </si>
  <si>
    <t>Общедоступные охотничьи угодья Сухобузимского района</t>
  </si>
  <si>
    <t>Общество с ограниченной ответственностью «Бир Пекс Красноярск»</t>
  </si>
  <si>
    <t>Общество с ограниченной ответственностью «Заповедное 2»</t>
  </si>
  <si>
    <t>Общество с ограниченной ответственностью «Орион+»</t>
  </si>
  <si>
    <t>Региональная общественная организация «Красноярское краевое общество охотников и рыболовов» (Большемуртинский)</t>
  </si>
  <si>
    <t>Региональная общественная организация «Красноярское краевое общество охотников и рыболовов» (Сухобузимский)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</si>
  <si>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</si>
  <si>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</si>
  <si>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</si>
  <si>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Емельяновский</t>
  </si>
  <si>
    <t>Местная общественная организация «Емельяновское районное общество охотников и рыболовов»</t>
  </si>
  <si>
    <t>Потребительское общество «Кемчуг»</t>
  </si>
  <si>
    <t>Индивидуальный предприниматель Манченко Александр Леонидович</t>
  </si>
  <si>
    <t>Енисейский</t>
  </si>
  <si>
    <t>Местная общественная организация охотников Енисейского района</t>
  </si>
  <si>
    <t>Местная общественная организация охотников и рыболовов Енисейского района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</si>
  <si>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</si>
  <si>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</si>
  <si>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</si>
  <si>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</si>
  <si>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</si>
  <si>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«СО-БР»</t>
  </si>
  <si>
    <t>Общество с ограниченной ответственностью «Тугулан»</t>
  </si>
  <si>
    <t>Общество с ограниченной ответственностью «Фрегат»</t>
  </si>
  <si>
    <t>Промысловое общество с ограниченной ответственностью «Енисейский кряж»</t>
  </si>
  <si>
    <t>43,32%</t>
  </si>
  <si>
    <t>97,76%</t>
  </si>
  <si>
    <t>42,35%</t>
  </si>
  <si>
    <t>КГБУ «Дирекция природного парка «Ергаки»</t>
  </si>
  <si>
    <t>Ермаковский</t>
  </si>
  <si>
    <t>Общество с ограниченной ответственностью «Большая речка»</t>
  </si>
  <si>
    <t>Общество с ограниченной ответственностью «Ермак-2009»</t>
  </si>
  <si>
    <t>Общество с ограниченной ответственностью «Ермаковский коопзверпромхоз»</t>
  </si>
  <si>
    <t>Общество с ограниченной ответственностью «ЗАСЛОН-М»</t>
  </si>
  <si>
    <t>Общество с ограниченной ответственностью «Иджир»</t>
  </si>
  <si>
    <t>Общество с ограниченной ответственностью «Казыр-Суг»</t>
  </si>
  <si>
    <t>Общество с ограниченной ответственностью «Спецэлектромонтаж»</t>
  </si>
  <si>
    <t>Красноярская региональная общественная организация охотников «Убрус»</t>
  </si>
  <si>
    <t>Идринский</t>
  </si>
  <si>
    <t>Общество с ограниченной ответственностью «Таёжное»</t>
  </si>
  <si>
    <t>Красноярская краевая общественная организация охотников «Единство»</t>
  </si>
  <si>
    <t>Ирбейский</t>
  </si>
  <si>
    <t>Общество с ограниченной ответственностью «Агульское»</t>
  </si>
  <si>
    <t>Общество с ограниченной ответственностью «Дельта»</t>
  </si>
  <si>
    <t>Общество с ограниченной ответственностью «Тайбин»</t>
  </si>
  <si>
    <t>Индивидуальный предприниматель Бербушенко Андрей Николаевич</t>
  </si>
  <si>
    <t>Казачинский</t>
  </si>
  <si>
    <t>Индивидуальный предприниматель Мамаев Геннадий Викторович</t>
  </si>
  <si>
    <t>Красноярская региональная общественная организация «Красноярский краевой центр развития охоты и рыболовства»</t>
  </si>
  <si>
    <t>Местная общественная организация охотников Канского района</t>
  </si>
  <si>
    <t>Канский</t>
  </si>
  <si>
    <t>Общество с ограниченной ответственностью «Арбалет»</t>
  </si>
  <si>
    <t>Каратузская районная местная общественная организация охотников и рыболовов</t>
  </si>
  <si>
    <t>Каратузский</t>
  </si>
  <si>
    <t>Красноярская региональная общественная организация охотников «Природа»</t>
  </si>
  <si>
    <t>Кежемский</t>
  </si>
  <si>
    <t>Общественная организация районного общества охотников и рыболовов г. Кодинск</t>
  </si>
  <si>
    <t>Общество с ограниченной ответственностью «Охотничье хозяйство Чадобец»</t>
  </si>
  <si>
    <t>Местная общественная организация охотников и рыболовов Козульского района</t>
  </si>
  <si>
    <t>Козульский</t>
  </si>
  <si>
    <t>Общество с ограниченной ответственностью «Новокозульский леспромхоз»</t>
  </si>
  <si>
    <t>Общество с ограниченной ответственностью «Союз»</t>
  </si>
  <si>
    <t>Краснотуранский</t>
  </si>
  <si>
    <t>Общество с ограниченной ответственностью «Русь»</t>
  </si>
  <si>
    <t>Общндоступные охотничьи угодья</t>
  </si>
  <si>
    <t>Индивидуальный предприниматель Новиков Геннадий Николаевич</t>
  </si>
  <si>
    <t>Курагинский</t>
  </si>
  <si>
    <t>Индивидуальный предприниматель Разумовский Мин Федорович</t>
  </si>
  <si>
    <t>Некомерческое партнерство охотников промысловиков</t>
  </si>
  <si>
    <t>Общество с ограниченной ответственностью «Курагинское промыслово-охотничье хозяйство»</t>
  </si>
  <si>
    <t>Манский</t>
  </si>
  <si>
    <t>Красноярская региональная общественная организация охотников «Синер»</t>
  </si>
  <si>
    <t>Манская местная районная общественная организация охотников и рыболовов</t>
  </si>
  <si>
    <t>Местная общественная организация охотников «Заманье» Манского района</t>
  </si>
  <si>
    <t>Общество с ограниченной ответственностью «Тихий лес»</t>
  </si>
  <si>
    <t>Минусинский</t>
  </si>
  <si>
    <t>Общедоступные охотничь угодья, Зеленая зона</t>
  </si>
  <si>
    <t>Общество с ограниченной ответственностью «Вепрь»</t>
  </si>
  <si>
    <t>Мотыгинский</t>
  </si>
  <si>
    <t>Общество с ограниченной ответственностью «Медведь»</t>
  </si>
  <si>
    <t>Общество с ограниченной ответственностью «Сибирская промысловая компания»</t>
  </si>
  <si>
    <t>Общество с ограниченной ответственностью «Топливная Компания «Ресурс»</t>
  </si>
  <si>
    <t>Местная общественная организация охотников и рыболовов Назаровского района и города Назарово</t>
  </si>
  <si>
    <t>Назаровский</t>
  </si>
  <si>
    <t>Общедоступные охотничьи угодья Назаровского района</t>
  </si>
  <si>
    <t>Ассоциация Иланских Лесопромышленников</t>
  </si>
  <si>
    <t>Нижнеингашский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</si>
  <si>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</si>
  <si>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</si>
  <si>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«Эко-ресурс»</t>
  </si>
  <si>
    <t>Новоселовский</t>
  </si>
  <si>
    <t>Общество с ограниченной ответственностью «Кашпай»</t>
  </si>
  <si>
    <t>Общество с ограниченной ответственностью «Охота Рыбалка Сибири»</t>
  </si>
  <si>
    <t>Общество с ограниченной ответственностью «Охотничье хозяйство Гуран»</t>
  </si>
  <si>
    <t>Общество с ограниченной ответственностью «Райтопсбыт»</t>
  </si>
  <si>
    <t>Общество с ограниченной ответственностью «Фарт»</t>
  </si>
  <si>
    <t>Общество с ограниченной ответственностью «Чулым»</t>
  </si>
  <si>
    <t>Индивидуальный предприниматель Персман Виктор Энделевич</t>
  </si>
  <si>
    <t>Партизанский</t>
  </si>
  <si>
    <t>Красноярская региональная общественная организация Добровольное общество охотников «Барс»</t>
  </si>
  <si>
    <t>Общество с ограниченной ответственностью «Альф Красноярск»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</si>
  <si>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</si>
  <si>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</si>
  <si>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</si>
  <si>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Общество с ограниченной ответственностью Региональный Охотничий Клуб «Сорокополье»</t>
  </si>
  <si>
    <t>Общество с ограниченной ответственностью фирма «Рэгги»</t>
  </si>
  <si>
    <t>Потребительское общество «АНГУЛ»</t>
  </si>
  <si>
    <t>Индивидуальный предприниматель Шевляков Евгений Александрович</t>
  </si>
  <si>
    <t>Пировский</t>
  </si>
  <si>
    <t>НПОиР «Забава»</t>
  </si>
  <si>
    <t>Общество с ограниченной ответственностью «Красресурс и К»</t>
  </si>
  <si>
    <t>Рыбинский</t>
  </si>
  <si>
    <t>Общественная организация городское общество охотников и рыболовов г. Зеленогорска</t>
  </si>
  <si>
    <t>Саянский</t>
  </si>
  <si>
    <t>Общедостурные охотничьи угодья</t>
  </si>
  <si>
    <t>Общество с ограниченной ответственностью «Белогория»</t>
  </si>
  <si>
    <t>Региональная общественная организация охотников «Кан» Красноярского края</t>
  </si>
  <si>
    <t>Индивидуальный предприниматель Жираков Сергей Александрович</t>
  </si>
  <si>
    <t>Северо-Енисейский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</si>
  <si>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</si>
  <si>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</si>
  <si>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Муниципальное предприятие Северо-Енисейского района «Охотничье-промысловое хозяйство Север»</t>
  </si>
  <si>
    <t>75,63%</t>
  </si>
  <si>
    <t>Тасеевский</t>
  </si>
  <si>
    <t>Общество с ограниченной ответственностью «Север»</t>
  </si>
  <si>
    <t>ООО «Белисказ»</t>
  </si>
  <si>
    <t>Некоммерческое партнерство «Туруханское промысловое хозяйство»</t>
  </si>
  <si>
    <t>Туруханский</t>
  </si>
  <si>
    <t>Общество с ограниченной ответственностью «Берег»</t>
  </si>
  <si>
    <t>Общество с ограниченной ответственностью «Рыбхоз»</t>
  </si>
  <si>
    <t>Общество с ограниченной ответственностью «Сибирская пушная компания»</t>
  </si>
  <si>
    <t>27,72%</t>
  </si>
  <si>
    <t>Индивидуальный предприниматель Кузьмин Михаил Яковлевич</t>
  </si>
  <si>
    <t>Тюхтетский</t>
  </si>
  <si>
    <t>Общество с ограниченной ответственностью «Заповедное»</t>
  </si>
  <si>
    <t>Общество с ограниченной ответственностью «ЛесПромСтрой»</t>
  </si>
  <si>
    <t>Общество с ограниченной ответственностью «Модуль-Б»</t>
  </si>
  <si>
    <t>Общество с ограниченной ответственностью «Николаевка»</t>
  </si>
  <si>
    <t>Общество с ограниченной ответственностью «Форест»</t>
  </si>
  <si>
    <t>Местная общественная организация «Общество охотников и рыбаков по Ужурскому району»</t>
  </si>
  <si>
    <t>Ужурский</t>
  </si>
  <si>
    <t>Уярский</t>
  </si>
  <si>
    <t>Шарыповский</t>
  </si>
  <si>
    <t>Общество с ограниченной ответственностью «СолДан»</t>
  </si>
  <si>
    <t>Общество с ограниченной ответственностью «Фортуна Плюс»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</si>
  <si>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</si>
  <si>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Местная общественная организация охотников и рыболовов Шушенского района</t>
  </si>
  <si>
    <t>Шушенский</t>
  </si>
  <si>
    <t>Промыслово-заготовительное общество с ограниченной ответственностью «Мал-Яр»</t>
  </si>
  <si>
    <t>Индивидуальный предприниматель Донцов Эдуард Николаевич</t>
  </si>
  <si>
    <t>Эвенкийский</t>
  </si>
  <si>
    <t>Индивидуальный предприниматель Есаулков Андрей Калистратович</t>
  </si>
  <si>
    <t>Индивидуальный предприниматель Леончиков Андрей Александрович</t>
  </si>
  <si>
    <t>Индивидуальный предприниматель Тыганов Иван Иванович</t>
  </si>
  <si>
    <t>Индивидуальный предприниматель Удыгир Вячеслав Арсентьевич</t>
  </si>
  <si>
    <t>Индивидуальный предприниматель Щепко Любовь Николаевна</t>
  </si>
  <si>
    <t>Краевое государственное бюджетное профессиональное образовательное учреждение «Эвенкийский многопрофильный техникум»</t>
  </si>
  <si>
    <t>Муниципальное предприятие Эвенкийского муниципального района «Эвенкиянефтепродукт»</t>
  </si>
  <si>
    <t>Муниципальное предприятие Эвенкийского муниципального района оленеводческо-племенное хозяйство «Суриндинский»</t>
  </si>
  <si>
    <t>Общедоступные охотничьи угодья (Байкитская ПЗ)</t>
  </si>
  <si>
    <t>Общедоступные охотничьи угодья (Илимпийская ПЗ)</t>
  </si>
  <si>
    <t>Общедоступные охотничьи угодья (Тунгусско-Чунская ПЗ)</t>
  </si>
  <si>
    <t>Общественная организация «Куюмбинское общество охотников»</t>
  </si>
  <si>
    <t>Общество с ограниченной ответственностью «Завет»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</si>
  <si>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</si>
  <si>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 (Байкитская ПЗ)</t>
  </si>
  <si>
    <t>Общество с ограниченной ответственностью «Крайсеверпром+» (Илимпийская)</t>
  </si>
  <si>
    <t>Общество с ограниченной ответственностью «Промысловик»</t>
  </si>
  <si>
    <t>Общество с ограниченной ответственностью «Тайга»</t>
  </si>
  <si>
    <t>Община коренных малочисленных народов Севера «Бергима»</t>
  </si>
  <si>
    <t>Потребительское охотничье общество «Ванаварское»</t>
  </si>
  <si>
    <t>Родовая община коренных малочисленных народов Севера «Горбылек»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</si>
  <si>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</si>
  <si>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(эвенков) «Наракан» (Бык)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</si>
  <si>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</si>
  <si>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</si>
  <si>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</si>
  <si>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</si>
  <si>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</si>
  <si>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</si>
  <si>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</si>
  <si>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</si>
  <si>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</si>
  <si>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Семейная община коренных малочисленных народов Севера «Аява» (Любимая)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</si>
  <si>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</si>
  <si>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</si>
  <si>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Семейно-родовая община «Бирая»</t>
  </si>
  <si>
    <t>14,34%</t>
  </si>
  <si>
    <t xml:space="preserve">Ответстенный за заполнение ведомости:
</t>
  </si>
  <si>
    <t xml:space="preserve">Консультант отдела организации учета и использования объектов животного мира и водных биологических ресурсов министерства природных ресурсов и экологии Красноярского края </t>
  </si>
  <si>
    <t xml:space="preserve"> Демьяненко Н.В.</t>
  </si>
  <si>
    <t>Дата заполнения:</t>
  </si>
  <si>
    <t>Ведомость расчета численности пушных животных по материалам ЗМУ ______ года</t>
  </si>
  <si>
    <t>Вид: Белка</t>
  </si>
  <si>
    <t>Количество пересечений следов</t>
  </si>
  <si>
    <t>Плотность населения данного вида (особей на 1000 га)</t>
  </si>
  <si>
    <t>Численность данного вида зверей</t>
  </si>
  <si>
    <t>20,54%</t>
  </si>
  <si>
    <t>29,65%</t>
  </si>
  <si>
    <t>17,40%</t>
  </si>
  <si>
    <t>30,80%</t>
  </si>
  <si>
    <t>12,97%</t>
  </si>
  <si>
    <t>13,00%</t>
  </si>
  <si>
    <t>12,62%</t>
  </si>
  <si>
    <t>12,60%</t>
  </si>
  <si>
    <t>10,41%</t>
  </si>
  <si>
    <t>10,40%</t>
  </si>
  <si>
    <t>11,70%</t>
  </si>
  <si>
    <t>10,99%</t>
  </si>
  <si>
    <t>11,00%</t>
  </si>
  <si>
    <t>24,84%</t>
  </si>
  <si>
    <t>25,00%</t>
  </si>
  <si>
    <t>13,59%</t>
  </si>
  <si>
    <t>13,60%</t>
  </si>
  <si>
    <t>7,11%</t>
  </si>
  <si>
    <t>7,10%</t>
  </si>
  <si>
    <t>16,72%</t>
  </si>
  <si>
    <t>16,70%</t>
  </si>
  <si>
    <t>19,26%</t>
  </si>
  <si>
    <t>19,30%</t>
  </si>
  <si>
    <t>12,48%</t>
  </si>
  <si>
    <t>12,50%</t>
  </si>
  <si>
    <t>13,67%</t>
  </si>
  <si>
    <t>14,53%</t>
  </si>
  <si>
    <t>14,50%</t>
  </si>
  <si>
    <t>20,03%</t>
  </si>
  <si>
    <t>20,10%</t>
  </si>
  <si>
    <t>10,27%</t>
  </si>
  <si>
    <t>10,30%</t>
  </si>
  <si>
    <t>24,77%</t>
  </si>
  <si>
    <t>24,30%</t>
  </si>
  <si>
    <t>93,29%</t>
  </si>
  <si>
    <t>99,10%</t>
  </si>
  <si>
    <t>17,88%</t>
  </si>
  <si>
    <t>18,00%</t>
  </si>
  <si>
    <t>17,02%</t>
  </si>
  <si>
    <t>17,10%</t>
  </si>
  <si>
    <t>12,71%</t>
  </si>
  <si>
    <t>12,70%</t>
  </si>
  <si>
    <t>22,56%</t>
  </si>
  <si>
    <t>22,60%</t>
  </si>
  <si>
    <t>39,19%</t>
  </si>
  <si>
    <t>73,76%</t>
  </si>
  <si>
    <t>34,20%</t>
  </si>
  <si>
    <t>14,37%</t>
  </si>
  <si>
    <t>14,40%</t>
  </si>
  <si>
    <t>12,86%</t>
  </si>
  <si>
    <t>12,90%</t>
  </si>
  <si>
    <t>16,07%</t>
  </si>
  <si>
    <t>16,10%</t>
  </si>
  <si>
    <t>11,71%</t>
  </si>
  <si>
    <t>16,26%</t>
  </si>
  <si>
    <t>16,30%</t>
  </si>
  <si>
    <t>15,20%</t>
  </si>
  <si>
    <t>101,90%</t>
  </si>
  <si>
    <t>14,10%</t>
  </si>
  <si>
    <t>18,88%</t>
  </si>
  <si>
    <t>18,90%</t>
  </si>
  <si>
    <t>21,81%</t>
  </si>
  <si>
    <t>21,90%</t>
  </si>
  <si>
    <t>56,91%</t>
  </si>
  <si>
    <t>56,90%</t>
  </si>
  <si>
    <t>10,73%</t>
  </si>
  <si>
    <t>10,70%</t>
  </si>
  <si>
    <t>5,45%</t>
  </si>
  <si>
    <t>5,50%</t>
  </si>
  <si>
    <t>Вид: Бородатая куропатка</t>
  </si>
  <si>
    <t>53,25%</t>
  </si>
  <si>
    <t>55,18%</t>
  </si>
  <si>
    <t>38,82%</t>
  </si>
  <si>
    <t>69,19%</t>
  </si>
  <si>
    <t>69,96%</t>
  </si>
  <si>
    <t>25,79%</t>
  </si>
  <si>
    <t>Вид: Волк</t>
  </si>
  <si>
    <t>68,57%</t>
  </si>
  <si>
    <t>65,30%</t>
  </si>
  <si>
    <t>24,90%</t>
  </si>
  <si>
    <t>37,38%</t>
  </si>
  <si>
    <t>37,10%</t>
  </si>
  <si>
    <t>22,36%</t>
  </si>
  <si>
    <t>22,20%</t>
  </si>
  <si>
    <t>110,01%</t>
  </si>
  <si>
    <t>88,00%</t>
  </si>
  <si>
    <t>76,67%</t>
  </si>
  <si>
    <t>76,10%</t>
  </si>
  <si>
    <t>72,92%</t>
  </si>
  <si>
    <t>69,10%</t>
  </si>
  <si>
    <t>26,15%</t>
  </si>
  <si>
    <t>26,80%</t>
  </si>
  <si>
    <t>50,19%</t>
  </si>
  <si>
    <t>73,28%</t>
  </si>
  <si>
    <t>30,84%</t>
  </si>
  <si>
    <t>37,70%</t>
  </si>
  <si>
    <t>31,25%</t>
  </si>
  <si>
    <t>37,77%</t>
  </si>
  <si>
    <t>24,40%</t>
  </si>
  <si>
    <t>38,17%</t>
  </si>
  <si>
    <t>38,70%</t>
  </si>
  <si>
    <t>24,82%</t>
  </si>
  <si>
    <t>71,07%</t>
  </si>
  <si>
    <t>23,80%</t>
  </si>
  <si>
    <t>33,14%</t>
  </si>
  <si>
    <t>33,10%</t>
  </si>
  <si>
    <t>27,40%</t>
  </si>
  <si>
    <t>58,51%</t>
  </si>
  <si>
    <t>58,43%</t>
  </si>
  <si>
    <t>55,10%</t>
  </si>
  <si>
    <t>22,28%</t>
  </si>
  <si>
    <t>103,70%</t>
  </si>
  <si>
    <t>92,37%</t>
  </si>
  <si>
    <t>97,20%</t>
  </si>
  <si>
    <t>60,46%</t>
  </si>
  <si>
    <t>60,50%</t>
  </si>
  <si>
    <t>61,76%</t>
  </si>
  <si>
    <t>60,90%</t>
  </si>
  <si>
    <t>57,51%</t>
  </si>
  <si>
    <t>57,00%</t>
  </si>
  <si>
    <t>44,82%</t>
  </si>
  <si>
    <t>45,00%</t>
  </si>
  <si>
    <t>83,58%</t>
  </si>
  <si>
    <t>77,80%</t>
  </si>
  <si>
    <t>51,67%</t>
  </si>
  <si>
    <t>51,80%</t>
  </si>
  <si>
    <t>17,77%</t>
  </si>
  <si>
    <t>98,67%</t>
  </si>
  <si>
    <t>88,06%</t>
  </si>
  <si>
    <t>20,50%</t>
  </si>
  <si>
    <t>67,56%</t>
  </si>
  <si>
    <t>66,90%</t>
  </si>
  <si>
    <t>61,55%</t>
  </si>
  <si>
    <t>94,54%</t>
  </si>
  <si>
    <t>52,70%</t>
  </si>
  <si>
    <t>24,83%</t>
  </si>
  <si>
    <t>23,60%</t>
  </si>
  <si>
    <t>97,47%</t>
  </si>
  <si>
    <t>97,99%</t>
  </si>
  <si>
    <t>67,66%</t>
  </si>
  <si>
    <t>68,00%</t>
  </si>
  <si>
    <t>40,78%</t>
  </si>
  <si>
    <t>98,78%</t>
  </si>
  <si>
    <t>38,40%</t>
  </si>
  <si>
    <t>6,85%</t>
  </si>
  <si>
    <t>6,90%</t>
  </si>
  <si>
    <t>Вид: Глухарь</t>
  </si>
  <si>
    <t>21,59%</t>
  </si>
  <si>
    <t>72,31%</t>
  </si>
  <si>
    <t>23,32%</t>
  </si>
  <si>
    <t>57,23%</t>
  </si>
  <si>
    <t>16,66%</t>
  </si>
  <si>
    <t>22,29%</t>
  </si>
  <si>
    <t>20,98%</t>
  </si>
  <si>
    <t>20,15%</t>
  </si>
  <si>
    <t>25,98%</t>
  </si>
  <si>
    <t>33,11%</t>
  </si>
  <si>
    <t>32,38%</t>
  </si>
  <si>
    <t>17,44%</t>
  </si>
  <si>
    <t>24,26%</t>
  </si>
  <si>
    <t>25,71%</t>
  </si>
  <si>
    <t>15,89%</t>
  </si>
  <si>
    <t>5,40%</t>
  </si>
  <si>
    <t>19,65%</t>
  </si>
  <si>
    <t>29,30%</t>
  </si>
  <si>
    <t>24,04%</t>
  </si>
  <si>
    <t>22,12%</t>
  </si>
  <si>
    <t>39,54%</t>
  </si>
  <si>
    <t>41,57%</t>
  </si>
  <si>
    <t>19,86%</t>
  </si>
  <si>
    <t>21,51%</t>
  </si>
  <si>
    <t>91,63%</t>
  </si>
  <si>
    <t>53,42%</t>
  </si>
  <si>
    <t>25,31%</t>
  </si>
  <si>
    <t>21,40%</t>
  </si>
  <si>
    <t>15,62%</t>
  </si>
  <si>
    <t>25,83%</t>
  </si>
  <si>
    <t>21,08%</t>
  </si>
  <si>
    <t>45,89%</t>
  </si>
  <si>
    <t>20,23%</t>
  </si>
  <si>
    <t>21,58%</t>
  </si>
  <si>
    <t>15,96%</t>
  </si>
  <si>
    <t>11,90%</t>
  </si>
  <si>
    <t>72,72%</t>
  </si>
  <si>
    <t>11,74%</t>
  </si>
  <si>
    <t>26,17%</t>
  </si>
  <si>
    <t>18,28%</t>
  </si>
  <si>
    <t>67,64%</t>
  </si>
  <si>
    <t>25,43%</t>
  </si>
  <si>
    <t>16,47%</t>
  </si>
  <si>
    <t>24,60%</t>
  </si>
  <si>
    <t>39,11%</t>
  </si>
  <si>
    <t>10,50%</t>
  </si>
  <si>
    <t>Вид: Горностай</t>
  </si>
  <si>
    <t>50,11%</t>
  </si>
  <si>
    <t>47,80%</t>
  </si>
  <si>
    <t>76,64%</t>
  </si>
  <si>
    <t>57,60%</t>
  </si>
  <si>
    <t>32,26%</t>
  </si>
  <si>
    <t>36,33%</t>
  </si>
  <si>
    <t>25,40%</t>
  </si>
  <si>
    <t>48,28%</t>
  </si>
  <si>
    <t>47,10%</t>
  </si>
  <si>
    <t>24,13%</t>
  </si>
  <si>
    <t>23,90%</t>
  </si>
  <si>
    <t>42,56%</t>
  </si>
  <si>
    <t>41,60%</t>
  </si>
  <si>
    <t>71,50%</t>
  </si>
  <si>
    <t>69,80%</t>
  </si>
  <si>
    <t>54,31%</t>
  </si>
  <si>
    <t>51,50%</t>
  </si>
  <si>
    <t>32,24%</t>
  </si>
  <si>
    <t>31,20%</t>
  </si>
  <si>
    <t>37,21%</t>
  </si>
  <si>
    <t>38,20%</t>
  </si>
  <si>
    <t>91,99%</t>
  </si>
  <si>
    <t>66,13%</t>
  </si>
  <si>
    <t>56,00%</t>
  </si>
  <si>
    <t>47,29%</t>
  </si>
  <si>
    <t>47,30%</t>
  </si>
  <si>
    <t>70,31%</t>
  </si>
  <si>
    <t>66,30%</t>
  </si>
  <si>
    <t>43,93%</t>
  </si>
  <si>
    <t>43,40%</t>
  </si>
  <si>
    <t>90,10%</t>
  </si>
  <si>
    <t>56,41%</t>
  </si>
  <si>
    <t>55,60%</t>
  </si>
  <si>
    <t>108,00%</t>
  </si>
  <si>
    <t>45,40%</t>
  </si>
  <si>
    <t>43,80%</t>
  </si>
  <si>
    <t>25,33%</t>
  </si>
  <si>
    <t>60,15%</t>
  </si>
  <si>
    <t>23,10%</t>
  </si>
  <si>
    <t>36,00%</t>
  </si>
  <si>
    <t>35,20%</t>
  </si>
  <si>
    <t>61,18%</t>
  </si>
  <si>
    <t>61,90%</t>
  </si>
  <si>
    <t>40,23%</t>
  </si>
  <si>
    <t>22,90%</t>
  </si>
  <si>
    <t>22,80%</t>
  </si>
  <si>
    <t>100,66%</t>
  </si>
  <si>
    <t>110,00%</t>
  </si>
  <si>
    <t>14,94%</t>
  </si>
  <si>
    <t>14,90%</t>
  </si>
  <si>
    <t>68,36%</t>
  </si>
  <si>
    <t>56,30%</t>
  </si>
  <si>
    <t>8,18%</t>
  </si>
  <si>
    <t>8,20%</t>
  </si>
  <si>
    <t>Вид: Заяц беляк</t>
  </si>
  <si>
    <t>10,00%</t>
  </si>
  <si>
    <t>46,22%</t>
  </si>
  <si>
    <t>32,49%</t>
  </si>
  <si>
    <t>13,90%</t>
  </si>
  <si>
    <t>14,87%</t>
  </si>
  <si>
    <t>21,06%</t>
  </si>
  <si>
    <t>8,89%</t>
  </si>
  <si>
    <t>38,44%</t>
  </si>
  <si>
    <t>9,50%</t>
  </si>
  <si>
    <t>12,94%</t>
  </si>
  <si>
    <t>10,26%</t>
  </si>
  <si>
    <t>18,51%</t>
  </si>
  <si>
    <t>19,20%</t>
  </si>
  <si>
    <t>9,30%</t>
  </si>
  <si>
    <t>8,12%</t>
  </si>
  <si>
    <t>8,10%</t>
  </si>
  <si>
    <t>8,24%</t>
  </si>
  <si>
    <t>49,13%</t>
  </si>
  <si>
    <t>8,50%</t>
  </si>
  <si>
    <t>15,66%</t>
  </si>
  <si>
    <t>41,73%</t>
  </si>
  <si>
    <t>20,43%</t>
  </si>
  <si>
    <t>14,70%</t>
  </si>
  <si>
    <t>11,20%</t>
  </si>
  <si>
    <t>9,88%</t>
  </si>
  <si>
    <t>52,20%</t>
  </si>
  <si>
    <t>9,80%</t>
  </si>
  <si>
    <t>10,90%</t>
  </si>
  <si>
    <t>9,40%</t>
  </si>
  <si>
    <t>11,89%</t>
  </si>
  <si>
    <t>42,73%</t>
  </si>
  <si>
    <t>11,60%</t>
  </si>
  <si>
    <t>13,01%</t>
  </si>
  <si>
    <t>47,84%</t>
  </si>
  <si>
    <t>13,20%</t>
  </si>
  <si>
    <t>17,31%</t>
  </si>
  <si>
    <t>29,69%</t>
  </si>
  <si>
    <t>15,10%</t>
  </si>
  <si>
    <t>10,23%</t>
  </si>
  <si>
    <t>10,20%</t>
  </si>
  <si>
    <t>5,84%</t>
  </si>
  <si>
    <t>5,80%</t>
  </si>
  <si>
    <t>6,82%</t>
  </si>
  <si>
    <t>6,80%</t>
  </si>
  <si>
    <t>17,81%</t>
  </si>
  <si>
    <t>17,90%</t>
  </si>
  <si>
    <t>15,02%</t>
  </si>
  <si>
    <t>23,21%</t>
  </si>
  <si>
    <t>13,32%</t>
  </si>
  <si>
    <t>77,60%</t>
  </si>
  <si>
    <t>13,70%</t>
  </si>
  <si>
    <t>17,27%</t>
  </si>
  <si>
    <t>17,20%</t>
  </si>
  <si>
    <t>10,67%</t>
  </si>
  <si>
    <t>12,07%</t>
  </si>
  <si>
    <t>73,11%</t>
  </si>
  <si>
    <t>12,20%</t>
  </si>
  <si>
    <t>16,35%</t>
  </si>
  <si>
    <t>59,01%</t>
  </si>
  <si>
    <t>15,80%</t>
  </si>
  <si>
    <t>15,31%</t>
  </si>
  <si>
    <t>38,89%</t>
  </si>
  <si>
    <t>17,00%</t>
  </si>
  <si>
    <t>11,28%</t>
  </si>
  <si>
    <t>38,24%</t>
  </si>
  <si>
    <t>8,78%</t>
  </si>
  <si>
    <t>8,80%</t>
  </si>
  <si>
    <t>13,55%</t>
  </si>
  <si>
    <t>10,28%</t>
  </si>
  <si>
    <t>10,60%</t>
  </si>
  <si>
    <t>11,27%</t>
  </si>
  <si>
    <t>42,03%</t>
  </si>
  <si>
    <t>7,21%</t>
  </si>
  <si>
    <t>7,20%</t>
  </si>
  <si>
    <t>16,56%</t>
  </si>
  <si>
    <t>26,47%</t>
  </si>
  <si>
    <t>32,55%</t>
  </si>
  <si>
    <t>16,20%</t>
  </si>
  <si>
    <t>12,83%</t>
  </si>
  <si>
    <t>95,52%</t>
  </si>
  <si>
    <t>12,80%</t>
  </si>
  <si>
    <t>11,72%</t>
  </si>
  <si>
    <t>15,24%</t>
  </si>
  <si>
    <t>44,34%</t>
  </si>
  <si>
    <t>20,30%</t>
  </si>
  <si>
    <t>6,42%</t>
  </si>
  <si>
    <t>67,19%</t>
  </si>
  <si>
    <t>6,50%</t>
  </si>
  <si>
    <t>8,96%</t>
  </si>
  <si>
    <t>66,44%</t>
  </si>
  <si>
    <t>8,90%</t>
  </si>
  <si>
    <t>13,13%</t>
  </si>
  <si>
    <t>87,40%</t>
  </si>
  <si>
    <t>5,61%</t>
  </si>
  <si>
    <t>5,60%</t>
  </si>
  <si>
    <t>Вид: Заяц русак</t>
  </si>
  <si>
    <t>50,81%</t>
  </si>
  <si>
    <t>27,05%</t>
  </si>
  <si>
    <t>24,00%</t>
  </si>
  <si>
    <t>27,07%</t>
  </si>
  <si>
    <t>26,60%</t>
  </si>
  <si>
    <t>70,29%</t>
  </si>
  <si>
    <t>94,84%</t>
  </si>
  <si>
    <t>57,40%</t>
  </si>
  <si>
    <t>59,75%</t>
  </si>
  <si>
    <t>56,60%</t>
  </si>
  <si>
    <t>43,65%</t>
  </si>
  <si>
    <t>17,80%</t>
  </si>
  <si>
    <t>59,71%</t>
  </si>
  <si>
    <t>53,70%</t>
  </si>
  <si>
    <t>83,41%</t>
  </si>
  <si>
    <t>19,35%</t>
  </si>
  <si>
    <t>21,10%</t>
  </si>
  <si>
    <t>13,97%</t>
  </si>
  <si>
    <t>14,01%</t>
  </si>
  <si>
    <t>14,00%</t>
  </si>
  <si>
    <t>18,44%</t>
  </si>
  <si>
    <t>18,47%</t>
  </si>
  <si>
    <t>18,50%</t>
  </si>
  <si>
    <t>26,91%</t>
  </si>
  <si>
    <t>27,30%</t>
  </si>
  <si>
    <t>43,16%</t>
  </si>
  <si>
    <t>43,00%</t>
  </si>
  <si>
    <t>22,00%</t>
  </si>
  <si>
    <t>53,52%</t>
  </si>
  <si>
    <t>54,50%</t>
  </si>
  <si>
    <t>15,97%</t>
  </si>
  <si>
    <t>100,79%</t>
  </si>
  <si>
    <t>9,92%</t>
  </si>
  <si>
    <t>34,76%</t>
  </si>
  <si>
    <t>11,17%</t>
  </si>
  <si>
    <t>69,20%</t>
  </si>
  <si>
    <t>13,28%</t>
  </si>
  <si>
    <t>Вид: Кабан</t>
  </si>
  <si>
    <t>71,84%</t>
  </si>
  <si>
    <t>72,00%</t>
  </si>
  <si>
    <t>64,54%</t>
  </si>
  <si>
    <t>83,59%</t>
  </si>
  <si>
    <t>51,00%</t>
  </si>
  <si>
    <t>42,29%</t>
  </si>
  <si>
    <t>96,04%</t>
  </si>
  <si>
    <t>39,40%</t>
  </si>
  <si>
    <t>37,76%</t>
  </si>
  <si>
    <t>37,80%</t>
  </si>
  <si>
    <t>102,23%</t>
  </si>
  <si>
    <t>104,50%</t>
  </si>
  <si>
    <t>82,78%</t>
  </si>
  <si>
    <t>84,10%</t>
  </si>
  <si>
    <t>95,75%</t>
  </si>
  <si>
    <t>90,20%</t>
  </si>
  <si>
    <t>44,78%</t>
  </si>
  <si>
    <t>66,31%</t>
  </si>
  <si>
    <t>Вид: Кабарга</t>
  </si>
  <si>
    <t>13,25%</t>
  </si>
  <si>
    <t>13,30%</t>
  </si>
  <si>
    <t>23,56%</t>
  </si>
  <si>
    <t>10,78%</t>
  </si>
  <si>
    <t>10,80%</t>
  </si>
  <si>
    <t>93,97%</t>
  </si>
  <si>
    <t>87,70%</t>
  </si>
  <si>
    <t>56,96%</t>
  </si>
  <si>
    <t>56,40%</t>
  </si>
  <si>
    <t>30,97%</t>
  </si>
  <si>
    <t>30,90%</t>
  </si>
  <si>
    <t>75,50%</t>
  </si>
  <si>
    <t>73,20%</t>
  </si>
  <si>
    <t>42,09%</t>
  </si>
  <si>
    <t>42,10%</t>
  </si>
  <si>
    <t>66,25%</t>
  </si>
  <si>
    <t>64,80%</t>
  </si>
  <si>
    <t>10,03%</t>
  </si>
  <si>
    <t>19,27%</t>
  </si>
  <si>
    <t>22,27%</t>
  </si>
  <si>
    <t>22,30%</t>
  </si>
  <si>
    <t>11,29%</t>
  </si>
  <si>
    <t>11,30%</t>
  </si>
  <si>
    <t>11,38%</t>
  </si>
  <si>
    <t>11,40%</t>
  </si>
  <si>
    <t>57,75%</t>
  </si>
  <si>
    <t>93,81%</t>
  </si>
  <si>
    <t>89,10%</t>
  </si>
  <si>
    <t>11,95%</t>
  </si>
  <si>
    <t>12,00%</t>
  </si>
  <si>
    <t>26,50%</t>
  </si>
  <si>
    <t>Вид: Колонок</t>
  </si>
  <si>
    <t>22,49%</t>
  </si>
  <si>
    <t>36,78%</t>
  </si>
  <si>
    <t>20,90%</t>
  </si>
  <si>
    <t>76,98%</t>
  </si>
  <si>
    <t>75,10%</t>
  </si>
  <si>
    <t>34,63%</t>
  </si>
  <si>
    <t>33,65%</t>
  </si>
  <si>
    <t>33,70%</t>
  </si>
  <si>
    <t>49,56%</t>
  </si>
  <si>
    <t>38,22%</t>
  </si>
  <si>
    <t>82,12%</t>
  </si>
  <si>
    <t>34,40%</t>
  </si>
  <si>
    <t>35,23%</t>
  </si>
  <si>
    <t>34,90%</t>
  </si>
  <si>
    <t>46,88%</t>
  </si>
  <si>
    <t>48,20%</t>
  </si>
  <si>
    <t>103,52%</t>
  </si>
  <si>
    <t>105,40%</t>
  </si>
  <si>
    <t>49,00%</t>
  </si>
  <si>
    <t>49,60%</t>
  </si>
  <si>
    <t>35,96%</t>
  </si>
  <si>
    <t>34,80%</t>
  </si>
  <si>
    <t>42,70%</t>
  </si>
  <si>
    <t>20,40%</t>
  </si>
  <si>
    <t>58,74%</t>
  </si>
  <si>
    <t>59,60%</t>
  </si>
  <si>
    <t>30,10%</t>
  </si>
  <si>
    <t>38,08%</t>
  </si>
  <si>
    <t>99,24%</t>
  </si>
  <si>
    <t>36,50%</t>
  </si>
  <si>
    <t>25,65%</t>
  </si>
  <si>
    <t>25,70%</t>
  </si>
  <si>
    <t>23,87%</t>
  </si>
  <si>
    <t>24,20%</t>
  </si>
  <si>
    <t>67,97%</t>
  </si>
  <si>
    <t>80,90%</t>
  </si>
  <si>
    <t>47,04%</t>
  </si>
  <si>
    <t>47,90%</t>
  </si>
  <si>
    <t>100,06%</t>
  </si>
  <si>
    <t>104,80%</t>
  </si>
  <si>
    <t>47,95%</t>
  </si>
  <si>
    <t>19,13%</t>
  </si>
  <si>
    <t>45,10%</t>
  </si>
  <si>
    <t>42,50%</t>
  </si>
  <si>
    <t>33,41%</t>
  </si>
  <si>
    <t>33,00%</t>
  </si>
  <si>
    <t>44,14%</t>
  </si>
  <si>
    <t>70,08%</t>
  </si>
  <si>
    <t>71,30%</t>
  </si>
  <si>
    <t>Вид: Корсак</t>
  </si>
  <si>
    <t>Вид: Косуля</t>
  </si>
  <si>
    <t>37,85%</t>
  </si>
  <si>
    <t>74,50%</t>
  </si>
  <si>
    <t>99,73%</t>
  </si>
  <si>
    <t>32,70%</t>
  </si>
  <si>
    <t>24,92%</t>
  </si>
  <si>
    <t>37,86%</t>
  </si>
  <si>
    <t>13,07%</t>
  </si>
  <si>
    <t>99,78%</t>
  </si>
  <si>
    <t>31,77%</t>
  </si>
  <si>
    <t>50,24%</t>
  </si>
  <si>
    <t>28,00%</t>
  </si>
  <si>
    <t>47,73%</t>
  </si>
  <si>
    <t>33,29%</t>
  </si>
  <si>
    <t>52,71%</t>
  </si>
  <si>
    <t>29,40%</t>
  </si>
  <si>
    <t>14,86%</t>
  </si>
  <si>
    <t>34,70%</t>
  </si>
  <si>
    <t>65,25%</t>
  </si>
  <si>
    <t>13,50%</t>
  </si>
  <si>
    <t>32,40%</t>
  </si>
  <si>
    <t>62,36%</t>
  </si>
  <si>
    <t>51,10%</t>
  </si>
  <si>
    <t>49,40%</t>
  </si>
  <si>
    <t>56,34%</t>
  </si>
  <si>
    <t>23,02%</t>
  </si>
  <si>
    <t>15,90%</t>
  </si>
  <si>
    <t>27,98%</t>
  </si>
  <si>
    <t>55,78%</t>
  </si>
  <si>
    <t>32,04%</t>
  </si>
  <si>
    <t>59,96%</t>
  </si>
  <si>
    <t>31,68%</t>
  </si>
  <si>
    <t>33,96%</t>
  </si>
  <si>
    <t>26,30%</t>
  </si>
  <si>
    <t>11,82%</t>
  </si>
  <si>
    <t>29,22%</t>
  </si>
  <si>
    <t>11,10%</t>
  </si>
  <si>
    <t>43,36%</t>
  </si>
  <si>
    <t>39,66%</t>
  </si>
  <si>
    <t>39,50%</t>
  </si>
  <si>
    <t>14,11%</t>
  </si>
  <si>
    <t>21,23%</t>
  </si>
  <si>
    <t>16,64%</t>
  </si>
  <si>
    <t>47,48%</t>
  </si>
  <si>
    <t>14,78%</t>
  </si>
  <si>
    <t>30,09%</t>
  </si>
  <si>
    <t>16,00%</t>
  </si>
  <si>
    <t>46,67%</t>
  </si>
  <si>
    <t>46,20%</t>
  </si>
  <si>
    <t>31,81%</t>
  </si>
  <si>
    <t>47,96%</t>
  </si>
  <si>
    <t>12,03%</t>
  </si>
  <si>
    <t>38,51%</t>
  </si>
  <si>
    <t>11,50%</t>
  </si>
  <si>
    <t>29,35%</t>
  </si>
  <si>
    <t>29,20%</t>
  </si>
  <si>
    <t>29,75%</t>
  </si>
  <si>
    <t>16,77%</t>
  </si>
  <si>
    <t>47,23%</t>
  </si>
  <si>
    <t>3,50%</t>
  </si>
  <si>
    <t>15,30%</t>
  </si>
  <si>
    <t>25,84%</t>
  </si>
  <si>
    <t>31,53%</t>
  </si>
  <si>
    <t>18,32%</t>
  </si>
  <si>
    <t>24,88%</t>
  </si>
  <si>
    <t>50,50%</t>
  </si>
  <si>
    <t>21,86%</t>
  </si>
  <si>
    <t>28,65%</t>
  </si>
  <si>
    <t>10,85%</t>
  </si>
  <si>
    <t>29,23%</t>
  </si>
  <si>
    <t>25,69%</t>
  </si>
  <si>
    <t>22,15%</t>
  </si>
  <si>
    <t>20,20%</t>
  </si>
  <si>
    <t>Вид: Куница</t>
  </si>
  <si>
    <t>Вид: Лисица</t>
  </si>
  <si>
    <t>19,99%</t>
  </si>
  <si>
    <t>53,56%</t>
  </si>
  <si>
    <t>20,89%</t>
  </si>
  <si>
    <t>11,08%</t>
  </si>
  <si>
    <t>11,21%</t>
  </si>
  <si>
    <t>24,73%</t>
  </si>
  <si>
    <t>11,45%</t>
  </si>
  <si>
    <t>23,97%</t>
  </si>
  <si>
    <t>13,87%</t>
  </si>
  <si>
    <t>17,94%</t>
  </si>
  <si>
    <t>13,82%</t>
  </si>
  <si>
    <t>14,55%</t>
  </si>
  <si>
    <t>36,18%</t>
  </si>
  <si>
    <t>13,80%</t>
  </si>
  <si>
    <t>34,57%</t>
  </si>
  <si>
    <t>17,15%</t>
  </si>
  <si>
    <t>29,15%</t>
  </si>
  <si>
    <t>10,05%</t>
  </si>
  <si>
    <t>47,43%</t>
  </si>
  <si>
    <t>12,61%</t>
  </si>
  <si>
    <t>51,43%</t>
  </si>
  <si>
    <t>18,60%</t>
  </si>
  <si>
    <t>19,44%</t>
  </si>
  <si>
    <t>19,10%</t>
  </si>
  <si>
    <t>20,01%</t>
  </si>
  <si>
    <t>18,06%</t>
  </si>
  <si>
    <t>17,30%</t>
  </si>
  <si>
    <t>17,23%</t>
  </si>
  <si>
    <t>38,47%</t>
  </si>
  <si>
    <t>15,70%</t>
  </si>
  <si>
    <t>16,17%</t>
  </si>
  <si>
    <t>6,35%</t>
  </si>
  <si>
    <t>16,44%</t>
  </si>
  <si>
    <t>22,32%</t>
  </si>
  <si>
    <t>18,33%</t>
  </si>
  <si>
    <t>49,50%</t>
  </si>
  <si>
    <t>62,08%</t>
  </si>
  <si>
    <t>11,92%</t>
  </si>
  <si>
    <t>20,52%</t>
  </si>
  <si>
    <t>14,95%</t>
  </si>
  <si>
    <t>22,34%</t>
  </si>
  <si>
    <t>12,21%</t>
  </si>
  <si>
    <t>16,74%</t>
  </si>
  <si>
    <t>18,36%</t>
  </si>
  <si>
    <t>15,40%</t>
  </si>
  <si>
    <t>14,83%</t>
  </si>
  <si>
    <t>14,80%</t>
  </si>
  <si>
    <t>12,67%</t>
  </si>
  <si>
    <t>16,12%</t>
  </si>
  <si>
    <t>23,74%</t>
  </si>
  <si>
    <t>25,10%</t>
  </si>
  <si>
    <t>14,39%</t>
  </si>
  <si>
    <t>11,25%</t>
  </si>
  <si>
    <t>12,27%</t>
  </si>
  <si>
    <t>12,30%</t>
  </si>
  <si>
    <t>10,02%</t>
  </si>
  <si>
    <t>9,15%</t>
  </si>
  <si>
    <t>14,16%</t>
  </si>
  <si>
    <t>10,31%</t>
  </si>
  <si>
    <t>87,98%</t>
  </si>
  <si>
    <t>9,60%</t>
  </si>
  <si>
    <t>13,10%</t>
  </si>
  <si>
    <t>22,16%</t>
  </si>
  <si>
    <t>39,61%</t>
  </si>
  <si>
    <t>19,50%</t>
  </si>
  <si>
    <t>16,19%</t>
  </si>
  <si>
    <t>15,77%</t>
  </si>
  <si>
    <t>15,79%</t>
  </si>
  <si>
    <t>26,69%</t>
  </si>
  <si>
    <t>27,59%</t>
  </si>
  <si>
    <t>10,22%</t>
  </si>
  <si>
    <t>9,20%</t>
  </si>
  <si>
    <t>13,39%</t>
  </si>
  <si>
    <t>6,92%</t>
  </si>
  <si>
    <t>6,40%</t>
  </si>
  <si>
    <t>14,54%</t>
  </si>
  <si>
    <t>26,38%</t>
  </si>
  <si>
    <t>11,35%</t>
  </si>
  <si>
    <t>13,40%</t>
  </si>
  <si>
    <t>10,76%</t>
  </si>
  <si>
    <t>Вид: Лось</t>
  </si>
  <si>
    <t>39,12%</t>
  </si>
  <si>
    <t>37,49%</t>
  </si>
  <si>
    <t>67,14%</t>
  </si>
  <si>
    <t>10,32%</t>
  </si>
  <si>
    <t>18,41%</t>
  </si>
  <si>
    <t>18,40%</t>
  </si>
  <si>
    <t>8,07%</t>
  </si>
  <si>
    <t>54,79%</t>
  </si>
  <si>
    <t>8,00%</t>
  </si>
  <si>
    <t>7,75%</t>
  </si>
  <si>
    <t>7,80%</t>
  </si>
  <si>
    <t>65,16%</t>
  </si>
  <si>
    <t>24,70%</t>
  </si>
  <si>
    <t>18,30%</t>
  </si>
  <si>
    <t>96,66%</t>
  </si>
  <si>
    <t>32,56%</t>
  </si>
  <si>
    <t>32,80%</t>
  </si>
  <si>
    <t>13,16%</t>
  </si>
  <si>
    <t>16,80%</t>
  </si>
  <si>
    <t>19,89%</t>
  </si>
  <si>
    <t>19,90%</t>
  </si>
  <si>
    <t>13,91%</t>
  </si>
  <si>
    <t>9,38%</t>
  </si>
  <si>
    <t>17,97%</t>
  </si>
  <si>
    <t>97,32%</t>
  </si>
  <si>
    <t>95,20%</t>
  </si>
  <si>
    <t>15,78%</t>
  </si>
  <si>
    <t>16,59%</t>
  </si>
  <si>
    <t>16,60%</t>
  </si>
  <si>
    <t>12,85%</t>
  </si>
  <si>
    <t>103,77%</t>
  </si>
  <si>
    <t>123,60%</t>
  </si>
  <si>
    <t>98,60%</t>
  </si>
  <si>
    <t>92,43%</t>
  </si>
  <si>
    <t>12,13%</t>
  </si>
  <si>
    <t>24,25%</t>
  </si>
  <si>
    <t>30,60%</t>
  </si>
  <si>
    <t>18,26%</t>
  </si>
  <si>
    <t>12,66%</t>
  </si>
  <si>
    <t>63,56%</t>
  </si>
  <si>
    <t>41,01%</t>
  </si>
  <si>
    <t>12,40%</t>
  </si>
  <si>
    <t>10,58%</t>
  </si>
  <si>
    <t>95,33%</t>
  </si>
  <si>
    <t>43,24%</t>
  </si>
  <si>
    <t>12,31%</t>
  </si>
  <si>
    <t>26,72%</t>
  </si>
  <si>
    <t>102,34%</t>
  </si>
  <si>
    <t>90,50%</t>
  </si>
  <si>
    <t>59,93%</t>
  </si>
  <si>
    <t>103,80%</t>
  </si>
  <si>
    <t>55,70%</t>
  </si>
  <si>
    <t>7,78%</t>
  </si>
  <si>
    <t>Вид: Олень</t>
  </si>
  <si>
    <t>25,95%</t>
  </si>
  <si>
    <t>26,00%</t>
  </si>
  <si>
    <t>9,51%</t>
  </si>
  <si>
    <t>19,82%</t>
  </si>
  <si>
    <t>26,03%</t>
  </si>
  <si>
    <t>25,80%</t>
  </si>
  <si>
    <t>109,74%</t>
  </si>
  <si>
    <t>87,80%</t>
  </si>
  <si>
    <t>56,46%</t>
  </si>
  <si>
    <t>10,33%</t>
  </si>
  <si>
    <t>19,22%</t>
  </si>
  <si>
    <t>13,08%</t>
  </si>
  <si>
    <t>17,03%</t>
  </si>
  <si>
    <t>44,53%</t>
  </si>
  <si>
    <t>44,50%</t>
  </si>
  <si>
    <t>31,36%</t>
  </si>
  <si>
    <t>100,94%</t>
  </si>
  <si>
    <t>29,80%</t>
  </si>
  <si>
    <t>13,79%</t>
  </si>
  <si>
    <t>14,13%</t>
  </si>
  <si>
    <t>40,71%</t>
  </si>
  <si>
    <t>41,30%</t>
  </si>
  <si>
    <t>22,96%</t>
  </si>
  <si>
    <t>12,98%</t>
  </si>
  <si>
    <t>Вид: Олень пятнистый</t>
  </si>
  <si>
    <t>27,95%</t>
  </si>
  <si>
    <t>27,90%</t>
  </si>
  <si>
    <t>15,49%</t>
  </si>
  <si>
    <t>47,68%</t>
  </si>
  <si>
    <t>15,00%</t>
  </si>
  <si>
    <t>36,59%</t>
  </si>
  <si>
    <t>36,60%</t>
  </si>
  <si>
    <t>46,19%</t>
  </si>
  <si>
    <t>54,65%</t>
  </si>
  <si>
    <t>54,20%</t>
  </si>
  <si>
    <t>11,63%</t>
  </si>
  <si>
    <t>12,06%</t>
  </si>
  <si>
    <t>48,19%</t>
  </si>
  <si>
    <t>11,80%</t>
  </si>
  <si>
    <t>Вид: Росомаха</t>
  </si>
  <si>
    <t>72,28%</t>
  </si>
  <si>
    <t>81,50%</t>
  </si>
  <si>
    <t>57,48%</t>
  </si>
  <si>
    <t>52,40%</t>
  </si>
  <si>
    <t>34,95%</t>
  </si>
  <si>
    <t>34,60%</t>
  </si>
  <si>
    <t>23,03%</t>
  </si>
  <si>
    <t>20,36%</t>
  </si>
  <si>
    <t>46,21%</t>
  </si>
  <si>
    <t>46,90%</t>
  </si>
  <si>
    <t>57,73%</t>
  </si>
  <si>
    <t>63,80%</t>
  </si>
  <si>
    <t>31,14%</t>
  </si>
  <si>
    <t>31,60%</t>
  </si>
  <si>
    <t>114,56%</t>
  </si>
  <si>
    <t>61,51%</t>
  </si>
  <si>
    <t>61,50%</t>
  </si>
  <si>
    <t>78,36%</t>
  </si>
  <si>
    <t>86,90%</t>
  </si>
  <si>
    <t>50,20%</t>
  </si>
  <si>
    <t>30,64%</t>
  </si>
  <si>
    <t>30,30%</t>
  </si>
  <si>
    <t>93,59%</t>
  </si>
  <si>
    <t>116,20%</t>
  </si>
  <si>
    <t>24,46%</t>
  </si>
  <si>
    <t>23,20%</t>
  </si>
  <si>
    <t>48,83%</t>
  </si>
  <si>
    <t>48,30%</t>
  </si>
  <si>
    <t>10,38%</t>
  </si>
  <si>
    <t>Вид: Рысь</t>
  </si>
  <si>
    <t>93,46%</t>
  </si>
  <si>
    <t>99,30%</t>
  </si>
  <si>
    <t>41,14%</t>
  </si>
  <si>
    <t>41,20%</t>
  </si>
  <si>
    <t>16,96%</t>
  </si>
  <si>
    <t>29,36%</t>
  </si>
  <si>
    <t>29,10%</t>
  </si>
  <si>
    <t>78,52%</t>
  </si>
  <si>
    <t>83,80%</t>
  </si>
  <si>
    <t>26,18%</t>
  </si>
  <si>
    <t>46,05%</t>
  </si>
  <si>
    <t>45,90%</t>
  </si>
  <si>
    <t>47,78%</t>
  </si>
  <si>
    <t>41,48%</t>
  </si>
  <si>
    <t>42,40%</t>
  </si>
  <si>
    <t>74,90%</t>
  </si>
  <si>
    <t>36,06%</t>
  </si>
  <si>
    <t>36,10%</t>
  </si>
  <si>
    <t>91,53%</t>
  </si>
  <si>
    <t>109,00%</t>
  </si>
  <si>
    <t>90,97%</t>
  </si>
  <si>
    <t>85,80%</t>
  </si>
  <si>
    <t>77,12%</t>
  </si>
  <si>
    <t>74,70%</t>
  </si>
  <si>
    <t>33,92%</t>
  </si>
  <si>
    <t>33,90%</t>
  </si>
  <si>
    <t>40,84%</t>
  </si>
  <si>
    <t>39,10%</t>
  </si>
  <si>
    <t>96,90%</t>
  </si>
  <si>
    <t>81,20%</t>
  </si>
  <si>
    <t>36,14%</t>
  </si>
  <si>
    <t>51,62%</t>
  </si>
  <si>
    <t>53,00%</t>
  </si>
  <si>
    <t>62,26%</t>
  </si>
  <si>
    <t>62,00%</t>
  </si>
  <si>
    <t>111,31%</t>
  </si>
  <si>
    <t>92,60%</t>
  </si>
  <si>
    <t>32,42%</t>
  </si>
  <si>
    <t>31,70%</t>
  </si>
  <si>
    <t>29,59%</t>
  </si>
  <si>
    <t>28,90%</t>
  </si>
  <si>
    <t>44,02%</t>
  </si>
  <si>
    <t>43,28%</t>
  </si>
  <si>
    <t>43,50%</t>
  </si>
  <si>
    <t>122,15%</t>
  </si>
  <si>
    <t>107,40%</t>
  </si>
  <si>
    <t>34,77%</t>
  </si>
  <si>
    <t>Вид: Рябчик</t>
  </si>
  <si>
    <t>36,97%</t>
  </si>
  <si>
    <t>22,55%</t>
  </si>
  <si>
    <t>19,78%</t>
  </si>
  <si>
    <t>24,81%</t>
  </si>
  <si>
    <t>18,63%</t>
  </si>
  <si>
    <t>23,85%</t>
  </si>
  <si>
    <t>15,75%</t>
  </si>
  <si>
    <t>14,02%</t>
  </si>
  <si>
    <t>29,26%</t>
  </si>
  <si>
    <t>17,54%</t>
  </si>
  <si>
    <t>69,33%</t>
  </si>
  <si>
    <t>14,79%</t>
  </si>
  <si>
    <t>30,26%</t>
  </si>
  <si>
    <t>13,68%</t>
  </si>
  <si>
    <t>19,31%</t>
  </si>
  <si>
    <t>28,15%</t>
  </si>
  <si>
    <t>10,37%</t>
  </si>
  <si>
    <t>8,16%</t>
  </si>
  <si>
    <t>42,61%</t>
  </si>
  <si>
    <t>14,07%</t>
  </si>
  <si>
    <t>19,23%</t>
  </si>
  <si>
    <t>105,44%</t>
  </si>
  <si>
    <t>21,99%</t>
  </si>
  <si>
    <t>22,84%</t>
  </si>
  <si>
    <t>90,61%</t>
  </si>
  <si>
    <t>13,12%</t>
  </si>
  <si>
    <t>26,67%</t>
  </si>
  <si>
    <t>17,96%</t>
  </si>
  <si>
    <t>12,92%</t>
  </si>
  <si>
    <t>19,03%</t>
  </si>
  <si>
    <t>101,48%</t>
  </si>
  <si>
    <t>18,86%</t>
  </si>
  <si>
    <t>18,19%</t>
  </si>
  <si>
    <t>99,33%</t>
  </si>
  <si>
    <t>47,51%</t>
  </si>
  <si>
    <t>18,01%</t>
  </si>
  <si>
    <t>18,35%</t>
  </si>
  <si>
    <t>20,72%</t>
  </si>
  <si>
    <t>15,13%</t>
  </si>
  <si>
    <t>11,18%</t>
  </si>
  <si>
    <t>Вид: Серая куропатка</t>
  </si>
  <si>
    <t>Вид: Соболь</t>
  </si>
  <si>
    <t>12,95%</t>
  </si>
  <si>
    <t>26,88%</t>
  </si>
  <si>
    <t>64,47%</t>
  </si>
  <si>
    <t>17,84%</t>
  </si>
  <si>
    <t>9,36%</t>
  </si>
  <si>
    <t>27,67%</t>
  </si>
  <si>
    <t>6,07%</t>
  </si>
  <si>
    <t>55,95%</t>
  </si>
  <si>
    <t>6,00%</t>
  </si>
  <si>
    <t>6,08%</t>
  </si>
  <si>
    <t>6,10%</t>
  </si>
  <si>
    <t>7,55%</t>
  </si>
  <si>
    <t>7,50%</t>
  </si>
  <si>
    <t>38,28%</t>
  </si>
  <si>
    <t>37,90%</t>
  </si>
  <si>
    <t>11,04%</t>
  </si>
  <si>
    <t>8,77%</t>
  </si>
  <si>
    <t>46,36%</t>
  </si>
  <si>
    <t>12,10%</t>
  </si>
  <si>
    <t>45,45%</t>
  </si>
  <si>
    <t>15,38%</t>
  </si>
  <si>
    <t>9,39%</t>
  </si>
  <si>
    <t>13,66%</t>
  </si>
  <si>
    <t>9,46%</t>
  </si>
  <si>
    <t>6,62%</t>
  </si>
  <si>
    <t>6,60%</t>
  </si>
  <si>
    <t>8,91%</t>
  </si>
  <si>
    <t>39,65%</t>
  </si>
  <si>
    <t>4,85%</t>
  </si>
  <si>
    <t>4,80%</t>
  </si>
  <si>
    <t>5,76%</t>
  </si>
  <si>
    <t>104,16%</t>
  </si>
  <si>
    <t>124,00%</t>
  </si>
  <si>
    <t>25,78%</t>
  </si>
  <si>
    <t>9,99%</t>
  </si>
  <si>
    <t>8,88%</t>
  </si>
  <si>
    <t>23,38%</t>
  </si>
  <si>
    <t>23,40%</t>
  </si>
  <si>
    <t>11,99%</t>
  </si>
  <si>
    <t>1,88%</t>
  </si>
  <si>
    <t>35,26%</t>
  </si>
  <si>
    <t>1,90%</t>
  </si>
  <si>
    <t>7,57%</t>
  </si>
  <si>
    <t>7,60%</t>
  </si>
  <si>
    <t>21,38%</t>
  </si>
  <si>
    <t>21,30%</t>
  </si>
  <si>
    <t>8,51%</t>
  </si>
  <si>
    <t>2,90%</t>
  </si>
  <si>
    <t>Вид: Тетерев</t>
  </si>
  <si>
    <t>55,51%</t>
  </si>
  <si>
    <t>35,53%</t>
  </si>
  <si>
    <t>53,80%</t>
  </si>
  <si>
    <t>35,64%</t>
  </si>
  <si>
    <t>33,21%</t>
  </si>
  <si>
    <t>30,34%</t>
  </si>
  <si>
    <t>68,39%</t>
  </si>
  <si>
    <t>28,01%</t>
  </si>
  <si>
    <t>48,32%</t>
  </si>
  <si>
    <t>104,58%</t>
  </si>
  <si>
    <t>26,46%</t>
  </si>
  <si>
    <t>92,04%</t>
  </si>
  <si>
    <t>25,97%</t>
  </si>
  <si>
    <t>47,98%</t>
  </si>
  <si>
    <t>40,22%</t>
  </si>
  <si>
    <t>34,97%</t>
  </si>
  <si>
    <t>98,23%</t>
  </si>
  <si>
    <t>34,49%</t>
  </si>
  <si>
    <t>51,20%</t>
  </si>
  <si>
    <t>73,87%</t>
  </si>
  <si>
    <t>48,45%</t>
  </si>
  <si>
    <t>20,79%</t>
  </si>
  <si>
    <t>90,29%</t>
  </si>
  <si>
    <t>74,88%</t>
  </si>
  <si>
    <t>91,27%</t>
  </si>
  <si>
    <t>58,86%</t>
  </si>
  <si>
    <t>52,95%</t>
  </si>
  <si>
    <t>49,27%</t>
  </si>
  <si>
    <t>40,21%</t>
  </si>
  <si>
    <t>30,99%</t>
  </si>
  <si>
    <t>53,76%</t>
  </si>
  <si>
    <t>70,71%</t>
  </si>
  <si>
    <t>38,09%</t>
  </si>
  <si>
    <t>29,08%</t>
  </si>
  <si>
    <t>82,61%</t>
  </si>
  <si>
    <t>30,07%</t>
  </si>
  <si>
    <t>39,70%</t>
  </si>
  <si>
    <t>23,69%</t>
  </si>
  <si>
    <t>20,78%</t>
  </si>
  <si>
    <t>71,88%</t>
  </si>
  <si>
    <t>47,20%</t>
  </si>
  <si>
    <t>39,82%</t>
  </si>
  <si>
    <t>46,62%</t>
  </si>
  <si>
    <t>29,93%</t>
  </si>
  <si>
    <t>58,68%</t>
  </si>
  <si>
    <t>50,06%</t>
  </si>
  <si>
    <t>41,51%</t>
  </si>
  <si>
    <t>32,00%</t>
  </si>
  <si>
    <t>42,48%</t>
  </si>
  <si>
    <t>62,90%</t>
  </si>
  <si>
    <t>50,44%</t>
  </si>
  <si>
    <t>95,73%</t>
  </si>
  <si>
    <t>44,65%</t>
  </si>
  <si>
    <t>42,76%</t>
  </si>
  <si>
    <t>58,47%</t>
  </si>
  <si>
    <t>36,93%</t>
  </si>
  <si>
    <t>61,06%</t>
  </si>
  <si>
    <t>39,31%</t>
  </si>
  <si>
    <t>38,10%</t>
  </si>
  <si>
    <t>62,76%</t>
  </si>
  <si>
    <t>52,30%</t>
  </si>
  <si>
    <t>30,86%</t>
  </si>
  <si>
    <t>27,89%</t>
  </si>
  <si>
    <t>22,26%</t>
  </si>
  <si>
    <t>17,46%</t>
  </si>
  <si>
    <t>45,76%</t>
  </si>
  <si>
    <t>68,56%</t>
  </si>
  <si>
    <t>40,82%</t>
  </si>
  <si>
    <t>42,85%</t>
  </si>
  <si>
    <t>64,92%</t>
  </si>
  <si>
    <t>54,44%</t>
  </si>
  <si>
    <t>44,46%</t>
  </si>
  <si>
    <t>70,27%</t>
  </si>
  <si>
    <t>41,36%</t>
  </si>
  <si>
    <t>40,80%</t>
  </si>
  <si>
    <t>32,65%</t>
  </si>
  <si>
    <t>31,99%</t>
  </si>
  <si>
    <t>23,12%</t>
  </si>
  <si>
    <t>17,73%</t>
  </si>
  <si>
    <t>43,61%</t>
  </si>
  <si>
    <t>24,35%</t>
  </si>
  <si>
    <t>30,36%</t>
  </si>
  <si>
    <t>17,07%</t>
  </si>
  <si>
    <t>Вид: Тундряная куропатка</t>
  </si>
  <si>
    <t>Вид: Фазан</t>
  </si>
  <si>
    <t>Вид: Хори</t>
  </si>
  <si>
    <t>65,56%</t>
  </si>
  <si>
    <t>65,90%</t>
  </si>
  <si>
    <t>29,41%</t>
  </si>
  <si>
    <t>47,59%</t>
  </si>
  <si>
    <t>48,70%</t>
  </si>
  <si>
    <t>Итого в Красноярском крае</t>
  </si>
  <si>
    <t>Абанский</t>
  </si>
  <si>
    <t>Ачинский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</si>
  <si>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</si>
  <si>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«Езагаш»</t>
  </si>
  <si>
    <t>Берёзовский</t>
  </si>
  <si>
    <t>Крестьянское хозяйство «Ясные поляны»</t>
  </si>
  <si>
    <t>Берёзовский (ГО ЗАТО г. Железногорск)</t>
  </si>
  <si>
    <t>Бирилюсский</t>
  </si>
  <si>
    <t>Боготольский</t>
  </si>
  <si>
    <t>Общество с ограниченной ответственностью «Охотничье-промысловое хозяйство «Ояхтинское»</t>
  </si>
  <si>
    <t>Общество с ограниченной ответственностью «СИБЭКОТУР»</t>
  </si>
  <si>
    <t>Большемуртинский</t>
  </si>
  <si>
    <t>Большеулуйский</t>
  </si>
  <si>
    <t>Емельяновский (ГО г. Дивногорск)</t>
  </si>
  <si>
    <t>Общество с ограниченной ответственностью «Дрофа»</t>
  </si>
  <si>
    <t>Общество с ограниченной ответственностью «Ермаковский коопзверопромхоз»</t>
  </si>
  <si>
    <t>Иланский</t>
  </si>
  <si>
    <t xml:space="preserve">Индивидуальный предприниматель Бербушенко Андрей Николаевич </t>
  </si>
  <si>
    <t>Открытое акционерное общество «Галанинское хлебоприемное предприятие»</t>
  </si>
  <si>
    <t xml:space="preserve">Некоммерческое партнёрство охотников-промысловиков </t>
  </si>
  <si>
    <t>Общество с ограниченной ответственностью «Руслес»</t>
  </si>
  <si>
    <t>Новосёловский</t>
  </si>
  <si>
    <t>Общественная организация городское общество охотников и рыболовов г.Зеленогорска</t>
  </si>
  <si>
    <t>Индивидуальный предприниматель Дворников Александр Яковлевич</t>
  </si>
  <si>
    <t>Сухобузимский</t>
  </si>
  <si>
    <t xml:space="preserve">Таймырский Долгано-Ненецкий </t>
  </si>
  <si>
    <t>Индивидуальный предприниматель Агеева Наталья Владимировна</t>
  </si>
  <si>
    <t>Индивидуальный предприниматель Андрюшина Людмила Николаевна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</si>
  <si>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</si>
  <si>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</si>
  <si>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</si>
  <si>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</si>
  <si>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Болин Сергей Касьянович</t>
  </si>
  <si>
    <t>Индивидуальный предприниматель Ганус Дмитрий Ефимович</t>
  </si>
  <si>
    <t>Индивидуальный предприниматель Жарков Александр Николаевич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</si>
  <si>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</si>
  <si>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</si>
  <si>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</si>
  <si>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</si>
  <si>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</si>
  <si>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Мамонов Александр Владимирович</t>
  </si>
  <si>
    <t>Индивидуальный предприниматель Мамонов Владимир Александрович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</si>
  <si>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</si>
  <si>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</si>
  <si>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</si>
  <si>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 xml:space="preserve">Индивидуальный предприниматель Осипов Леонид Иванович </t>
  </si>
  <si>
    <t>Индивидуальный предприниматель Петрова Светлана Ивановна</t>
  </si>
  <si>
    <t>Индивидуальный предприниматель Попов Михаил Игнатьевич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</si>
  <si>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</si>
  <si>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</si>
  <si>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</si>
  <si>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Сотников Арсений Семенович</t>
  </si>
  <si>
    <t>Индивидуальный предприниматель Степанов Иван Владимирович</t>
  </si>
  <si>
    <t>Индивидуальный предприниматель Тибекин Эдуард Николаевич</t>
  </si>
  <si>
    <t>Индивидуальный предприниматель Турдагин Ростислав Нигумякович</t>
  </si>
  <si>
    <t>Индивидуальный предприниматель Чуприн Владимир Олегович</t>
  </si>
  <si>
    <t>Индивидуальный предприниматель Шейн Фёдор Иосифович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</si>
  <si>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</si>
  <si>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</si>
  <si>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</si>
  <si>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</si>
  <si>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«Охотник»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</si>
  <si>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</si>
  <si>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</si>
  <si>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Общество с ограниченной ответственностью «Северная гавань»</t>
  </si>
  <si>
    <t>Общество с ограниченной ответственностью «Фактория»</t>
  </si>
  <si>
    <t>Община коренных малочисленных народов «Мукустур»</t>
  </si>
  <si>
    <t>Промысловая сельскохозяйственная артель «Наско»</t>
  </si>
  <si>
    <t>Сельскохозяйственная промыслово-рыболовецкая артель «Новая»</t>
  </si>
  <si>
    <t>Сельскохозяйственная, производственно-рыболовецкая, охотничья Артель «Горбита»</t>
  </si>
  <si>
    <t>Сельскохозяйственный потребительский снабженческо-сбытовой перерабатывающий кооператив «Катырык»</t>
  </si>
  <si>
    <t>Семейная (родовая) община коренных малочисленных народов Севера «АГАПА»</t>
  </si>
  <si>
    <t>Семейно-родовое промысловое хозяйство «Нумги»</t>
  </si>
  <si>
    <t>Территориально-соседская община Коренных Малочисленных Народов Крайнего Севера «Кыталык» (Птица Счастья)</t>
  </si>
  <si>
    <t>ГО г. Норильск</t>
  </si>
  <si>
    <t>Общество с ограниченной ответственностью «Белисказ»</t>
  </si>
  <si>
    <t xml:space="preserve">Некоммерческое партнерство «Туруханское промысловое хозяйство» </t>
  </si>
  <si>
    <t>Общество с ограниченной ответственностью «ЛиСК»</t>
  </si>
  <si>
    <t xml:space="preserve">Шарыповский </t>
  </si>
  <si>
    <t>Общество с ограниченной ответственностью «Крайсеверпром+»</t>
  </si>
  <si>
    <t>Семейная (родовая) община коренных малочисленных народов Севера «Сулимкай» (Красная гора)</t>
  </si>
  <si>
    <t>Итого по району с учетом экстраполяции</t>
  </si>
  <si>
    <t>Вид: Олень северный (лесная популяция)</t>
  </si>
  <si>
    <t>Вид: Бурый медведь</t>
  </si>
  <si>
    <t>Вид: Барсук</t>
  </si>
  <si>
    <t>Ведомость расчета численности пушных животных по состоянию на 1 апреля 2018 года</t>
  </si>
  <si>
    <t>Численность, особей</t>
  </si>
  <si>
    <t>Плотность населения, особей на 1000 га</t>
  </si>
  <si>
    <t>Площадь групп каждой категории среды обитания, тыс.га</t>
  </si>
  <si>
    <t>15,26%</t>
  </si>
  <si>
    <t xml:space="preserve">Общедоступные охотничьи угодья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</si>
  <si>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</si>
  <si>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Ведомость расчета численности пушных животных по материалам ЗМУ 2018 года</t>
  </si>
  <si>
    <t>Ведомость расчета численности копытных животных по материалам ЗМУ 2018 года</t>
  </si>
  <si>
    <t>Ведомость расчета численности копытных животных по материалам ЗМУ 201/8 года</t>
  </si>
  <si>
    <t>Ведомость расчета численности по состоянию на 1 апреля 2018 года</t>
  </si>
  <si>
    <t>30,79%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</si>
</sst>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 x14ac:knownFonts="1">
    <font>
      <sz val="11"/>
      <name val="Calibri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5">
    <xf numFmtId="0" fontId="0" fillId="0" borderId="0" xfId="0" applyNumberFormat="1" applyFont="1"/>
    <xf numFmtId="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right"/>
    </xf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vertical="center" textRotation="90" wrapText="1"/>
    </xf>
    <xf numFmtId="0" fontId="2" fillId="0" borderId="1" xfId="0" applyNumberFormat="1" applyFont="1" applyFill="1" applyBorder="1" applyAlignment="1">
      <alignment horizontal="center" vertical="center" textRotation="90"/>
    </xf>
    <xf numFmtId="3" fontId="2" fillId="0" borderId="1" xfId="0" applyNumberFormat="1" applyFont="1" applyFill="1" applyBorder="1" applyAlignment="1">
      <alignment horizontal="center" vertical="center" textRotation="90"/>
    </xf>
    <xf numFmtId="0" fontId="2" fillId="0" borderId="1" xfId="0" applyNumberFormat="1" applyFont="1" applyFill="1" applyBorder="1" applyAlignment="1">
      <alignment horizontal="center" vertical="center" textRotation="90" wrapText="1"/>
    </xf>
    <xf numFmtId="3" fontId="2" fillId="0" borderId="1" xfId="0" applyNumberFormat="1" applyFont="1" applyFill="1" applyBorder="1" applyAlignment="1">
      <alignment horizontal="center" vertical="center" textRotation="90" wrapText="1"/>
    </xf>
    <xf numFmtId="0" fontId="2" fillId="0" borderId="1" xfId="0" applyNumberFormat="1" applyFont="1" applyFill="1" applyBorder="1" applyAlignment="1">
      <alignment vertical="center" textRotation="90"/>
    </xf>
    <xf numFmtId="0" fontId="4" fillId="0" borderId="0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top"/>
    </xf>
    <xf numFmtId="3" fontId="5" fillId="0" borderId="1" xfId="0" applyNumberFormat="1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/>
    </xf>
    <xf numFmtId="0" fontId="2" fillId="0" borderId="1" xfId="0" applyNumberFormat="1" applyFont="1" applyFill="1" applyBorder="1" applyAlignment="1">
      <alignment horizontal="center" vertical="top"/>
    </xf>
    <xf numFmtId="3" fontId="2" fillId="0" borderId="1" xfId="0" applyNumberFormat="1" applyFont="1" applyFill="1" applyBorder="1" applyAlignment="1">
      <alignment horizontal="left" vertical="top" wrapText="1"/>
    </xf>
    <xf numFmtId="3" fontId="2" fillId="0" borderId="1" xfId="0" applyNumberFormat="1" applyFont="1" applyFill="1" applyBorder="1" applyAlignment="1">
      <alignment horizontal="right" vertical="top"/>
    </xf>
    <xf numFmtId="4" fontId="2" fillId="0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 applyAlignment="1">
      <alignment horizontal="right" vertical="top"/>
    </xf>
    <xf numFmtId="10" fontId="2" fillId="0" borderId="1" xfId="0" applyNumberFormat="1" applyFont="1" applyFill="1" applyBorder="1" applyAlignment="1">
      <alignment horizontal="right" vertical="top"/>
    </xf>
    <xf numFmtId="0" fontId="6" fillId="0" borderId="0" xfId="0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/>
    <xf numFmtId="0" fontId="2" fillId="0" borderId="5" xfId="0" applyNumberFormat="1" applyFont="1" applyFill="1" applyBorder="1" applyAlignment="1">
      <alignment horizontal="right"/>
    </xf>
    <xf numFmtId="0" fontId="2" fillId="0" borderId="5" xfId="0" applyNumberFormat="1" applyFont="1" applyFill="1" applyBorder="1" applyAlignment="1">
      <alignment horizontal="right" vertical="center" wrapText="1"/>
    </xf>
    <xf numFmtId="0" fontId="2" fillId="0" borderId="0" xfId="0" applyNumberFormat="1" applyFont="1" applyFill="1" applyBorder="1" applyAlignment="1">
      <alignment horizontal="right" vertical="center" wrapText="1"/>
    </xf>
    <xf numFmtId="14" fontId="2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right"/>
    </xf>
    <xf numFmtId="0" fontId="2" fillId="2" borderId="1" xfId="0" applyNumberFormat="1" applyFont="1" applyFill="1" applyBorder="1" applyAlignment="1">
      <alignment horizontal="center" vertical="top"/>
    </xf>
    <xf numFmtId="3" fontId="2" fillId="2" borderId="1" xfId="0" applyNumberFormat="1" applyFont="1" applyFill="1" applyBorder="1" applyAlignment="1">
      <alignment horizontal="left" vertical="top" wrapText="1"/>
    </xf>
    <xf numFmtId="3" fontId="2" fillId="2" borderId="1" xfId="0" applyNumberFormat="1" applyFont="1" applyFill="1" applyBorder="1" applyAlignment="1">
      <alignment horizontal="right" vertical="top"/>
    </xf>
    <xf numFmtId="4" fontId="2" fillId="2" borderId="1" xfId="0" applyNumberFormat="1" applyFont="1" applyFill="1" applyBorder="1" applyAlignment="1">
      <alignment horizontal="right" vertical="top"/>
    </xf>
    <xf numFmtId="164" fontId="2" fillId="2" borderId="1" xfId="0" applyNumberFormat="1" applyFont="1" applyFill="1" applyBorder="1" applyAlignment="1">
      <alignment horizontal="right" vertical="top"/>
    </xf>
    <xf numFmtId="10" fontId="2" fillId="2" borderId="1" xfId="0" applyNumberFormat="1" applyFont="1" applyFill="1" applyBorder="1" applyAlignment="1">
      <alignment horizontal="right" vertical="top"/>
    </xf>
    <xf numFmtId="0" fontId="1" fillId="2" borderId="0" xfId="0" applyNumberFormat="1" applyFont="1" applyFill="1" applyBorder="1" applyAlignment="1">
      <alignment horizontal="right"/>
    </xf>
    <xf numFmtId="0" fontId="6" fillId="2" borderId="0" xfId="0" applyNumberFormat="1" applyFont="1" applyFill="1" applyBorder="1" applyAlignment="1">
      <alignment horizontal="right"/>
    </xf>
    <xf numFmtId="0" fontId="1" fillId="2" borderId="0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 vertical="top"/>
    </xf>
    <xf numFmtId="3" fontId="2" fillId="0" borderId="1" xfId="0" applyNumberFormat="1" applyFont="1" applyFill="1" applyBorder="1" applyAlignment="1">
      <alignment horizontal="left" vertical="top" wrapText="1"/>
    </xf>
    <xf numFmtId="3" fontId="2" fillId="0" borderId="1" xfId="0" applyNumberFormat="1" applyFont="1" applyFill="1" applyBorder="1" applyAlignment="1">
      <alignment horizontal="right" vertical="top"/>
    </xf>
    <xf numFmtId="4" fontId="2" fillId="0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 applyAlignment="1">
      <alignment horizontal="right" vertical="top"/>
    </xf>
    <xf numFmtId="10" fontId="2" fillId="0" borderId="1" xfId="0" applyNumberFormat="1" applyFont="1" applyFill="1" applyBorder="1" applyAlignment="1">
      <alignment horizontal="right" vertical="top"/>
    </xf>
    <xf numFmtId="0" fontId="2" fillId="2" borderId="1" xfId="0" applyNumberFormat="1" applyFont="1" applyFill="1" applyBorder="1" applyAlignment="1">
      <alignment horizontal="center" vertical="top"/>
    </xf>
    <xf numFmtId="3" fontId="2" fillId="2" borderId="1" xfId="0" applyNumberFormat="1" applyFont="1" applyFill="1" applyBorder="1" applyAlignment="1">
      <alignment horizontal="left" vertical="top" wrapText="1"/>
    </xf>
    <xf numFmtId="3" fontId="2" fillId="2" borderId="1" xfId="0" applyNumberFormat="1" applyFont="1" applyFill="1" applyBorder="1" applyAlignment="1">
      <alignment horizontal="right" vertical="top"/>
    </xf>
    <xf numFmtId="4" fontId="2" fillId="2" borderId="1" xfId="0" applyNumberFormat="1" applyFont="1" applyFill="1" applyBorder="1" applyAlignment="1">
      <alignment horizontal="right" vertical="top"/>
    </xf>
    <xf numFmtId="164" fontId="2" fillId="2" borderId="1" xfId="0" applyNumberFormat="1" applyFont="1" applyFill="1" applyBorder="1" applyAlignment="1">
      <alignment horizontal="right" vertical="top"/>
    </xf>
    <xf numFmtId="10" fontId="2" fillId="2" borderId="1" xfId="0" applyNumberFormat="1" applyFont="1" applyFill="1" applyBorder="1" applyAlignment="1">
      <alignment horizontal="right" vertical="top"/>
    </xf>
    <xf numFmtId="0" fontId="1" fillId="2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/>
    <xf numFmtId="2" fontId="2" fillId="0" borderId="1" xfId="0" applyNumberFormat="1" applyFont="1" applyFill="1" applyBorder="1" applyAlignment="1">
      <alignment horizontal="right" vertical="top"/>
    </xf>
    <xf numFmtId="2" fontId="7" fillId="0" borderId="0" xfId="0" applyNumberFormat="1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64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3"/>
  <sheetViews>
    <sheetView view="pageBreakPreview" zoomScaleNormal="100" zoomScaleSheetLayoutView="100" workbookViewId="0">
      <pane xSplit="3" ySplit="8" topLeftCell="AD9" activePane="bottomRight" state="frozen"/>
      <selection pane="topRight" activeCell="D1" sqref="D1"/>
      <selection pane="bottomLeft" activeCell="A8" sqref="A8"/>
      <selection pane="bottomRight" activeCell="AS8" sqref="A8:AS500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6.5703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1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6">
        <v>0</v>
      </c>
      <c r="AE11" s="26">
        <v>0</v>
      </c>
      <c r="AF11" s="26">
        <v>0</v>
      </c>
      <c r="AG11" s="26">
        <v>0</v>
      </c>
      <c r="AH11" s="29"/>
      <c r="AI11" s="29"/>
      <c r="AJ11" s="29"/>
      <c r="AK11" s="29"/>
      <c r="AL11" s="28">
        <v>0</v>
      </c>
      <c r="AM11" s="28">
        <v>0</v>
      </c>
      <c r="AN11" s="28">
        <v>0</v>
      </c>
      <c r="AO11" s="28">
        <v>0</v>
      </c>
      <c r="AP11" s="26">
        <v>0</v>
      </c>
      <c r="AQ11" s="26">
        <v>0</v>
      </c>
      <c r="AR11" s="26">
        <v>0</v>
      </c>
      <c r="AS11" s="26">
        <v>0</v>
      </c>
    </row>
    <row r="12" spans="1:45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6">
        <v>0</v>
      </c>
      <c r="AE12" s="26">
        <v>0</v>
      </c>
      <c r="AF12" s="26">
        <v>0</v>
      </c>
      <c r="AG12" s="26">
        <v>0</v>
      </c>
      <c r="AH12" s="29"/>
      <c r="AI12" s="29"/>
      <c r="AJ12" s="29"/>
      <c r="AK12" s="29"/>
      <c r="AL12" s="28">
        <v>0</v>
      </c>
      <c r="AM12" s="28">
        <v>0</v>
      </c>
      <c r="AN12" s="28">
        <v>0</v>
      </c>
      <c r="AO12" s="28">
        <v>0</v>
      </c>
      <c r="AP12" s="26">
        <v>0</v>
      </c>
      <c r="AQ12" s="26">
        <v>0</v>
      </c>
      <c r="AR12" s="26">
        <v>0</v>
      </c>
      <c r="AS12" s="26">
        <v>0</v>
      </c>
    </row>
    <row r="13" spans="1:45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6">
        <v>0</v>
      </c>
      <c r="AE13" s="26">
        <v>0</v>
      </c>
      <c r="AF13" s="26">
        <v>0</v>
      </c>
      <c r="AG13" s="26">
        <v>0</v>
      </c>
      <c r="AH13" s="29"/>
      <c r="AI13" s="29"/>
      <c r="AJ13" s="29"/>
      <c r="AK13" s="29"/>
      <c r="AL13" s="28">
        <v>0</v>
      </c>
      <c r="AM13" s="28">
        <v>0</v>
      </c>
      <c r="AN13" s="28">
        <v>0</v>
      </c>
      <c r="AO13" s="28">
        <v>0</v>
      </c>
      <c r="AP13" s="26">
        <v>0</v>
      </c>
      <c r="AQ13" s="26">
        <v>0</v>
      </c>
      <c r="AR13" s="26">
        <v>0</v>
      </c>
      <c r="AS13" s="26">
        <v>0</v>
      </c>
    </row>
    <row r="14" spans="1:45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6">
        <v>0</v>
      </c>
      <c r="AE14" s="26">
        <v>0</v>
      </c>
      <c r="AF14" s="26">
        <v>0</v>
      </c>
      <c r="AG14" s="26">
        <v>0</v>
      </c>
      <c r="AH14" s="29"/>
      <c r="AI14" s="29"/>
      <c r="AJ14" s="29"/>
      <c r="AK14" s="29"/>
      <c r="AL14" s="28">
        <v>0</v>
      </c>
      <c r="AM14" s="28">
        <v>0</v>
      </c>
      <c r="AN14" s="28">
        <v>0</v>
      </c>
      <c r="AO14" s="28">
        <v>0</v>
      </c>
      <c r="AP14" s="26">
        <v>0</v>
      </c>
      <c r="AQ14" s="26">
        <v>0</v>
      </c>
      <c r="AR14" s="26">
        <v>0</v>
      </c>
      <c r="AS14" s="26">
        <v>0</v>
      </c>
    </row>
    <row r="15" spans="1:45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6">
        <v>0</v>
      </c>
      <c r="AE15" s="26">
        <v>0</v>
      </c>
      <c r="AF15" s="26">
        <v>0</v>
      </c>
      <c r="AG15" s="26">
        <v>0</v>
      </c>
      <c r="AH15" s="29"/>
      <c r="AI15" s="29"/>
      <c r="AJ15" s="29"/>
      <c r="AK15" s="29"/>
      <c r="AL15" s="28">
        <v>0</v>
      </c>
      <c r="AM15" s="28">
        <v>0</v>
      </c>
      <c r="AN15" s="28">
        <v>0</v>
      </c>
      <c r="AO15" s="28">
        <v>0</v>
      </c>
      <c r="AP15" s="26">
        <v>0</v>
      </c>
      <c r="AQ15" s="26">
        <v>0</v>
      </c>
      <c r="AR15" s="26">
        <v>0</v>
      </c>
      <c r="AS15" s="26">
        <v>0</v>
      </c>
    </row>
    <row r="16" spans="1:45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6">
        <v>0</v>
      </c>
      <c r="AE16" s="26">
        <v>0</v>
      </c>
      <c r="AF16" s="26">
        <v>0</v>
      </c>
      <c r="AG16" s="26">
        <v>0</v>
      </c>
      <c r="AH16" s="29" t="s">
        <v>36</v>
      </c>
      <c r="AI16" s="29" t="s">
        <v>36</v>
      </c>
      <c r="AJ16" s="29" t="s">
        <v>36</v>
      </c>
      <c r="AK16" s="29" t="s">
        <v>36</v>
      </c>
      <c r="AL16" s="28">
        <v>0</v>
      </c>
      <c r="AM16" s="28">
        <v>0</v>
      </c>
      <c r="AN16" s="28">
        <v>0</v>
      </c>
      <c r="AO16" s="28">
        <v>0</v>
      </c>
      <c r="AP16" s="26">
        <v>0</v>
      </c>
      <c r="AQ16" s="26">
        <v>0</v>
      </c>
      <c r="AR16" s="26">
        <v>0</v>
      </c>
      <c r="AS16" s="26">
        <v>0</v>
      </c>
    </row>
    <row r="17" spans="1:45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6">
        <v>0</v>
      </c>
      <c r="AE17" s="26">
        <v>0</v>
      </c>
      <c r="AF17" s="26">
        <v>0</v>
      </c>
      <c r="AG17" s="26">
        <v>0</v>
      </c>
      <c r="AH17" s="29"/>
      <c r="AI17" s="29"/>
      <c r="AJ17" s="29"/>
      <c r="AK17" s="29"/>
      <c r="AL17" s="28">
        <v>0</v>
      </c>
      <c r="AM17" s="28">
        <v>0</v>
      </c>
      <c r="AN17" s="28">
        <v>0</v>
      </c>
      <c r="AO17" s="28">
        <v>0</v>
      </c>
      <c r="AP17" s="26">
        <v>0</v>
      </c>
      <c r="AQ17" s="26">
        <v>0</v>
      </c>
      <c r="AR17" s="26">
        <v>0</v>
      </c>
      <c r="AS17" s="26">
        <v>0</v>
      </c>
    </row>
    <row r="18" spans="1:45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6">
        <v>0</v>
      </c>
      <c r="AE18" s="26">
        <v>0</v>
      </c>
      <c r="AF18" s="26">
        <v>0</v>
      </c>
      <c r="AG18" s="26">
        <v>0</v>
      </c>
      <c r="AH18" s="29"/>
      <c r="AI18" s="29"/>
      <c r="AJ18" s="29"/>
      <c r="AK18" s="29"/>
      <c r="AL18" s="28">
        <v>0</v>
      </c>
      <c r="AM18" s="28">
        <v>0</v>
      </c>
      <c r="AN18" s="28">
        <v>0</v>
      </c>
      <c r="AO18" s="28">
        <v>0</v>
      </c>
      <c r="AP18" s="26">
        <v>0</v>
      </c>
      <c r="AQ18" s="26">
        <v>0</v>
      </c>
      <c r="AR18" s="26">
        <v>0</v>
      </c>
      <c r="AS18" s="26">
        <v>0</v>
      </c>
    </row>
    <row r="19" spans="1:45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6">
        <v>0</v>
      </c>
      <c r="AE19" s="26">
        <v>0</v>
      </c>
      <c r="AF19" s="26">
        <v>0</v>
      </c>
      <c r="AG19" s="26">
        <v>0</v>
      </c>
      <c r="AH19" s="29"/>
      <c r="AI19" s="29"/>
      <c r="AJ19" s="29"/>
      <c r="AK19" s="29"/>
      <c r="AL19" s="28">
        <v>0</v>
      </c>
      <c r="AM19" s="28">
        <v>0</v>
      </c>
      <c r="AN19" s="28">
        <v>0</v>
      </c>
      <c r="AO19" s="28">
        <v>0</v>
      </c>
      <c r="AP19" s="26">
        <v>0</v>
      </c>
      <c r="AQ19" s="26">
        <v>0</v>
      </c>
      <c r="AR19" s="26">
        <v>0</v>
      </c>
      <c r="AS19" s="26">
        <v>0</v>
      </c>
    </row>
    <row r="20" spans="1:45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6">
        <v>0</v>
      </c>
      <c r="AE20" s="26">
        <v>0</v>
      </c>
      <c r="AF20" s="26">
        <v>0</v>
      </c>
      <c r="AG20" s="26">
        <v>0</v>
      </c>
      <c r="AH20" s="29"/>
      <c r="AI20" s="29"/>
      <c r="AJ20" s="29"/>
      <c r="AK20" s="29"/>
      <c r="AL20" s="28">
        <v>0</v>
      </c>
      <c r="AM20" s="28">
        <v>0</v>
      </c>
      <c r="AN20" s="28">
        <v>0</v>
      </c>
      <c r="AO20" s="28">
        <v>0</v>
      </c>
      <c r="AP20" s="26">
        <v>0</v>
      </c>
      <c r="AQ20" s="26">
        <v>0</v>
      </c>
      <c r="AR20" s="26">
        <v>0</v>
      </c>
      <c r="AS20" s="26">
        <v>0</v>
      </c>
    </row>
    <row r="21" spans="1:45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6">
        <v>0</v>
      </c>
      <c r="AE21" s="26">
        <v>0</v>
      </c>
      <c r="AF21" s="26">
        <v>0</v>
      </c>
      <c r="AG21" s="26">
        <v>0</v>
      </c>
      <c r="AH21" s="29" t="s">
        <v>36</v>
      </c>
      <c r="AI21" s="29" t="s">
        <v>36</v>
      </c>
      <c r="AJ21" s="29" t="s">
        <v>36</v>
      </c>
      <c r="AK21" s="29" t="s">
        <v>36</v>
      </c>
      <c r="AL21" s="28">
        <v>0</v>
      </c>
      <c r="AM21" s="28">
        <v>0</v>
      </c>
      <c r="AN21" s="28">
        <v>0</v>
      </c>
      <c r="AO21" s="28">
        <v>0</v>
      </c>
      <c r="AP21" s="26">
        <v>0</v>
      </c>
      <c r="AQ21" s="26">
        <v>0</v>
      </c>
      <c r="AR21" s="26">
        <v>0</v>
      </c>
      <c r="AS21" s="26">
        <v>0</v>
      </c>
    </row>
    <row r="22" spans="1:45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6">
        <v>0</v>
      </c>
      <c r="AE22" s="26">
        <v>0</v>
      </c>
      <c r="AF22" s="26">
        <v>0</v>
      </c>
      <c r="AG22" s="26">
        <v>0</v>
      </c>
      <c r="AH22" s="29"/>
      <c r="AI22" s="29"/>
      <c r="AJ22" s="29"/>
      <c r="AK22" s="29"/>
      <c r="AL22" s="28">
        <v>0</v>
      </c>
      <c r="AM22" s="28">
        <v>0</v>
      </c>
      <c r="AN22" s="28">
        <v>0</v>
      </c>
      <c r="AO22" s="28">
        <v>0</v>
      </c>
      <c r="AP22" s="26">
        <v>0</v>
      </c>
      <c r="AQ22" s="26">
        <v>0</v>
      </c>
      <c r="AR22" s="26">
        <v>0</v>
      </c>
      <c r="AS22" s="26">
        <v>0</v>
      </c>
    </row>
    <row r="23" spans="1:45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6">
        <v>0</v>
      </c>
      <c r="AE23" s="26">
        <v>0</v>
      </c>
      <c r="AF23" s="26">
        <v>0</v>
      </c>
      <c r="AG23" s="26">
        <v>0</v>
      </c>
      <c r="AH23" s="29"/>
      <c r="AI23" s="29"/>
      <c r="AJ23" s="29"/>
      <c r="AK23" s="29"/>
      <c r="AL23" s="28">
        <v>0</v>
      </c>
      <c r="AM23" s="28">
        <v>0</v>
      </c>
      <c r="AN23" s="28">
        <v>0</v>
      </c>
      <c r="AO23" s="28">
        <v>0</v>
      </c>
      <c r="AP23" s="26">
        <v>0</v>
      </c>
      <c r="AQ23" s="26">
        <v>0</v>
      </c>
      <c r="AR23" s="26">
        <v>0</v>
      </c>
      <c r="AS23" s="26">
        <v>0</v>
      </c>
    </row>
    <row r="24" spans="1:45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6">
        <v>0</v>
      </c>
      <c r="AE24" s="26">
        <v>0</v>
      </c>
      <c r="AF24" s="26">
        <v>0</v>
      </c>
      <c r="AG24" s="26">
        <v>0</v>
      </c>
      <c r="AH24" s="29"/>
      <c r="AI24" s="29"/>
      <c r="AJ24" s="29"/>
      <c r="AK24" s="29"/>
      <c r="AL24" s="28">
        <v>0</v>
      </c>
      <c r="AM24" s="28">
        <v>0</v>
      </c>
      <c r="AN24" s="28">
        <v>0</v>
      </c>
      <c r="AO24" s="28">
        <v>0</v>
      </c>
      <c r="AP24" s="26">
        <v>0</v>
      </c>
      <c r="AQ24" s="26">
        <v>0</v>
      </c>
      <c r="AR24" s="26">
        <v>0</v>
      </c>
      <c r="AS24" s="26">
        <v>0</v>
      </c>
    </row>
    <row r="25" spans="1:45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6">
        <v>0</v>
      </c>
      <c r="AE25" s="26">
        <v>0</v>
      </c>
      <c r="AF25" s="26">
        <v>0</v>
      </c>
      <c r="AG25" s="26">
        <v>0</v>
      </c>
      <c r="AH25" s="29"/>
      <c r="AI25" s="29"/>
      <c r="AJ25" s="29"/>
      <c r="AK25" s="29"/>
      <c r="AL25" s="28">
        <v>0</v>
      </c>
      <c r="AM25" s="28">
        <v>0</v>
      </c>
      <c r="AN25" s="28">
        <v>0</v>
      </c>
      <c r="AO25" s="28">
        <v>0</v>
      </c>
      <c r="AP25" s="26">
        <v>0</v>
      </c>
      <c r="AQ25" s="26">
        <v>0</v>
      </c>
      <c r="AR25" s="26">
        <v>0</v>
      </c>
      <c r="AS25" s="26">
        <v>0</v>
      </c>
    </row>
    <row r="26" spans="1:45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6">
        <v>0</v>
      </c>
      <c r="AE26" s="26">
        <v>0</v>
      </c>
      <c r="AF26" s="26">
        <v>0</v>
      </c>
      <c r="AG26" s="26">
        <v>0</v>
      </c>
      <c r="AH26" s="29"/>
      <c r="AI26" s="29"/>
      <c r="AJ26" s="29"/>
      <c r="AK26" s="29"/>
      <c r="AL26" s="28">
        <v>0</v>
      </c>
      <c r="AM26" s="28">
        <v>0</v>
      </c>
      <c r="AN26" s="28">
        <v>0</v>
      </c>
      <c r="AO26" s="28">
        <v>0</v>
      </c>
      <c r="AP26" s="26">
        <v>0</v>
      </c>
      <c r="AQ26" s="26">
        <v>0</v>
      </c>
      <c r="AR26" s="26">
        <v>0</v>
      </c>
      <c r="AS26" s="26">
        <v>0</v>
      </c>
    </row>
    <row r="27" spans="1:45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6">
        <v>0</v>
      </c>
      <c r="AE27" s="26">
        <v>0</v>
      </c>
      <c r="AF27" s="26">
        <v>0</v>
      </c>
      <c r="AG27" s="26">
        <v>0</v>
      </c>
      <c r="AH27" s="29"/>
      <c r="AI27" s="29"/>
      <c r="AJ27" s="29"/>
      <c r="AK27" s="29"/>
      <c r="AL27" s="28">
        <v>0</v>
      </c>
      <c r="AM27" s="28">
        <v>0</v>
      </c>
      <c r="AN27" s="28">
        <v>0</v>
      </c>
      <c r="AO27" s="28">
        <v>0</v>
      </c>
      <c r="AP27" s="26">
        <v>0</v>
      </c>
      <c r="AQ27" s="26">
        <v>0</v>
      </c>
      <c r="AR27" s="26">
        <v>0</v>
      </c>
      <c r="AS27" s="26">
        <v>0</v>
      </c>
    </row>
    <row r="28" spans="1:45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6">
        <v>0</v>
      </c>
      <c r="AE28" s="26">
        <v>0</v>
      </c>
      <c r="AF28" s="26">
        <v>0</v>
      </c>
      <c r="AG28" s="26">
        <v>0</v>
      </c>
      <c r="AH28" s="29"/>
      <c r="AI28" s="29"/>
      <c r="AJ28" s="29"/>
      <c r="AK28" s="29"/>
      <c r="AL28" s="28">
        <v>0</v>
      </c>
      <c r="AM28" s="28">
        <v>0</v>
      </c>
      <c r="AN28" s="28">
        <v>0</v>
      </c>
      <c r="AO28" s="28">
        <v>0</v>
      </c>
      <c r="AP28" s="26">
        <v>0</v>
      </c>
      <c r="AQ28" s="26">
        <v>0</v>
      </c>
      <c r="AR28" s="26">
        <v>0</v>
      </c>
      <c r="AS28" s="26">
        <v>0</v>
      </c>
    </row>
    <row r="29" spans="1:45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6">
        <v>0</v>
      </c>
      <c r="AE29" s="26">
        <v>0</v>
      </c>
      <c r="AF29" s="26">
        <v>0</v>
      </c>
      <c r="AG29" s="26">
        <v>0</v>
      </c>
      <c r="AH29" s="29"/>
      <c r="AI29" s="29"/>
      <c r="AJ29" s="29"/>
      <c r="AK29" s="29"/>
      <c r="AL29" s="28">
        <v>0</v>
      </c>
      <c r="AM29" s="28">
        <v>0</v>
      </c>
      <c r="AN29" s="28">
        <v>0</v>
      </c>
      <c r="AO29" s="28">
        <v>0</v>
      </c>
      <c r="AP29" s="26">
        <v>0</v>
      </c>
      <c r="AQ29" s="26">
        <v>0</v>
      </c>
      <c r="AR29" s="26">
        <v>0</v>
      </c>
      <c r="AS29" s="26">
        <v>0</v>
      </c>
    </row>
    <row r="30" spans="1:45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6">
        <v>0</v>
      </c>
      <c r="AE30" s="26">
        <v>0</v>
      </c>
      <c r="AF30" s="26">
        <v>0</v>
      </c>
      <c r="AG30" s="26">
        <v>0</v>
      </c>
      <c r="AH30" s="29"/>
      <c r="AI30" s="29"/>
      <c r="AJ30" s="29"/>
      <c r="AK30" s="29"/>
      <c r="AL30" s="28">
        <v>0</v>
      </c>
      <c r="AM30" s="28">
        <v>0</v>
      </c>
      <c r="AN30" s="28">
        <v>0</v>
      </c>
      <c r="AO30" s="28">
        <v>0</v>
      </c>
      <c r="AP30" s="26">
        <v>0</v>
      </c>
      <c r="AQ30" s="26">
        <v>0</v>
      </c>
      <c r="AR30" s="26">
        <v>0</v>
      </c>
      <c r="AS30" s="26">
        <v>0</v>
      </c>
    </row>
    <row r="31" spans="1:45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6">
        <v>0</v>
      </c>
      <c r="AE31" s="26">
        <v>0</v>
      </c>
      <c r="AF31" s="26">
        <v>0</v>
      </c>
      <c r="AG31" s="26">
        <v>0</v>
      </c>
      <c r="AH31" s="29"/>
      <c r="AI31" s="29"/>
      <c r="AJ31" s="29"/>
      <c r="AK31" s="29"/>
      <c r="AL31" s="28">
        <v>0</v>
      </c>
      <c r="AM31" s="28">
        <v>0</v>
      </c>
      <c r="AN31" s="28">
        <v>0</v>
      </c>
      <c r="AO31" s="28">
        <v>0</v>
      </c>
      <c r="AP31" s="26">
        <v>0</v>
      </c>
      <c r="AQ31" s="26">
        <v>0</v>
      </c>
      <c r="AR31" s="26">
        <v>0</v>
      </c>
      <c r="AS31" s="26">
        <v>0</v>
      </c>
    </row>
    <row r="32" spans="1:45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6">
        <v>0</v>
      </c>
      <c r="AE32" s="26">
        <v>0</v>
      </c>
      <c r="AF32" s="26">
        <v>0</v>
      </c>
      <c r="AG32" s="26">
        <v>0</v>
      </c>
      <c r="AH32" s="29"/>
      <c r="AI32" s="29"/>
      <c r="AJ32" s="29"/>
      <c r="AK32" s="29"/>
      <c r="AL32" s="28">
        <v>0</v>
      </c>
      <c r="AM32" s="28">
        <v>0</v>
      </c>
      <c r="AN32" s="28">
        <v>0</v>
      </c>
      <c r="AO32" s="28">
        <v>0</v>
      </c>
      <c r="AP32" s="26">
        <v>0</v>
      </c>
      <c r="AQ32" s="26">
        <v>0</v>
      </c>
      <c r="AR32" s="26">
        <v>0</v>
      </c>
      <c r="AS32" s="26">
        <v>0</v>
      </c>
    </row>
    <row r="33" spans="1:45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6">
        <v>0</v>
      </c>
      <c r="AE33" s="26">
        <v>0</v>
      </c>
      <c r="AF33" s="26">
        <v>0</v>
      </c>
      <c r="AG33" s="26">
        <v>0</v>
      </c>
      <c r="AH33" s="29"/>
      <c r="AI33" s="29"/>
      <c r="AJ33" s="29"/>
      <c r="AK33" s="29"/>
      <c r="AL33" s="28">
        <v>0</v>
      </c>
      <c r="AM33" s="28">
        <v>0</v>
      </c>
      <c r="AN33" s="28">
        <v>0</v>
      </c>
      <c r="AO33" s="28">
        <v>0</v>
      </c>
      <c r="AP33" s="26">
        <v>0</v>
      </c>
      <c r="AQ33" s="26">
        <v>0</v>
      </c>
      <c r="AR33" s="26">
        <v>0</v>
      </c>
      <c r="AS33" s="26">
        <v>0</v>
      </c>
    </row>
    <row r="34" spans="1:45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6">
        <v>0</v>
      </c>
      <c r="AE34" s="26">
        <v>0</v>
      </c>
      <c r="AF34" s="26">
        <v>0</v>
      </c>
      <c r="AG34" s="26">
        <v>0</v>
      </c>
      <c r="AH34" s="29"/>
      <c r="AI34" s="29"/>
      <c r="AJ34" s="29"/>
      <c r="AK34" s="29"/>
      <c r="AL34" s="28">
        <v>0</v>
      </c>
      <c r="AM34" s="28">
        <v>0</v>
      </c>
      <c r="AN34" s="28">
        <v>0</v>
      </c>
      <c r="AO34" s="28">
        <v>0</v>
      </c>
      <c r="AP34" s="26">
        <v>0</v>
      </c>
      <c r="AQ34" s="26">
        <v>0</v>
      </c>
      <c r="AR34" s="26">
        <v>0</v>
      </c>
      <c r="AS34" s="26">
        <v>0</v>
      </c>
    </row>
    <row r="35" spans="1:45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6">
        <v>0</v>
      </c>
      <c r="AE35" s="26">
        <v>0</v>
      </c>
      <c r="AF35" s="26">
        <v>0</v>
      </c>
      <c r="AG35" s="26">
        <v>0</v>
      </c>
      <c r="AH35" s="29"/>
      <c r="AI35" s="29"/>
      <c r="AJ35" s="29"/>
      <c r="AK35" s="29"/>
      <c r="AL35" s="28">
        <v>0</v>
      </c>
      <c r="AM35" s="28">
        <v>0</v>
      </c>
      <c r="AN35" s="28">
        <v>0</v>
      </c>
      <c r="AO35" s="28">
        <v>0</v>
      </c>
      <c r="AP35" s="26">
        <v>0</v>
      </c>
      <c r="AQ35" s="26">
        <v>0</v>
      </c>
      <c r="AR35" s="26">
        <v>0</v>
      </c>
      <c r="AS35" s="26">
        <v>0</v>
      </c>
    </row>
    <row r="36" spans="1:45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6">
        <v>0</v>
      </c>
      <c r="AE36" s="26">
        <v>0</v>
      </c>
      <c r="AF36" s="26">
        <v>0</v>
      </c>
      <c r="AG36" s="26">
        <v>0</v>
      </c>
      <c r="AH36" s="29"/>
      <c r="AI36" s="29"/>
      <c r="AJ36" s="29"/>
      <c r="AK36" s="29"/>
      <c r="AL36" s="28">
        <v>0</v>
      </c>
      <c r="AM36" s="28">
        <v>0</v>
      </c>
      <c r="AN36" s="28">
        <v>0</v>
      </c>
      <c r="AO36" s="28">
        <v>0</v>
      </c>
      <c r="AP36" s="26">
        <v>0</v>
      </c>
      <c r="AQ36" s="26">
        <v>0</v>
      </c>
      <c r="AR36" s="26">
        <v>0</v>
      </c>
      <c r="AS36" s="26">
        <v>0</v>
      </c>
    </row>
    <row r="37" spans="1:45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6">
        <v>0</v>
      </c>
      <c r="AE37" s="26">
        <v>0</v>
      </c>
      <c r="AF37" s="26">
        <v>0</v>
      </c>
      <c r="AG37" s="26">
        <v>0</v>
      </c>
      <c r="AH37" s="29"/>
      <c r="AI37" s="29"/>
      <c r="AJ37" s="29"/>
      <c r="AK37" s="29"/>
      <c r="AL37" s="28">
        <v>0</v>
      </c>
      <c r="AM37" s="28">
        <v>0</v>
      </c>
      <c r="AN37" s="28">
        <v>0</v>
      </c>
      <c r="AO37" s="28">
        <v>0</v>
      </c>
      <c r="AP37" s="26">
        <v>0</v>
      </c>
      <c r="AQ37" s="26">
        <v>0</v>
      </c>
      <c r="AR37" s="26">
        <v>0</v>
      </c>
      <c r="AS37" s="26">
        <v>0</v>
      </c>
    </row>
    <row r="38" spans="1:45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6">
        <v>0</v>
      </c>
      <c r="AE38" s="26">
        <v>0</v>
      </c>
      <c r="AF38" s="26">
        <v>0</v>
      </c>
      <c r="AG38" s="26">
        <v>0</v>
      </c>
      <c r="AH38" s="29"/>
      <c r="AI38" s="29"/>
      <c r="AJ38" s="29"/>
      <c r="AK38" s="29"/>
      <c r="AL38" s="28">
        <v>0</v>
      </c>
      <c r="AM38" s="28">
        <v>0</v>
      </c>
      <c r="AN38" s="28">
        <v>0</v>
      </c>
      <c r="AO38" s="28">
        <v>0</v>
      </c>
      <c r="AP38" s="26">
        <v>0</v>
      </c>
      <c r="AQ38" s="26">
        <v>0</v>
      </c>
      <c r="AR38" s="26">
        <v>0</v>
      </c>
      <c r="AS38" s="26">
        <v>0</v>
      </c>
    </row>
    <row r="39" spans="1:45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6">
        <v>0</v>
      </c>
      <c r="AE39" s="26">
        <v>0</v>
      </c>
      <c r="AF39" s="26">
        <v>0</v>
      </c>
      <c r="AG39" s="26">
        <v>0</v>
      </c>
      <c r="AH39" s="29"/>
      <c r="AI39" s="29"/>
      <c r="AJ39" s="29"/>
      <c r="AK39" s="29"/>
      <c r="AL39" s="28">
        <v>0</v>
      </c>
      <c r="AM39" s="28">
        <v>0</v>
      </c>
      <c r="AN39" s="28">
        <v>0</v>
      </c>
      <c r="AO39" s="28">
        <v>0</v>
      </c>
      <c r="AP39" s="26">
        <v>0</v>
      </c>
      <c r="AQ39" s="26">
        <v>0</v>
      </c>
      <c r="AR39" s="26">
        <v>0</v>
      </c>
      <c r="AS39" s="26">
        <v>0</v>
      </c>
    </row>
    <row r="40" spans="1:45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6">
        <v>0</v>
      </c>
      <c r="AE40" s="26">
        <v>0</v>
      </c>
      <c r="AF40" s="26">
        <v>0</v>
      </c>
      <c r="AG40" s="26">
        <v>0</v>
      </c>
      <c r="AH40" s="29"/>
      <c r="AI40" s="29"/>
      <c r="AJ40" s="29"/>
      <c r="AK40" s="29"/>
      <c r="AL40" s="28">
        <v>0</v>
      </c>
      <c r="AM40" s="28">
        <v>0</v>
      </c>
      <c r="AN40" s="28">
        <v>0</v>
      </c>
      <c r="AO40" s="28">
        <v>0</v>
      </c>
      <c r="AP40" s="26">
        <v>0</v>
      </c>
      <c r="AQ40" s="26">
        <v>0</v>
      </c>
      <c r="AR40" s="26">
        <v>0</v>
      </c>
      <c r="AS40" s="26">
        <v>0</v>
      </c>
    </row>
    <row r="41" spans="1:45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6">
        <v>0</v>
      </c>
      <c r="AE41" s="26">
        <v>0</v>
      </c>
      <c r="AF41" s="26">
        <v>0</v>
      </c>
      <c r="AG41" s="26">
        <v>0</v>
      </c>
      <c r="AH41" s="29"/>
      <c r="AI41" s="29"/>
      <c r="AJ41" s="29"/>
      <c r="AK41" s="29"/>
      <c r="AL41" s="28">
        <v>0</v>
      </c>
      <c r="AM41" s="28">
        <v>0</v>
      </c>
      <c r="AN41" s="28">
        <v>0</v>
      </c>
      <c r="AO41" s="28">
        <v>0</v>
      </c>
      <c r="AP41" s="26">
        <v>0</v>
      </c>
      <c r="AQ41" s="26">
        <v>0</v>
      </c>
      <c r="AR41" s="26">
        <v>0</v>
      </c>
      <c r="AS41" s="26">
        <v>0</v>
      </c>
    </row>
    <row r="42" spans="1:45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0</v>
      </c>
      <c r="G42" s="27">
        <v>0</v>
      </c>
      <c r="H42" s="27">
        <v>0</v>
      </c>
      <c r="I42" s="27">
        <v>0</v>
      </c>
      <c r="J42" s="27">
        <v>0</v>
      </c>
      <c r="K42" s="26">
        <v>0</v>
      </c>
      <c r="L42" s="26">
        <v>0</v>
      </c>
      <c r="M42" s="26">
        <v>0</v>
      </c>
      <c r="N42" s="26">
        <v>0</v>
      </c>
      <c r="O42" s="27">
        <v>0</v>
      </c>
      <c r="P42" s="27">
        <v>0</v>
      </c>
      <c r="Q42" s="27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6">
        <v>0</v>
      </c>
      <c r="AE42" s="26">
        <v>0</v>
      </c>
      <c r="AF42" s="26">
        <v>0</v>
      </c>
      <c r="AG42" s="26">
        <v>0</v>
      </c>
      <c r="AH42" s="29" t="s">
        <v>36</v>
      </c>
      <c r="AI42" s="29" t="s">
        <v>36</v>
      </c>
      <c r="AJ42" s="29" t="s">
        <v>36</v>
      </c>
      <c r="AK42" s="29" t="s">
        <v>36</v>
      </c>
      <c r="AL42" s="28">
        <v>0</v>
      </c>
      <c r="AM42" s="28">
        <v>0</v>
      </c>
      <c r="AN42" s="28">
        <v>0</v>
      </c>
      <c r="AO42" s="28">
        <v>0</v>
      </c>
      <c r="AP42" s="26">
        <v>0</v>
      </c>
      <c r="AQ42" s="26">
        <v>0</v>
      </c>
      <c r="AR42" s="26">
        <v>0</v>
      </c>
      <c r="AS42" s="26">
        <v>0</v>
      </c>
    </row>
    <row r="43" spans="1:45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6">
        <v>0</v>
      </c>
      <c r="AE43" s="26">
        <v>0</v>
      </c>
      <c r="AF43" s="26">
        <v>0</v>
      </c>
      <c r="AG43" s="26">
        <v>0</v>
      </c>
      <c r="AH43" s="29"/>
      <c r="AI43" s="29"/>
      <c r="AJ43" s="29"/>
      <c r="AK43" s="29"/>
      <c r="AL43" s="28">
        <v>0</v>
      </c>
      <c r="AM43" s="28">
        <v>0</v>
      </c>
      <c r="AN43" s="28">
        <v>0</v>
      </c>
      <c r="AO43" s="28">
        <v>0</v>
      </c>
      <c r="AP43" s="26">
        <v>0</v>
      </c>
      <c r="AQ43" s="26">
        <v>0</v>
      </c>
      <c r="AR43" s="26">
        <v>0</v>
      </c>
      <c r="AS43" s="26">
        <v>0</v>
      </c>
    </row>
    <row r="44" spans="1:45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6">
        <v>0</v>
      </c>
      <c r="AE44" s="26">
        <v>0</v>
      </c>
      <c r="AF44" s="26">
        <v>0</v>
      </c>
      <c r="AG44" s="26">
        <v>0</v>
      </c>
      <c r="AH44" s="29"/>
      <c r="AI44" s="29"/>
      <c r="AJ44" s="29"/>
      <c r="AK44" s="29"/>
      <c r="AL44" s="28">
        <v>0</v>
      </c>
      <c r="AM44" s="28">
        <v>0</v>
      </c>
      <c r="AN44" s="28">
        <v>0</v>
      </c>
      <c r="AO44" s="28">
        <v>0</v>
      </c>
      <c r="AP44" s="26">
        <v>0</v>
      </c>
      <c r="AQ44" s="26">
        <v>0</v>
      </c>
      <c r="AR44" s="26">
        <v>0</v>
      </c>
      <c r="AS44" s="26">
        <v>0</v>
      </c>
    </row>
    <row r="45" spans="1:45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6">
        <v>0</v>
      </c>
      <c r="AE45" s="26">
        <v>0</v>
      </c>
      <c r="AF45" s="26">
        <v>0</v>
      </c>
      <c r="AG45" s="26">
        <v>0</v>
      </c>
      <c r="AH45" s="29"/>
      <c r="AI45" s="29"/>
      <c r="AJ45" s="29"/>
      <c r="AK45" s="29"/>
      <c r="AL45" s="28">
        <v>0</v>
      </c>
      <c r="AM45" s="28">
        <v>0</v>
      </c>
      <c r="AN45" s="28">
        <v>0</v>
      </c>
      <c r="AO45" s="28">
        <v>0</v>
      </c>
      <c r="AP45" s="26">
        <v>0</v>
      </c>
      <c r="AQ45" s="26">
        <v>0</v>
      </c>
      <c r="AR45" s="26">
        <v>0</v>
      </c>
      <c r="AS45" s="26">
        <v>0</v>
      </c>
    </row>
    <row r="46" spans="1:45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6">
        <v>0</v>
      </c>
      <c r="AE46" s="26">
        <v>0</v>
      </c>
      <c r="AF46" s="26">
        <v>0</v>
      </c>
      <c r="AG46" s="26">
        <v>0</v>
      </c>
      <c r="AH46" s="29"/>
      <c r="AI46" s="29"/>
      <c r="AJ46" s="29"/>
      <c r="AK46" s="29"/>
      <c r="AL46" s="28">
        <v>0</v>
      </c>
      <c r="AM46" s="28">
        <v>0</v>
      </c>
      <c r="AN46" s="28">
        <v>0</v>
      </c>
      <c r="AO46" s="28">
        <v>0</v>
      </c>
      <c r="AP46" s="26">
        <v>0</v>
      </c>
      <c r="AQ46" s="26">
        <v>0</v>
      </c>
      <c r="AR46" s="26">
        <v>0</v>
      </c>
      <c r="AS46" s="26">
        <v>0</v>
      </c>
    </row>
    <row r="47" spans="1:45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6">
        <v>0</v>
      </c>
      <c r="AE47" s="26">
        <v>0</v>
      </c>
      <c r="AF47" s="26">
        <v>0</v>
      </c>
      <c r="AG47" s="26">
        <v>0</v>
      </c>
      <c r="AH47" s="29"/>
      <c r="AI47" s="29"/>
      <c r="AJ47" s="29"/>
      <c r="AK47" s="29"/>
      <c r="AL47" s="28">
        <v>0</v>
      </c>
      <c r="AM47" s="28">
        <v>0</v>
      </c>
      <c r="AN47" s="28">
        <v>0</v>
      </c>
      <c r="AO47" s="28">
        <v>0</v>
      </c>
      <c r="AP47" s="26">
        <v>0</v>
      </c>
      <c r="AQ47" s="26">
        <v>0</v>
      </c>
      <c r="AR47" s="26">
        <v>0</v>
      </c>
      <c r="AS47" s="26">
        <v>0</v>
      </c>
    </row>
    <row r="48" spans="1:45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6">
        <v>0</v>
      </c>
      <c r="AE48" s="26">
        <v>0</v>
      </c>
      <c r="AF48" s="26">
        <v>0</v>
      </c>
      <c r="AG48" s="26">
        <v>0</v>
      </c>
      <c r="AH48" s="29"/>
      <c r="AI48" s="29"/>
      <c r="AJ48" s="29"/>
      <c r="AK48" s="29"/>
      <c r="AL48" s="28">
        <v>0</v>
      </c>
      <c r="AM48" s="28">
        <v>0</v>
      </c>
      <c r="AN48" s="28">
        <v>0</v>
      </c>
      <c r="AO48" s="28">
        <v>0</v>
      </c>
      <c r="AP48" s="26">
        <v>0</v>
      </c>
      <c r="AQ48" s="26">
        <v>0</v>
      </c>
      <c r="AR48" s="26">
        <v>0</v>
      </c>
      <c r="AS48" s="26">
        <v>0</v>
      </c>
    </row>
    <row r="49" spans="1:45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6">
        <v>0</v>
      </c>
      <c r="AE49" s="26">
        <v>0</v>
      </c>
      <c r="AF49" s="26">
        <v>0</v>
      </c>
      <c r="AG49" s="26">
        <v>0</v>
      </c>
      <c r="AH49" s="29" t="s">
        <v>36</v>
      </c>
      <c r="AI49" s="29" t="s">
        <v>36</v>
      </c>
      <c r="AJ49" s="29" t="s">
        <v>36</v>
      </c>
      <c r="AK49" s="29" t="s">
        <v>36</v>
      </c>
      <c r="AL49" s="28">
        <v>0</v>
      </c>
      <c r="AM49" s="28">
        <v>0</v>
      </c>
      <c r="AN49" s="28">
        <v>0</v>
      </c>
      <c r="AO49" s="28">
        <v>0</v>
      </c>
      <c r="AP49" s="26">
        <v>0</v>
      </c>
      <c r="AQ49" s="26">
        <v>0</v>
      </c>
      <c r="AR49" s="26">
        <v>0</v>
      </c>
      <c r="AS49" s="26">
        <v>0</v>
      </c>
    </row>
    <row r="50" spans="1:45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6">
        <v>0</v>
      </c>
      <c r="AE50" s="26">
        <v>0</v>
      </c>
      <c r="AF50" s="26">
        <v>0</v>
      </c>
      <c r="AG50" s="26">
        <v>0</v>
      </c>
      <c r="AH50" s="29"/>
      <c r="AI50" s="29"/>
      <c r="AJ50" s="29"/>
      <c r="AK50" s="29"/>
      <c r="AL50" s="28">
        <v>0</v>
      </c>
      <c r="AM50" s="28">
        <v>0</v>
      </c>
      <c r="AN50" s="28">
        <v>0</v>
      </c>
      <c r="AO50" s="28">
        <v>0</v>
      </c>
      <c r="AP50" s="26">
        <v>0</v>
      </c>
      <c r="AQ50" s="26">
        <v>0</v>
      </c>
      <c r="AR50" s="26">
        <v>0</v>
      </c>
      <c r="AS50" s="26">
        <v>0</v>
      </c>
    </row>
    <row r="51" spans="1:45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6">
        <v>0</v>
      </c>
      <c r="AE51" s="26">
        <v>0</v>
      </c>
      <c r="AF51" s="26">
        <v>0</v>
      </c>
      <c r="AG51" s="26">
        <v>0</v>
      </c>
      <c r="AH51" s="29"/>
      <c r="AI51" s="29"/>
      <c r="AJ51" s="29"/>
      <c r="AK51" s="29"/>
      <c r="AL51" s="28">
        <v>0</v>
      </c>
      <c r="AM51" s="28">
        <v>0</v>
      </c>
      <c r="AN51" s="28">
        <v>0</v>
      </c>
      <c r="AO51" s="28">
        <v>0</v>
      </c>
      <c r="AP51" s="26">
        <v>0</v>
      </c>
      <c r="AQ51" s="26">
        <v>0</v>
      </c>
      <c r="AR51" s="26">
        <v>0</v>
      </c>
      <c r="AS51" s="26">
        <v>0</v>
      </c>
    </row>
    <row r="52" spans="1:45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6">
        <v>0</v>
      </c>
      <c r="AE52" s="26">
        <v>0</v>
      </c>
      <c r="AF52" s="26">
        <v>0</v>
      </c>
      <c r="AG52" s="26">
        <v>0</v>
      </c>
      <c r="AH52" s="29"/>
      <c r="AI52" s="29"/>
      <c r="AJ52" s="29"/>
      <c r="AK52" s="29"/>
      <c r="AL52" s="28">
        <v>0</v>
      </c>
      <c r="AM52" s="28">
        <v>0</v>
      </c>
      <c r="AN52" s="28">
        <v>0</v>
      </c>
      <c r="AO52" s="28">
        <v>0</v>
      </c>
      <c r="AP52" s="26">
        <v>0</v>
      </c>
      <c r="AQ52" s="26">
        <v>0</v>
      </c>
      <c r="AR52" s="26">
        <v>0</v>
      </c>
      <c r="AS52" s="26">
        <v>0</v>
      </c>
    </row>
    <row r="53" spans="1:45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7">
        <v>0</v>
      </c>
      <c r="AB53" s="27">
        <v>0</v>
      </c>
      <c r="AC53" s="27">
        <v>0</v>
      </c>
      <c r="AD53" s="26">
        <v>0</v>
      </c>
      <c r="AE53" s="26">
        <v>0</v>
      </c>
      <c r="AF53" s="26">
        <v>0</v>
      </c>
      <c r="AG53" s="26">
        <v>0</v>
      </c>
      <c r="AH53" s="29"/>
      <c r="AI53" s="29"/>
      <c r="AJ53" s="29"/>
      <c r="AK53" s="29"/>
      <c r="AL53" s="28">
        <v>0</v>
      </c>
      <c r="AM53" s="28">
        <v>0</v>
      </c>
      <c r="AN53" s="28">
        <v>0</v>
      </c>
      <c r="AO53" s="28">
        <v>0</v>
      </c>
      <c r="AP53" s="26">
        <v>0</v>
      </c>
      <c r="AQ53" s="26">
        <v>0</v>
      </c>
      <c r="AR53" s="26">
        <v>0</v>
      </c>
      <c r="AS53" s="26">
        <v>0</v>
      </c>
    </row>
    <row r="54" spans="1:45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6">
        <v>0</v>
      </c>
      <c r="AE54" s="26">
        <v>0</v>
      </c>
      <c r="AF54" s="26">
        <v>0</v>
      </c>
      <c r="AG54" s="26">
        <v>0</v>
      </c>
      <c r="AH54" s="29"/>
      <c r="AI54" s="29"/>
      <c r="AJ54" s="29"/>
      <c r="AK54" s="29"/>
      <c r="AL54" s="28">
        <v>0</v>
      </c>
      <c r="AM54" s="28">
        <v>0</v>
      </c>
      <c r="AN54" s="28">
        <v>0</v>
      </c>
      <c r="AO54" s="28">
        <v>0</v>
      </c>
      <c r="AP54" s="26">
        <v>0</v>
      </c>
      <c r="AQ54" s="26">
        <v>0</v>
      </c>
      <c r="AR54" s="26">
        <v>0</v>
      </c>
      <c r="AS54" s="26">
        <v>0</v>
      </c>
    </row>
    <row r="55" spans="1:45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7">
        <v>0</v>
      </c>
      <c r="AB55" s="27">
        <v>0</v>
      </c>
      <c r="AC55" s="27">
        <v>0</v>
      </c>
      <c r="AD55" s="26">
        <v>0</v>
      </c>
      <c r="AE55" s="26">
        <v>0</v>
      </c>
      <c r="AF55" s="26">
        <v>0</v>
      </c>
      <c r="AG55" s="26">
        <v>0</v>
      </c>
      <c r="AH55" s="29"/>
      <c r="AI55" s="29"/>
      <c r="AJ55" s="29"/>
      <c r="AK55" s="29"/>
      <c r="AL55" s="28">
        <v>0</v>
      </c>
      <c r="AM55" s="28">
        <v>0</v>
      </c>
      <c r="AN55" s="28">
        <v>0</v>
      </c>
      <c r="AO55" s="28">
        <v>0</v>
      </c>
      <c r="AP55" s="26">
        <v>0</v>
      </c>
      <c r="AQ55" s="26">
        <v>0</v>
      </c>
      <c r="AR55" s="26">
        <v>0</v>
      </c>
      <c r="AS55" s="26">
        <v>0</v>
      </c>
    </row>
    <row r="56" spans="1:45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6">
        <v>0</v>
      </c>
      <c r="AE56" s="26">
        <v>0</v>
      </c>
      <c r="AF56" s="26">
        <v>0</v>
      </c>
      <c r="AG56" s="26">
        <v>0</v>
      </c>
      <c r="AH56" s="29"/>
      <c r="AI56" s="29"/>
      <c r="AJ56" s="29"/>
      <c r="AK56" s="29"/>
      <c r="AL56" s="28">
        <v>0</v>
      </c>
      <c r="AM56" s="28">
        <v>0</v>
      </c>
      <c r="AN56" s="28">
        <v>0</v>
      </c>
      <c r="AO56" s="28">
        <v>0</v>
      </c>
      <c r="AP56" s="26">
        <v>0</v>
      </c>
      <c r="AQ56" s="26">
        <v>0</v>
      </c>
      <c r="AR56" s="26">
        <v>0</v>
      </c>
      <c r="AS56" s="26">
        <v>0</v>
      </c>
    </row>
    <row r="57" spans="1:45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6">
        <v>0</v>
      </c>
      <c r="AE57" s="26">
        <v>0</v>
      </c>
      <c r="AF57" s="26">
        <v>0</v>
      </c>
      <c r="AG57" s="26">
        <v>0</v>
      </c>
      <c r="AH57" s="29"/>
      <c r="AI57" s="29"/>
      <c r="AJ57" s="29"/>
      <c r="AK57" s="29"/>
      <c r="AL57" s="28">
        <v>0</v>
      </c>
      <c r="AM57" s="28">
        <v>0</v>
      </c>
      <c r="AN57" s="28">
        <v>0</v>
      </c>
      <c r="AO57" s="28">
        <v>0</v>
      </c>
      <c r="AP57" s="26">
        <v>0</v>
      </c>
      <c r="AQ57" s="26">
        <v>0</v>
      </c>
      <c r="AR57" s="26">
        <v>0</v>
      </c>
      <c r="AS57" s="26">
        <v>0</v>
      </c>
    </row>
    <row r="58" spans="1:45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6">
        <v>0</v>
      </c>
      <c r="AE58" s="26">
        <v>0</v>
      </c>
      <c r="AF58" s="26">
        <v>0</v>
      </c>
      <c r="AG58" s="26">
        <v>0</v>
      </c>
      <c r="AH58" s="29"/>
      <c r="AI58" s="29"/>
      <c r="AJ58" s="29"/>
      <c r="AK58" s="29"/>
      <c r="AL58" s="28">
        <v>0</v>
      </c>
      <c r="AM58" s="28">
        <v>0</v>
      </c>
      <c r="AN58" s="28">
        <v>0</v>
      </c>
      <c r="AO58" s="28">
        <v>0</v>
      </c>
      <c r="AP58" s="26">
        <v>0</v>
      </c>
      <c r="AQ58" s="26">
        <v>0</v>
      </c>
      <c r="AR58" s="26">
        <v>0</v>
      </c>
      <c r="AS58" s="26">
        <v>0</v>
      </c>
    </row>
    <row r="59" spans="1:45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6">
        <v>0</v>
      </c>
      <c r="AE59" s="26">
        <v>0</v>
      </c>
      <c r="AF59" s="26">
        <v>0</v>
      </c>
      <c r="AG59" s="26">
        <v>0</v>
      </c>
      <c r="AH59" s="29"/>
      <c r="AI59" s="29"/>
      <c r="AJ59" s="29"/>
      <c r="AK59" s="29"/>
      <c r="AL59" s="28">
        <v>0</v>
      </c>
      <c r="AM59" s="28">
        <v>0</v>
      </c>
      <c r="AN59" s="28">
        <v>0</v>
      </c>
      <c r="AO59" s="28">
        <v>0</v>
      </c>
      <c r="AP59" s="26">
        <v>0</v>
      </c>
      <c r="AQ59" s="26">
        <v>0</v>
      </c>
      <c r="AR59" s="26">
        <v>0</v>
      </c>
      <c r="AS59" s="26">
        <v>0</v>
      </c>
    </row>
    <row r="60" spans="1:45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6">
        <v>0</v>
      </c>
      <c r="AE60" s="26">
        <v>0</v>
      </c>
      <c r="AF60" s="26">
        <v>0</v>
      </c>
      <c r="AG60" s="26">
        <v>0</v>
      </c>
      <c r="AH60" s="29"/>
      <c r="AI60" s="29"/>
      <c r="AJ60" s="29"/>
      <c r="AK60" s="29"/>
      <c r="AL60" s="28">
        <v>0</v>
      </c>
      <c r="AM60" s="28">
        <v>0</v>
      </c>
      <c r="AN60" s="28">
        <v>0</v>
      </c>
      <c r="AO60" s="28">
        <v>0</v>
      </c>
      <c r="AP60" s="26">
        <v>0</v>
      </c>
      <c r="AQ60" s="26">
        <v>0</v>
      </c>
      <c r="AR60" s="26">
        <v>0</v>
      </c>
      <c r="AS60" s="26">
        <v>0</v>
      </c>
    </row>
    <row r="61" spans="1:45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6">
        <v>0</v>
      </c>
      <c r="AE61" s="26">
        <v>0</v>
      </c>
      <c r="AF61" s="26">
        <v>0</v>
      </c>
      <c r="AG61" s="26">
        <v>0</v>
      </c>
      <c r="AH61" s="29" t="s">
        <v>36</v>
      </c>
      <c r="AI61" s="29" t="s">
        <v>36</v>
      </c>
      <c r="AJ61" s="29" t="s">
        <v>36</v>
      </c>
      <c r="AK61" s="29" t="s">
        <v>36</v>
      </c>
      <c r="AL61" s="28">
        <v>0</v>
      </c>
      <c r="AM61" s="28">
        <v>0</v>
      </c>
      <c r="AN61" s="28">
        <v>0</v>
      </c>
      <c r="AO61" s="28">
        <v>0</v>
      </c>
      <c r="AP61" s="26">
        <v>0</v>
      </c>
      <c r="AQ61" s="26">
        <v>0</v>
      </c>
      <c r="AR61" s="26">
        <v>0</v>
      </c>
      <c r="AS61" s="26">
        <v>0</v>
      </c>
    </row>
    <row r="62" spans="1:45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6">
        <v>0</v>
      </c>
      <c r="AE62" s="26">
        <v>0</v>
      </c>
      <c r="AF62" s="26">
        <v>0</v>
      </c>
      <c r="AG62" s="26">
        <v>0</v>
      </c>
      <c r="AH62" s="29"/>
      <c r="AI62" s="29"/>
      <c r="AJ62" s="29"/>
      <c r="AK62" s="29"/>
      <c r="AL62" s="28">
        <v>0</v>
      </c>
      <c r="AM62" s="28">
        <v>0</v>
      </c>
      <c r="AN62" s="28">
        <v>0</v>
      </c>
      <c r="AO62" s="28">
        <v>0</v>
      </c>
      <c r="AP62" s="26">
        <v>0</v>
      </c>
      <c r="AQ62" s="26">
        <v>0</v>
      </c>
      <c r="AR62" s="26">
        <v>0</v>
      </c>
      <c r="AS62" s="26">
        <v>0</v>
      </c>
    </row>
    <row r="63" spans="1:45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6">
        <v>0</v>
      </c>
      <c r="AE63" s="26">
        <v>0</v>
      </c>
      <c r="AF63" s="26">
        <v>0</v>
      </c>
      <c r="AG63" s="26">
        <v>0</v>
      </c>
      <c r="AH63" s="29"/>
      <c r="AI63" s="29"/>
      <c r="AJ63" s="29"/>
      <c r="AK63" s="29"/>
      <c r="AL63" s="28">
        <v>0</v>
      </c>
      <c r="AM63" s="28">
        <v>0</v>
      </c>
      <c r="AN63" s="28">
        <v>0</v>
      </c>
      <c r="AO63" s="28">
        <v>0</v>
      </c>
      <c r="AP63" s="26">
        <v>0</v>
      </c>
      <c r="AQ63" s="26">
        <v>0</v>
      </c>
      <c r="AR63" s="26">
        <v>0</v>
      </c>
      <c r="AS63" s="26">
        <v>0</v>
      </c>
    </row>
    <row r="64" spans="1:45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6">
        <v>0</v>
      </c>
      <c r="AE64" s="26">
        <v>0</v>
      </c>
      <c r="AF64" s="26">
        <v>0</v>
      </c>
      <c r="AG64" s="26">
        <v>0</v>
      </c>
      <c r="AH64" s="29"/>
      <c r="AI64" s="29"/>
      <c r="AJ64" s="29"/>
      <c r="AK64" s="29"/>
      <c r="AL64" s="28">
        <v>0</v>
      </c>
      <c r="AM64" s="28">
        <v>0</v>
      </c>
      <c r="AN64" s="28">
        <v>0</v>
      </c>
      <c r="AO64" s="28">
        <v>0</v>
      </c>
      <c r="AP64" s="26">
        <v>0</v>
      </c>
      <c r="AQ64" s="26">
        <v>0</v>
      </c>
      <c r="AR64" s="26">
        <v>0</v>
      </c>
      <c r="AS64" s="26">
        <v>0</v>
      </c>
    </row>
    <row r="65" spans="1:45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6">
        <v>0</v>
      </c>
      <c r="AE65" s="26">
        <v>0</v>
      </c>
      <c r="AF65" s="26">
        <v>0</v>
      </c>
      <c r="AG65" s="26">
        <v>0</v>
      </c>
      <c r="AH65" s="29"/>
      <c r="AI65" s="29"/>
      <c r="AJ65" s="29"/>
      <c r="AK65" s="29"/>
      <c r="AL65" s="28">
        <v>0</v>
      </c>
      <c r="AM65" s="28">
        <v>0</v>
      </c>
      <c r="AN65" s="28">
        <v>0</v>
      </c>
      <c r="AO65" s="28">
        <v>0</v>
      </c>
      <c r="AP65" s="26">
        <v>0</v>
      </c>
      <c r="AQ65" s="26">
        <v>0</v>
      </c>
      <c r="AR65" s="26">
        <v>0</v>
      </c>
      <c r="AS65" s="26">
        <v>0</v>
      </c>
    </row>
    <row r="66" spans="1:45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6">
        <v>0</v>
      </c>
      <c r="AE66" s="26">
        <v>0</v>
      </c>
      <c r="AF66" s="26">
        <v>0</v>
      </c>
      <c r="AG66" s="26">
        <v>0</v>
      </c>
      <c r="AH66" s="29"/>
      <c r="AI66" s="29"/>
      <c r="AJ66" s="29"/>
      <c r="AK66" s="29"/>
      <c r="AL66" s="28">
        <v>0</v>
      </c>
      <c r="AM66" s="28">
        <v>0</v>
      </c>
      <c r="AN66" s="28">
        <v>0</v>
      </c>
      <c r="AO66" s="28">
        <v>0</v>
      </c>
      <c r="AP66" s="26">
        <v>0</v>
      </c>
      <c r="AQ66" s="26">
        <v>0</v>
      </c>
      <c r="AR66" s="26">
        <v>0</v>
      </c>
      <c r="AS66" s="26">
        <v>0</v>
      </c>
    </row>
    <row r="67" spans="1:45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6">
        <v>0</v>
      </c>
      <c r="AE67" s="26">
        <v>0</v>
      </c>
      <c r="AF67" s="26">
        <v>0</v>
      </c>
      <c r="AG67" s="26">
        <v>0</v>
      </c>
      <c r="AH67" s="29"/>
      <c r="AI67" s="29"/>
      <c r="AJ67" s="29"/>
      <c r="AK67" s="29"/>
      <c r="AL67" s="28">
        <v>0</v>
      </c>
      <c r="AM67" s="28">
        <v>0</v>
      </c>
      <c r="AN67" s="28">
        <v>0</v>
      </c>
      <c r="AO67" s="28">
        <v>0</v>
      </c>
      <c r="AP67" s="26">
        <v>0</v>
      </c>
      <c r="AQ67" s="26">
        <v>0</v>
      </c>
      <c r="AR67" s="26">
        <v>0</v>
      </c>
      <c r="AS67" s="26">
        <v>0</v>
      </c>
    </row>
    <row r="68" spans="1:45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7">
        <v>0</v>
      </c>
      <c r="AB68" s="27">
        <v>0</v>
      </c>
      <c r="AC68" s="27">
        <v>0</v>
      </c>
      <c r="AD68" s="26">
        <v>0</v>
      </c>
      <c r="AE68" s="26">
        <v>0</v>
      </c>
      <c r="AF68" s="26">
        <v>0</v>
      </c>
      <c r="AG68" s="26">
        <v>0</v>
      </c>
      <c r="AH68" s="29"/>
      <c r="AI68" s="29"/>
      <c r="AJ68" s="29"/>
      <c r="AK68" s="29"/>
      <c r="AL68" s="28">
        <v>0</v>
      </c>
      <c r="AM68" s="28">
        <v>0</v>
      </c>
      <c r="AN68" s="28">
        <v>0</v>
      </c>
      <c r="AO68" s="28">
        <v>0</v>
      </c>
      <c r="AP68" s="26">
        <v>0</v>
      </c>
      <c r="AQ68" s="26">
        <v>0</v>
      </c>
      <c r="AR68" s="26">
        <v>0</v>
      </c>
      <c r="AS68" s="26">
        <v>0</v>
      </c>
    </row>
    <row r="69" spans="1:45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6">
        <v>0</v>
      </c>
      <c r="AE69" s="26">
        <v>0</v>
      </c>
      <c r="AF69" s="26">
        <v>0</v>
      </c>
      <c r="AG69" s="26">
        <v>0</v>
      </c>
      <c r="AH69" s="29"/>
      <c r="AI69" s="29"/>
      <c r="AJ69" s="29"/>
      <c r="AK69" s="29"/>
      <c r="AL69" s="28">
        <v>0</v>
      </c>
      <c r="AM69" s="28">
        <v>0</v>
      </c>
      <c r="AN69" s="28">
        <v>0</v>
      </c>
      <c r="AO69" s="28">
        <v>0</v>
      </c>
      <c r="AP69" s="26">
        <v>0</v>
      </c>
      <c r="AQ69" s="26">
        <v>0</v>
      </c>
      <c r="AR69" s="26">
        <v>0</v>
      </c>
      <c r="AS69" s="26">
        <v>0</v>
      </c>
    </row>
    <row r="70" spans="1:45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6">
        <v>0</v>
      </c>
      <c r="AE70" s="26">
        <v>0</v>
      </c>
      <c r="AF70" s="26">
        <v>0</v>
      </c>
      <c r="AG70" s="26">
        <v>0</v>
      </c>
      <c r="AH70" s="29" t="s">
        <v>36</v>
      </c>
      <c r="AI70" s="29" t="s">
        <v>36</v>
      </c>
      <c r="AJ70" s="29" t="s">
        <v>36</v>
      </c>
      <c r="AK70" s="29" t="s">
        <v>36</v>
      </c>
      <c r="AL70" s="28">
        <v>0</v>
      </c>
      <c r="AM70" s="28">
        <v>0</v>
      </c>
      <c r="AN70" s="28">
        <v>0</v>
      </c>
      <c r="AO70" s="28">
        <v>0</v>
      </c>
      <c r="AP70" s="26">
        <v>0</v>
      </c>
      <c r="AQ70" s="26">
        <v>0</v>
      </c>
      <c r="AR70" s="26">
        <v>0</v>
      </c>
      <c r="AS70" s="26">
        <v>0</v>
      </c>
    </row>
    <row r="71" spans="1:45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6">
        <v>0</v>
      </c>
      <c r="AE71" s="26">
        <v>0</v>
      </c>
      <c r="AF71" s="26">
        <v>0</v>
      </c>
      <c r="AG71" s="26">
        <v>0</v>
      </c>
      <c r="AH71" s="29"/>
      <c r="AI71" s="29"/>
      <c r="AJ71" s="29"/>
      <c r="AK71" s="29"/>
      <c r="AL71" s="28">
        <v>0</v>
      </c>
      <c r="AM71" s="28">
        <v>0</v>
      </c>
      <c r="AN71" s="28">
        <v>0</v>
      </c>
      <c r="AO71" s="28">
        <v>0</v>
      </c>
      <c r="AP71" s="26">
        <v>0</v>
      </c>
      <c r="AQ71" s="26">
        <v>0</v>
      </c>
      <c r="AR71" s="26">
        <v>0</v>
      </c>
      <c r="AS71" s="26">
        <v>0</v>
      </c>
    </row>
    <row r="72" spans="1:45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6">
        <v>0</v>
      </c>
      <c r="AE72" s="26">
        <v>0</v>
      </c>
      <c r="AF72" s="26">
        <v>0</v>
      </c>
      <c r="AG72" s="26">
        <v>0</v>
      </c>
      <c r="AH72" s="29"/>
      <c r="AI72" s="29"/>
      <c r="AJ72" s="29"/>
      <c r="AK72" s="29"/>
      <c r="AL72" s="28">
        <v>0</v>
      </c>
      <c r="AM72" s="28">
        <v>0</v>
      </c>
      <c r="AN72" s="28">
        <v>0</v>
      </c>
      <c r="AO72" s="28">
        <v>0</v>
      </c>
      <c r="AP72" s="26">
        <v>0</v>
      </c>
      <c r="AQ72" s="26">
        <v>0</v>
      </c>
      <c r="AR72" s="26">
        <v>0</v>
      </c>
      <c r="AS72" s="26">
        <v>0</v>
      </c>
    </row>
    <row r="73" spans="1:45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6">
        <v>0</v>
      </c>
      <c r="AE73" s="26">
        <v>0</v>
      </c>
      <c r="AF73" s="26">
        <v>0</v>
      </c>
      <c r="AG73" s="26">
        <v>0</v>
      </c>
      <c r="AH73" s="29"/>
      <c r="AI73" s="29"/>
      <c r="AJ73" s="29"/>
      <c r="AK73" s="29"/>
      <c r="AL73" s="28">
        <v>0</v>
      </c>
      <c r="AM73" s="28">
        <v>0</v>
      </c>
      <c r="AN73" s="28">
        <v>0</v>
      </c>
      <c r="AO73" s="28">
        <v>0</v>
      </c>
      <c r="AP73" s="26">
        <v>0</v>
      </c>
      <c r="AQ73" s="26">
        <v>0</v>
      </c>
      <c r="AR73" s="26">
        <v>0</v>
      </c>
      <c r="AS73" s="26">
        <v>0</v>
      </c>
    </row>
    <row r="74" spans="1:45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6">
        <v>0</v>
      </c>
      <c r="AE74" s="26">
        <v>0</v>
      </c>
      <c r="AF74" s="26">
        <v>0</v>
      </c>
      <c r="AG74" s="26">
        <v>0</v>
      </c>
      <c r="AH74" s="29"/>
      <c r="AI74" s="29"/>
      <c r="AJ74" s="29"/>
      <c r="AK74" s="29"/>
      <c r="AL74" s="28">
        <v>0</v>
      </c>
      <c r="AM74" s="28">
        <v>0</v>
      </c>
      <c r="AN74" s="28">
        <v>0</v>
      </c>
      <c r="AO74" s="28">
        <v>0</v>
      </c>
      <c r="AP74" s="26">
        <v>0</v>
      </c>
      <c r="AQ74" s="26">
        <v>0</v>
      </c>
      <c r="AR74" s="26">
        <v>0</v>
      </c>
      <c r="AS74" s="26">
        <v>0</v>
      </c>
    </row>
    <row r="75" spans="1:45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6">
        <v>0</v>
      </c>
      <c r="AE75" s="26">
        <v>0</v>
      </c>
      <c r="AF75" s="26">
        <v>0</v>
      </c>
      <c r="AG75" s="26">
        <v>0</v>
      </c>
      <c r="AH75" s="29"/>
      <c r="AI75" s="29"/>
      <c r="AJ75" s="29"/>
      <c r="AK75" s="29"/>
      <c r="AL75" s="28">
        <v>0</v>
      </c>
      <c r="AM75" s="28">
        <v>0</v>
      </c>
      <c r="AN75" s="28">
        <v>0</v>
      </c>
      <c r="AO75" s="28">
        <v>0</v>
      </c>
      <c r="AP75" s="26">
        <v>0</v>
      </c>
      <c r="AQ75" s="26">
        <v>0</v>
      </c>
      <c r="AR75" s="26">
        <v>0</v>
      </c>
      <c r="AS75" s="26">
        <v>0</v>
      </c>
    </row>
    <row r="76" spans="1:45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6">
        <v>0</v>
      </c>
      <c r="AE76" s="26">
        <v>0</v>
      </c>
      <c r="AF76" s="26">
        <v>0</v>
      </c>
      <c r="AG76" s="26">
        <v>0</v>
      </c>
      <c r="AH76" s="29"/>
      <c r="AI76" s="29"/>
      <c r="AJ76" s="29"/>
      <c r="AK76" s="29"/>
      <c r="AL76" s="28">
        <v>0</v>
      </c>
      <c r="AM76" s="28">
        <v>0</v>
      </c>
      <c r="AN76" s="28">
        <v>0</v>
      </c>
      <c r="AO76" s="28">
        <v>0</v>
      </c>
      <c r="AP76" s="26">
        <v>0</v>
      </c>
      <c r="AQ76" s="26">
        <v>0</v>
      </c>
      <c r="AR76" s="26">
        <v>0</v>
      </c>
      <c r="AS76" s="26">
        <v>0</v>
      </c>
    </row>
    <row r="77" spans="1:45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6">
        <v>0</v>
      </c>
      <c r="AE77" s="26">
        <v>0</v>
      </c>
      <c r="AF77" s="26">
        <v>0</v>
      </c>
      <c r="AG77" s="26">
        <v>0</v>
      </c>
      <c r="AH77" s="29"/>
      <c r="AI77" s="29"/>
      <c r="AJ77" s="29"/>
      <c r="AK77" s="29"/>
      <c r="AL77" s="28">
        <v>0</v>
      </c>
      <c r="AM77" s="28">
        <v>0</v>
      </c>
      <c r="AN77" s="28">
        <v>0</v>
      </c>
      <c r="AO77" s="28">
        <v>0</v>
      </c>
      <c r="AP77" s="26">
        <v>0</v>
      </c>
      <c r="AQ77" s="26">
        <v>0</v>
      </c>
      <c r="AR77" s="26">
        <v>0</v>
      </c>
      <c r="AS77" s="26">
        <v>0</v>
      </c>
    </row>
    <row r="78" spans="1:45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6">
        <v>0</v>
      </c>
      <c r="AE78" s="26">
        <v>0</v>
      </c>
      <c r="AF78" s="26">
        <v>0</v>
      </c>
      <c r="AG78" s="26">
        <v>0</v>
      </c>
      <c r="AH78" s="29"/>
      <c r="AI78" s="29"/>
      <c r="AJ78" s="29"/>
      <c r="AK78" s="29"/>
      <c r="AL78" s="28">
        <v>0</v>
      </c>
      <c r="AM78" s="28">
        <v>0</v>
      </c>
      <c r="AN78" s="28">
        <v>0</v>
      </c>
      <c r="AO78" s="28">
        <v>0</v>
      </c>
      <c r="AP78" s="26">
        <v>0</v>
      </c>
      <c r="AQ78" s="26">
        <v>0</v>
      </c>
      <c r="AR78" s="26">
        <v>0</v>
      </c>
      <c r="AS78" s="26">
        <v>0</v>
      </c>
    </row>
    <row r="79" spans="1:45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6">
        <v>0</v>
      </c>
      <c r="AE79" s="26">
        <v>0</v>
      </c>
      <c r="AF79" s="26">
        <v>0</v>
      </c>
      <c r="AG79" s="26">
        <v>0</v>
      </c>
      <c r="AH79" s="29"/>
      <c r="AI79" s="29"/>
      <c r="AJ79" s="29"/>
      <c r="AK79" s="29"/>
      <c r="AL79" s="28">
        <v>0</v>
      </c>
      <c r="AM79" s="28">
        <v>0</v>
      </c>
      <c r="AN79" s="28">
        <v>0</v>
      </c>
      <c r="AO79" s="28">
        <v>0</v>
      </c>
      <c r="AP79" s="26">
        <v>0</v>
      </c>
      <c r="AQ79" s="26">
        <v>0</v>
      </c>
      <c r="AR79" s="26">
        <v>0</v>
      </c>
      <c r="AS79" s="26">
        <v>0</v>
      </c>
    </row>
    <row r="80" spans="1:45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6">
        <v>0</v>
      </c>
      <c r="AE80" s="26">
        <v>0</v>
      </c>
      <c r="AF80" s="26">
        <v>0</v>
      </c>
      <c r="AG80" s="26">
        <v>0</v>
      </c>
      <c r="AH80" s="29" t="s">
        <v>36</v>
      </c>
      <c r="AI80" s="29" t="s">
        <v>36</v>
      </c>
      <c r="AJ80" s="29" t="s">
        <v>36</v>
      </c>
      <c r="AK80" s="29" t="s">
        <v>36</v>
      </c>
      <c r="AL80" s="28">
        <v>0</v>
      </c>
      <c r="AM80" s="28">
        <v>0</v>
      </c>
      <c r="AN80" s="28">
        <v>0</v>
      </c>
      <c r="AO80" s="28">
        <v>0</v>
      </c>
      <c r="AP80" s="26">
        <v>0</v>
      </c>
      <c r="AQ80" s="26">
        <v>0</v>
      </c>
      <c r="AR80" s="26">
        <v>0</v>
      </c>
      <c r="AS80" s="26">
        <v>0</v>
      </c>
    </row>
    <row r="81" spans="1:45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6">
        <v>0</v>
      </c>
      <c r="AE81" s="26">
        <v>0</v>
      </c>
      <c r="AF81" s="26">
        <v>0</v>
      </c>
      <c r="AG81" s="26">
        <v>0</v>
      </c>
      <c r="AH81" s="29"/>
      <c r="AI81" s="29"/>
      <c r="AJ81" s="29"/>
      <c r="AK81" s="29"/>
      <c r="AL81" s="28">
        <v>0</v>
      </c>
      <c r="AM81" s="28">
        <v>0</v>
      </c>
      <c r="AN81" s="28">
        <v>0</v>
      </c>
      <c r="AO81" s="28">
        <v>0</v>
      </c>
      <c r="AP81" s="26">
        <v>0</v>
      </c>
      <c r="AQ81" s="26">
        <v>0</v>
      </c>
      <c r="AR81" s="26">
        <v>0</v>
      </c>
      <c r="AS81" s="26">
        <v>0</v>
      </c>
    </row>
    <row r="82" spans="1:45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6">
        <v>0</v>
      </c>
      <c r="AE82" s="26">
        <v>0</v>
      </c>
      <c r="AF82" s="26">
        <v>0</v>
      </c>
      <c r="AG82" s="26">
        <v>0</v>
      </c>
      <c r="AH82" s="29"/>
      <c r="AI82" s="29"/>
      <c r="AJ82" s="29"/>
      <c r="AK82" s="29"/>
      <c r="AL82" s="28">
        <v>0</v>
      </c>
      <c r="AM82" s="28">
        <v>0</v>
      </c>
      <c r="AN82" s="28">
        <v>0</v>
      </c>
      <c r="AO82" s="28">
        <v>0</v>
      </c>
      <c r="AP82" s="26">
        <v>0</v>
      </c>
      <c r="AQ82" s="26">
        <v>0</v>
      </c>
      <c r="AR82" s="26">
        <v>0</v>
      </c>
      <c r="AS82" s="26">
        <v>0</v>
      </c>
    </row>
    <row r="83" spans="1:45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6">
        <v>0</v>
      </c>
      <c r="AE83" s="26">
        <v>0</v>
      </c>
      <c r="AF83" s="26">
        <v>0</v>
      </c>
      <c r="AG83" s="26">
        <v>0</v>
      </c>
      <c r="AH83" s="29"/>
      <c r="AI83" s="29"/>
      <c r="AJ83" s="29"/>
      <c r="AK83" s="29"/>
      <c r="AL83" s="28">
        <v>0</v>
      </c>
      <c r="AM83" s="28">
        <v>0</v>
      </c>
      <c r="AN83" s="28">
        <v>0</v>
      </c>
      <c r="AO83" s="28">
        <v>0</v>
      </c>
      <c r="AP83" s="26">
        <v>0</v>
      </c>
      <c r="AQ83" s="26">
        <v>0</v>
      </c>
      <c r="AR83" s="26">
        <v>0</v>
      </c>
      <c r="AS83" s="26">
        <v>0</v>
      </c>
    </row>
    <row r="84" spans="1:45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6">
        <v>0</v>
      </c>
      <c r="AE84" s="26">
        <v>0</v>
      </c>
      <c r="AF84" s="26">
        <v>0</v>
      </c>
      <c r="AG84" s="26">
        <v>0</v>
      </c>
      <c r="AH84" s="29" t="s">
        <v>36</v>
      </c>
      <c r="AI84" s="29" t="s">
        <v>36</v>
      </c>
      <c r="AJ84" s="29" t="s">
        <v>36</v>
      </c>
      <c r="AK84" s="29" t="s">
        <v>36</v>
      </c>
      <c r="AL84" s="28">
        <v>0</v>
      </c>
      <c r="AM84" s="28">
        <v>0</v>
      </c>
      <c r="AN84" s="28">
        <v>0</v>
      </c>
      <c r="AO84" s="28">
        <v>0</v>
      </c>
      <c r="AP84" s="26">
        <v>0</v>
      </c>
      <c r="AQ84" s="26">
        <v>0</v>
      </c>
      <c r="AR84" s="26">
        <v>0</v>
      </c>
      <c r="AS84" s="26">
        <v>0</v>
      </c>
    </row>
    <row r="85" spans="1:45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6">
        <v>0</v>
      </c>
      <c r="AE85" s="26">
        <v>0</v>
      </c>
      <c r="AF85" s="26">
        <v>0</v>
      </c>
      <c r="AG85" s="26">
        <v>0</v>
      </c>
      <c r="AH85" s="29"/>
      <c r="AI85" s="29"/>
      <c r="AJ85" s="29"/>
      <c r="AK85" s="29"/>
      <c r="AL85" s="28">
        <v>0</v>
      </c>
      <c r="AM85" s="28">
        <v>0</v>
      </c>
      <c r="AN85" s="28">
        <v>0</v>
      </c>
      <c r="AO85" s="28">
        <v>0</v>
      </c>
      <c r="AP85" s="26">
        <v>0</v>
      </c>
      <c r="AQ85" s="26">
        <v>0</v>
      </c>
      <c r="AR85" s="26">
        <v>0</v>
      </c>
      <c r="AS85" s="26">
        <v>0</v>
      </c>
    </row>
    <row r="86" spans="1:45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6">
        <v>0</v>
      </c>
      <c r="AE86" s="26">
        <v>0</v>
      </c>
      <c r="AF86" s="26">
        <v>0</v>
      </c>
      <c r="AG86" s="26">
        <v>0</v>
      </c>
      <c r="AH86" s="29"/>
      <c r="AI86" s="29"/>
      <c r="AJ86" s="29"/>
      <c r="AK86" s="29"/>
      <c r="AL86" s="28">
        <v>0</v>
      </c>
      <c r="AM86" s="28">
        <v>0</v>
      </c>
      <c r="AN86" s="28">
        <v>0</v>
      </c>
      <c r="AO86" s="28">
        <v>0</v>
      </c>
      <c r="AP86" s="26">
        <v>0</v>
      </c>
      <c r="AQ86" s="26">
        <v>0</v>
      </c>
      <c r="AR86" s="26">
        <v>0</v>
      </c>
      <c r="AS86" s="26">
        <v>0</v>
      </c>
    </row>
    <row r="87" spans="1:45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6">
        <v>0</v>
      </c>
      <c r="AE87" s="26">
        <v>0</v>
      </c>
      <c r="AF87" s="26">
        <v>0</v>
      </c>
      <c r="AG87" s="26">
        <v>0</v>
      </c>
      <c r="AH87" s="29"/>
      <c r="AI87" s="29"/>
      <c r="AJ87" s="29"/>
      <c r="AK87" s="29"/>
      <c r="AL87" s="28">
        <v>0</v>
      </c>
      <c r="AM87" s="28">
        <v>0</v>
      </c>
      <c r="AN87" s="28">
        <v>0</v>
      </c>
      <c r="AO87" s="28">
        <v>0</v>
      </c>
      <c r="AP87" s="26">
        <v>0</v>
      </c>
      <c r="AQ87" s="26">
        <v>0</v>
      </c>
      <c r="AR87" s="26">
        <v>0</v>
      </c>
      <c r="AS87" s="26">
        <v>0</v>
      </c>
    </row>
    <row r="88" spans="1:45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7">
        <v>0</v>
      </c>
      <c r="AB88" s="27">
        <v>0</v>
      </c>
      <c r="AC88" s="27">
        <v>0</v>
      </c>
      <c r="AD88" s="26">
        <v>0</v>
      </c>
      <c r="AE88" s="26">
        <v>0</v>
      </c>
      <c r="AF88" s="26">
        <v>0</v>
      </c>
      <c r="AG88" s="26">
        <v>0</v>
      </c>
      <c r="AH88" s="29"/>
      <c r="AI88" s="29"/>
      <c r="AJ88" s="29"/>
      <c r="AK88" s="29"/>
      <c r="AL88" s="28">
        <v>0</v>
      </c>
      <c r="AM88" s="28">
        <v>0</v>
      </c>
      <c r="AN88" s="28">
        <v>0</v>
      </c>
      <c r="AO88" s="28">
        <v>0</v>
      </c>
      <c r="AP88" s="26">
        <v>0</v>
      </c>
      <c r="AQ88" s="26">
        <v>0</v>
      </c>
      <c r="AR88" s="26">
        <v>0</v>
      </c>
      <c r="AS88" s="26">
        <v>0</v>
      </c>
    </row>
    <row r="89" spans="1:45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6">
        <v>0</v>
      </c>
      <c r="AE89" s="26">
        <v>0</v>
      </c>
      <c r="AF89" s="26">
        <v>0</v>
      </c>
      <c r="AG89" s="26">
        <v>0</v>
      </c>
      <c r="AH89" s="29"/>
      <c r="AI89" s="29"/>
      <c r="AJ89" s="29"/>
      <c r="AK89" s="29"/>
      <c r="AL89" s="28">
        <v>0</v>
      </c>
      <c r="AM89" s="28">
        <v>0</v>
      </c>
      <c r="AN89" s="28">
        <v>0</v>
      </c>
      <c r="AO89" s="28">
        <v>0</v>
      </c>
      <c r="AP89" s="26">
        <v>0</v>
      </c>
      <c r="AQ89" s="26">
        <v>0</v>
      </c>
      <c r="AR89" s="26">
        <v>0</v>
      </c>
      <c r="AS89" s="26">
        <v>0</v>
      </c>
    </row>
    <row r="90" spans="1:45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0</v>
      </c>
      <c r="G90" s="27">
        <v>0</v>
      </c>
      <c r="H90" s="27">
        <v>0</v>
      </c>
      <c r="I90" s="27">
        <v>0</v>
      </c>
      <c r="J90" s="27">
        <v>0</v>
      </c>
      <c r="K90" s="26">
        <v>0</v>
      </c>
      <c r="L90" s="26">
        <v>0</v>
      </c>
      <c r="M90" s="26">
        <v>0</v>
      </c>
      <c r="N90" s="26">
        <v>0</v>
      </c>
      <c r="O90" s="27">
        <v>0</v>
      </c>
      <c r="P90" s="27">
        <v>0</v>
      </c>
      <c r="Q90" s="27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6">
        <v>0</v>
      </c>
      <c r="AE90" s="26">
        <v>0</v>
      </c>
      <c r="AF90" s="26">
        <v>0</v>
      </c>
      <c r="AG90" s="26">
        <v>0</v>
      </c>
      <c r="AH90" s="29" t="s">
        <v>36</v>
      </c>
      <c r="AI90" s="29" t="s">
        <v>36</v>
      </c>
      <c r="AJ90" s="29" t="s">
        <v>36</v>
      </c>
      <c r="AK90" s="29" t="s">
        <v>36</v>
      </c>
      <c r="AL90" s="28">
        <v>0</v>
      </c>
      <c r="AM90" s="28">
        <v>0</v>
      </c>
      <c r="AN90" s="28">
        <v>0</v>
      </c>
      <c r="AO90" s="28">
        <v>0</v>
      </c>
      <c r="AP90" s="26">
        <v>0</v>
      </c>
      <c r="AQ90" s="26">
        <v>0</v>
      </c>
      <c r="AR90" s="26">
        <v>0</v>
      </c>
      <c r="AS90" s="26">
        <v>0</v>
      </c>
    </row>
    <row r="91" spans="1:45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52.6</v>
      </c>
      <c r="H91" s="27">
        <v>0</v>
      </c>
      <c r="I91" s="27">
        <v>21.4</v>
      </c>
      <c r="J91" s="27">
        <v>74</v>
      </c>
      <c r="K91" s="26">
        <v>10</v>
      </c>
      <c r="L91" s="26">
        <v>0</v>
      </c>
      <c r="M91" s="26">
        <v>0</v>
      </c>
      <c r="N91" s="26">
        <v>10</v>
      </c>
      <c r="O91" s="27">
        <v>1.9</v>
      </c>
      <c r="P91" s="27">
        <v>0</v>
      </c>
      <c r="Q91" s="27">
        <v>0</v>
      </c>
      <c r="R91" s="27">
        <v>1.9</v>
      </c>
      <c r="S91" s="28">
        <v>24.172805593707078</v>
      </c>
      <c r="T91" s="28">
        <v>0</v>
      </c>
      <c r="U91" s="28">
        <v>0</v>
      </c>
      <c r="V91" s="28">
        <v>24.172805593707078</v>
      </c>
      <c r="W91" s="27">
        <v>80.09</v>
      </c>
      <c r="X91" s="27">
        <v>0</v>
      </c>
      <c r="Y91" s="27">
        <v>0</v>
      </c>
      <c r="Z91" s="27">
        <v>80.09</v>
      </c>
      <c r="AA91" s="27">
        <v>12.5</v>
      </c>
      <c r="AB91" s="27">
        <v>0</v>
      </c>
      <c r="AC91" s="27">
        <v>0</v>
      </c>
      <c r="AD91" s="26">
        <v>1936</v>
      </c>
      <c r="AE91" s="26">
        <v>0</v>
      </c>
      <c r="AF91" s="26">
        <v>0</v>
      </c>
      <c r="AG91" s="26">
        <v>1936</v>
      </c>
      <c r="AH91" s="29"/>
      <c r="AI91" s="29"/>
      <c r="AJ91" s="29"/>
      <c r="AK91" s="29"/>
      <c r="AL91" s="28">
        <v>23.75</v>
      </c>
      <c r="AM91" s="28">
        <v>0</v>
      </c>
      <c r="AN91" s="28">
        <v>0</v>
      </c>
      <c r="AO91" s="28">
        <v>23.75</v>
      </c>
      <c r="AP91" s="26">
        <v>1902</v>
      </c>
      <c r="AQ91" s="26">
        <v>0</v>
      </c>
      <c r="AR91" s="26">
        <v>0</v>
      </c>
      <c r="AS91" s="26">
        <v>1902</v>
      </c>
    </row>
    <row r="92" spans="1:45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6">
        <v>0</v>
      </c>
      <c r="AE92" s="26">
        <v>0</v>
      </c>
      <c r="AF92" s="26">
        <v>0</v>
      </c>
      <c r="AG92" s="26">
        <v>0</v>
      </c>
      <c r="AH92" s="29"/>
      <c r="AI92" s="29"/>
      <c r="AJ92" s="29"/>
      <c r="AK92" s="29"/>
      <c r="AL92" s="28">
        <v>0</v>
      </c>
      <c r="AM92" s="28">
        <v>0</v>
      </c>
      <c r="AN92" s="28">
        <v>0</v>
      </c>
      <c r="AO92" s="28">
        <v>0</v>
      </c>
      <c r="AP92" s="26">
        <v>0</v>
      </c>
      <c r="AQ92" s="26">
        <v>0</v>
      </c>
      <c r="AR92" s="26">
        <v>0</v>
      </c>
      <c r="AS92" s="26">
        <v>0</v>
      </c>
    </row>
    <row r="93" spans="1:45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6">
        <v>0</v>
      </c>
      <c r="AE93" s="26">
        <v>0</v>
      </c>
      <c r="AF93" s="26">
        <v>0</v>
      </c>
      <c r="AG93" s="26">
        <v>0</v>
      </c>
      <c r="AH93" s="29"/>
      <c r="AI93" s="29"/>
      <c r="AJ93" s="29"/>
      <c r="AK93" s="29"/>
      <c r="AL93" s="28">
        <v>0</v>
      </c>
      <c r="AM93" s="28">
        <v>0</v>
      </c>
      <c r="AN93" s="28">
        <v>0</v>
      </c>
      <c r="AO93" s="28">
        <v>0</v>
      </c>
      <c r="AP93" s="26">
        <v>0</v>
      </c>
      <c r="AQ93" s="26">
        <v>0</v>
      </c>
      <c r="AR93" s="26">
        <v>0</v>
      </c>
      <c r="AS93" s="26">
        <v>0</v>
      </c>
    </row>
    <row r="94" spans="1:45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6">
        <v>0</v>
      </c>
      <c r="AE94" s="26">
        <v>0</v>
      </c>
      <c r="AF94" s="26">
        <v>0</v>
      </c>
      <c r="AG94" s="26">
        <v>0</v>
      </c>
      <c r="AH94" s="29"/>
      <c r="AI94" s="29"/>
      <c r="AJ94" s="29"/>
      <c r="AK94" s="29"/>
      <c r="AL94" s="28">
        <v>0</v>
      </c>
      <c r="AM94" s="28">
        <v>0</v>
      </c>
      <c r="AN94" s="28">
        <v>0</v>
      </c>
      <c r="AO94" s="28">
        <v>0</v>
      </c>
      <c r="AP94" s="26">
        <v>0</v>
      </c>
      <c r="AQ94" s="26">
        <v>0</v>
      </c>
      <c r="AR94" s="26">
        <v>0</v>
      </c>
      <c r="AS94" s="26">
        <v>0</v>
      </c>
    </row>
    <row r="95" spans="1:45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43</v>
      </c>
      <c r="G95" s="27">
        <v>513.97</v>
      </c>
      <c r="H95" s="27">
        <v>1.1000000000000001</v>
      </c>
      <c r="I95" s="27">
        <v>40.51</v>
      </c>
      <c r="J95" s="27">
        <v>555.58000000000004</v>
      </c>
      <c r="K95" s="26">
        <v>18</v>
      </c>
      <c r="L95" s="26">
        <v>0</v>
      </c>
      <c r="M95" s="26">
        <v>0</v>
      </c>
      <c r="N95" s="26">
        <v>18</v>
      </c>
      <c r="O95" s="27">
        <v>0.35</v>
      </c>
      <c r="P95" s="27">
        <v>0</v>
      </c>
      <c r="Q95" s="27">
        <v>0</v>
      </c>
      <c r="R95" s="27">
        <v>0.32</v>
      </c>
      <c r="S95" s="28">
        <v>4.4534860728014936</v>
      </c>
      <c r="T95" s="28">
        <v>0</v>
      </c>
      <c r="U95" s="28">
        <v>0</v>
      </c>
      <c r="V95" s="28">
        <v>4.0772993108357731</v>
      </c>
      <c r="W95" s="27">
        <v>2983.73</v>
      </c>
      <c r="X95" s="27">
        <v>20</v>
      </c>
      <c r="Y95" s="27">
        <v>255.29</v>
      </c>
      <c r="Z95" s="27">
        <v>3259.02</v>
      </c>
      <c r="AA95" s="27">
        <v>10.96</v>
      </c>
      <c r="AB95" s="27">
        <v>0</v>
      </c>
      <c r="AC95" s="27">
        <v>0</v>
      </c>
      <c r="AD95" s="26">
        <v>13288</v>
      </c>
      <c r="AE95" s="26">
        <v>0</v>
      </c>
      <c r="AF95" s="26">
        <v>0</v>
      </c>
      <c r="AG95" s="26">
        <v>13288</v>
      </c>
      <c r="AH95" s="29"/>
      <c r="AI95" s="29"/>
      <c r="AJ95" s="29"/>
      <c r="AK95" s="29"/>
      <c r="AL95" s="28">
        <v>3.8359999999999999</v>
      </c>
      <c r="AM95" s="28">
        <v>0</v>
      </c>
      <c r="AN95" s="28">
        <v>0</v>
      </c>
      <c r="AO95" s="28">
        <v>3.8359999999999999</v>
      </c>
      <c r="AP95" s="26">
        <v>11446</v>
      </c>
      <c r="AQ95" s="26">
        <v>0</v>
      </c>
      <c r="AR95" s="26">
        <v>0</v>
      </c>
      <c r="AS95" s="26">
        <v>11446</v>
      </c>
    </row>
    <row r="96" spans="1:45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6">
        <v>0</v>
      </c>
      <c r="AE96" s="26">
        <v>0</v>
      </c>
      <c r="AF96" s="26">
        <v>0</v>
      </c>
      <c r="AG96" s="26">
        <v>0</v>
      </c>
      <c r="AH96" s="29"/>
      <c r="AI96" s="29"/>
      <c r="AJ96" s="29"/>
      <c r="AK96" s="29"/>
      <c r="AL96" s="28">
        <v>0</v>
      </c>
      <c r="AM96" s="28">
        <v>0</v>
      </c>
      <c r="AN96" s="28">
        <v>0</v>
      </c>
      <c r="AO96" s="28">
        <v>0</v>
      </c>
      <c r="AP96" s="26">
        <v>0</v>
      </c>
      <c r="AQ96" s="26">
        <v>0</v>
      </c>
      <c r="AR96" s="26">
        <v>0</v>
      </c>
      <c r="AS96" s="26">
        <v>0</v>
      </c>
    </row>
    <row r="97" spans="1:45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5</v>
      </c>
      <c r="L97" s="26">
        <v>0</v>
      </c>
      <c r="M97" s="26">
        <v>0</v>
      </c>
      <c r="N97" s="26">
        <v>5</v>
      </c>
      <c r="O97" s="27">
        <v>1.44</v>
      </c>
      <c r="P97" s="27">
        <v>0</v>
      </c>
      <c r="Q97" s="27">
        <v>0</v>
      </c>
      <c r="R97" s="27">
        <v>1.42</v>
      </c>
      <c r="S97" s="28">
        <v>18.325979040264755</v>
      </c>
      <c r="T97" s="28">
        <v>0</v>
      </c>
      <c r="U97" s="28">
        <v>0</v>
      </c>
      <c r="V97" s="28">
        <v>18.091478355567656</v>
      </c>
      <c r="W97" s="27">
        <v>72.52</v>
      </c>
      <c r="X97" s="27">
        <v>0</v>
      </c>
      <c r="Y97" s="27">
        <v>0.94</v>
      </c>
      <c r="Z97" s="27">
        <v>73.459999999999994</v>
      </c>
      <c r="AA97" s="27">
        <v>10</v>
      </c>
      <c r="AB97" s="27">
        <v>0</v>
      </c>
      <c r="AC97" s="27">
        <v>0</v>
      </c>
      <c r="AD97" s="26">
        <v>1329</v>
      </c>
      <c r="AE97" s="26">
        <v>0</v>
      </c>
      <c r="AF97" s="26">
        <v>0</v>
      </c>
      <c r="AG97" s="26">
        <v>1329</v>
      </c>
      <c r="AH97" s="29"/>
      <c r="AI97" s="29"/>
      <c r="AJ97" s="29"/>
      <c r="AK97" s="29"/>
      <c r="AL97" s="28">
        <v>14.4</v>
      </c>
      <c r="AM97" s="28">
        <v>0</v>
      </c>
      <c r="AN97" s="28">
        <v>0</v>
      </c>
      <c r="AO97" s="28">
        <v>14.4</v>
      </c>
      <c r="AP97" s="26">
        <v>1044</v>
      </c>
      <c r="AQ97" s="26">
        <v>0</v>
      </c>
      <c r="AR97" s="26">
        <v>0</v>
      </c>
      <c r="AS97" s="26">
        <v>1044</v>
      </c>
    </row>
    <row r="98" spans="1:45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6">
        <v>0</v>
      </c>
      <c r="AE98" s="26">
        <v>0</v>
      </c>
      <c r="AF98" s="26">
        <v>0</v>
      </c>
      <c r="AG98" s="26">
        <v>0</v>
      </c>
      <c r="AH98" s="29"/>
      <c r="AI98" s="29"/>
      <c r="AJ98" s="29"/>
      <c r="AK98" s="29"/>
      <c r="AL98" s="28">
        <v>0</v>
      </c>
      <c r="AM98" s="28">
        <v>0</v>
      </c>
      <c r="AN98" s="28">
        <v>0</v>
      </c>
      <c r="AO98" s="28">
        <v>0</v>
      </c>
      <c r="AP98" s="26">
        <v>0</v>
      </c>
      <c r="AQ98" s="26">
        <v>0</v>
      </c>
      <c r="AR98" s="26">
        <v>0</v>
      </c>
      <c r="AS98" s="26">
        <v>0</v>
      </c>
    </row>
    <row r="99" spans="1:45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6">
        <v>0</v>
      </c>
      <c r="AE99" s="26">
        <v>0</v>
      </c>
      <c r="AF99" s="26">
        <v>0</v>
      </c>
      <c r="AG99" s="26">
        <v>0</v>
      </c>
      <c r="AH99" s="29"/>
      <c r="AI99" s="29"/>
      <c r="AJ99" s="29"/>
      <c r="AK99" s="29"/>
      <c r="AL99" s="28">
        <v>0</v>
      </c>
      <c r="AM99" s="28">
        <v>0</v>
      </c>
      <c r="AN99" s="28">
        <v>0</v>
      </c>
      <c r="AO99" s="28">
        <v>0</v>
      </c>
      <c r="AP99" s="26">
        <v>0</v>
      </c>
      <c r="AQ99" s="26">
        <v>0</v>
      </c>
      <c r="AR99" s="26">
        <v>0</v>
      </c>
      <c r="AS99" s="26">
        <v>0</v>
      </c>
    </row>
    <row r="100" spans="1:45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326.39999999999998</v>
      </c>
      <c r="H100" s="27">
        <v>0</v>
      </c>
      <c r="I100" s="27">
        <v>54.2</v>
      </c>
      <c r="J100" s="27">
        <v>380.6</v>
      </c>
      <c r="K100" s="26">
        <v>9</v>
      </c>
      <c r="L100" s="26">
        <v>0</v>
      </c>
      <c r="M100" s="26">
        <v>5</v>
      </c>
      <c r="N100" s="26">
        <v>14</v>
      </c>
      <c r="O100" s="27">
        <v>0.28000000000000003</v>
      </c>
      <c r="P100" s="27">
        <v>0</v>
      </c>
      <c r="Q100" s="27">
        <v>0.92</v>
      </c>
      <c r="R100" s="27">
        <v>0.36</v>
      </c>
      <c r="S100" s="28">
        <v>3.5630749162224773</v>
      </c>
      <c r="T100" s="28">
        <v>0</v>
      </c>
      <c r="U100" s="28">
        <v>2.2053351090916213</v>
      </c>
      <c r="V100" s="28">
        <v>3.3926472974368305</v>
      </c>
      <c r="W100" s="27">
        <v>1778.52</v>
      </c>
      <c r="X100" s="27">
        <v>0</v>
      </c>
      <c r="Y100" s="27">
        <v>255.29</v>
      </c>
      <c r="Z100" s="27">
        <v>2033.81</v>
      </c>
      <c r="AA100" s="27">
        <v>5</v>
      </c>
      <c r="AB100" s="27">
        <v>0</v>
      </c>
      <c r="AC100" s="27">
        <v>5</v>
      </c>
      <c r="AD100" s="26">
        <v>6337</v>
      </c>
      <c r="AE100" s="26">
        <v>0</v>
      </c>
      <c r="AF100" s="26">
        <v>563</v>
      </c>
      <c r="AG100" s="26">
        <v>6900</v>
      </c>
      <c r="AH100" s="29"/>
      <c r="AI100" s="29"/>
      <c r="AJ100" s="29"/>
      <c r="AK100" s="29"/>
      <c r="AL100" s="28">
        <v>1.4</v>
      </c>
      <c r="AM100" s="28">
        <v>0</v>
      </c>
      <c r="AN100" s="28">
        <v>4.5999999999999996</v>
      </c>
      <c r="AO100" s="28">
        <v>6</v>
      </c>
      <c r="AP100" s="26">
        <v>2490</v>
      </c>
      <c r="AQ100" s="26">
        <v>0</v>
      </c>
      <c r="AR100" s="26">
        <v>1174</v>
      </c>
      <c r="AS100" s="26">
        <v>3664</v>
      </c>
    </row>
    <row r="101" spans="1:45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6">
        <v>0</v>
      </c>
      <c r="AE101" s="26">
        <v>0</v>
      </c>
      <c r="AF101" s="26">
        <v>0</v>
      </c>
      <c r="AG101" s="26">
        <v>0</v>
      </c>
      <c r="AH101" s="29"/>
      <c r="AI101" s="29"/>
      <c r="AJ101" s="29"/>
      <c r="AK101" s="29"/>
      <c r="AL101" s="28">
        <v>0</v>
      </c>
      <c r="AM101" s="28">
        <v>0</v>
      </c>
      <c r="AN101" s="28">
        <v>0</v>
      </c>
      <c r="AO101" s="28">
        <v>0</v>
      </c>
      <c r="AP101" s="26">
        <v>0</v>
      </c>
      <c r="AQ101" s="26">
        <v>0</v>
      </c>
      <c r="AR101" s="26">
        <v>0</v>
      </c>
      <c r="AS101" s="26">
        <v>0</v>
      </c>
    </row>
    <row r="102" spans="1:45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6">
        <v>0</v>
      </c>
      <c r="AE102" s="26">
        <v>0</v>
      </c>
      <c r="AF102" s="26">
        <v>0</v>
      </c>
      <c r="AG102" s="26">
        <v>0</v>
      </c>
      <c r="AH102" s="29"/>
      <c r="AI102" s="29"/>
      <c r="AJ102" s="29"/>
      <c r="AK102" s="29"/>
      <c r="AL102" s="28">
        <v>0</v>
      </c>
      <c r="AM102" s="28">
        <v>0</v>
      </c>
      <c r="AN102" s="28">
        <v>0</v>
      </c>
      <c r="AO102" s="28">
        <v>0</v>
      </c>
      <c r="AP102" s="26">
        <v>0</v>
      </c>
      <c r="AQ102" s="26">
        <v>0</v>
      </c>
      <c r="AR102" s="26">
        <v>0</v>
      </c>
      <c r="AS102" s="26">
        <v>0</v>
      </c>
    </row>
    <row r="103" spans="1:45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6">
        <v>0</v>
      </c>
      <c r="AE103" s="26">
        <v>0</v>
      </c>
      <c r="AF103" s="26">
        <v>0</v>
      </c>
      <c r="AG103" s="26">
        <v>0</v>
      </c>
      <c r="AH103" s="29"/>
      <c r="AI103" s="29"/>
      <c r="AJ103" s="29"/>
      <c r="AK103" s="29"/>
      <c r="AL103" s="28">
        <v>0</v>
      </c>
      <c r="AM103" s="28">
        <v>0</v>
      </c>
      <c r="AN103" s="28">
        <v>0</v>
      </c>
      <c r="AO103" s="28">
        <v>0</v>
      </c>
      <c r="AP103" s="26">
        <v>0</v>
      </c>
      <c r="AQ103" s="26">
        <v>0</v>
      </c>
      <c r="AR103" s="26">
        <v>0</v>
      </c>
      <c r="AS103" s="26">
        <v>0</v>
      </c>
    </row>
    <row r="104" spans="1:45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6">
        <v>0</v>
      </c>
      <c r="AE104" s="26">
        <v>0</v>
      </c>
      <c r="AF104" s="26">
        <v>0</v>
      </c>
      <c r="AG104" s="26">
        <v>0</v>
      </c>
      <c r="AH104" s="29"/>
      <c r="AI104" s="29"/>
      <c r="AJ104" s="29"/>
      <c r="AK104" s="29"/>
      <c r="AL104" s="28">
        <v>0</v>
      </c>
      <c r="AM104" s="28">
        <v>0</v>
      </c>
      <c r="AN104" s="28">
        <v>0</v>
      </c>
      <c r="AO104" s="28">
        <v>0</v>
      </c>
      <c r="AP104" s="26">
        <v>0</v>
      </c>
      <c r="AQ104" s="26">
        <v>0</v>
      </c>
      <c r="AR104" s="26">
        <v>0</v>
      </c>
      <c r="AS104" s="26">
        <v>0</v>
      </c>
    </row>
    <row r="105" spans="1:45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143</v>
      </c>
      <c r="G105" s="27">
        <v>1727.61</v>
      </c>
      <c r="H105" s="27">
        <v>9.76</v>
      </c>
      <c r="I105" s="27">
        <v>127.76</v>
      </c>
      <c r="J105" s="27">
        <v>1865.13</v>
      </c>
      <c r="K105" s="26">
        <v>42</v>
      </c>
      <c r="L105" s="26">
        <v>0</v>
      </c>
      <c r="M105" s="26">
        <v>5</v>
      </c>
      <c r="N105" s="26">
        <v>47</v>
      </c>
      <c r="O105" s="27">
        <v>0.24</v>
      </c>
      <c r="P105" s="27">
        <v>0</v>
      </c>
      <c r="Q105" s="27">
        <v>0.39</v>
      </c>
      <c r="R105" s="27">
        <v>0.24</v>
      </c>
      <c r="S105" s="28">
        <v>2.3859706178506879</v>
      </c>
      <c r="T105" s="28">
        <v>0</v>
      </c>
      <c r="U105" s="28">
        <v>1.951473136915078</v>
      </c>
      <c r="V105" s="28">
        <v>2.3650219177723031</v>
      </c>
      <c r="W105" s="27">
        <v>9593.58</v>
      </c>
      <c r="X105" s="27">
        <v>34.53</v>
      </c>
      <c r="Y105" s="27">
        <v>288.5</v>
      </c>
      <c r="Z105" s="27">
        <v>9916.61</v>
      </c>
      <c r="AA105" s="27">
        <v>9.94</v>
      </c>
      <c r="AB105" s="27">
        <v>0</v>
      </c>
      <c r="AC105" s="27">
        <v>5</v>
      </c>
      <c r="AD105" s="26">
        <v>22890</v>
      </c>
      <c r="AE105" s="26">
        <v>0</v>
      </c>
      <c r="AF105" s="26">
        <v>563</v>
      </c>
      <c r="AG105" s="26">
        <v>23453</v>
      </c>
      <c r="AH105" s="29" t="s">
        <v>115</v>
      </c>
      <c r="AI105" s="29" t="s">
        <v>36</v>
      </c>
      <c r="AJ105" s="29" t="s">
        <v>116</v>
      </c>
      <c r="AK105" s="29" t="s">
        <v>117</v>
      </c>
      <c r="AL105" s="28">
        <v>2.3860000000000001</v>
      </c>
      <c r="AM105" s="28">
        <v>0</v>
      </c>
      <c r="AN105" s="28">
        <v>1.95</v>
      </c>
      <c r="AO105" s="28">
        <v>4.3360000000000003</v>
      </c>
      <c r="AP105" s="26">
        <v>22890</v>
      </c>
      <c r="AQ105" s="26">
        <v>0</v>
      </c>
      <c r="AR105" s="26">
        <v>563</v>
      </c>
      <c r="AS105" s="26">
        <v>23453</v>
      </c>
    </row>
    <row r="106" spans="1:45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6">
        <v>0</v>
      </c>
      <c r="AE106" s="26">
        <v>0</v>
      </c>
      <c r="AF106" s="26">
        <v>0</v>
      </c>
      <c r="AG106" s="26">
        <v>0</v>
      </c>
      <c r="AH106" s="29"/>
      <c r="AI106" s="29"/>
      <c r="AJ106" s="29"/>
      <c r="AK106" s="29"/>
      <c r="AL106" s="28">
        <v>0</v>
      </c>
      <c r="AM106" s="28">
        <v>0</v>
      </c>
      <c r="AN106" s="28">
        <v>0</v>
      </c>
      <c r="AO106" s="28">
        <v>0</v>
      </c>
      <c r="AP106" s="26">
        <v>0</v>
      </c>
      <c r="AQ106" s="26">
        <v>0</v>
      </c>
      <c r="AR106" s="26">
        <v>0</v>
      </c>
      <c r="AS106" s="26">
        <v>0</v>
      </c>
    </row>
    <row r="107" spans="1:45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277.69</v>
      </c>
      <c r="X107" s="27">
        <v>52</v>
      </c>
      <c r="Y107" s="27">
        <v>0</v>
      </c>
      <c r="Z107" s="27">
        <v>329.69</v>
      </c>
      <c r="AA107" s="27">
        <v>0</v>
      </c>
      <c r="AB107" s="27">
        <v>0</v>
      </c>
      <c r="AC107" s="27">
        <v>0</v>
      </c>
      <c r="AD107" s="26">
        <v>0</v>
      </c>
      <c r="AE107" s="26">
        <v>0</v>
      </c>
      <c r="AF107" s="26">
        <v>0</v>
      </c>
      <c r="AG107" s="26">
        <v>0</v>
      </c>
      <c r="AH107" s="29"/>
      <c r="AI107" s="29"/>
      <c r="AJ107" s="29"/>
      <c r="AK107" s="29"/>
      <c r="AL107" s="28">
        <v>0</v>
      </c>
      <c r="AM107" s="28">
        <v>0</v>
      </c>
      <c r="AN107" s="28">
        <v>0</v>
      </c>
      <c r="AO107" s="28">
        <v>0</v>
      </c>
      <c r="AP107" s="26">
        <v>0</v>
      </c>
      <c r="AQ107" s="26">
        <v>0</v>
      </c>
      <c r="AR107" s="26">
        <v>0</v>
      </c>
      <c r="AS107" s="26">
        <v>0</v>
      </c>
    </row>
    <row r="108" spans="1:45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7">
        <v>0</v>
      </c>
      <c r="AB108" s="27">
        <v>0</v>
      </c>
      <c r="AC108" s="27">
        <v>0</v>
      </c>
      <c r="AD108" s="26">
        <v>0</v>
      </c>
      <c r="AE108" s="26">
        <v>0</v>
      </c>
      <c r="AF108" s="26">
        <v>0</v>
      </c>
      <c r="AG108" s="26">
        <v>0</v>
      </c>
      <c r="AH108" s="29"/>
      <c r="AI108" s="29"/>
      <c r="AJ108" s="29"/>
      <c r="AK108" s="29"/>
      <c r="AL108" s="28">
        <v>0</v>
      </c>
      <c r="AM108" s="28">
        <v>0</v>
      </c>
      <c r="AN108" s="28">
        <v>0</v>
      </c>
      <c r="AO108" s="28">
        <v>0</v>
      </c>
      <c r="AP108" s="26">
        <v>0</v>
      </c>
      <c r="AQ108" s="26">
        <v>0</v>
      </c>
      <c r="AR108" s="26">
        <v>0</v>
      </c>
      <c r="AS108" s="26">
        <v>0</v>
      </c>
    </row>
    <row r="109" spans="1:45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7">
        <v>0</v>
      </c>
      <c r="AB109" s="27">
        <v>0</v>
      </c>
      <c r="AC109" s="27">
        <v>0</v>
      </c>
      <c r="AD109" s="26">
        <v>0</v>
      </c>
      <c r="AE109" s="26">
        <v>0</v>
      </c>
      <c r="AF109" s="26">
        <v>0</v>
      </c>
      <c r="AG109" s="26">
        <v>0</v>
      </c>
      <c r="AH109" s="29"/>
      <c r="AI109" s="29"/>
      <c r="AJ109" s="29"/>
      <c r="AK109" s="29"/>
      <c r="AL109" s="28">
        <v>0</v>
      </c>
      <c r="AM109" s="28">
        <v>0</v>
      </c>
      <c r="AN109" s="28">
        <v>0</v>
      </c>
      <c r="AO109" s="28">
        <v>0</v>
      </c>
      <c r="AP109" s="26">
        <v>0</v>
      </c>
      <c r="AQ109" s="26">
        <v>0</v>
      </c>
      <c r="AR109" s="26">
        <v>0</v>
      </c>
      <c r="AS109" s="26">
        <v>0</v>
      </c>
    </row>
    <row r="110" spans="1:45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6">
        <v>0</v>
      </c>
      <c r="AE110" s="26">
        <v>0</v>
      </c>
      <c r="AF110" s="26">
        <v>0</v>
      </c>
      <c r="AG110" s="26">
        <v>0</v>
      </c>
      <c r="AH110" s="29"/>
      <c r="AI110" s="29"/>
      <c r="AJ110" s="29"/>
      <c r="AK110" s="29"/>
      <c r="AL110" s="28">
        <v>0</v>
      </c>
      <c r="AM110" s="28">
        <v>0</v>
      </c>
      <c r="AN110" s="28">
        <v>0</v>
      </c>
      <c r="AO110" s="28">
        <v>0</v>
      </c>
      <c r="AP110" s="26">
        <v>0</v>
      </c>
      <c r="AQ110" s="26">
        <v>0</v>
      </c>
      <c r="AR110" s="26">
        <v>0</v>
      </c>
      <c r="AS110" s="26">
        <v>0</v>
      </c>
    </row>
    <row r="111" spans="1:45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7">
        <v>0</v>
      </c>
      <c r="AB111" s="27">
        <v>0</v>
      </c>
      <c r="AC111" s="27">
        <v>0</v>
      </c>
      <c r="AD111" s="26">
        <v>0</v>
      </c>
      <c r="AE111" s="26">
        <v>0</v>
      </c>
      <c r="AF111" s="26">
        <v>0</v>
      </c>
      <c r="AG111" s="26">
        <v>0</v>
      </c>
      <c r="AH111" s="29"/>
      <c r="AI111" s="29"/>
      <c r="AJ111" s="29"/>
      <c r="AK111" s="29"/>
      <c r="AL111" s="28">
        <v>0</v>
      </c>
      <c r="AM111" s="28">
        <v>0</v>
      </c>
      <c r="AN111" s="28">
        <v>0</v>
      </c>
      <c r="AO111" s="28">
        <v>0</v>
      </c>
      <c r="AP111" s="26">
        <v>0</v>
      </c>
      <c r="AQ111" s="26">
        <v>0</v>
      </c>
      <c r="AR111" s="26">
        <v>0</v>
      </c>
      <c r="AS111" s="26">
        <v>0</v>
      </c>
    </row>
    <row r="112" spans="1:45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0</v>
      </c>
      <c r="AD112" s="26">
        <v>0</v>
      </c>
      <c r="AE112" s="26">
        <v>0</v>
      </c>
      <c r="AF112" s="26">
        <v>0</v>
      </c>
      <c r="AG112" s="26">
        <v>0</v>
      </c>
      <c r="AH112" s="29"/>
      <c r="AI112" s="29"/>
      <c r="AJ112" s="29"/>
      <c r="AK112" s="29"/>
      <c r="AL112" s="28">
        <v>0</v>
      </c>
      <c r="AM112" s="28">
        <v>0</v>
      </c>
      <c r="AN112" s="28">
        <v>0</v>
      </c>
      <c r="AO112" s="28">
        <v>0</v>
      </c>
      <c r="AP112" s="26">
        <v>0</v>
      </c>
      <c r="AQ112" s="26">
        <v>0</v>
      </c>
      <c r="AR112" s="26">
        <v>0</v>
      </c>
      <c r="AS112" s="26">
        <v>0</v>
      </c>
    </row>
    <row r="113" spans="1:45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6">
        <v>0</v>
      </c>
      <c r="AE113" s="26">
        <v>0</v>
      </c>
      <c r="AF113" s="26">
        <v>0</v>
      </c>
      <c r="AG113" s="26">
        <v>0</v>
      </c>
      <c r="AH113" s="29"/>
      <c r="AI113" s="29"/>
      <c r="AJ113" s="29"/>
      <c r="AK113" s="29"/>
      <c r="AL113" s="28">
        <v>0</v>
      </c>
      <c r="AM113" s="28">
        <v>0</v>
      </c>
      <c r="AN113" s="28">
        <v>0</v>
      </c>
      <c r="AO113" s="28">
        <v>0</v>
      </c>
      <c r="AP113" s="26">
        <v>0</v>
      </c>
      <c r="AQ113" s="26">
        <v>0</v>
      </c>
      <c r="AR113" s="26">
        <v>0</v>
      </c>
      <c r="AS113" s="26">
        <v>0</v>
      </c>
    </row>
    <row r="114" spans="1:45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7">
        <v>0</v>
      </c>
      <c r="AB114" s="27">
        <v>0</v>
      </c>
      <c r="AC114" s="27">
        <v>0</v>
      </c>
      <c r="AD114" s="26">
        <v>0</v>
      </c>
      <c r="AE114" s="26">
        <v>0</v>
      </c>
      <c r="AF114" s="26">
        <v>0</v>
      </c>
      <c r="AG114" s="26">
        <v>0</v>
      </c>
      <c r="AH114" s="29"/>
      <c r="AI114" s="29"/>
      <c r="AJ114" s="29"/>
      <c r="AK114" s="29"/>
      <c r="AL114" s="28">
        <v>0</v>
      </c>
      <c r="AM114" s="28">
        <v>0</v>
      </c>
      <c r="AN114" s="28">
        <v>0</v>
      </c>
      <c r="AO114" s="28">
        <v>0</v>
      </c>
      <c r="AP114" s="26">
        <v>0</v>
      </c>
      <c r="AQ114" s="26">
        <v>0</v>
      </c>
      <c r="AR114" s="26">
        <v>0</v>
      </c>
      <c r="AS114" s="26">
        <v>0</v>
      </c>
    </row>
    <row r="115" spans="1:45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6">
        <v>0</v>
      </c>
      <c r="AE115" s="26">
        <v>0</v>
      </c>
      <c r="AF115" s="26">
        <v>0</v>
      </c>
      <c r="AG115" s="26">
        <v>0</v>
      </c>
      <c r="AH115" s="29" t="s">
        <v>36</v>
      </c>
      <c r="AI115" s="29" t="s">
        <v>36</v>
      </c>
      <c r="AJ115" s="29" t="s">
        <v>36</v>
      </c>
      <c r="AK115" s="29" t="s">
        <v>36</v>
      </c>
      <c r="AL115" s="28">
        <v>0</v>
      </c>
      <c r="AM115" s="28">
        <v>0</v>
      </c>
      <c r="AN115" s="28">
        <v>0</v>
      </c>
      <c r="AO115" s="28">
        <v>0</v>
      </c>
      <c r="AP115" s="26">
        <v>0</v>
      </c>
      <c r="AQ115" s="26">
        <v>0</v>
      </c>
      <c r="AR115" s="26">
        <v>0</v>
      </c>
      <c r="AS115" s="26">
        <v>0</v>
      </c>
    </row>
    <row r="116" spans="1:45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6">
        <v>0</v>
      </c>
      <c r="AE116" s="26">
        <v>0</v>
      </c>
      <c r="AF116" s="26">
        <v>0</v>
      </c>
      <c r="AG116" s="26">
        <v>0</v>
      </c>
      <c r="AH116" s="29"/>
      <c r="AI116" s="29"/>
      <c r="AJ116" s="29"/>
      <c r="AK116" s="29"/>
      <c r="AL116" s="28">
        <v>0</v>
      </c>
      <c r="AM116" s="28">
        <v>0</v>
      </c>
      <c r="AN116" s="28">
        <v>0</v>
      </c>
      <c r="AO116" s="28">
        <v>0</v>
      </c>
      <c r="AP116" s="26">
        <v>0</v>
      </c>
      <c r="AQ116" s="26">
        <v>0</v>
      </c>
      <c r="AR116" s="26">
        <v>0</v>
      </c>
      <c r="AS116" s="26">
        <v>0</v>
      </c>
    </row>
    <row r="117" spans="1:45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6">
        <v>0</v>
      </c>
      <c r="AE117" s="26">
        <v>0</v>
      </c>
      <c r="AF117" s="26">
        <v>0</v>
      </c>
      <c r="AG117" s="26">
        <v>0</v>
      </c>
      <c r="AH117" s="29"/>
      <c r="AI117" s="29"/>
      <c r="AJ117" s="29"/>
      <c r="AK117" s="29"/>
      <c r="AL117" s="28">
        <v>0</v>
      </c>
      <c r="AM117" s="28">
        <v>0</v>
      </c>
      <c r="AN117" s="28">
        <v>0</v>
      </c>
      <c r="AO117" s="28">
        <v>0</v>
      </c>
      <c r="AP117" s="26">
        <v>0</v>
      </c>
      <c r="AQ117" s="26">
        <v>0</v>
      </c>
      <c r="AR117" s="26">
        <v>0</v>
      </c>
      <c r="AS117" s="26">
        <v>0</v>
      </c>
    </row>
    <row r="118" spans="1:45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6">
        <v>0</v>
      </c>
      <c r="AE118" s="26">
        <v>0</v>
      </c>
      <c r="AF118" s="26">
        <v>0</v>
      </c>
      <c r="AG118" s="26">
        <v>0</v>
      </c>
      <c r="AH118" s="29"/>
      <c r="AI118" s="29"/>
      <c r="AJ118" s="29"/>
      <c r="AK118" s="29"/>
      <c r="AL118" s="28">
        <v>0</v>
      </c>
      <c r="AM118" s="28">
        <v>0</v>
      </c>
      <c r="AN118" s="28">
        <v>0</v>
      </c>
      <c r="AO118" s="28">
        <v>0</v>
      </c>
      <c r="AP118" s="26">
        <v>0</v>
      </c>
      <c r="AQ118" s="26">
        <v>0</v>
      </c>
      <c r="AR118" s="26">
        <v>0</v>
      </c>
      <c r="AS118" s="26">
        <v>0</v>
      </c>
    </row>
    <row r="119" spans="1:45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6">
        <v>0</v>
      </c>
      <c r="AE119" s="26">
        <v>0</v>
      </c>
      <c r="AF119" s="26">
        <v>0</v>
      </c>
      <c r="AG119" s="26">
        <v>0</v>
      </c>
      <c r="AH119" s="29"/>
      <c r="AI119" s="29"/>
      <c r="AJ119" s="29"/>
      <c r="AK119" s="29"/>
      <c r="AL119" s="28">
        <v>0</v>
      </c>
      <c r="AM119" s="28">
        <v>0</v>
      </c>
      <c r="AN119" s="28">
        <v>0</v>
      </c>
      <c r="AO119" s="28">
        <v>0</v>
      </c>
      <c r="AP119" s="26">
        <v>0</v>
      </c>
      <c r="AQ119" s="26">
        <v>0</v>
      </c>
      <c r="AR119" s="26">
        <v>0</v>
      </c>
      <c r="AS119" s="26">
        <v>0</v>
      </c>
    </row>
    <row r="120" spans="1:45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0</v>
      </c>
      <c r="G120" s="27">
        <v>0</v>
      </c>
      <c r="H120" s="27">
        <v>0</v>
      </c>
      <c r="I120" s="27">
        <v>0</v>
      </c>
      <c r="J120" s="27">
        <v>0</v>
      </c>
      <c r="K120" s="26">
        <v>0</v>
      </c>
      <c r="L120" s="26">
        <v>0</v>
      </c>
      <c r="M120" s="26">
        <v>0</v>
      </c>
      <c r="N120" s="26">
        <v>0</v>
      </c>
      <c r="O120" s="27">
        <v>0</v>
      </c>
      <c r="P120" s="27">
        <v>0</v>
      </c>
      <c r="Q120" s="27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6">
        <v>0</v>
      </c>
      <c r="AE120" s="26">
        <v>0</v>
      </c>
      <c r="AF120" s="26">
        <v>0</v>
      </c>
      <c r="AG120" s="26">
        <v>0</v>
      </c>
      <c r="AH120" s="29" t="s">
        <v>36</v>
      </c>
      <c r="AI120" s="29" t="s">
        <v>36</v>
      </c>
      <c r="AJ120" s="29" t="s">
        <v>36</v>
      </c>
      <c r="AK120" s="29" t="s">
        <v>36</v>
      </c>
      <c r="AL120" s="28">
        <v>0</v>
      </c>
      <c r="AM120" s="28">
        <v>0</v>
      </c>
      <c r="AN120" s="28">
        <v>0</v>
      </c>
      <c r="AO120" s="28">
        <v>0</v>
      </c>
      <c r="AP120" s="26">
        <v>0</v>
      </c>
      <c r="AQ120" s="26">
        <v>0</v>
      </c>
      <c r="AR120" s="26">
        <v>0</v>
      </c>
      <c r="AS120" s="26">
        <v>0</v>
      </c>
    </row>
    <row r="121" spans="1:45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6">
        <v>0</v>
      </c>
      <c r="AE121" s="26">
        <v>0</v>
      </c>
      <c r="AF121" s="26">
        <v>0</v>
      </c>
      <c r="AG121" s="26">
        <v>0</v>
      </c>
      <c r="AH121" s="29"/>
      <c r="AI121" s="29"/>
      <c r="AJ121" s="29"/>
      <c r="AK121" s="29"/>
      <c r="AL121" s="28">
        <v>0</v>
      </c>
      <c r="AM121" s="28">
        <v>0</v>
      </c>
      <c r="AN121" s="28">
        <v>0</v>
      </c>
      <c r="AO121" s="28">
        <v>0</v>
      </c>
      <c r="AP121" s="26">
        <v>0</v>
      </c>
      <c r="AQ121" s="26">
        <v>0</v>
      </c>
      <c r="AR121" s="26">
        <v>0</v>
      </c>
      <c r="AS121" s="26">
        <v>0</v>
      </c>
    </row>
    <row r="122" spans="1:45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6">
        <v>0</v>
      </c>
      <c r="AE122" s="26">
        <v>0</v>
      </c>
      <c r="AF122" s="26">
        <v>0</v>
      </c>
      <c r="AG122" s="26">
        <v>0</v>
      </c>
      <c r="AH122" s="29"/>
      <c r="AI122" s="29"/>
      <c r="AJ122" s="29"/>
      <c r="AK122" s="29"/>
      <c r="AL122" s="28">
        <v>0</v>
      </c>
      <c r="AM122" s="28">
        <v>0</v>
      </c>
      <c r="AN122" s="28">
        <v>0</v>
      </c>
      <c r="AO122" s="28">
        <v>0</v>
      </c>
      <c r="AP122" s="26">
        <v>0</v>
      </c>
      <c r="AQ122" s="26">
        <v>0</v>
      </c>
      <c r="AR122" s="26">
        <v>0</v>
      </c>
      <c r="AS122" s="26">
        <v>0</v>
      </c>
    </row>
    <row r="123" spans="1:45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6">
        <v>0</v>
      </c>
      <c r="AE123" s="26">
        <v>0</v>
      </c>
      <c r="AF123" s="26">
        <v>0</v>
      </c>
      <c r="AG123" s="26">
        <v>0</v>
      </c>
      <c r="AH123" s="29"/>
      <c r="AI123" s="29"/>
      <c r="AJ123" s="29"/>
      <c r="AK123" s="29"/>
      <c r="AL123" s="28">
        <v>0</v>
      </c>
      <c r="AM123" s="28">
        <v>0</v>
      </c>
      <c r="AN123" s="28">
        <v>0</v>
      </c>
      <c r="AO123" s="28">
        <v>0</v>
      </c>
      <c r="AP123" s="26">
        <v>0</v>
      </c>
      <c r="AQ123" s="26">
        <v>0</v>
      </c>
      <c r="AR123" s="26">
        <v>0</v>
      </c>
      <c r="AS123" s="26">
        <v>0</v>
      </c>
    </row>
    <row r="124" spans="1:45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6">
        <v>0</v>
      </c>
      <c r="AE124" s="26">
        <v>0</v>
      </c>
      <c r="AF124" s="26">
        <v>0</v>
      </c>
      <c r="AG124" s="26">
        <v>0</v>
      </c>
      <c r="AH124" s="29"/>
      <c r="AI124" s="29"/>
      <c r="AJ124" s="29"/>
      <c r="AK124" s="29"/>
      <c r="AL124" s="28">
        <v>0</v>
      </c>
      <c r="AM124" s="28">
        <v>0</v>
      </c>
      <c r="AN124" s="28">
        <v>0</v>
      </c>
      <c r="AO124" s="28">
        <v>0</v>
      </c>
      <c r="AP124" s="26">
        <v>0</v>
      </c>
      <c r="AQ124" s="26">
        <v>0</v>
      </c>
      <c r="AR124" s="26">
        <v>0</v>
      </c>
      <c r="AS124" s="26">
        <v>0</v>
      </c>
    </row>
    <row r="125" spans="1:45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6">
        <v>0</v>
      </c>
      <c r="AE125" s="26">
        <v>0</v>
      </c>
      <c r="AF125" s="26">
        <v>0</v>
      </c>
      <c r="AG125" s="26">
        <v>0</v>
      </c>
      <c r="AH125" s="29"/>
      <c r="AI125" s="29"/>
      <c r="AJ125" s="29"/>
      <c r="AK125" s="29"/>
      <c r="AL125" s="28">
        <v>0</v>
      </c>
      <c r="AM125" s="28">
        <v>0</v>
      </c>
      <c r="AN125" s="28">
        <v>0</v>
      </c>
      <c r="AO125" s="28">
        <v>0</v>
      </c>
      <c r="AP125" s="26">
        <v>0</v>
      </c>
      <c r="AQ125" s="26">
        <v>0</v>
      </c>
      <c r="AR125" s="26">
        <v>0</v>
      </c>
      <c r="AS125" s="26">
        <v>0</v>
      </c>
    </row>
    <row r="126" spans="1:45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0</v>
      </c>
      <c r="AD126" s="26">
        <v>0</v>
      </c>
      <c r="AE126" s="26">
        <v>0</v>
      </c>
      <c r="AF126" s="26">
        <v>0</v>
      </c>
      <c r="AG126" s="26">
        <v>0</v>
      </c>
      <c r="AH126" s="29" t="s">
        <v>36</v>
      </c>
      <c r="AI126" s="29" t="s">
        <v>36</v>
      </c>
      <c r="AJ126" s="29" t="s">
        <v>36</v>
      </c>
      <c r="AK126" s="29" t="s">
        <v>36</v>
      </c>
      <c r="AL126" s="28">
        <v>0</v>
      </c>
      <c r="AM126" s="28">
        <v>0</v>
      </c>
      <c r="AN126" s="28">
        <v>0</v>
      </c>
      <c r="AO126" s="28">
        <v>0</v>
      </c>
      <c r="AP126" s="26">
        <v>0</v>
      </c>
      <c r="AQ126" s="26">
        <v>0</v>
      </c>
      <c r="AR126" s="26">
        <v>0</v>
      </c>
      <c r="AS126" s="26">
        <v>0</v>
      </c>
    </row>
    <row r="127" spans="1:45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6">
        <v>0</v>
      </c>
      <c r="AE127" s="26">
        <v>0</v>
      </c>
      <c r="AF127" s="26">
        <v>0</v>
      </c>
      <c r="AG127" s="26">
        <v>0</v>
      </c>
      <c r="AH127" s="29"/>
      <c r="AI127" s="29"/>
      <c r="AJ127" s="29"/>
      <c r="AK127" s="29"/>
      <c r="AL127" s="28">
        <v>0</v>
      </c>
      <c r="AM127" s="28">
        <v>0</v>
      </c>
      <c r="AN127" s="28">
        <v>0</v>
      </c>
      <c r="AO127" s="28">
        <v>0</v>
      </c>
      <c r="AP127" s="26">
        <v>0</v>
      </c>
      <c r="AQ127" s="26">
        <v>0</v>
      </c>
      <c r="AR127" s="26">
        <v>0</v>
      </c>
      <c r="AS127" s="26">
        <v>0</v>
      </c>
    </row>
    <row r="128" spans="1:45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6">
        <v>0</v>
      </c>
      <c r="AE128" s="26">
        <v>0</v>
      </c>
      <c r="AF128" s="26">
        <v>0</v>
      </c>
      <c r="AG128" s="26">
        <v>0</v>
      </c>
      <c r="AH128" s="29"/>
      <c r="AI128" s="29"/>
      <c r="AJ128" s="29"/>
      <c r="AK128" s="29"/>
      <c r="AL128" s="28">
        <v>0</v>
      </c>
      <c r="AM128" s="28">
        <v>0</v>
      </c>
      <c r="AN128" s="28">
        <v>0</v>
      </c>
      <c r="AO128" s="28">
        <v>0</v>
      </c>
      <c r="AP128" s="26">
        <v>0</v>
      </c>
      <c r="AQ128" s="26">
        <v>0</v>
      </c>
      <c r="AR128" s="26">
        <v>0</v>
      </c>
      <c r="AS128" s="26">
        <v>0</v>
      </c>
    </row>
    <row r="129" spans="1:45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0</v>
      </c>
      <c r="G129" s="27">
        <v>0</v>
      </c>
      <c r="H129" s="27">
        <v>0</v>
      </c>
      <c r="I129" s="27">
        <v>0</v>
      </c>
      <c r="J129" s="27">
        <v>0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0</v>
      </c>
      <c r="AC129" s="27">
        <v>0</v>
      </c>
      <c r="AD129" s="26">
        <v>0</v>
      </c>
      <c r="AE129" s="26">
        <v>0</v>
      </c>
      <c r="AF129" s="26">
        <v>0</v>
      </c>
      <c r="AG129" s="26">
        <v>0</v>
      </c>
      <c r="AH129" s="29"/>
      <c r="AI129" s="29"/>
      <c r="AJ129" s="29"/>
      <c r="AK129" s="29"/>
      <c r="AL129" s="28">
        <v>0</v>
      </c>
      <c r="AM129" s="28">
        <v>0</v>
      </c>
      <c r="AN129" s="28">
        <v>0</v>
      </c>
      <c r="AO129" s="28">
        <v>0</v>
      </c>
      <c r="AP129" s="26">
        <v>0</v>
      </c>
      <c r="AQ129" s="26">
        <v>0</v>
      </c>
      <c r="AR129" s="26">
        <v>0</v>
      </c>
      <c r="AS129" s="26">
        <v>0</v>
      </c>
    </row>
    <row r="130" spans="1:45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6">
        <v>0</v>
      </c>
      <c r="AE130" s="26">
        <v>0</v>
      </c>
      <c r="AF130" s="26">
        <v>0</v>
      </c>
      <c r="AG130" s="26">
        <v>0</v>
      </c>
      <c r="AH130" s="29"/>
      <c r="AI130" s="29"/>
      <c r="AJ130" s="29"/>
      <c r="AK130" s="29"/>
      <c r="AL130" s="28">
        <v>0</v>
      </c>
      <c r="AM130" s="28">
        <v>0</v>
      </c>
      <c r="AN130" s="28">
        <v>0</v>
      </c>
      <c r="AO130" s="28">
        <v>0</v>
      </c>
      <c r="AP130" s="26">
        <v>0</v>
      </c>
      <c r="AQ130" s="26">
        <v>0</v>
      </c>
      <c r="AR130" s="26">
        <v>0</v>
      </c>
      <c r="AS130" s="26">
        <v>0</v>
      </c>
    </row>
    <row r="131" spans="1:45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D131" s="26">
        <v>0</v>
      </c>
      <c r="AE131" s="26">
        <v>0</v>
      </c>
      <c r="AF131" s="26">
        <v>0</v>
      </c>
      <c r="AG131" s="26">
        <v>0</v>
      </c>
      <c r="AH131" s="29"/>
      <c r="AI131" s="29"/>
      <c r="AJ131" s="29"/>
      <c r="AK131" s="29"/>
      <c r="AL131" s="28">
        <v>0</v>
      </c>
      <c r="AM131" s="28">
        <v>0</v>
      </c>
      <c r="AN131" s="28">
        <v>0</v>
      </c>
      <c r="AO131" s="28">
        <v>0</v>
      </c>
      <c r="AP131" s="26">
        <v>0</v>
      </c>
      <c r="AQ131" s="26">
        <v>0</v>
      </c>
      <c r="AR131" s="26">
        <v>0</v>
      </c>
      <c r="AS131" s="26">
        <v>0</v>
      </c>
    </row>
    <row r="132" spans="1:45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6">
        <v>0</v>
      </c>
      <c r="AE132" s="26">
        <v>0</v>
      </c>
      <c r="AF132" s="26">
        <v>0</v>
      </c>
      <c r="AG132" s="26">
        <v>0</v>
      </c>
      <c r="AH132" s="29" t="s">
        <v>36</v>
      </c>
      <c r="AI132" s="29" t="s">
        <v>36</v>
      </c>
      <c r="AJ132" s="29" t="s">
        <v>36</v>
      </c>
      <c r="AK132" s="29" t="s">
        <v>36</v>
      </c>
      <c r="AL132" s="28">
        <v>0</v>
      </c>
      <c r="AM132" s="28">
        <v>0</v>
      </c>
      <c r="AN132" s="28">
        <v>0</v>
      </c>
      <c r="AO132" s="28">
        <v>0</v>
      </c>
      <c r="AP132" s="26">
        <v>0</v>
      </c>
      <c r="AQ132" s="26">
        <v>0</v>
      </c>
      <c r="AR132" s="26">
        <v>0</v>
      </c>
      <c r="AS132" s="26">
        <v>0</v>
      </c>
    </row>
    <row r="133" spans="1:45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6">
        <v>0</v>
      </c>
      <c r="AE133" s="26">
        <v>0</v>
      </c>
      <c r="AF133" s="26">
        <v>0</v>
      </c>
      <c r="AG133" s="26">
        <v>0</v>
      </c>
      <c r="AH133" s="29"/>
      <c r="AI133" s="29"/>
      <c r="AJ133" s="29"/>
      <c r="AK133" s="29"/>
      <c r="AL133" s="28">
        <v>0</v>
      </c>
      <c r="AM133" s="28">
        <v>0</v>
      </c>
      <c r="AN133" s="28">
        <v>0</v>
      </c>
      <c r="AO133" s="28">
        <v>0</v>
      </c>
      <c r="AP133" s="26">
        <v>0</v>
      </c>
      <c r="AQ133" s="26">
        <v>0</v>
      </c>
      <c r="AR133" s="26">
        <v>0</v>
      </c>
      <c r="AS133" s="26">
        <v>0</v>
      </c>
    </row>
    <row r="134" spans="1:45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6">
        <v>0</v>
      </c>
      <c r="AE134" s="26">
        <v>0</v>
      </c>
      <c r="AF134" s="26">
        <v>0</v>
      </c>
      <c r="AG134" s="26">
        <v>0</v>
      </c>
      <c r="AH134" s="29"/>
      <c r="AI134" s="29"/>
      <c r="AJ134" s="29"/>
      <c r="AK134" s="29"/>
      <c r="AL134" s="28">
        <v>0</v>
      </c>
      <c r="AM134" s="28">
        <v>0</v>
      </c>
      <c r="AN134" s="28">
        <v>0</v>
      </c>
      <c r="AO134" s="28">
        <v>0</v>
      </c>
      <c r="AP134" s="26">
        <v>0</v>
      </c>
      <c r="AQ134" s="26">
        <v>0</v>
      </c>
      <c r="AR134" s="26">
        <v>0</v>
      </c>
      <c r="AS134" s="26">
        <v>0</v>
      </c>
    </row>
    <row r="135" spans="1:45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0</v>
      </c>
      <c r="AD135" s="26">
        <v>0</v>
      </c>
      <c r="AE135" s="26">
        <v>0</v>
      </c>
      <c r="AF135" s="26">
        <v>0</v>
      </c>
      <c r="AG135" s="26">
        <v>0</v>
      </c>
      <c r="AH135" s="29"/>
      <c r="AI135" s="29"/>
      <c r="AJ135" s="29"/>
      <c r="AK135" s="29"/>
      <c r="AL135" s="28">
        <v>0</v>
      </c>
      <c r="AM135" s="28">
        <v>0</v>
      </c>
      <c r="AN135" s="28">
        <v>0</v>
      </c>
      <c r="AO135" s="28">
        <v>0</v>
      </c>
      <c r="AP135" s="26">
        <v>0</v>
      </c>
      <c r="AQ135" s="26">
        <v>0</v>
      </c>
      <c r="AR135" s="26">
        <v>0</v>
      </c>
      <c r="AS135" s="26">
        <v>0</v>
      </c>
    </row>
    <row r="136" spans="1:45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6">
        <v>0</v>
      </c>
      <c r="AE136" s="26">
        <v>0</v>
      </c>
      <c r="AF136" s="26">
        <v>0</v>
      </c>
      <c r="AG136" s="26">
        <v>0</v>
      </c>
      <c r="AH136" s="29" t="s">
        <v>36</v>
      </c>
      <c r="AI136" s="29" t="s">
        <v>36</v>
      </c>
      <c r="AJ136" s="29" t="s">
        <v>36</v>
      </c>
      <c r="AK136" s="29" t="s">
        <v>36</v>
      </c>
      <c r="AL136" s="28">
        <v>0</v>
      </c>
      <c r="AM136" s="28">
        <v>0</v>
      </c>
      <c r="AN136" s="28">
        <v>0</v>
      </c>
      <c r="AO136" s="28">
        <v>0</v>
      </c>
      <c r="AP136" s="26">
        <v>0</v>
      </c>
      <c r="AQ136" s="26">
        <v>0</v>
      </c>
      <c r="AR136" s="26">
        <v>0</v>
      </c>
      <c r="AS136" s="26">
        <v>0</v>
      </c>
    </row>
    <row r="137" spans="1:45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0</v>
      </c>
      <c r="AD137" s="26">
        <v>0</v>
      </c>
      <c r="AE137" s="26">
        <v>0</v>
      </c>
      <c r="AF137" s="26">
        <v>0</v>
      </c>
      <c r="AG137" s="26">
        <v>0</v>
      </c>
      <c r="AH137" s="29"/>
      <c r="AI137" s="29"/>
      <c r="AJ137" s="29"/>
      <c r="AK137" s="29"/>
      <c r="AL137" s="28">
        <v>0</v>
      </c>
      <c r="AM137" s="28">
        <v>0</v>
      </c>
      <c r="AN137" s="28">
        <v>0</v>
      </c>
      <c r="AO137" s="28">
        <v>0</v>
      </c>
      <c r="AP137" s="26">
        <v>0</v>
      </c>
      <c r="AQ137" s="26">
        <v>0</v>
      </c>
      <c r="AR137" s="26">
        <v>0</v>
      </c>
      <c r="AS137" s="26">
        <v>0</v>
      </c>
    </row>
    <row r="138" spans="1:45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6">
        <v>0</v>
      </c>
      <c r="AE138" s="26">
        <v>0</v>
      </c>
      <c r="AF138" s="26">
        <v>0</v>
      </c>
      <c r="AG138" s="26">
        <v>0</v>
      </c>
      <c r="AH138" s="29"/>
      <c r="AI138" s="29"/>
      <c r="AJ138" s="29"/>
      <c r="AK138" s="29"/>
      <c r="AL138" s="28">
        <v>0</v>
      </c>
      <c r="AM138" s="28">
        <v>0</v>
      </c>
      <c r="AN138" s="28">
        <v>0</v>
      </c>
      <c r="AO138" s="28">
        <v>0</v>
      </c>
      <c r="AP138" s="26">
        <v>0</v>
      </c>
      <c r="AQ138" s="26">
        <v>0</v>
      </c>
      <c r="AR138" s="26">
        <v>0</v>
      </c>
      <c r="AS138" s="26">
        <v>0</v>
      </c>
    </row>
    <row r="139" spans="1:45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6">
        <v>0</v>
      </c>
      <c r="AE139" s="26">
        <v>0</v>
      </c>
      <c r="AF139" s="26">
        <v>0</v>
      </c>
      <c r="AG139" s="26">
        <v>0</v>
      </c>
      <c r="AH139" s="29"/>
      <c r="AI139" s="29"/>
      <c r="AJ139" s="29"/>
      <c r="AK139" s="29"/>
      <c r="AL139" s="28">
        <v>0</v>
      </c>
      <c r="AM139" s="28">
        <v>0</v>
      </c>
      <c r="AN139" s="28">
        <v>0</v>
      </c>
      <c r="AO139" s="28">
        <v>0</v>
      </c>
      <c r="AP139" s="26">
        <v>0</v>
      </c>
      <c r="AQ139" s="26">
        <v>0</v>
      </c>
      <c r="AR139" s="26">
        <v>0</v>
      </c>
      <c r="AS139" s="26">
        <v>0</v>
      </c>
    </row>
    <row r="140" spans="1:45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6">
        <v>0</v>
      </c>
      <c r="AE140" s="26">
        <v>0</v>
      </c>
      <c r="AF140" s="26">
        <v>0</v>
      </c>
      <c r="AG140" s="26">
        <v>0</v>
      </c>
      <c r="AH140" s="29" t="s">
        <v>36</v>
      </c>
      <c r="AI140" s="29" t="s">
        <v>36</v>
      </c>
      <c r="AJ140" s="29" t="s">
        <v>36</v>
      </c>
      <c r="AK140" s="29" t="s">
        <v>36</v>
      </c>
      <c r="AL140" s="28">
        <v>0</v>
      </c>
      <c r="AM140" s="28">
        <v>0</v>
      </c>
      <c r="AN140" s="28">
        <v>0</v>
      </c>
      <c r="AO140" s="28">
        <v>0</v>
      </c>
      <c r="AP140" s="26">
        <v>0</v>
      </c>
      <c r="AQ140" s="26">
        <v>0</v>
      </c>
      <c r="AR140" s="26">
        <v>0</v>
      </c>
      <c r="AS140" s="26">
        <v>0</v>
      </c>
    </row>
    <row r="141" spans="1:45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6">
        <v>0</v>
      </c>
      <c r="AE141" s="26">
        <v>0</v>
      </c>
      <c r="AF141" s="26">
        <v>0</v>
      </c>
      <c r="AG141" s="26">
        <v>0</v>
      </c>
      <c r="AH141" s="29"/>
      <c r="AI141" s="29"/>
      <c r="AJ141" s="29"/>
      <c r="AK141" s="29"/>
      <c r="AL141" s="28">
        <v>0</v>
      </c>
      <c r="AM141" s="28">
        <v>0</v>
      </c>
      <c r="AN141" s="28">
        <v>0</v>
      </c>
      <c r="AO141" s="28">
        <v>0</v>
      </c>
      <c r="AP141" s="26">
        <v>0</v>
      </c>
      <c r="AQ141" s="26">
        <v>0</v>
      </c>
      <c r="AR141" s="26">
        <v>0</v>
      </c>
      <c r="AS141" s="26">
        <v>0</v>
      </c>
    </row>
    <row r="142" spans="1:45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6">
        <v>0</v>
      </c>
      <c r="AE142" s="26">
        <v>0</v>
      </c>
      <c r="AF142" s="26">
        <v>0</v>
      </c>
      <c r="AG142" s="26">
        <v>0</v>
      </c>
      <c r="AH142" s="29"/>
      <c r="AI142" s="29"/>
      <c r="AJ142" s="29"/>
      <c r="AK142" s="29"/>
      <c r="AL142" s="28">
        <v>0</v>
      </c>
      <c r="AM142" s="28">
        <v>0</v>
      </c>
      <c r="AN142" s="28">
        <v>0</v>
      </c>
      <c r="AO142" s="28">
        <v>0</v>
      </c>
      <c r="AP142" s="26">
        <v>0</v>
      </c>
      <c r="AQ142" s="26">
        <v>0</v>
      </c>
      <c r="AR142" s="26">
        <v>0</v>
      </c>
      <c r="AS142" s="26">
        <v>0</v>
      </c>
    </row>
    <row r="143" spans="1:45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6">
        <v>0</v>
      </c>
      <c r="AE143" s="26">
        <v>0</v>
      </c>
      <c r="AF143" s="26">
        <v>0</v>
      </c>
      <c r="AG143" s="26">
        <v>0</v>
      </c>
      <c r="AH143" s="29"/>
      <c r="AI143" s="29"/>
      <c r="AJ143" s="29"/>
      <c r="AK143" s="29"/>
      <c r="AL143" s="28">
        <v>0</v>
      </c>
      <c r="AM143" s="28">
        <v>0</v>
      </c>
      <c r="AN143" s="28">
        <v>0</v>
      </c>
      <c r="AO143" s="28">
        <v>0</v>
      </c>
      <c r="AP143" s="26">
        <v>0</v>
      </c>
      <c r="AQ143" s="26">
        <v>0</v>
      </c>
      <c r="AR143" s="26">
        <v>0</v>
      </c>
      <c r="AS143" s="26">
        <v>0</v>
      </c>
    </row>
    <row r="144" spans="1:45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6">
        <v>0</v>
      </c>
      <c r="AE144" s="26">
        <v>0</v>
      </c>
      <c r="AF144" s="26">
        <v>0</v>
      </c>
      <c r="AG144" s="26">
        <v>0</v>
      </c>
      <c r="AH144" s="29" t="s">
        <v>36</v>
      </c>
      <c r="AI144" s="29" t="s">
        <v>36</v>
      </c>
      <c r="AJ144" s="29" t="s">
        <v>36</v>
      </c>
      <c r="AK144" s="29" t="s">
        <v>36</v>
      </c>
      <c r="AL144" s="28">
        <v>0</v>
      </c>
      <c r="AM144" s="28">
        <v>0</v>
      </c>
      <c r="AN144" s="28">
        <v>0</v>
      </c>
      <c r="AO144" s="28">
        <v>0</v>
      </c>
      <c r="AP144" s="26">
        <v>0</v>
      </c>
      <c r="AQ144" s="26">
        <v>0</v>
      </c>
      <c r="AR144" s="26">
        <v>0</v>
      </c>
      <c r="AS144" s="26">
        <v>0</v>
      </c>
    </row>
    <row r="145" spans="1:45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6">
        <v>0</v>
      </c>
      <c r="AE145" s="26">
        <v>0</v>
      </c>
      <c r="AF145" s="26">
        <v>0</v>
      </c>
      <c r="AG145" s="26">
        <v>0</v>
      </c>
      <c r="AH145" s="29"/>
      <c r="AI145" s="29"/>
      <c r="AJ145" s="29"/>
      <c r="AK145" s="29"/>
      <c r="AL145" s="28">
        <v>0</v>
      </c>
      <c r="AM145" s="28">
        <v>0</v>
      </c>
      <c r="AN145" s="28">
        <v>0</v>
      </c>
      <c r="AO145" s="28">
        <v>0</v>
      </c>
      <c r="AP145" s="26">
        <v>0</v>
      </c>
      <c r="AQ145" s="26">
        <v>0</v>
      </c>
      <c r="AR145" s="26">
        <v>0</v>
      </c>
      <c r="AS145" s="26">
        <v>0</v>
      </c>
    </row>
    <row r="146" spans="1:45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6">
        <v>0</v>
      </c>
      <c r="AE146" s="26">
        <v>0</v>
      </c>
      <c r="AF146" s="26">
        <v>0</v>
      </c>
      <c r="AG146" s="26">
        <v>0</v>
      </c>
      <c r="AH146" s="29"/>
      <c r="AI146" s="29"/>
      <c r="AJ146" s="29"/>
      <c r="AK146" s="29"/>
      <c r="AL146" s="28">
        <v>0</v>
      </c>
      <c r="AM146" s="28">
        <v>0</v>
      </c>
      <c r="AN146" s="28">
        <v>0</v>
      </c>
      <c r="AO146" s="28">
        <v>0</v>
      </c>
      <c r="AP146" s="26">
        <v>0</v>
      </c>
      <c r="AQ146" s="26">
        <v>0</v>
      </c>
      <c r="AR146" s="26">
        <v>0</v>
      </c>
      <c r="AS146" s="26">
        <v>0</v>
      </c>
    </row>
    <row r="147" spans="1:45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0</v>
      </c>
      <c r="AD147" s="26">
        <v>0</v>
      </c>
      <c r="AE147" s="26">
        <v>0</v>
      </c>
      <c r="AF147" s="26">
        <v>0</v>
      </c>
      <c r="AG147" s="26">
        <v>0</v>
      </c>
      <c r="AH147" s="29"/>
      <c r="AI147" s="29"/>
      <c r="AJ147" s="29"/>
      <c r="AK147" s="29"/>
      <c r="AL147" s="28">
        <v>0</v>
      </c>
      <c r="AM147" s="28">
        <v>0</v>
      </c>
      <c r="AN147" s="28">
        <v>0</v>
      </c>
      <c r="AO147" s="28">
        <v>0</v>
      </c>
      <c r="AP147" s="26">
        <v>0</v>
      </c>
      <c r="AQ147" s="26">
        <v>0</v>
      </c>
      <c r="AR147" s="26">
        <v>0</v>
      </c>
      <c r="AS147" s="26">
        <v>0</v>
      </c>
    </row>
    <row r="148" spans="1:45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6">
        <v>0</v>
      </c>
      <c r="AE148" s="26">
        <v>0</v>
      </c>
      <c r="AF148" s="26">
        <v>0</v>
      </c>
      <c r="AG148" s="26">
        <v>0</v>
      </c>
      <c r="AH148" s="29"/>
      <c r="AI148" s="29"/>
      <c r="AJ148" s="29"/>
      <c r="AK148" s="29"/>
      <c r="AL148" s="28">
        <v>0</v>
      </c>
      <c r="AM148" s="28">
        <v>0</v>
      </c>
      <c r="AN148" s="28">
        <v>0</v>
      </c>
      <c r="AO148" s="28">
        <v>0</v>
      </c>
      <c r="AP148" s="26">
        <v>0</v>
      </c>
      <c r="AQ148" s="26">
        <v>0</v>
      </c>
      <c r="AR148" s="26">
        <v>0</v>
      </c>
      <c r="AS148" s="26">
        <v>0</v>
      </c>
    </row>
    <row r="149" spans="1:45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6">
        <v>0</v>
      </c>
      <c r="AE149" s="26">
        <v>0</v>
      </c>
      <c r="AF149" s="26">
        <v>0</v>
      </c>
      <c r="AG149" s="26">
        <v>0</v>
      </c>
      <c r="AH149" s="29" t="s">
        <v>36</v>
      </c>
      <c r="AI149" s="29" t="s">
        <v>36</v>
      </c>
      <c r="AJ149" s="29" t="s">
        <v>36</v>
      </c>
      <c r="AK149" s="29" t="s">
        <v>36</v>
      </c>
      <c r="AL149" s="28">
        <v>0</v>
      </c>
      <c r="AM149" s="28">
        <v>0</v>
      </c>
      <c r="AN149" s="28">
        <v>0</v>
      </c>
      <c r="AO149" s="28">
        <v>0</v>
      </c>
      <c r="AP149" s="26">
        <v>0</v>
      </c>
      <c r="AQ149" s="26">
        <v>0</v>
      </c>
      <c r="AR149" s="26">
        <v>0</v>
      </c>
      <c r="AS149" s="26">
        <v>0</v>
      </c>
    </row>
    <row r="150" spans="1:45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7">
        <v>0</v>
      </c>
      <c r="AB150" s="27">
        <v>0</v>
      </c>
      <c r="AC150" s="27">
        <v>0</v>
      </c>
      <c r="AD150" s="26">
        <v>0</v>
      </c>
      <c r="AE150" s="26">
        <v>0</v>
      </c>
      <c r="AF150" s="26">
        <v>0</v>
      </c>
      <c r="AG150" s="26">
        <v>0</v>
      </c>
      <c r="AH150" s="29"/>
      <c r="AI150" s="29"/>
      <c r="AJ150" s="29"/>
      <c r="AK150" s="29"/>
      <c r="AL150" s="28">
        <v>0</v>
      </c>
      <c r="AM150" s="28">
        <v>0</v>
      </c>
      <c r="AN150" s="28">
        <v>0</v>
      </c>
      <c r="AO150" s="28">
        <v>0</v>
      </c>
      <c r="AP150" s="26">
        <v>0</v>
      </c>
      <c r="AQ150" s="26">
        <v>0</v>
      </c>
      <c r="AR150" s="26">
        <v>0</v>
      </c>
      <c r="AS150" s="26">
        <v>0</v>
      </c>
    </row>
    <row r="151" spans="1:45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7">
        <v>0</v>
      </c>
      <c r="AB151" s="27">
        <v>0</v>
      </c>
      <c r="AC151" s="27">
        <v>0</v>
      </c>
      <c r="AD151" s="26">
        <v>0</v>
      </c>
      <c r="AE151" s="26">
        <v>0</v>
      </c>
      <c r="AF151" s="26">
        <v>0</v>
      </c>
      <c r="AG151" s="26">
        <v>0</v>
      </c>
      <c r="AH151" s="29"/>
      <c r="AI151" s="29"/>
      <c r="AJ151" s="29"/>
      <c r="AK151" s="29"/>
      <c r="AL151" s="28">
        <v>0</v>
      </c>
      <c r="AM151" s="28">
        <v>0</v>
      </c>
      <c r="AN151" s="28">
        <v>0</v>
      </c>
      <c r="AO151" s="28">
        <v>0</v>
      </c>
      <c r="AP151" s="26">
        <v>0</v>
      </c>
      <c r="AQ151" s="26">
        <v>0</v>
      </c>
      <c r="AR151" s="26">
        <v>0</v>
      </c>
      <c r="AS151" s="26">
        <v>0</v>
      </c>
    </row>
    <row r="152" spans="1:45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6">
        <v>0</v>
      </c>
      <c r="AE152" s="26">
        <v>0</v>
      </c>
      <c r="AF152" s="26">
        <v>0</v>
      </c>
      <c r="AG152" s="26">
        <v>0</v>
      </c>
      <c r="AH152" s="29"/>
      <c r="AI152" s="29"/>
      <c r="AJ152" s="29"/>
      <c r="AK152" s="29"/>
      <c r="AL152" s="28">
        <v>0</v>
      </c>
      <c r="AM152" s="28">
        <v>0</v>
      </c>
      <c r="AN152" s="28">
        <v>0</v>
      </c>
      <c r="AO152" s="28">
        <v>0</v>
      </c>
      <c r="AP152" s="26">
        <v>0</v>
      </c>
      <c r="AQ152" s="26">
        <v>0</v>
      </c>
      <c r="AR152" s="26">
        <v>0</v>
      </c>
      <c r="AS152" s="26">
        <v>0</v>
      </c>
    </row>
    <row r="153" spans="1:45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6">
        <v>0</v>
      </c>
      <c r="AE153" s="26">
        <v>0</v>
      </c>
      <c r="AF153" s="26">
        <v>0</v>
      </c>
      <c r="AG153" s="26">
        <v>0</v>
      </c>
      <c r="AH153" s="29" t="s">
        <v>36</v>
      </c>
      <c r="AI153" s="29" t="s">
        <v>36</v>
      </c>
      <c r="AJ153" s="29" t="s">
        <v>36</v>
      </c>
      <c r="AK153" s="29" t="s">
        <v>36</v>
      </c>
      <c r="AL153" s="28">
        <v>0</v>
      </c>
      <c r="AM153" s="28">
        <v>0</v>
      </c>
      <c r="AN153" s="28">
        <v>0</v>
      </c>
      <c r="AO153" s="28">
        <v>0</v>
      </c>
      <c r="AP153" s="26">
        <v>0</v>
      </c>
      <c r="AQ153" s="26">
        <v>0</v>
      </c>
      <c r="AR153" s="26">
        <v>0</v>
      </c>
      <c r="AS153" s="26">
        <v>0</v>
      </c>
    </row>
    <row r="154" spans="1:45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6">
        <v>0</v>
      </c>
      <c r="AE154" s="26">
        <v>0</v>
      </c>
      <c r="AF154" s="26">
        <v>0</v>
      </c>
      <c r="AG154" s="26">
        <v>0</v>
      </c>
      <c r="AH154" s="29"/>
      <c r="AI154" s="29"/>
      <c r="AJ154" s="29"/>
      <c r="AK154" s="29"/>
      <c r="AL154" s="28">
        <v>0</v>
      </c>
      <c r="AM154" s="28">
        <v>0</v>
      </c>
      <c r="AN154" s="28">
        <v>0</v>
      </c>
      <c r="AO154" s="28">
        <v>0</v>
      </c>
      <c r="AP154" s="26">
        <v>0</v>
      </c>
      <c r="AQ154" s="26">
        <v>0</v>
      </c>
      <c r="AR154" s="26">
        <v>0</v>
      </c>
      <c r="AS154" s="26">
        <v>0</v>
      </c>
    </row>
    <row r="155" spans="1:45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0</v>
      </c>
      <c r="G155" s="27">
        <v>0</v>
      </c>
      <c r="H155" s="27">
        <v>0</v>
      </c>
      <c r="I155" s="27">
        <v>0</v>
      </c>
      <c r="J155" s="27">
        <v>0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6">
        <v>0</v>
      </c>
      <c r="AE155" s="26">
        <v>0</v>
      </c>
      <c r="AF155" s="26">
        <v>0</v>
      </c>
      <c r="AG155" s="26">
        <v>0</v>
      </c>
      <c r="AH155" s="29"/>
      <c r="AI155" s="29"/>
      <c r="AJ155" s="29"/>
      <c r="AK155" s="29"/>
      <c r="AL155" s="28">
        <v>0</v>
      </c>
      <c r="AM155" s="28">
        <v>0</v>
      </c>
      <c r="AN155" s="28">
        <v>0</v>
      </c>
      <c r="AO155" s="28">
        <v>0</v>
      </c>
      <c r="AP155" s="26">
        <v>0</v>
      </c>
      <c r="AQ155" s="26">
        <v>0</v>
      </c>
      <c r="AR155" s="26">
        <v>0</v>
      </c>
      <c r="AS155" s="26">
        <v>0</v>
      </c>
    </row>
    <row r="156" spans="1:45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6">
        <v>0</v>
      </c>
      <c r="AE156" s="26">
        <v>0</v>
      </c>
      <c r="AF156" s="26">
        <v>0</v>
      </c>
      <c r="AG156" s="26">
        <v>0</v>
      </c>
      <c r="AH156" s="29"/>
      <c r="AI156" s="29"/>
      <c r="AJ156" s="29"/>
      <c r="AK156" s="29"/>
      <c r="AL156" s="28">
        <v>0</v>
      </c>
      <c r="AM156" s="28">
        <v>0</v>
      </c>
      <c r="AN156" s="28">
        <v>0</v>
      </c>
      <c r="AO156" s="28">
        <v>0</v>
      </c>
      <c r="AP156" s="26">
        <v>0</v>
      </c>
      <c r="AQ156" s="26">
        <v>0</v>
      </c>
      <c r="AR156" s="26">
        <v>0</v>
      </c>
      <c r="AS156" s="26">
        <v>0</v>
      </c>
    </row>
    <row r="157" spans="1:45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6">
        <v>0</v>
      </c>
      <c r="AE157" s="26">
        <v>0</v>
      </c>
      <c r="AF157" s="26">
        <v>0</v>
      </c>
      <c r="AG157" s="26">
        <v>0</v>
      </c>
      <c r="AH157" s="29"/>
      <c r="AI157" s="29"/>
      <c r="AJ157" s="29"/>
      <c r="AK157" s="29"/>
      <c r="AL157" s="28">
        <v>0</v>
      </c>
      <c r="AM157" s="28">
        <v>0</v>
      </c>
      <c r="AN157" s="28">
        <v>0</v>
      </c>
      <c r="AO157" s="28">
        <v>0</v>
      </c>
      <c r="AP157" s="26">
        <v>0</v>
      </c>
      <c r="AQ157" s="26">
        <v>0</v>
      </c>
      <c r="AR157" s="26">
        <v>0</v>
      </c>
      <c r="AS157" s="26">
        <v>0</v>
      </c>
    </row>
    <row r="158" spans="1:45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7">
        <v>0</v>
      </c>
      <c r="AB158" s="27">
        <v>0</v>
      </c>
      <c r="AC158" s="27">
        <v>0</v>
      </c>
      <c r="AD158" s="26">
        <v>0</v>
      </c>
      <c r="AE158" s="26">
        <v>0</v>
      </c>
      <c r="AF158" s="26">
        <v>0</v>
      </c>
      <c r="AG158" s="26">
        <v>0</v>
      </c>
      <c r="AH158" s="29"/>
      <c r="AI158" s="29"/>
      <c r="AJ158" s="29"/>
      <c r="AK158" s="29"/>
      <c r="AL158" s="28">
        <v>0</v>
      </c>
      <c r="AM158" s="28">
        <v>0</v>
      </c>
      <c r="AN158" s="28">
        <v>0</v>
      </c>
      <c r="AO158" s="28">
        <v>0</v>
      </c>
      <c r="AP158" s="26">
        <v>0</v>
      </c>
      <c r="AQ158" s="26">
        <v>0</v>
      </c>
      <c r="AR158" s="26">
        <v>0</v>
      </c>
      <c r="AS158" s="26">
        <v>0</v>
      </c>
    </row>
    <row r="159" spans="1:45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6">
        <v>0</v>
      </c>
      <c r="AE159" s="26">
        <v>0</v>
      </c>
      <c r="AF159" s="26">
        <v>0</v>
      </c>
      <c r="AG159" s="26">
        <v>0</v>
      </c>
      <c r="AH159" s="29" t="s">
        <v>36</v>
      </c>
      <c r="AI159" s="29" t="s">
        <v>36</v>
      </c>
      <c r="AJ159" s="29" t="s">
        <v>36</v>
      </c>
      <c r="AK159" s="29" t="s">
        <v>36</v>
      </c>
      <c r="AL159" s="28">
        <v>0</v>
      </c>
      <c r="AM159" s="28">
        <v>0</v>
      </c>
      <c r="AN159" s="28">
        <v>0</v>
      </c>
      <c r="AO159" s="28">
        <v>0</v>
      </c>
      <c r="AP159" s="26">
        <v>0</v>
      </c>
      <c r="AQ159" s="26">
        <v>0</v>
      </c>
      <c r="AR159" s="26">
        <v>0</v>
      </c>
      <c r="AS159" s="26">
        <v>0</v>
      </c>
    </row>
    <row r="160" spans="1:45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6">
        <v>0</v>
      </c>
      <c r="AE160" s="26">
        <v>0</v>
      </c>
      <c r="AF160" s="26">
        <v>0</v>
      </c>
      <c r="AG160" s="26">
        <v>0</v>
      </c>
      <c r="AH160" s="29"/>
      <c r="AI160" s="29"/>
      <c r="AJ160" s="29"/>
      <c r="AK160" s="29"/>
      <c r="AL160" s="28">
        <v>0</v>
      </c>
      <c r="AM160" s="28">
        <v>0</v>
      </c>
      <c r="AN160" s="28">
        <v>0</v>
      </c>
      <c r="AO160" s="28">
        <v>0</v>
      </c>
      <c r="AP160" s="26">
        <v>0</v>
      </c>
      <c r="AQ160" s="26">
        <v>0</v>
      </c>
      <c r="AR160" s="26">
        <v>0</v>
      </c>
      <c r="AS160" s="26">
        <v>0</v>
      </c>
    </row>
    <row r="161" spans="1:45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6">
        <v>0</v>
      </c>
      <c r="AE161" s="26">
        <v>0</v>
      </c>
      <c r="AF161" s="26">
        <v>0</v>
      </c>
      <c r="AG161" s="26">
        <v>0</v>
      </c>
      <c r="AH161" s="29"/>
      <c r="AI161" s="29"/>
      <c r="AJ161" s="29"/>
      <c r="AK161" s="29"/>
      <c r="AL161" s="28">
        <v>0</v>
      </c>
      <c r="AM161" s="28">
        <v>0</v>
      </c>
      <c r="AN161" s="28">
        <v>0</v>
      </c>
      <c r="AO161" s="28">
        <v>0</v>
      </c>
      <c r="AP161" s="26">
        <v>0</v>
      </c>
      <c r="AQ161" s="26">
        <v>0</v>
      </c>
      <c r="AR161" s="26">
        <v>0</v>
      </c>
      <c r="AS161" s="26">
        <v>0</v>
      </c>
    </row>
    <row r="162" spans="1:45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6">
        <v>0</v>
      </c>
      <c r="AE162" s="26">
        <v>0</v>
      </c>
      <c r="AF162" s="26">
        <v>0</v>
      </c>
      <c r="AG162" s="26">
        <v>0</v>
      </c>
      <c r="AH162" s="29"/>
      <c r="AI162" s="29"/>
      <c r="AJ162" s="29"/>
      <c r="AK162" s="29"/>
      <c r="AL162" s="28">
        <v>0</v>
      </c>
      <c r="AM162" s="28">
        <v>0</v>
      </c>
      <c r="AN162" s="28">
        <v>0</v>
      </c>
      <c r="AO162" s="28">
        <v>0</v>
      </c>
      <c r="AP162" s="26">
        <v>0</v>
      </c>
      <c r="AQ162" s="26">
        <v>0</v>
      </c>
      <c r="AR162" s="26">
        <v>0</v>
      </c>
      <c r="AS162" s="26">
        <v>0</v>
      </c>
    </row>
    <row r="163" spans="1:45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6">
        <v>0</v>
      </c>
      <c r="AE163" s="26">
        <v>0</v>
      </c>
      <c r="AF163" s="26">
        <v>0</v>
      </c>
      <c r="AG163" s="26">
        <v>0</v>
      </c>
      <c r="AH163" s="29"/>
      <c r="AI163" s="29"/>
      <c r="AJ163" s="29"/>
      <c r="AK163" s="29"/>
      <c r="AL163" s="28">
        <v>0</v>
      </c>
      <c r="AM163" s="28">
        <v>0</v>
      </c>
      <c r="AN163" s="28">
        <v>0</v>
      </c>
      <c r="AO163" s="28">
        <v>0</v>
      </c>
      <c r="AP163" s="26">
        <v>0</v>
      </c>
      <c r="AQ163" s="26">
        <v>0</v>
      </c>
      <c r="AR163" s="26">
        <v>0</v>
      </c>
      <c r="AS163" s="26">
        <v>0</v>
      </c>
    </row>
    <row r="164" spans="1:45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6">
        <v>0</v>
      </c>
      <c r="AE164" s="26">
        <v>0</v>
      </c>
      <c r="AF164" s="26">
        <v>0</v>
      </c>
      <c r="AG164" s="26">
        <v>0</v>
      </c>
      <c r="AH164" s="29"/>
      <c r="AI164" s="29"/>
      <c r="AJ164" s="29"/>
      <c r="AK164" s="29"/>
      <c r="AL164" s="28">
        <v>0</v>
      </c>
      <c r="AM164" s="28">
        <v>0</v>
      </c>
      <c r="AN164" s="28">
        <v>0</v>
      </c>
      <c r="AO164" s="28">
        <v>0</v>
      </c>
      <c r="AP164" s="26">
        <v>0</v>
      </c>
      <c r="AQ164" s="26">
        <v>0</v>
      </c>
      <c r="AR164" s="26">
        <v>0</v>
      </c>
      <c r="AS164" s="26">
        <v>0</v>
      </c>
    </row>
    <row r="165" spans="1:45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6">
        <v>0</v>
      </c>
      <c r="AE165" s="26">
        <v>0</v>
      </c>
      <c r="AF165" s="26">
        <v>0</v>
      </c>
      <c r="AG165" s="26">
        <v>0</v>
      </c>
      <c r="AH165" s="29"/>
      <c r="AI165" s="29"/>
      <c r="AJ165" s="29"/>
      <c r="AK165" s="29"/>
      <c r="AL165" s="28">
        <v>0</v>
      </c>
      <c r="AM165" s="28">
        <v>0</v>
      </c>
      <c r="AN165" s="28">
        <v>0</v>
      </c>
      <c r="AO165" s="28">
        <v>0</v>
      </c>
      <c r="AP165" s="26">
        <v>0</v>
      </c>
      <c r="AQ165" s="26">
        <v>0</v>
      </c>
      <c r="AR165" s="26">
        <v>0</v>
      </c>
      <c r="AS165" s="26">
        <v>0</v>
      </c>
    </row>
    <row r="166" spans="1:45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6">
        <v>0</v>
      </c>
      <c r="AE166" s="26">
        <v>0</v>
      </c>
      <c r="AF166" s="26">
        <v>0</v>
      </c>
      <c r="AG166" s="26">
        <v>0</v>
      </c>
      <c r="AH166" s="29"/>
      <c r="AI166" s="29"/>
      <c r="AJ166" s="29"/>
      <c r="AK166" s="29"/>
      <c r="AL166" s="28">
        <v>0</v>
      </c>
      <c r="AM166" s="28">
        <v>0</v>
      </c>
      <c r="AN166" s="28">
        <v>0</v>
      </c>
      <c r="AO166" s="28">
        <v>0</v>
      </c>
      <c r="AP166" s="26">
        <v>0</v>
      </c>
      <c r="AQ166" s="26">
        <v>0</v>
      </c>
      <c r="AR166" s="26">
        <v>0</v>
      </c>
      <c r="AS166" s="26">
        <v>0</v>
      </c>
    </row>
    <row r="167" spans="1:45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0</v>
      </c>
      <c r="G167" s="27">
        <v>0</v>
      </c>
      <c r="H167" s="27">
        <v>0</v>
      </c>
      <c r="I167" s="27">
        <v>0</v>
      </c>
      <c r="J167" s="27">
        <v>0</v>
      </c>
      <c r="K167" s="26">
        <v>0</v>
      </c>
      <c r="L167" s="26">
        <v>0</v>
      </c>
      <c r="M167" s="26">
        <v>0</v>
      </c>
      <c r="N167" s="26">
        <v>0</v>
      </c>
      <c r="O167" s="27">
        <v>0</v>
      </c>
      <c r="P167" s="27">
        <v>0</v>
      </c>
      <c r="Q167" s="27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6">
        <v>0</v>
      </c>
      <c r="AE167" s="26">
        <v>0</v>
      </c>
      <c r="AF167" s="26">
        <v>0</v>
      </c>
      <c r="AG167" s="26">
        <v>0</v>
      </c>
      <c r="AH167" s="29" t="s">
        <v>36</v>
      </c>
      <c r="AI167" s="29" t="s">
        <v>36</v>
      </c>
      <c r="AJ167" s="29" t="s">
        <v>36</v>
      </c>
      <c r="AK167" s="29" t="s">
        <v>36</v>
      </c>
      <c r="AL167" s="28">
        <v>0</v>
      </c>
      <c r="AM167" s="28">
        <v>0</v>
      </c>
      <c r="AN167" s="28">
        <v>0</v>
      </c>
      <c r="AO167" s="28">
        <v>0</v>
      </c>
      <c r="AP167" s="26">
        <v>0</v>
      </c>
      <c r="AQ167" s="26">
        <v>0</v>
      </c>
      <c r="AR167" s="26">
        <v>0</v>
      </c>
      <c r="AS167" s="26">
        <v>0</v>
      </c>
    </row>
    <row r="168" spans="1:45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7">
        <v>0</v>
      </c>
      <c r="AB168" s="27">
        <v>0</v>
      </c>
      <c r="AC168" s="27">
        <v>0</v>
      </c>
      <c r="AD168" s="26">
        <v>0</v>
      </c>
      <c r="AE168" s="26">
        <v>0</v>
      </c>
      <c r="AF168" s="26">
        <v>0</v>
      </c>
      <c r="AG168" s="26">
        <v>0</v>
      </c>
      <c r="AH168" s="29"/>
      <c r="AI168" s="29"/>
      <c r="AJ168" s="29"/>
      <c r="AK168" s="29"/>
      <c r="AL168" s="28">
        <v>0</v>
      </c>
      <c r="AM168" s="28">
        <v>0</v>
      </c>
      <c r="AN168" s="28">
        <v>0</v>
      </c>
      <c r="AO168" s="28">
        <v>0</v>
      </c>
      <c r="AP168" s="26">
        <v>0</v>
      </c>
      <c r="AQ168" s="26">
        <v>0</v>
      </c>
      <c r="AR168" s="26">
        <v>0</v>
      </c>
      <c r="AS168" s="26">
        <v>0</v>
      </c>
    </row>
    <row r="169" spans="1:45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7">
        <v>0</v>
      </c>
      <c r="AB169" s="27">
        <v>0</v>
      </c>
      <c r="AC169" s="27">
        <v>0</v>
      </c>
      <c r="AD169" s="26">
        <v>0</v>
      </c>
      <c r="AE169" s="26">
        <v>0</v>
      </c>
      <c r="AF169" s="26">
        <v>0</v>
      </c>
      <c r="AG169" s="26">
        <v>0</v>
      </c>
      <c r="AH169" s="29"/>
      <c r="AI169" s="29"/>
      <c r="AJ169" s="29"/>
      <c r="AK169" s="29"/>
      <c r="AL169" s="28">
        <v>0</v>
      </c>
      <c r="AM169" s="28">
        <v>0</v>
      </c>
      <c r="AN169" s="28">
        <v>0</v>
      </c>
      <c r="AO169" s="28">
        <v>0</v>
      </c>
      <c r="AP169" s="26">
        <v>0</v>
      </c>
      <c r="AQ169" s="26">
        <v>0</v>
      </c>
      <c r="AR169" s="26">
        <v>0</v>
      </c>
      <c r="AS169" s="26">
        <v>0</v>
      </c>
    </row>
    <row r="170" spans="1:45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7">
        <v>0</v>
      </c>
      <c r="AB170" s="27">
        <v>0</v>
      </c>
      <c r="AC170" s="27">
        <v>0</v>
      </c>
      <c r="AD170" s="26">
        <v>0</v>
      </c>
      <c r="AE170" s="26">
        <v>0</v>
      </c>
      <c r="AF170" s="26">
        <v>0</v>
      </c>
      <c r="AG170" s="26">
        <v>0</v>
      </c>
      <c r="AH170" s="29"/>
      <c r="AI170" s="29"/>
      <c r="AJ170" s="29"/>
      <c r="AK170" s="29"/>
      <c r="AL170" s="28">
        <v>0</v>
      </c>
      <c r="AM170" s="28">
        <v>0</v>
      </c>
      <c r="AN170" s="28">
        <v>0</v>
      </c>
      <c r="AO170" s="28">
        <v>0</v>
      </c>
      <c r="AP170" s="26">
        <v>0</v>
      </c>
      <c r="AQ170" s="26">
        <v>0</v>
      </c>
      <c r="AR170" s="26">
        <v>0</v>
      </c>
      <c r="AS170" s="26">
        <v>0</v>
      </c>
    </row>
    <row r="171" spans="1:45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6">
        <v>0</v>
      </c>
      <c r="AE171" s="26">
        <v>0</v>
      </c>
      <c r="AF171" s="26">
        <v>0</v>
      </c>
      <c r="AG171" s="26">
        <v>0</v>
      </c>
      <c r="AH171" s="29" t="s">
        <v>36</v>
      </c>
      <c r="AI171" s="29" t="s">
        <v>36</v>
      </c>
      <c r="AJ171" s="29" t="s">
        <v>36</v>
      </c>
      <c r="AK171" s="29" t="s">
        <v>36</v>
      </c>
      <c r="AL171" s="28">
        <v>0</v>
      </c>
      <c r="AM171" s="28">
        <v>0</v>
      </c>
      <c r="AN171" s="28">
        <v>0</v>
      </c>
      <c r="AO171" s="28">
        <v>0</v>
      </c>
      <c r="AP171" s="26">
        <v>0</v>
      </c>
      <c r="AQ171" s="26">
        <v>0</v>
      </c>
      <c r="AR171" s="26">
        <v>0</v>
      </c>
      <c r="AS171" s="26">
        <v>0</v>
      </c>
    </row>
    <row r="172" spans="1:45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6">
        <v>0</v>
      </c>
      <c r="AE172" s="26">
        <v>0</v>
      </c>
      <c r="AF172" s="26">
        <v>0</v>
      </c>
      <c r="AG172" s="26">
        <v>0</v>
      </c>
      <c r="AH172" s="29"/>
      <c r="AI172" s="29"/>
      <c r="AJ172" s="29"/>
      <c r="AK172" s="29"/>
      <c r="AL172" s="28">
        <v>0</v>
      </c>
      <c r="AM172" s="28">
        <v>0</v>
      </c>
      <c r="AN172" s="28">
        <v>0</v>
      </c>
      <c r="AO172" s="28">
        <v>0</v>
      </c>
      <c r="AP172" s="26">
        <v>0</v>
      </c>
      <c r="AQ172" s="26">
        <v>0</v>
      </c>
      <c r="AR172" s="26">
        <v>0</v>
      </c>
      <c r="AS172" s="26">
        <v>0</v>
      </c>
    </row>
    <row r="173" spans="1:45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6">
        <v>0</v>
      </c>
      <c r="AE173" s="26">
        <v>0</v>
      </c>
      <c r="AF173" s="26">
        <v>0</v>
      </c>
      <c r="AG173" s="26">
        <v>0</v>
      </c>
      <c r="AH173" s="29"/>
      <c r="AI173" s="29"/>
      <c r="AJ173" s="29"/>
      <c r="AK173" s="29"/>
      <c r="AL173" s="28">
        <v>0</v>
      </c>
      <c r="AM173" s="28">
        <v>0</v>
      </c>
      <c r="AN173" s="28">
        <v>0</v>
      </c>
      <c r="AO173" s="28">
        <v>0</v>
      </c>
      <c r="AP173" s="26">
        <v>0</v>
      </c>
      <c r="AQ173" s="26">
        <v>0</v>
      </c>
      <c r="AR173" s="26">
        <v>0</v>
      </c>
      <c r="AS173" s="26">
        <v>0</v>
      </c>
    </row>
    <row r="174" spans="1:45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6">
        <v>0</v>
      </c>
      <c r="AE174" s="26">
        <v>0</v>
      </c>
      <c r="AF174" s="26">
        <v>0</v>
      </c>
      <c r="AG174" s="26">
        <v>0</v>
      </c>
      <c r="AH174" s="29"/>
      <c r="AI174" s="29"/>
      <c r="AJ174" s="29"/>
      <c r="AK174" s="29"/>
      <c r="AL174" s="28">
        <v>0</v>
      </c>
      <c r="AM174" s="28">
        <v>0</v>
      </c>
      <c r="AN174" s="28">
        <v>0</v>
      </c>
      <c r="AO174" s="28">
        <v>0</v>
      </c>
      <c r="AP174" s="26">
        <v>0</v>
      </c>
      <c r="AQ174" s="26">
        <v>0</v>
      </c>
      <c r="AR174" s="26">
        <v>0</v>
      </c>
      <c r="AS174" s="26">
        <v>0</v>
      </c>
    </row>
    <row r="175" spans="1:45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6">
        <v>0</v>
      </c>
      <c r="AE175" s="26">
        <v>0</v>
      </c>
      <c r="AF175" s="26">
        <v>0</v>
      </c>
      <c r="AG175" s="26">
        <v>0</v>
      </c>
      <c r="AH175" s="29"/>
      <c r="AI175" s="29"/>
      <c r="AJ175" s="29"/>
      <c r="AK175" s="29"/>
      <c r="AL175" s="28">
        <v>0</v>
      </c>
      <c r="AM175" s="28">
        <v>0</v>
      </c>
      <c r="AN175" s="28">
        <v>0</v>
      </c>
      <c r="AO175" s="28">
        <v>0</v>
      </c>
      <c r="AP175" s="26">
        <v>0</v>
      </c>
      <c r="AQ175" s="26">
        <v>0</v>
      </c>
      <c r="AR175" s="26">
        <v>0</v>
      </c>
      <c r="AS175" s="26">
        <v>0</v>
      </c>
    </row>
    <row r="176" spans="1:45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6">
        <v>0</v>
      </c>
      <c r="AE176" s="26">
        <v>0</v>
      </c>
      <c r="AF176" s="26">
        <v>0</v>
      </c>
      <c r="AG176" s="26">
        <v>0</v>
      </c>
      <c r="AH176" s="29"/>
      <c r="AI176" s="29"/>
      <c r="AJ176" s="29"/>
      <c r="AK176" s="29"/>
      <c r="AL176" s="28">
        <v>0</v>
      </c>
      <c r="AM176" s="28">
        <v>0</v>
      </c>
      <c r="AN176" s="28">
        <v>0</v>
      </c>
      <c r="AO176" s="28">
        <v>0</v>
      </c>
      <c r="AP176" s="26">
        <v>0</v>
      </c>
      <c r="AQ176" s="26">
        <v>0</v>
      </c>
      <c r="AR176" s="26">
        <v>0</v>
      </c>
      <c r="AS176" s="26">
        <v>0</v>
      </c>
    </row>
    <row r="177" spans="1:45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6">
        <v>0</v>
      </c>
      <c r="AE177" s="26">
        <v>0</v>
      </c>
      <c r="AF177" s="26">
        <v>0</v>
      </c>
      <c r="AG177" s="26">
        <v>0</v>
      </c>
      <c r="AH177" s="29"/>
      <c r="AI177" s="29"/>
      <c r="AJ177" s="29"/>
      <c r="AK177" s="29"/>
      <c r="AL177" s="28">
        <v>0</v>
      </c>
      <c r="AM177" s="28">
        <v>0</v>
      </c>
      <c r="AN177" s="28">
        <v>0</v>
      </c>
      <c r="AO177" s="28">
        <v>0</v>
      </c>
      <c r="AP177" s="26">
        <v>0</v>
      </c>
      <c r="AQ177" s="26">
        <v>0</v>
      </c>
      <c r="AR177" s="26">
        <v>0</v>
      </c>
      <c r="AS177" s="26">
        <v>0</v>
      </c>
    </row>
    <row r="178" spans="1:45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6">
        <v>0</v>
      </c>
      <c r="AE178" s="26">
        <v>0</v>
      </c>
      <c r="AF178" s="26">
        <v>0</v>
      </c>
      <c r="AG178" s="26">
        <v>0</v>
      </c>
      <c r="AH178" s="29" t="s">
        <v>36</v>
      </c>
      <c r="AI178" s="29" t="s">
        <v>36</v>
      </c>
      <c r="AJ178" s="29" t="s">
        <v>36</v>
      </c>
      <c r="AK178" s="29" t="s">
        <v>36</v>
      </c>
      <c r="AL178" s="28">
        <v>0</v>
      </c>
      <c r="AM178" s="28">
        <v>0</v>
      </c>
      <c r="AN178" s="28">
        <v>0</v>
      </c>
      <c r="AO178" s="28">
        <v>0</v>
      </c>
      <c r="AP178" s="26">
        <v>0</v>
      </c>
      <c r="AQ178" s="26">
        <v>0</v>
      </c>
      <c r="AR178" s="26">
        <v>0</v>
      </c>
      <c r="AS178" s="26">
        <v>0</v>
      </c>
    </row>
    <row r="179" spans="1:45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6">
        <v>0</v>
      </c>
      <c r="AE179" s="26">
        <v>0</v>
      </c>
      <c r="AF179" s="26">
        <v>0</v>
      </c>
      <c r="AG179" s="26">
        <v>0</v>
      </c>
      <c r="AH179" s="29"/>
      <c r="AI179" s="29"/>
      <c r="AJ179" s="29"/>
      <c r="AK179" s="29"/>
      <c r="AL179" s="28">
        <v>0</v>
      </c>
      <c r="AM179" s="28">
        <v>0</v>
      </c>
      <c r="AN179" s="28">
        <v>0</v>
      </c>
      <c r="AO179" s="28">
        <v>0</v>
      </c>
      <c r="AP179" s="26">
        <v>0</v>
      </c>
      <c r="AQ179" s="26">
        <v>0</v>
      </c>
      <c r="AR179" s="26">
        <v>0</v>
      </c>
      <c r="AS179" s="26">
        <v>0</v>
      </c>
    </row>
    <row r="180" spans="1:45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6">
        <v>0</v>
      </c>
      <c r="AE180" s="26">
        <v>0</v>
      </c>
      <c r="AF180" s="26">
        <v>0</v>
      </c>
      <c r="AG180" s="26">
        <v>0</v>
      </c>
      <c r="AH180" s="29"/>
      <c r="AI180" s="29"/>
      <c r="AJ180" s="29"/>
      <c r="AK180" s="29"/>
      <c r="AL180" s="28">
        <v>0</v>
      </c>
      <c r="AM180" s="28">
        <v>0</v>
      </c>
      <c r="AN180" s="28">
        <v>0</v>
      </c>
      <c r="AO180" s="28">
        <v>0</v>
      </c>
      <c r="AP180" s="26">
        <v>0</v>
      </c>
      <c r="AQ180" s="26">
        <v>0</v>
      </c>
      <c r="AR180" s="26">
        <v>0</v>
      </c>
      <c r="AS180" s="26">
        <v>0</v>
      </c>
    </row>
    <row r="181" spans="1:45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6">
        <v>0</v>
      </c>
      <c r="AE181" s="26">
        <v>0</v>
      </c>
      <c r="AF181" s="26">
        <v>0</v>
      </c>
      <c r="AG181" s="26">
        <v>0</v>
      </c>
      <c r="AH181" s="29" t="s">
        <v>36</v>
      </c>
      <c r="AI181" s="29" t="s">
        <v>36</v>
      </c>
      <c r="AJ181" s="29" t="s">
        <v>36</v>
      </c>
      <c r="AK181" s="29" t="s">
        <v>36</v>
      </c>
      <c r="AL181" s="28">
        <v>0</v>
      </c>
      <c r="AM181" s="28">
        <v>0</v>
      </c>
      <c r="AN181" s="28">
        <v>0</v>
      </c>
      <c r="AO181" s="28">
        <v>0</v>
      </c>
      <c r="AP181" s="26">
        <v>0</v>
      </c>
      <c r="AQ181" s="26">
        <v>0</v>
      </c>
      <c r="AR181" s="26">
        <v>0</v>
      </c>
      <c r="AS181" s="26">
        <v>0</v>
      </c>
    </row>
    <row r="182" spans="1:45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6">
        <v>0</v>
      </c>
      <c r="AE182" s="26">
        <v>0</v>
      </c>
      <c r="AF182" s="26">
        <v>0</v>
      </c>
      <c r="AG182" s="26">
        <v>0</v>
      </c>
      <c r="AH182" s="29"/>
      <c r="AI182" s="29"/>
      <c r="AJ182" s="29"/>
      <c r="AK182" s="29"/>
      <c r="AL182" s="28">
        <v>0</v>
      </c>
      <c r="AM182" s="28">
        <v>0</v>
      </c>
      <c r="AN182" s="28">
        <v>0</v>
      </c>
      <c r="AO182" s="28">
        <v>0</v>
      </c>
      <c r="AP182" s="26">
        <v>0</v>
      </c>
      <c r="AQ182" s="26">
        <v>0</v>
      </c>
      <c r="AR182" s="26">
        <v>0</v>
      </c>
      <c r="AS182" s="26">
        <v>0</v>
      </c>
    </row>
    <row r="183" spans="1:45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7">
        <v>0</v>
      </c>
      <c r="AB183" s="27">
        <v>0</v>
      </c>
      <c r="AC183" s="27">
        <v>0</v>
      </c>
      <c r="AD183" s="26">
        <v>0</v>
      </c>
      <c r="AE183" s="26">
        <v>0</v>
      </c>
      <c r="AF183" s="26">
        <v>0</v>
      </c>
      <c r="AG183" s="26">
        <v>0</v>
      </c>
      <c r="AH183" s="29"/>
      <c r="AI183" s="29"/>
      <c r="AJ183" s="29"/>
      <c r="AK183" s="29"/>
      <c r="AL183" s="28">
        <v>0</v>
      </c>
      <c r="AM183" s="28">
        <v>0</v>
      </c>
      <c r="AN183" s="28">
        <v>0</v>
      </c>
      <c r="AO183" s="28">
        <v>0</v>
      </c>
      <c r="AP183" s="26">
        <v>0</v>
      </c>
      <c r="AQ183" s="26">
        <v>0</v>
      </c>
      <c r="AR183" s="26">
        <v>0</v>
      </c>
      <c r="AS183" s="26">
        <v>0</v>
      </c>
    </row>
    <row r="184" spans="1:45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6">
        <v>0</v>
      </c>
      <c r="AE184" s="26">
        <v>0</v>
      </c>
      <c r="AF184" s="26">
        <v>0</v>
      </c>
      <c r="AG184" s="26">
        <v>0</v>
      </c>
      <c r="AH184" s="29"/>
      <c r="AI184" s="29"/>
      <c r="AJ184" s="29"/>
      <c r="AK184" s="29"/>
      <c r="AL184" s="28">
        <v>0</v>
      </c>
      <c r="AM184" s="28">
        <v>0</v>
      </c>
      <c r="AN184" s="28">
        <v>0</v>
      </c>
      <c r="AO184" s="28">
        <v>0</v>
      </c>
      <c r="AP184" s="26">
        <v>0</v>
      </c>
      <c r="AQ184" s="26">
        <v>0</v>
      </c>
      <c r="AR184" s="26">
        <v>0</v>
      </c>
      <c r="AS184" s="26">
        <v>0</v>
      </c>
    </row>
    <row r="185" spans="1:45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6">
        <v>0</v>
      </c>
      <c r="AE185" s="26">
        <v>0</v>
      </c>
      <c r="AF185" s="26">
        <v>0</v>
      </c>
      <c r="AG185" s="26">
        <v>0</v>
      </c>
      <c r="AH185" s="29"/>
      <c r="AI185" s="29"/>
      <c r="AJ185" s="29"/>
      <c r="AK185" s="29"/>
      <c r="AL185" s="28">
        <v>0</v>
      </c>
      <c r="AM185" s="28">
        <v>0</v>
      </c>
      <c r="AN185" s="28">
        <v>0</v>
      </c>
      <c r="AO185" s="28">
        <v>0</v>
      </c>
      <c r="AP185" s="26">
        <v>0</v>
      </c>
      <c r="AQ185" s="26">
        <v>0</v>
      </c>
      <c r="AR185" s="26">
        <v>0</v>
      </c>
      <c r="AS185" s="26">
        <v>0</v>
      </c>
    </row>
    <row r="186" spans="1:45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6">
        <v>0</v>
      </c>
      <c r="AE186" s="26">
        <v>0</v>
      </c>
      <c r="AF186" s="26">
        <v>0</v>
      </c>
      <c r="AG186" s="26">
        <v>0</v>
      </c>
      <c r="AH186" s="29"/>
      <c r="AI186" s="29"/>
      <c r="AJ186" s="29"/>
      <c r="AK186" s="29"/>
      <c r="AL186" s="28">
        <v>0</v>
      </c>
      <c r="AM186" s="28">
        <v>0</v>
      </c>
      <c r="AN186" s="28">
        <v>0</v>
      </c>
      <c r="AO186" s="28">
        <v>0</v>
      </c>
      <c r="AP186" s="26">
        <v>0</v>
      </c>
      <c r="AQ186" s="26">
        <v>0</v>
      </c>
      <c r="AR186" s="26">
        <v>0</v>
      </c>
      <c r="AS186" s="26">
        <v>0</v>
      </c>
    </row>
    <row r="187" spans="1:45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0</v>
      </c>
      <c r="G187" s="27">
        <v>0</v>
      </c>
      <c r="H187" s="27">
        <v>0</v>
      </c>
      <c r="I187" s="27">
        <v>0</v>
      </c>
      <c r="J187" s="27">
        <v>0</v>
      </c>
      <c r="K187" s="26">
        <v>0</v>
      </c>
      <c r="L187" s="26">
        <v>0</v>
      </c>
      <c r="M187" s="26">
        <v>0</v>
      </c>
      <c r="N187" s="26">
        <v>0</v>
      </c>
      <c r="O187" s="27">
        <v>0</v>
      </c>
      <c r="P187" s="27">
        <v>0</v>
      </c>
      <c r="Q187" s="27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6">
        <v>0</v>
      </c>
      <c r="AE187" s="26">
        <v>0</v>
      </c>
      <c r="AF187" s="26">
        <v>0</v>
      </c>
      <c r="AG187" s="26">
        <v>0</v>
      </c>
      <c r="AH187" s="29" t="s">
        <v>36</v>
      </c>
      <c r="AI187" s="29" t="s">
        <v>36</v>
      </c>
      <c r="AJ187" s="29" t="s">
        <v>36</v>
      </c>
      <c r="AK187" s="29" t="s">
        <v>36</v>
      </c>
      <c r="AL187" s="28">
        <v>0</v>
      </c>
      <c r="AM187" s="28">
        <v>0</v>
      </c>
      <c r="AN187" s="28">
        <v>0</v>
      </c>
      <c r="AO187" s="28">
        <v>0</v>
      </c>
      <c r="AP187" s="26">
        <v>0</v>
      </c>
      <c r="AQ187" s="26">
        <v>0</v>
      </c>
      <c r="AR187" s="26">
        <v>0</v>
      </c>
      <c r="AS187" s="26">
        <v>0</v>
      </c>
    </row>
    <row r="188" spans="1:45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6">
        <v>0</v>
      </c>
      <c r="AE188" s="26">
        <v>0</v>
      </c>
      <c r="AF188" s="26">
        <v>0</v>
      </c>
      <c r="AG188" s="26">
        <v>0</v>
      </c>
      <c r="AH188" s="29"/>
      <c r="AI188" s="29"/>
      <c r="AJ188" s="29"/>
      <c r="AK188" s="29"/>
      <c r="AL188" s="28">
        <v>0</v>
      </c>
      <c r="AM188" s="28">
        <v>0</v>
      </c>
      <c r="AN188" s="28">
        <v>0</v>
      </c>
      <c r="AO188" s="28">
        <v>0</v>
      </c>
      <c r="AP188" s="26">
        <v>0</v>
      </c>
      <c r="AQ188" s="26">
        <v>0</v>
      </c>
      <c r="AR188" s="26">
        <v>0</v>
      </c>
      <c r="AS188" s="26">
        <v>0</v>
      </c>
    </row>
    <row r="189" spans="1:45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6">
        <v>0</v>
      </c>
      <c r="AE189" s="26">
        <v>0</v>
      </c>
      <c r="AF189" s="26">
        <v>0</v>
      </c>
      <c r="AG189" s="26">
        <v>0</v>
      </c>
      <c r="AH189" s="29"/>
      <c r="AI189" s="29"/>
      <c r="AJ189" s="29"/>
      <c r="AK189" s="29"/>
      <c r="AL189" s="28">
        <v>0</v>
      </c>
      <c r="AM189" s="28">
        <v>0</v>
      </c>
      <c r="AN189" s="28">
        <v>0</v>
      </c>
      <c r="AO189" s="28">
        <v>0</v>
      </c>
      <c r="AP189" s="26">
        <v>0</v>
      </c>
      <c r="AQ189" s="26">
        <v>0</v>
      </c>
      <c r="AR189" s="26">
        <v>0</v>
      </c>
      <c r="AS189" s="26">
        <v>0</v>
      </c>
    </row>
    <row r="190" spans="1:45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6">
        <v>0</v>
      </c>
      <c r="AE190" s="26">
        <v>0</v>
      </c>
      <c r="AF190" s="26">
        <v>0</v>
      </c>
      <c r="AG190" s="26">
        <v>0</v>
      </c>
      <c r="AH190" s="29"/>
      <c r="AI190" s="29"/>
      <c r="AJ190" s="29"/>
      <c r="AK190" s="29"/>
      <c r="AL190" s="28">
        <v>0</v>
      </c>
      <c r="AM190" s="28">
        <v>0</v>
      </c>
      <c r="AN190" s="28">
        <v>0</v>
      </c>
      <c r="AO190" s="28">
        <v>0</v>
      </c>
      <c r="AP190" s="26">
        <v>0</v>
      </c>
      <c r="AQ190" s="26">
        <v>0</v>
      </c>
      <c r="AR190" s="26">
        <v>0</v>
      </c>
      <c r="AS190" s="26">
        <v>0</v>
      </c>
    </row>
    <row r="191" spans="1:45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6">
        <v>0</v>
      </c>
      <c r="AE191" s="26">
        <v>0</v>
      </c>
      <c r="AF191" s="26">
        <v>0</v>
      </c>
      <c r="AG191" s="26">
        <v>0</v>
      </c>
      <c r="AH191" s="29"/>
      <c r="AI191" s="29"/>
      <c r="AJ191" s="29"/>
      <c r="AK191" s="29"/>
      <c r="AL191" s="28">
        <v>0</v>
      </c>
      <c r="AM191" s="28">
        <v>0</v>
      </c>
      <c r="AN191" s="28">
        <v>0</v>
      </c>
      <c r="AO191" s="28">
        <v>0</v>
      </c>
      <c r="AP191" s="26">
        <v>0</v>
      </c>
      <c r="AQ191" s="26">
        <v>0</v>
      </c>
      <c r="AR191" s="26">
        <v>0</v>
      </c>
      <c r="AS191" s="26">
        <v>0</v>
      </c>
    </row>
    <row r="192" spans="1:45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6">
        <v>0</v>
      </c>
      <c r="AE192" s="26">
        <v>0</v>
      </c>
      <c r="AF192" s="26">
        <v>0</v>
      </c>
      <c r="AG192" s="26">
        <v>0</v>
      </c>
      <c r="AH192" s="29"/>
      <c r="AI192" s="29"/>
      <c r="AJ192" s="29"/>
      <c r="AK192" s="29"/>
      <c r="AL192" s="28">
        <v>0</v>
      </c>
      <c r="AM192" s="28">
        <v>0</v>
      </c>
      <c r="AN192" s="28">
        <v>0</v>
      </c>
      <c r="AO192" s="28">
        <v>0</v>
      </c>
      <c r="AP192" s="26">
        <v>0</v>
      </c>
      <c r="AQ192" s="26">
        <v>0</v>
      </c>
      <c r="AR192" s="26">
        <v>0</v>
      </c>
      <c r="AS192" s="26">
        <v>0</v>
      </c>
    </row>
    <row r="193" spans="1:45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6">
        <v>0</v>
      </c>
      <c r="AE193" s="26">
        <v>0</v>
      </c>
      <c r="AF193" s="26">
        <v>0</v>
      </c>
      <c r="AG193" s="26">
        <v>0</v>
      </c>
      <c r="AH193" s="29"/>
      <c r="AI193" s="29"/>
      <c r="AJ193" s="29"/>
      <c r="AK193" s="29"/>
      <c r="AL193" s="28">
        <v>0</v>
      </c>
      <c r="AM193" s="28">
        <v>0</v>
      </c>
      <c r="AN193" s="28">
        <v>0</v>
      </c>
      <c r="AO193" s="28">
        <v>0</v>
      </c>
      <c r="AP193" s="26">
        <v>0</v>
      </c>
      <c r="AQ193" s="26">
        <v>0</v>
      </c>
      <c r="AR193" s="26">
        <v>0</v>
      </c>
      <c r="AS193" s="26">
        <v>0</v>
      </c>
    </row>
    <row r="194" spans="1:45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6">
        <v>0</v>
      </c>
      <c r="AE194" s="26">
        <v>0</v>
      </c>
      <c r="AF194" s="26">
        <v>0</v>
      </c>
      <c r="AG194" s="26">
        <v>0</v>
      </c>
      <c r="AH194" s="29"/>
      <c r="AI194" s="29"/>
      <c r="AJ194" s="29"/>
      <c r="AK194" s="29"/>
      <c r="AL194" s="28">
        <v>0</v>
      </c>
      <c r="AM194" s="28">
        <v>0</v>
      </c>
      <c r="AN194" s="28">
        <v>0</v>
      </c>
      <c r="AO194" s="28">
        <v>0</v>
      </c>
      <c r="AP194" s="26">
        <v>0</v>
      </c>
      <c r="AQ194" s="26">
        <v>0</v>
      </c>
      <c r="AR194" s="26">
        <v>0</v>
      </c>
      <c r="AS194" s="26">
        <v>0</v>
      </c>
    </row>
    <row r="195" spans="1:45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6">
        <v>0</v>
      </c>
      <c r="AE195" s="26">
        <v>0</v>
      </c>
      <c r="AF195" s="26">
        <v>0</v>
      </c>
      <c r="AG195" s="26">
        <v>0</v>
      </c>
      <c r="AH195" s="29"/>
      <c r="AI195" s="29"/>
      <c r="AJ195" s="29"/>
      <c r="AK195" s="29"/>
      <c r="AL195" s="28">
        <v>0</v>
      </c>
      <c r="AM195" s="28">
        <v>0</v>
      </c>
      <c r="AN195" s="28">
        <v>0</v>
      </c>
      <c r="AO195" s="28">
        <v>0</v>
      </c>
      <c r="AP195" s="26">
        <v>0</v>
      </c>
      <c r="AQ195" s="26">
        <v>0</v>
      </c>
      <c r="AR195" s="26">
        <v>0</v>
      </c>
      <c r="AS195" s="26">
        <v>0</v>
      </c>
    </row>
    <row r="196" spans="1:45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0</v>
      </c>
      <c r="G196" s="27">
        <v>0</v>
      </c>
      <c r="H196" s="27">
        <v>0</v>
      </c>
      <c r="I196" s="27">
        <v>0</v>
      </c>
      <c r="J196" s="27">
        <v>0</v>
      </c>
      <c r="K196" s="26">
        <v>0</v>
      </c>
      <c r="L196" s="26">
        <v>0</v>
      </c>
      <c r="M196" s="26">
        <v>0</v>
      </c>
      <c r="N196" s="26">
        <v>0</v>
      </c>
      <c r="O196" s="27">
        <v>0</v>
      </c>
      <c r="P196" s="27">
        <v>0</v>
      </c>
      <c r="Q196" s="27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6">
        <v>0</v>
      </c>
      <c r="AE196" s="26">
        <v>0</v>
      </c>
      <c r="AF196" s="26">
        <v>0</v>
      </c>
      <c r="AG196" s="26">
        <v>0</v>
      </c>
      <c r="AH196" s="29" t="s">
        <v>36</v>
      </c>
      <c r="AI196" s="29" t="s">
        <v>36</v>
      </c>
      <c r="AJ196" s="29" t="s">
        <v>36</v>
      </c>
      <c r="AK196" s="29" t="s">
        <v>36</v>
      </c>
      <c r="AL196" s="28">
        <v>0</v>
      </c>
      <c r="AM196" s="28">
        <v>0</v>
      </c>
      <c r="AN196" s="28">
        <v>0</v>
      </c>
      <c r="AO196" s="28">
        <v>0</v>
      </c>
      <c r="AP196" s="26">
        <v>0</v>
      </c>
      <c r="AQ196" s="26">
        <v>0</v>
      </c>
      <c r="AR196" s="26">
        <v>0</v>
      </c>
      <c r="AS196" s="26">
        <v>0</v>
      </c>
    </row>
    <row r="197" spans="1:45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6">
        <v>0</v>
      </c>
      <c r="AE197" s="26">
        <v>0</v>
      </c>
      <c r="AF197" s="26">
        <v>0</v>
      </c>
      <c r="AG197" s="26">
        <v>0</v>
      </c>
      <c r="AH197" s="29"/>
      <c r="AI197" s="29"/>
      <c r="AJ197" s="29"/>
      <c r="AK197" s="29"/>
      <c r="AL197" s="28">
        <v>0</v>
      </c>
      <c r="AM197" s="28">
        <v>0</v>
      </c>
      <c r="AN197" s="28">
        <v>0</v>
      </c>
      <c r="AO197" s="28">
        <v>0</v>
      </c>
      <c r="AP197" s="26">
        <v>0</v>
      </c>
      <c r="AQ197" s="26">
        <v>0</v>
      </c>
      <c r="AR197" s="26">
        <v>0</v>
      </c>
      <c r="AS197" s="26">
        <v>0</v>
      </c>
    </row>
    <row r="198" spans="1:45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6">
        <v>0</v>
      </c>
      <c r="AE198" s="26">
        <v>0</v>
      </c>
      <c r="AF198" s="26">
        <v>0</v>
      </c>
      <c r="AG198" s="26">
        <v>0</v>
      </c>
      <c r="AH198" s="29"/>
      <c r="AI198" s="29"/>
      <c r="AJ198" s="29"/>
      <c r="AK198" s="29"/>
      <c r="AL198" s="28">
        <v>0</v>
      </c>
      <c r="AM198" s="28">
        <v>0</v>
      </c>
      <c r="AN198" s="28">
        <v>0</v>
      </c>
      <c r="AO198" s="28">
        <v>0</v>
      </c>
      <c r="AP198" s="26">
        <v>0</v>
      </c>
      <c r="AQ198" s="26">
        <v>0</v>
      </c>
      <c r="AR198" s="26">
        <v>0</v>
      </c>
      <c r="AS198" s="26">
        <v>0</v>
      </c>
    </row>
    <row r="199" spans="1:45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6">
        <v>0</v>
      </c>
      <c r="AE199" s="26">
        <v>0</v>
      </c>
      <c r="AF199" s="26">
        <v>0</v>
      </c>
      <c r="AG199" s="26">
        <v>0</v>
      </c>
      <c r="AH199" s="29"/>
      <c r="AI199" s="29"/>
      <c r="AJ199" s="29"/>
      <c r="AK199" s="29"/>
      <c r="AL199" s="28">
        <v>0</v>
      </c>
      <c r="AM199" s="28">
        <v>0</v>
      </c>
      <c r="AN199" s="28">
        <v>0</v>
      </c>
      <c r="AO199" s="28">
        <v>0</v>
      </c>
      <c r="AP199" s="26">
        <v>0</v>
      </c>
      <c r="AQ199" s="26">
        <v>0</v>
      </c>
      <c r="AR199" s="26">
        <v>0</v>
      </c>
      <c r="AS199" s="26">
        <v>0</v>
      </c>
    </row>
    <row r="200" spans="1:45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6">
        <v>0</v>
      </c>
      <c r="AE200" s="26">
        <v>0</v>
      </c>
      <c r="AF200" s="26">
        <v>0</v>
      </c>
      <c r="AG200" s="26">
        <v>0</v>
      </c>
      <c r="AH200" s="29"/>
      <c r="AI200" s="29"/>
      <c r="AJ200" s="29"/>
      <c r="AK200" s="29"/>
      <c r="AL200" s="28">
        <v>0</v>
      </c>
      <c r="AM200" s="28">
        <v>0</v>
      </c>
      <c r="AN200" s="28">
        <v>0</v>
      </c>
      <c r="AO200" s="28">
        <v>0</v>
      </c>
      <c r="AP200" s="26">
        <v>0</v>
      </c>
      <c r="AQ200" s="26">
        <v>0</v>
      </c>
      <c r="AR200" s="26">
        <v>0</v>
      </c>
      <c r="AS200" s="26">
        <v>0</v>
      </c>
    </row>
    <row r="201" spans="1:45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6">
        <v>0</v>
      </c>
      <c r="AE201" s="26">
        <v>0</v>
      </c>
      <c r="AF201" s="26">
        <v>0</v>
      </c>
      <c r="AG201" s="26">
        <v>0</v>
      </c>
      <c r="AH201" s="29"/>
      <c r="AI201" s="29"/>
      <c r="AJ201" s="29"/>
      <c r="AK201" s="29"/>
      <c r="AL201" s="28">
        <v>0</v>
      </c>
      <c r="AM201" s="28">
        <v>0</v>
      </c>
      <c r="AN201" s="28">
        <v>0</v>
      </c>
      <c r="AO201" s="28">
        <v>0</v>
      </c>
      <c r="AP201" s="26">
        <v>0</v>
      </c>
      <c r="AQ201" s="26">
        <v>0</v>
      </c>
      <c r="AR201" s="26">
        <v>0</v>
      </c>
      <c r="AS201" s="26">
        <v>0</v>
      </c>
    </row>
    <row r="202" spans="1:45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6">
        <v>0</v>
      </c>
      <c r="AE202" s="26">
        <v>0</v>
      </c>
      <c r="AF202" s="26">
        <v>0</v>
      </c>
      <c r="AG202" s="26">
        <v>0</v>
      </c>
      <c r="AH202" s="29"/>
      <c r="AI202" s="29"/>
      <c r="AJ202" s="29"/>
      <c r="AK202" s="29"/>
      <c r="AL202" s="28">
        <v>0</v>
      </c>
      <c r="AM202" s="28">
        <v>0</v>
      </c>
      <c r="AN202" s="28">
        <v>0</v>
      </c>
      <c r="AO202" s="28">
        <v>0</v>
      </c>
      <c r="AP202" s="26">
        <v>0</v>
      </c>
      <c r="AQ202" s="26">
        <v>0</v>
      </c>
      <c r="AR202" s="26">
        <v>0</v>
      </c>
      <c r="AS202" s="26">
        <v>0</v>
      </c>
    </row>
    <row r="203" spans="1:45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6">
        <v>0</v>
      </c>
      <c r="AE203" s="26">
        <v>0</v>
      </c>
      <c r="AF203" s="26">
        <v>0</v>
      </c>
      <c r="AG203" s="26">
        <v>0</v>
      </c>
      <c r="AH203" s="29"/>
      <c r="AI203" s="29"/>
      <c r="AJ203" s="29"/>
      <c r="AK203" s="29"/>
      <c r="AL203" s="28">
        <v>0</v>
      </c>
      <c r="AM203" s="28">
        <v>0</v>
      </c>
      <c r="AN203" s="28">
        <v>0</v>
      </c>
      <c r="AO203" s="28">
        <v>0</v>
      </c>
      <c r="AP203" s="26">
        <v>0</v>
      </c>
      <c r="AQ203" s="26">
        <v>0</v>
      </c>
      <c r="AR203" s="26">
        <v>0</v>
      </c>
      <c r="AS203" s="26">
        <v>0</v>
      </c>
    </row>
    <row r="204" spans="1:45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6">
        <v>0</v>
      </c>
      <c r="AE204" s="26">
        <v>0</v>
      </c>
      <c r="AF204" s="26">
        <v>0</v>
      </c>
      <c r="AG204" s="26">
        <v>0</v>
      </c>
      <c r="AH204" s="29"/>
      <c r="AI204" s="29"/>
      <c r="AJ204" s="29"/>
      <c r="AK204" s="29"/>
      <c r="AL204" s="28">
        <v>0</v>
      </c>
      <c r="AM204" s="28">
        <v>0</v>
      </c>
      <c r="AN204" s="28">
        <v>0</v>
      </c>
      <c r="AO204" s="28">
        <v>0</v>
      </c>
      <c r="AP204" s="26">
        <v>0</v>
      </c>
      <c r="AQ204" s="26">
        <v>0</v>
      </c>
      <c r="AR204" s="26">
        <v>0</v>
      </c>
      <c r="AS204" s="26">
        <v>0</v>
      </c>
    </row>
    <row r="205" spans="1:45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6">
        <v>0</v>
      </c>
      <c r="AE205" s="26">
        <v>0</v>
      </c>
      <c r="AF205" s="26">
        <v>0</v>
      </c>
      <c r="AG205" s="26">
        <v>0</v>
      </c>
      <c r="AH205" s="29"/>
      <c r="AI205" s="29"/>
      <c r="AJ205" s="29"/>
      <c r="AK205" s="29"/>
      <c r="AL205" s="28">
        <v>0</v>
      </c>
      <c r="AM205" s="28">
        <v>0</v>
      </c>
      <c r="AN205" s="28">
        <v>0</v>
      </c>
      <c r="AO205" s="28">
        <v>0</v>
      </c>
      <c r="AP205" s="26">
        <v>0</v>
      </c>
      <c r="AQ205" s="26">
        <v>0</v>
      </c>
      <c r="AR205" s="26">
        <v>0</v>
      </c>
      <c r="AS205" s="26">
        <v>0</v>
      </c>
    </row>
    <row r="206" spans="1:45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6">
        <v>0</v>
      </c>
      <c r="AE206" s="26">
        <v>0</v>
      </c>
      <c r="AF206" s="26">
        <v>0</v>
      </c>
      <c r="AG206" s="26">
        <v>0</v>
      </c>
      <c r="AH206" s="29"/>
      <c r="AI206" s="29"/>
      <c r="AJ206" s="29"/>
      <c r="AK206" s="29"/>
      <c r="AL206" s="28">
        <v>0</v>
      </c>
      <c r="AM206" s="28">
        <v>0</v>
      </c>
      <c r="AN206" s="28">
        <v>0</v>
      </c>
      <c r="AO206" s="28">
        <v>0</v>
      </c>
      <c r="AP206" s="26">
        <v>0</v>
      </c>
      <c r="AQ206" s="26">
        <v>0</v>
      </c>
      <c r="AR206" s="26">
        <v>0</v>
      </c>
      <c r="AS206" s="26">
        <v>0</v>
      </c>
    </row>
    <row r="207" spans="1:45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6">
        <v>0</v>
      </c>
      <c r="AE207" s="26">
        <v>0</v>
      </c>
      <c r="AF207" s="26">
        <v>0</v>
      </c>
      <c r="AG207" s="26">
        <v>0</v>
      </c>
      <c r="AH207" s="29"/>
      <c r="AI207" s="29"/>
      <c r="AJ207" s="29"/>
      <c r="AK207" s="29"/>
      <c r="AL207" s="28">
        <v>0</v>
      </c>
      <c r="AM207" s="28">
        <v>0</v>
      </c>
      <c r="AN207" s="28">
        <v>0</v>
      </c>
      <c r="AO207" s="28">
        <v>0</v>
      </c>
      <c r="AP207" s="26">
        <v>0</v>
      </c>
      <c r="AQ207" s="26">
        <v>0</v>
      </c>
      <c r="AR207" s="26">
        <v>0</v>
      </c>
      <c r="AS207" s="26">
        <v>0</v>
      </c>
    </row>
    <row r="208" spans="1:45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6">
        <v>0</v>
      </c>
      <c r="AE208" s="26">
        <v>0</v>
      </c>
      <c r="AF208" s="26">
        <v>0</v>
      </c>
      <c r="AG208" s="26">
        <v>0</v>
      </c>
      <c r="AH208" s="29"/>
      <c r="AI208" s="29"/>
      <c r="AJ208" s="29"/>
      <c r="AK208" s="29"/>
      <c r="AL208" s="28">
        <v>0</v>
      </c>
      <c r="AM208" s="28">
        <v>0</v>
      </c>
      <c r="AN208" s="28">
        <v>0</v>
      </c>
      <c r="AO208" s="28">
        <v>0</v>
      </c>
      <c r="AP208" s="26">
        <v>0</v>
      </c>
      <c r="AQ208" s="26">
        <v>0</v>
      </c>
      <c r="AR208" s="26">
        <v>0</v>
      </c>
      <c r="AS208" s="26">
        <v>0</v>
      </c>
    </row>
    <row r="209" spans="1:45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0</v>
      </c>
      <c r="G209" s="27">
        <v>0</v>
      </c>
      <c r="H209" s="27">
        <v>0</v>
      </c>
      <c r="I209" s="27">
        <v>0</v>
      </c>
      <c r="J209" s="27">
        <v>0</v>
      </c>
      <c r="K209" s="26">
        <v>0</v>
      </c>
      <c r="L209" s="26">
        <v>0</v>
      </c>
      <c r="M209" s="26">
        <v>0</v>
      </c>
      <c r="N209" s="26">
        <v>0</v>
      </c>
      <c r="O209" s="27">
        <v>0</v>
      </c>
      <c r="P209" s="27">
        <v>0</v>
      </c>
      <c r="Q209" s="27">
        <v>0</v>
      </c>
      <c r="R209" s="27">
        <v>0</v>
      </c>
      <c r="S209" s="28">
        <v>0</v>
      </c>
      <c r="T209" s="28">
        <v>0</v>
      </c>
      <c r="U209" s="28">
        <v>0</v>
      </c>
      <c r="V209" s="28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6">
        <v>0</v>
      </c>
      <c r="AE209" s="26">
        <v>0</v>
      </c>
      <c r="AF209" s="26">
        <v>0</v>
      </c>
      <c r="AG209" s="26">
        <v>0</v>
      </c>
      <c r="AH209" s="29" t="s">
        <v>36</v>
      </c>
      <c r="AI209" s="29" t="s">
        <v>36</v>
      </c>
      <c r="AJ209" s="29" t="s">
        <v>36</v>
      </c>
      <c r="AK209" s="29" t="s">
        <v>36</v>
      </c>
      <c r="AL209" s="28">
        <v>0</v>
      </c>
      <c r="AM209" s="28">
        <v>0</v>
      </c>
      <c r="AN209" s="28">
        <v>0</v>
      </c>
      <c r="AO209" s="28">
        <v>0</v>
      </c>
      <c r="AP209" s="26">
        <v>0</v>
      </c>
      <c r="AQ209" s="26">
        <v>0</v>
      </c>
      <c r="AR209" s="26">
        <v>0</v>
      </c>
      <c r="AS209" s="26">
        <v>0</v>
      </c>
    </row>
    <row r="210" spans="1:45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6">
        <v>0</v>
      </c>
      <c r="AE210" s="26">
        <v>0</v>
      </c>
      <c r="AF210" s="26">
        <v>0</v>
      </c>
      <c r="AG210" s="26">
        <v>0</v>
      </c>
      <c r="AH210" s="29"/>
      <c r="AI210" s="29"/>
      <c r="AJ210" s="29"/>
      <c r="AK210" s="29"/>
      <c r="AL210" s="28">
        <v>0</v>
      </c>
      <c r="AM210" s="28">
        <v>0</v>
      </c>
      <c r="AN210" s="28">
        <v>0</v>
      </c>
      <c r="AO210" s="28">
        <v>0</v>
      </c>
      <c r="AP210" s="26">
        <v>0</v>
      </c>
      <c r="AQ210" s="26">
        <v>0</v>
      </c>
      <c r="AR210" s="26">
        <v>0</v>
      </c>
      <c r="AS210" s="26">
        <v>0</v>
      </c>
    </row>
    <row r="211" spans="1:45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6">
        <v>0</v>
      </c>
      <c r="AE211" s="26">
        <v>0</v>
      </c>
      <c r="AF211" s="26">
        <v>0</v>
      </c>
      <c r="AG211" s="26">
        <v>0</v>
      </c>
      <c r="AH211" s="29"/>
      <c r="AI211" s="29"/>
      <c r="AJ211" s="29"/>
      <c r="AK211" s="29"/>
      <c r="AL211" s="28">
        <v>0</v>
      </c>
      <c r="AM211" s="28">
        <v>0</v>
      </c>
      <c r="AN211" s="28">
        <v>0</v>
      </c>
      <c r="AO211" s="28">
        <v>0</v>
      </c>
      <c r="AP211" s="26">
        <v>0</v>
      </c>
      <c r="AQ211" s="26">
        <v>0</v>
      </c>
      <c r="AR211" s="26">
        <v>0</v>
      </c>
      <c r="AS211" s="26">
        <v>0</v>
      </c>
    </row>
    <row r="212" spans="1:45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6">
        <v>0</v>
      </c>
      <c r="AE212" s="26">
        <v>0</v>
      </c>
      <c r="AF212" s="26">
        <v>0</v>
      </c>
      <c r="AG212" s="26">
        <v>0</v>
      </c>
      <c r="AH212" s="29"/>
      <c r="AI212" s="29"/>
      <c r="AJ212" s="29"/>
      <c r="AK212" s="29"/>
      <c r="AL212" s="28">
        <v>0</v>
      </c>
      <c r="AM212" s="28">
        <v>0</v>
      </c>
      <c r="AN212" s="28">
        <v>0</v>
      </c>
      <c r="AO212" s="28">
        <v>0</v>
      </c>
      <c r="AP212" s="26">
        <v>0</v>
      </c>
      <c r="AQ212" s="26">
        <v>0</v>
      </c>
      <c r="AR212" s="26">
        <v>0</v>
      </c>
      <c r="AS212" s="26">
        <v>0</v>
      </c>
    </row>
    <row r="213" spans="1:45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6">
        <v>0</v>
      </c>
      <c r="AE213" s="26">
        <v>0</v>
      </c>
      <c r="AF213" s="26">
        <v>0</v>
      </c>
      <c r="AG213" s="26">
        <v>0</v>
      </c>
      <c r="AH213" s="29"/>
      <c r="AI213" s="29"/>
      <c r="AJ213" s="29"/>
      <c r="AK213" s="29"/>
      <c r="AL213" s="28">
        <v>0</v>
      </c>
      <c r="AM213" s="28">
        <v>0</v>
      </c>
      <c r="AN213" s="28">
        <v>0</v>
      </c>
      <c r="AO213" s="28">
        <v>0</v>
      </c>
      <c r="AP213" s="26">
        <v>0</v>
      </c>
      <c r="AQ213" s="26">
        <v>0</v>
      </c>
      <c r="AR213" s="26">
        <v>0</v>
      </c>
      <c r="AS213" s="26">
        <v>0</v>
      </c>
    </row>
    <row r="214" spans="1:45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6">
        <v>0</v>
      </c>
      <c r="AE214" s="26">
        <v>0</v>
      </c>
      <c r="AF214" s="26">
        <v>0</v>
      </c>
      <c r="AG214" s="26">
        <v>0</v>
      </c>
      <c r="AH214" s="29"/>
      <c r="AI214" s="29"/>
      <c r="AJ214" s="29"/>
      <c r="AK214" s="29"/>
      <c r="AL214" s="28">
        <v>0</v>
      </c>
      <c r="AM214" s="28">
        <v>0</v>
      </c>
      <c r="AN214" s="28">
        <v>0</v>
      </c>
      <c r="AO214" s="28">
        <v>0</v>
      </c>
      <c r="AP214" s="26">
        <v>0</v>
      </c>
      <c r="AQ214" s="26">
        <v>0</v>
      </c>
      <c r="AR214" s="26">
        <v>0</v>
      </c>
      <c r="AS214" s="26">
        <v>0</v>
      </c>
    </row>
    <row r="215" spans="1:45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6">
        <v>0</v>
      </c>
      <c r="AE215" s="26">
        <v>0</v>
      </c>
      <c r="AF215" s="26">
        <v>0</v>
      </c>
      <c r="AG215" s="26">
        <v>0</v>
      </c>
      <c r="AH215" s="29" t="s">
        <v>36</v>
      </c>
      <c r="AI215" s="29" t="s">
        <v>36</v>
      </c>
      <c r="AJ215" s="29" t="s">
        <v>36</v>
      </c>
      <c r="AK215" s="29" t="s">
        <v>36</v>
      </c>
      <c r="AL215" s="28">
        <v>0</v>
      </c>
      <c r="AM215" s="28">
        <v>0</v>
      </c>
      <c r="AN215" s="28">
        <v>0</v>
      </c>
      <c r="AO215" s="28">
        <v>0</v>
      </c>
      <c r="AP215" s="26">
        <v>0</v>
      </c>
      <c r="AQ215" s="26">
        <v>0</v>
      </c>
      <c r="AR215" s="26">
        <v>0</v>
      </c>
      <c r="AS215" s="26">
        <v>0</v>
      </c>
    </row>
    <row r="216" spans="1:45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6">
        <v>0</v>
      </c>
      <c r="AE216" s="26">
        <v>0</v>
      </c>
      <c r="AF216" s="26">
        <v>0</v>
      </c>
      <c r="AG216" s="26">
        <v>0</v>
      </c>
      <c r="AH216" s="29"/>
      <c r="AI216" s="29"/>
      <c r="AJ216" s="29"/>
      <c r="AK216" s="29"/>
      <c r="AL216" s="28">
        <v>0</v>
      </c>
      <c r="AM216" s="28">
        <v>0</v>
      </c>
      <c r="AN216" s="28">
        <v>0</v>
      </c>
      <c r="AO216" s="28">
        <v>0</v>
      </c>
      <c r="AP216" s="26">
        <v>0</v>
      </c>
      <c r="AQ216" s="26">
        <v>0</v>
      </c>
      <c r="AR216" s="26">
        <v>0</v>
      </c>
      <c r="AS216" s="26">
        <v>0</v>
      </c>
    </row>
    <row r="217" spans="1:45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6">
        <v>0</v>
      </c>
      <c r="AE217" s="26">
        <v>0</v>
      </c>
      <c r="AF217" s="26">
        <v>0</v>
      </c>
      <c r="AG217" s="26">
        <v>0</v>
      </c>
      <c r="AH217" s="29"/>
      <c r="AI217" s="29"/>
      <c r="AJ217" s="29"/>
      <c r="AK217" s="29"/>
      <c r="AL217" s="28">
        <v>0</v>
      </c>
      <c r="AM217" s="28">
        <v>0</v>
      </c>
      <c r="AN217" s="28">
        <v>0</v>
      </c>
      <c r="AO217" s="28">
        <v>0</v>
      </c>
      <c r="AP217" s="26">
        <v>0</v>
      </c>
      <c r="AQ217" s="26">
        <v>0</v>
      </c>
      <c r="AR217" s="26">
        <v>0</v>
      </c>
      <c r="AS217" s="26">
        <v>0</v>
      </c>
    </row>
    <row r="218" spans="1:45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6">
        <v>0</v>
      </c>
      <c r="AE218" s="26">
        <v>0</v>
      </c>
      <c r="AF218" s="26">
        <v>0</v>
      </c>
      <c r="AG218" s="26">
        <v>0</v>
      </c>
      <c r="AH218" s="29" t="s">
        <v>36</v>
      </c>
      <c r="AI218" s="29" t="s">
        <v>36</v>
      </c>
      <c r="AJ218" s="29" t="s">
        <v>36</v>
      </c>
      <c r="AK218" s="29" t="s">
        <v>36</v>
      </c>
      <c r="AL218" s="28">
        <v>0</v>
      </c>
      <c r="AM218" s="28">
        <v>0</v>
      </c>
      <c r="AN218" s="28">
        <v>0</v>
      </c>
      <c r="AO218" s="28">
        <v>0</v>
      </c>
      <c r="AP218" s="26">
        <v>0</v>
      </c>
      <c r="AQ218" s="26">
        <v>0</v>
      </c>
      <c r="AR218" s="26">
        <v>0</v>
      </c>
      <c r="AS218" s="26">
        <v>0</v>
      </c>
    </row>
    <row r="219" spans="1:45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6">
        <v>0</v>
      </c>
      <c r="AE219" s="26">
        <v>0</v>
      </c>
      <c r="AF219" s="26">
        <v>0</v>
      </c>
      <c r="AG219" s="26">
        <v>0</v>
      </c>
      <c r="AH219" s="29"/>
      <c r="AI219" s="29"/>
      <c r="AJ219" s="29"/>
      <c r="AK219" s="29"/>
      <c r="AL219" s="28">
        <v>0</v>
      </c>
      <c r="AM219" s="28">
        <v>0</v>
      </c>
      <c r="AN219" s="28">
        <v>0</v>
      </c>
      <c r="AO219" s="28">
        <v>0</v>
      </c>
      <c r="AP219" s="26">
        <v>0</v>
      </c>
      <c r="AQ219" s="26">
        <v>0</v>
      </c>
      <c r="AR219" s="26">
        <v>0</v>
      </c>
      <c r="AS219" s="26">
        <v>0</v>
      </c>
    </row>
    <row r="220" spans="1:45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6">
        <v>0</v>
      </c>
      <c r="AE220" s="26">
        <v>0</v>
      </c>
      <c r="AF220" s="26">
        <v>0</v>
      </c>
      <c r="AG220" s="26">
        <v>0</v>
      </c>
      <c r="AH220" s="29"/>
      <c r="AI220" s="29"/>
      <c r="AJ220" s="29"/>
      <c r="AK220" s="29"/>
      <c r="AL220" s="28">
        <v>0</v>
      </c>
      <c r="AM220" s="28">
        <v>0</v>
      </c>
      <c r="AN220" s="28">
        <v>0</v>
      </c>
      <c r="AO220" s="28">
        <v>0</v>
      </c>
      <c r="AP220" s="26">
        <v>0</v>
      </c>
      <c r="AQ220" s="26">
        <v>0</v>
      </c>
      <c r="AR220" s="26">
        <v>0</v>
      </c>
      <c r="AS220" s="26">
        <v>0</v>
      </c>
    </row>
    <row r="221" spans="1:45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6">
        <v>0</v>
      </c>
      <c r="AE221" s="26">
        <v>0</v>
      </c>
      <c r="AF221" s="26">
        <v>0</v>
      </c>
      <c r="AG221" s="26">
        <v>0</v>
      </c>
      <c r="AH221" s="29"/>
      <c r="AI221" s="29"/>
      <c r="AJ221" s="29"/>
      <c r="AK221" s="29"/>
      <c r="AL221" s="28">
        <v>0</v>
      </c>
      <c r="AM221" s="28">
        <v>0</v>
      </c>
      <c r="AN221" s="28">
        <v>0</v>
      </c>
      <c r="AO221" s="28">
        <v>0</v>
      </c>
      <c r="AP221" s="26">
        <v>0</v>
      </c>
      <c r="AQ221" s="26">
        <v>0</v>
      </c>
      <c r="AR221" s="26">
        <v>0</v>
      </c>
      <c r="AS221" s="26">
        <v>0</v>
      </c>
    </row>
    <row r="222" spans="1:45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6">
        <v>0</v>
      </c>
      <c r="AE222" s="26">
        <v>0</v>
      </c>
      <c r="AF222" s="26">
        <v>0</v>
      </c>
      <c r="AG222" s="26">
        <v>0</v>
      </c>
      <c r="AH222" s="29"/>
      <c r="AI222" s="29"/>
      <c r="AJ222" s="29"/>
      <c r="AK222" s="29"/>
      <c r="AL222" s="28">
        <v>0</v>
      </c>
      <c r="AM222" s="28">
        <v>0</v>
      </c>
      <c r="AN222" s="28">
        <v>0</v>
      </c>
      <c r="AO222" s="28">
        <v>0</v>
      </c>
      <c r="AP222" s="26">
        <v>0</v>
      </c>
      <c r="AQ222" s="26">
        <v>0</v>
      </c>
      <c r="AR222" s="26">
        <v>0</v>
      </c>
      <c r="AS222" s="26">
        <v>0</v>
      </c>
    </row>
    <row r="223" spans="1:45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6">
        <v>0</v>
      </c>
      <c r="AE223" s="26">
        <v>0</v>
      </c>
      <c r="AF223" s="26">
        <v>0</v>
      </c>
      <c r="AG223" s="26">
        <v>0</v>
      </c>
      <c r="AH223" s="29"/>
      <c r="AI223" s="29"/>
      <c r="AJ223" s="29"/>
      <c r="AK223" s="29"/>
      <c r="AL223" s="28">
        <v>0</v>
      </c>
      <c r="AM223" s="28">
        <v>0</v>
      </c>
      <c r="AN223" s="28">
        <v>0</v>
      </c>
      <c r="AO223" s="28">
        <v>0</v>
      </c>
      <c r="AP223" s="26">
        <v>0</v>
      </c>
      <c r="AQ223" s="26">
        <v>0</v>
      </c>
      <c r="AR223" s="26">
        <v>0</v>
      </c>
      <c r="AS223" s="26">
        <v>0</v>
      </c>
    </row>
    <row r="224" spans="1:45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6">
        <v>0</v>
      </c>
      <c r="AE224" s="26">
        <v>0</v>
      </c>
      <c r="AF224" s="26">
        <v>0</v>
      </c>
      <c r="AG224" s="26">
        <v>0</v>
      </c>
      <c r="AH224" s="29"/>
      <c r="AI224" s="29"/>
      <c r="AJ224" s="29"/>
      <c r="AK224" s="29"/>
      <c r="AL224" s="28">
        <v>0</v>
      </c>
      <c r="AM224" s="28">
        <v>0</v>
      </c>
      <c r="AN224" s="28">
        <v>0</v>
      </c>
      <c r="AO224" s="28">
        <v>0</v>
      </c>
      <c r="AP224" s="26">
        <v>0</v>
      </c>
      <c r="AQ224" s="26">
        <v>0</v>
      </c>
      <c r="AR224" s="26">
        <v>0</v>
      </c>
      <c r="AS224" s="26">
        <v>0</v>
      </c>
    </row>
    <row r="225" spans="1:45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6">
        <v>0</v>
      </c>
      <c r="AE225" s="26">
        <v>0</v>
      </c>
      <c r="AF225" s="26">
        <v>0</v>
      </c>
      <c r="AG225" s="26">
        <v>0</v>
      </c>
      <c r="AH225" s="29" t="s">
        <v>36</v>
      </c>
      <c r="AI225" s="29" t="s">
        <v>36</v>
      </c>
      <c r="AJ225" s="29" t="s">
        <v>36</v>
      </c>
      <c r="AK225" s="29" t="s">
        <v>36</v>
      </c>
      <c r="AL225" s="28">
        <v>0</v>
      </c>
      <c r="AM225" s="28">
        <v>0</v>
      </c>
      <c r="AN225" s="28">
        <v>0</v>
      </c>
      <c r="AO225" s="28">
        <v>0</v>
      </c>
      <c r="AP225" s="26">
        <v>0</v>
      </c>
      <c r="AQ225" s="26">
        <v>0</v>
      </c>
      <c r="AR225" s="26">
        <v>0</v>
      </c>
      <c r="AS225" s="26">
        <v>0</v>
      </c>
    </row>
    <row r="226" spans="1:45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6">
        <v>0</v>
      </c>
      <c r="AE226" s="26">
        <v>0</v>
      </c>
      <c r="AF226" s="26">
        <v>0</v>
      </c>
      <c r="AG226" s="26">
        <v>0</v>
      </c>
      <c r="AH226" s="29"/>
      <c r="AI226" s="29"/>
      <c r="AJ226" s="29"/>
      <c r="AK226" s="29"/>
      <c r="AL226" s="28">
        <v>0</v>
      </c>
      <c r="AM226" s="28">
        <v>0</v>
      </c>
      <c r="AN226" s="28">
        <v>0</v>
      </c>
      <c r="AO226" s="28">
        <v>0</v>
      </c>
      <c r="AP226" s="26">
        <v>0</v>
      </c>
      <c r="AQ226" s="26">
        <v>0</v>
      </c>
      <c r="AR226" s="26">
        <v>0</v>
      </c>
      <c r="AS226" s="26">
        <v>0</v>
      </c>
    </row>
    <row r="227" spans="1:45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6">
        <v>0</v>
      </c>
      <c r="AE227" s="26">
        <v>0</v>
      </c>
      <c r="AF227" s="26">
        <v>0</v>
      </c>
      <c r="AG227" s="26">
        <v>0</v>
      </c>
      <c r="AH227" s="29"/>
      <c r="AI227" s="29"/>
      <c r="AJ227" s="29"/>
      <c r="AK227" s="29"/>
      <c r="AL227" s="28">
        <v>0</v>
      </c>
      <c r="AM227" s="28">
        <v>0</v>
      </c>
      <c r="AN227" s="28">
        <v>0</v>
      </c>
      <c r="AO227" s="28">
        <v>0</v>
      </c>
      <c r="AP227" s="26">
        <v>0</v>
      </c>
      <c r="AQ227" s="26">
        <v>0</v>
      </c>
      <c r="AR227" s="26">
        <v>0</v>
      </c>
      <c r="AS227" s="26">
        <v>0</v>
      </c>
    </row>
    <row r="228" spans="1:45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6">
        <v>0</v>
      </c>
      <c r="AE228" s="26">
        <v>0</v>
      </c>
      <c r="AF228" s="26">
        <v>0</v>
      </c>
      <c r="AG228" s="26">
        <v>0</v>
      </c>
      <c r="AH228" s="29"/>
      <c r="AI228" s="29"/>
      <c r="AJ228" s="29"/>
      <c r="AK228" s="29"/>
      <c r="AL228" s="28">
        <v>0</v>
      </c>
      <c r="AM228" s="28">
        <v>0</v>
      </c>
      <c r="AN228" s="28">
        <v>0</v>
      </c>
      <c r="AO228" s="28">
        <v>0</v>
      </c>
      <c r="AP228" s="26">
        <v>0</v>
      </c>
      <c r="AQ228" s="26">
        <v>0</v>
      </c>
      <c r="AR228" s="26">
        <v>0</v>
      </c>
      <c r="AS228" s="26">
        <v>0</v>
      </c>
    </row>
    <row r="229" spans="1:45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5</v>
      </c>
      <c r="L229" s="26">
        <v>0</v>
      </c>
      <c r="M229" s="26">
        <v>0</v>
      </c>
      <c r="N229" s="26">
        <v>5</v>
      </c>
      <c r="O229" s="27">
        <v>0.09</v>
      </c>
      <c r="P229" s="27">
        <v>0</v>
      </c>
      <c r="Q229" s="27">
        <v>0</v>
      </c>
      <c r="R229" s="27">
        <v>0.09</v>
      </c>
      <c r="S229" s="28">
        <v>1.3983038058732984</v>
      </c>
      <c r="T229" s="28">
        <v>0</v>
      </c>
      <c r="U229" s="28">
        <v>0</v>
      </c>
      <c r="V229" s="28">
        <v>1.3983038058732984</v>
      </c>
      <c r="W229" s="27">
        <v>3313.3</v>
      </c>
      <c r="X229" s="27">
        <v>0</v>
      </c>
      <c r="Y229" s="27">
        <v>0</v>
      </c>
      <c r="Z229" s="27">
        <v>3313.3</v>
      </c>
      <c r="AA229" s="27">
        <v>25</v>
      </c>
      <c r="AB229" s="27">
        <v>0</v>
      </c>
      <c r="AC229" s="27">
        <v>0</v>
      </c>
      <c r="AD229" s="26">
        <v>4633</v>
      </c>
      <c r="AE229" s="26">
        <v>0</v>
      </c>
      <c r="AF229" s="26">
        <v>0</v>
      </c>
      <c r="AG229" s="26">
        <v>4633</v>
      </c>
      <c r="AH229" s="29"/>
      <c r="AI229" s="29"/>
      <c r="AJ229" s="29"/>
      <c r="AK229" s="29"/>
      <c r="AL229" s="28">
        <v>2.25</v>
      </c>
      <c r="AM229" s="28">
        <v>0</v>
      </c>
      <c r="AN229" s="28">
        <v>0</v>
      </c>
      <c r="AO229" s="28">
        <v>2.25</v>
      </c>
      <c r="AP229" s="26">
        <v>7455</v>
      </c>
      <c r="AQ229" s="26">
        <v>0</v>
      </c>
      <c r="AR229" s="26">
        <v>0</v>
      </c>
      <c r="AS229" s="26">
        <v>7455</v>
      </c>
    </row>
    <row r="230" spans="1:45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0</v>
      </c>
      <c r="AD230" s="26">
        <v>0</v>
      </c>
      <c r="AE230" s="26">
        <v>0</v>
      </c>
      <c r="AF230" s="26">
        <v>0</v>
      </c>
      <c r="AG230" s="26">
        <v>0</v>
      </c>
      <c r="AH230" s="29"/>
      <c r="AI230" s="29"/>
      <c r="AJ230" s="29"/>
      <c r="AK230" s="29"/>
      <c r="AL230" s="28">
        <v>0</v>
      </c>
      <c r="AM230" s="28">
        <v>0</v>
      </c>
      <c r="AN230" s="28">
        <v>0</v>
      </c>
      <c r="AO230" s="28">
        <v>0</v>
      </c>
      <c r="AP230" s="26">
        <v>0</v>
      </c>
      <c r="AQ230" s="26">
        <v>0</v>
      </c>
      <c r="AR230" s="26">
        <v>0</v>
      </c>
      <c r="AS230" s="26">
        <v>0</v>
      </c>
    </row>
    <row r="231" spans="1:45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127</v>
      </c>
      <c r="G231" s="27">
        <v>1185.52</v>
      </c>
      <c r="H231" s="27">
        <v>0.79</v>
      </c>
      <c r="I231" s="27">
        <v>0</v>
      </c>
      <c r="J231" s="27">
        <v>1186.31</v>
      </c>
      <c r="K231" s="26">
        <v>5</v>
      </c>
      <c r="L231" s="26">
        <v>0</v>
      </c>
      <c r="M231" s="26">
        <v>0</v>
      </c>
      <c r="N231" s="26">
        <v>5</v>
      </c>
      <c r="O231" s="27">
        <v>0.04</v>
      </c>
      <c r="P231" s="27">
        <v>0</v>
      </c>
      <c r="Q231" s="27">
        <v>0</v>
      </c>
      <c r="R231" s="27">
        <v>0.04</v>
      </c>
      <c r="S231" s="28">
        <v>0.99995467505250135</v>
      </c>
      <c r="T231" s="28">
        <v>0</v>
      </c>
      <c r="U231" s="28">
        <v>0</v>
      </c>
      <c r="V231" s="28">
        <v>0.98970138062594926</v>
      </c>
      <c r="W231" s="27">
        <v>4633.21</v>
      </c>
      <c r="X231" s="27">
        <v>19</v>
      </c>
      <c r="Y231" s="27">
        <v>29</v>
      </c>
      <c r="Z231" s="27">
        <v>4681.21</v>
      </c>
      <c r="AA231" s="27">
        <v>25</v>
      </c>
      <c r="AB231" s="27">
        <v>0</v>
      </c>
      <c r="AC231" s="27">
        <v>0</v>
      </c>
      <c r="AD231" s="26">
        <v>4633</v>
      </c>
      <c r="AE231" s="26">
        <v>0</v>
      </c>
      <c r="AF231" s="26">
        <v>0</v>
      </c>
      <c r="AG231" s="26">
        <v>4633</v>
      </c>
      <c r="AH231" s="29" t="s">
        <v>212</v>
      </c>
      <c r="AI231" s="29" t="s">
        <v>36</v>
      </c>
      <c r="AJ231" s="29" t="s">
        <v>36</v>
      </c>
      <c r="AK231" s="29" t="s">
        <v>212</v>
      </c>
      <c r="AL231" s="28">
        <v>1</v>
      </c>
      <c r="AM231" s="28">
        <v>0</v>
      </c>
      <c r="AN231" s="28">
        <v>0</v>
      </c>
      <c r="AO231" s="28">
        <v>1</v>
      </c>
      <c r="AP231" s="26">
        <v>4633</v>
      </c>
      <c r="AQ231" s="26">
        <v>0</v>
      </c>
      <c r="AR231" s="26">
        <v>0</v>
      </c>
      <c r="AS231" s="26">
        <v>4633</v>
      </c>
    </row>
    <row r="232" spans="1:45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7">
        <v>0</v>
      </c>
      <c r="AB232" s="27">
        <v>0</v>
      </c>
      <c r="AC232" s="27">
        <v>0</v>
      </c>
      <c r="AD232" s="26">
        <v>0</v>
      </c>
      <c r="AE232" s="26">
        <v>0</v>
      </c>
      <c r="AF232" s="26">
        <v>0</v>
      </c>
      <c r="AG232" s="26">
        <v>0</v>
      </c>
      <c r="AH232" s="29"/>
      <c r="AI232" s="29"/>
      <c r="AJ232" s="29"/>
      <c r="AK232" s="29"/>
      <c r="AL232" s="28">
        <v>0</v>
      </c>
      <c r="AM232" s="28">
        <v>0</v>
      </c>
      <c r="AN232" s="28">
        <v>0</v>
      </c>
      <c r="AO232" s="28">
        <v>0</v>
      </c>
      <c r="AP232" s="26">
        <v>0</v>
      </c>
      <c r="AQ232" s="26">
        <v>0</v>
      </c>
      <c r="AR232" s="26">
        <v>0</v>
      </c>
      <c r="AS232" s="26">
        <v>0</v>
      </c>
    </row>
    <row r="233" spans="1:45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0</v>
      </c>
      <c r="AD233" s="26">
        <v>0</v>
      </c>
      <c r="AE233" s="26">
        <v>0</v>
      </c>
      <c r="AF233" s="26">
        <v>0</v>
      </c>
      <c r="AG233" s="26">
        <v>0</v>
      </c>
      <c r="AH233" s="29"/>
      <c r="AI233" s="29"/>
      <c r="AJ233" s="29"/>
      <c r="AK233" s="29"/>
      <c r="AL233" s="28">
        <v>0</v>
      </c>
      <c r="AM233" s="28">
        <v>0</v>
      </c>
      <c r="AN233" s="28">
        <v>0</v>
      </c>
      <c r="AO233" s="28">
        <v>0</v>
      </c>
      <c r="AP233" s="26">
        <v>0</v>
      </c>
      <c r="AQ233" s="26">
        <v>0</v>
      </c>
      <c r="AR233" s="26">
        <v>0</v>
      </c>
      <c r="AS233" s="26">
        <v>0</v>
      </c>
    </row>
    <row r="234" spans="1:45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6">
        <v>0</v>
      </c>
      <c r="AE234" s="26">
        <v>0</v>
      </c>
      <c r="AF234" s="26">
        <v>0</v>
      </c>
      <c r="AG234" s="26">
        <v>0</v>
      </c>
      <c r="AH234" s="29"/>
      <c r="AI234" s="29"/>
      <c r="AJ234" s="29"/>
      <c r="AK234" s="29"/>
      <c r="AL234" s="28">
        <v>0</v>
      </c>
      <c r="AM234" s="28">
        <v>0</v>
      </c>
      <c r="AN234" s="28">
        <v>0</v>
      </c>
      <c r="AO234" s="28">
        <v>0</v>
      </c>
      <c r="AP234" s="26">
        <v>0</v>
      </c>
      <c r="AQ234" s="26">
        <v>0</v>
      </c>
      <c r="AR234" s="26">
        <v>0</v>
      </c>
      <c r="AS234" s="26">
        <v>0</v>
      </c>
    </row>
    <row r="235" spans="1:45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6">
        <v>0</v>
      </c>
      <c r="AE235" s="26">
        <v>0</v>
      </c>
      <c r="AF235" s="26">
        <v>0</v>
      </c>
      <c r="AG235" s="26">
        <v>0</v>
      </c>
      <c r="AH235" s="29"/>
      <c r="AI235" s="29"/>
      <c r="AJ235" s="29"/>
      <c r="AK235" s="29"/>
      <c r="AL235" s="28">
        <v>0</v>
      </c>
      <c r="AM235" s="28">
        <v>0</v>
      </c>
      <c r="AN235" s="28">
        <v>0</v>
      </c>
      <c r="AO235" s="28">
        <v>0</v>
      </c>
      <c r="AP235" s="26">
        <v>0</v>
      </c>
      <c r="AQ235" s="26">
        <v>0</v>
      </c>
      <c r="AR235" s="26">
        <v>0</v>
      </c>
      <c r="AS235" s="26">
        <v>0</v>
      </c>
    </row>
    <row r="236" spans="1:45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6">
        <v>0</v>
      </c>
      <c r="AE236" s="26">
        <v>0</v>
      </c>
      <c r="AF236" s="26">
        <v>0</v>
      </c>
      <c r="AG236" s="26">
        <v>0</v>
      </c>
      <c r="AH236" s="29"/>
      <c r="AI236" s="29"/>
      <c r="AJ236" s="29"/>
      <c r="AK236" s="29"/>
      <c r="AL236" s="28">
        <v>0</v>
      </c>
      <c r="AM236" s="28">
        <v>0</v>
      </c>
      <c r="AN236" s="28">
        <v>0</v>
      </c>
      <c r="AO236" s="28">
        <v>0</v>
      </c>
      <c r="AP236" s="26">
        <v>0</v>
      </c>
      <c r="AQ236" s="26">
        <v>0</v>
      </c>
      <c r="AR236" s="26">
        <v>0</v>
      </c>
      <c r="AS236" s="26">
        <v>0</v>
      </c>
    </row>
    <row r="237" spans="1:45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6">
        <v>0</v>
      </c>
      <c r="AE237" s="26">
        <v>0</v>
      </c>
      <c r="AF237" s="26">
        <v>0</v>
      </c>
      <c r="AG237" s="26">
        <v>0</v>
      </c>
      <c r="AH237" s="29" t="s">
        <v>36</v>
      </c>
      <c r="AI237" s="29" t="s">
        <v>36</v>
      </c>
      <c r="AJ237" s="29" t="s">
        <v>36</v>
      </c>
      <c r="AK237" s="29" t="s">
        <v>36</v>
      </c>
      <c r="AL237" s="28">
        <v>0</v>
      </c>
      <c r="AM237" s="28">
        <v>0</v>
      </c>
      <c r="AN237" s="28">
        <v>0</v>
      </c>
      <c r="AO237" s="28">
        <v>0</v>
      </c>
      <c r="AP237" s="26">
        <v>0</v>
      </c>
      <c r="AQ237" s="26">
        <v>0</v>
      </c>
      <c r="AR237" s="26">
        <v>0</v>
      </c>
      <c r="AS237" s="26">
        <v>0</v>
      </c>
    </row>
    <row r="238" spans="1:45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138</v>
      </c>
      <c r="L238" s="26">
        <v>0</v>
      </c>
      <c r="M238" s="26">
        <v>0</v>
      </c>
      <c r="N238" s="26">
        <v>138</v>
      </c>
      <c r="O238" s="27">
        <v>0.82</v>
      </c>
      <c r="P238" s="27">
        <v>0</v>
      </c>
      <c r="Q238" s="27">
        <v>0</v>
      </c>
      <c r="R238" s="27">
        <v>0.78</v>
      </c>
      <c r="S238" s="28">
        <v>11.740616795395454</v>
      </c>
      <c r="T238" s="28">
        <v>0</v>
      </c>
      <c r="U238" s="28">
        <v>0</v>
      </c>
      <c r="V238" s="28">
        <v>11.107618492834151</v>
      </c>
      <c r="W238" s="27">
        <v>14146.02</v>
      </c>
      <c r="X238" s="27">
        <v>52.8</v>
      </c>
      <c r="Y238" s="27">
        <v>753.35</v>
      </c>
      <c r="Z238" s="27">
        <v>14952.17</v>
      </c>
      <c r="AA238" s="27">
        <v>14.71</v>
      </c>
      <c r="AB238" s="27">
        <v>0</v>
      </c>
      <c r="AC238" s="27">
        <v>0</v>
      </c>
      <c r="AD238" s="26">
        <v>166083</v>
      </c>
      <c r="AE238" s="26">
        <v>0</v>
      </c>
      <c r="AF238" s="26">
        <v>0</v>
      </c>
      <c r="AG238" s="26">
        <v>166083</v>
      </c>
      <c r="AH238" s="29"/>
      <c r="AI238" s="29"/>
      <c r="AJ238" s="29"/>
      <c r="AK238" s="29"/>
      <c r="AL238" s="28">
        <v>12.061999999999999</v>
      </c>
      <c r="AM238" s="28">
        <v>0</v>
      </c>
      <c r="AN238" s="28">
        <v>0</v>
      </c>
      <c r="AO238" s="28">
        <v>12.061999999999999</v>
      </c>
      <c r="AP238" s="26">
        <v>170629</v>
      </c>
      <c r="AQ238" s="26">
        <v>0</v>
      </c>
      <c r="AR238" s="26">
        <v>0</v>
      </c>
      <c r="AS238" s="26">
        <v>170629</v>
      </c>
    </row>
    <row r="239" spans="1:45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7">
        <v>0</v>
      </c>
      <c r="AB239" s="27">
        <v>0</v>
      </c>
      <c r="AC239" s="27">
        <v>0</v>
      </c>
      <c r="AD239" s="26">
        <v>0</v>
      </c>
      <c r="AE239" s="26">
        <v>0</v>
      </c>
      <c r="AF239" s="26">
        <v>0</v>
      </c>
      <c r="AG239" s="26">
        <v>0</v>
      </c>
      <c r="AH239" s="29"/>
      <c r="AI239" s="29"/>
      <c r="AJ239" s="29"/>
      <c r="AK239" s="29"/>
      <c r="AL239" s="28">
        <v>0</v>
      </c>
      <c r="AM239" s="28">
        <v>0</v>
      </c>
      <c r="AN239" s="28">
        <v>0</v>
      </c>
      <c r="AO239" s="28">
        <v>0</v>
      </c>
      <c r="AP239" s="26">
        <v>0</v>
      </c>
      <c r="AQ239" s="26">
        <v>0</v>
      </c>
      <c r="AR239" s="26">
        <v>0</v>
      </c>
      <c r="AS239" s="26">
        <v>0</v>
      </c>
    </row>
    <row r="240" spans="1:45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7</v>
      </c>
      <c r="L240" s="26">
        <v>0</v>
      </c>
      <c r="M240" s="26">
        <v>0</v>
      </c>
      <c r="N240" s="26">
        <v>7</v>
      </c>
      <c r="O240" s="27">
        <v>2.52</v>
      </c>
      <c r="P240" s="27">
        <v>0</v>
      </c>
      <c r="Q240" s="27">
        <v>0</v>
      </c>
      <c r="R240" s="27">
        <v>2.52</v>
      </c>
      <c r="S240" s="28">
        <v>36.081421471849687</v>
      </c>
      <c r="T240" s="28">
        <v>0</v>
      </c>
      <c r="U240" s="28">
        <v>0</v>
      </c>
      <c r="V240" s="28">
        <v>36.081421471849687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7">
        <v>7.69</v>
      </c>
      <c r="AB240" s="27">
        <v>0</v>
      </c>
      <c r="AC240" s="27">
        <v>0</v>
      </c>
      <c r="AD240" s="26">
        <v>10600</v>
      </c>
      <c r="AE240" s="26">
        <v>0</v>
      </c>
      <c r="AF240" s="26">
        <v>0</v>
      </c>
      <c r="AG240" s="26">
        <v>10600</v>
      </c>
      <c r="AH240" s="29"/>
      <c r="AI240" s="29"/>
      <c r="AJ240" s="29"/>
      <c r="AK240" s="29"/>
      <c r="AL240" s="28">
        <v>19.379000000000001</v>
      </c>
      <c r="AM240" s="28">
        <v>0</v>
      </c>
      <c r="AN240" s="28">
        <v>0</v>
      </c>
      <c r="AO240" s="28">
        <v>19.379000000000001</v>
      </c>
      <c r="AP240" s="26">
        <v>5693</v>
      </c>
      <c r="AQ240" s="26">
        <v>0</v>
      </c>
      <c r="AR240" s="26">
        <v>0</v>
      </c>
      <c r="AS240" s="26">
        <v>5693</v>
      </c>
    </row>
    <row r="241" spans="1:45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6">
        <v>0</v>
      </c>
      <c r="AE241" s="26">
        <v>0</v>
      </c>
      <c r="AF241" s="26">
        <v>0</v>
      </c>
      <c r="AG241" s="26">
        <v>0</v>
      </c>
      <c r="AH241" s="29"/>
      <c r="AI241" s="29"/>
      <c r="AJ241" s="29"/>
      <c r="AK241" s="29"/>
      <c r="AL241" s="28">
        <v>0</v>
      </c>
      <c r="AM241" s="28">
        <v>0</v>
      </c>
      <c r="AN241" s="28">
        <v>0</v>
      </c>
      <c r="AO241" s="28">
        <v>0</v>
      </c>
      <c r="AP241" s="26">
        <v>0</v>
      </c>
      <c r="AQ241" s="26">
        <v>0</v>
      </c>
      <c r="AR241" s="26">
        <v>0</v>
      </c>
      <c r="AS241" s="26">
        <v>0</v>
      </c>
    </row>
    <row r="242" spans="1:45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216</v>
      </c>
      <c r="G242" s="27">
        <v>1776.04</v>
      </c>
      <c r="H242" s="27">
        <v>5.24</v>
      </c>
      <c r="I242" s="27">
        <v>86.85</v>
      </c>
      <c r="J242" s="27">
        <v>1868.13</v>
      </c>
      <c r="K242" s="26">
        <v>145</v>
      </c>
      <c r="L242" s="26">
        <v>0</v>
      </c>
      <c r="M242" s="26">
        <v>0</v>
      </c>
      <c r="N242" s="26">
        <v>145</v>
      </c>
      <c r="O242" s="27">
        <v>0.82</v>
      </c>
      <c r="P242" s="27">
        <v>0</v>
      </c>
      <c r="Q242" s="27">
        <v>0</v>
      </c>
      <c r="R242" s="27">
        <v>0.78</v>
      </c>
      <c r="S242" s="28">
        <v>11.782998571499073</v>
      </c>
      <c r="T242" s="28">
        <v>0</v>
      </c>
      <c r="U242" s="28">
        <v>0</v>
      </c>
      <c r="V242" s="28">
        <v>11.181838491376119</v>
      </c>
      <c r="W242" s="27">
        <v>14994.74</v>
      </c>
      <c r="X242" s="27">
        <v>52.8</v>
      </c>
      <c r="Y242" s="27">
        <v>753.35</v>
      </c>
      <c r="Z242" s="27">
        <v>15800.89</v>
      </c>
      <c r="AA242" s="27">
        <v>14.37</v>
      </c>
      <c r="AB242" s="27">
        <v>0</v>
      </c>
      <c r="AC242" s="27">
        <v>0</v>
      </c>
      <c r="AD242" s="26">
        <v>176683</v>
      </c>
      <c r="AE242" s="26">
        <v>0</v>
      </c>
      <c r="AF242" s="26">
        <v>0</v>
      </c>
      <c r="AG242" s="26">
        <v>176683</v>
      </c>
      <c r="AH242" s="29" t="s">
        <v>221</v>
      </c>
      <c r="AI242" s="29" t="s">
        <v>36</v>
      </c>
      <c r="AJ242" s="29" t="s">
        <v>36</v>
      </c>
      <c r="AK242" s="29" t="s">
        <v>221</v>
      </c>
      <c r="AL242" s="28">
        <v>11.782999999999999</v>
      </c>
      <c r="AM242" s="28">
        <v>0</v>
      </c>
      <c r="AN242" s="28">
        <v>0</v>
      </c>
      <c r="AO242" s="28">
        <v>11.782999999999999</v>
      </c>
      <c r="AP242" s="26">
        <v>176683</v>
      </c>
      <c r="AQ242" s="26">
        <v>0</v>
      </c>
      <c r="AR242" s="26">
        <v>0</v>
      </c>
      <c r="AS242" s="26">
        <v>176683</v>
      </c>
    </row>
    <row r="243" spans="1:45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6">
        <v>0</v>
      </c>
      <c r="AE243" s="26">
        <v>0</v>
      </c>
      <c r="AF243" s="26">
        <v>0</v>
      </c>
      <c r="AG243" s="26">
        <v>0</v>
      </c>
      <c r="AH243" s="29"/>
      <c r="AI243" s="29"/>
      <c r="AJ243" s="29"/>
      <c r="AK243" s="29"/>
      <c r="AL243" s="28">
        <v>0</v>
      </c>
      <c r="AM243" s="28">
        <v>0</v>
      </c>
      <c r="AN243" s="28">
        <v>0</v>
      </c>
      <c r="AO243" s="28">
        <v>0</v>
      </c>
      <c r="AP243" s="26">
        <v>0</v>
      </c>
      <c r="AQ243" s="26">
        <v>0</v>
      </c>
      <c r="AR243" s="26">
        <v>0</v>
      </c>
      <c r="AS243" s="26">
        <v>0</v>
      </c>
    </row>
    <row r="244" spans="1:45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6">
        <v>0</v>
      </c>
      <c r="AE244" s="26">
        <v>0</v>
      </c>
      <c r="AF244" s="26">
        <v>0</v>
      </c>
      <c r="AG244" s="26">
        <v>0</v>
      </c>
      <c r="AH244" s="29"/>
      <c r="AI244" s="29"/>
      <c r="AJ244" s="29"/>
      <c r="AK244" s="29"/>
      <c r="AL244" s="28">
        <v>0</v>
      </c>
      <c r="AM244" s="28">
        <v>0</v>
      </c>
      <c r="AN244" s="28">
        <v>0</v>
      </c>
      <c r="AO244" s="28">
        <v>0</v>
      </c>
      <c r="AP244" s="26">
        <v>0</v>
      </c>
      <c r="AQ244" s="26">
        <v>0</v>
      </c>
      <c r="AR244" s="26">
        <v>0</v>
      </c>
      <c r="AS244" s="26">
        <v>0</v>
      </c>
    </row>
    <row r="245" spans="1:45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6">
        <v>0</v>
      </c>
      <c r="AE245" s="26">
        <v>0</v>
      </c>
      <c r="AF245" s="26">
        <v>0</v>
      </c>
      <c r="AG245" s="26">
        <v>0</v>
      </c>
      <c r="AH245" s="29"/>
      <c r="AI245" s="29"/>
      <c r="AJ245" s="29"/>
      <c r="AK245" s="29"/>
      <c r="AL245" s="28">
        <v>0</v>
      </c>
      <c r="AM245" s="28">
        <v>0</v>
      </c>
      <c r="AN245" s="28">
        <v>0</v>
      </c>
      <c r="AO245" s="28">
        <v>0</v>
      </c>
      <c r="AP245" s="26">
        <v>0</v>
      </c>
      <c r="AQ245" s="26">
        <v>0</v>
      </c>
      <c r="AR245" s="26">
        <v>0</v>
      </c>
      <c r="AS245" s="26">
        <v>0</v>
      </c>
    </row>
    <row r="246" spans="1:45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0</v>
      </c>
      <c r="AD246" s="26">
        <v>0</v>
      </c>
      <c r="AE246" s="26">
        <v>0</v>
      </c>
      <c r="AF246" s="26">
        <v>0</v>
      </c>
      <c r="AG246" s="26">
        <v>0</v>
      </c>
      <c r="AH246" s="29"/>
      <c r="AI246" s="29"/>
      <c r="AJ246" s="29"/>
      <c r="AK246" s="29"/>
      <c r="AL246" s="28">
        <v>0</v>
      </c>
      <c r="AM246" s="28">
        <v>0</v>
      </c>
      <c r="AN246" s="28">
        <v>0</v>
      </c>
      <c r="AO246" s="28">
        <v>0</v>
      </c>
      <c r="AP246" s="26">
        <v>0</v>
      </c>
      <c r="AQ246" s="26">
        <v>0</v>
      </c>
      <c r="AR246" s="26">
        <v>0</v>
      </c>
      <c r="AS246" s="26">
        <v>0</v>
      </c>
    </row>
    <row r="247" spans="1:45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6">
        <v>0</v>
      </c>
      <c r="AE247" s="26">
        <v>0</v>
      </c>
      <c r="AF247" s="26">
        <v>0</v>
      </c>
      <c r="AG247" s="26">
        <v>0</v>
      </c>
      <c r="AH247" s="29"/>
      <c r="AI247" s="29"/>
      <c r="AJ247" s="29"/>
      <c r="AK247" s="29"/>
      <c r="AL247" s="28">
        <v>0</v>
      </c>
      <c r="AM247" s="28">
        <v>0</v>
      </c>
      <c r="AN247" s="28">
        <v>0</v>
      </c>
      <c r="AO247" s="28">
        <v>0</v>
      </c>
      <c r="AP247" s="26">
        <v>0</v>
      </c>
      <c r="AQ247" s="26">
        <v>0</v>
      </c>
      <c r="AR247" s="26">
        <v>0</v>
      </c>
      <c r="AS247" s="26">
        <v>0</v>
      </c>
    </row>
    <row r="248" spans="1:45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6">
        <v>0</v>
      </c>
      <c r="AE248" s="26">
        <v>0</v>
      </c>
      <c r="AF248" s="26">
        <v>0</v>
      </c>
      <c r="AG248" s="26">
        <v>0</v>
      </c>
      <c r="AH248" s="29"/>
      <c r="AI248" s="29"/>
      <c r="AJ248" s="29"/>
      <c r="AK248" s="29"/>
      <c r="AL248" s="28">
        <v>0</v>
      </c>
      <c r="AM248" s="28">
        <v>0</v>
      </c>
      <c r="AN248" s="28">
        <v>0</v>
      </c>
      <c r="AO248" s="28">
        <v>0</v>
      </c>
      <c r="AP248" s="26">
        <v>0</v>
      </c>
      <c r="AQ248" s="26">
        <v>0</v>
      </c>
      <c r="AR248" s="26">
        <v>0</v>
      </c>
      <c r="AS248" s="26">
        <v>0</v>
      </c>
    </row>
    <row r="249" spans="1:45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6">
        <v>0</v>
      </c>
      <c r="AE249" s="26">
        <v>0</v>
      </c>
      <c r="AF249" s="26">
        <v>0</v>
      </c>
      <c r="AG249" s="26">
        <v>0</v>
      </c>
      <c r="AH249" s="29"/>
      <c r="AI249" s="29"/>
      <c r="AJ249" s="29"/>
      <c r="AK249" s="29"/>
      <c r="AL249" s="28">
        <v>0</v>
      </c>
      <c r="AM249" s="28">
        <v>0</v>
      </c>
      <c r="AN249" s="28">
        <v>0</v>
      </c>
      <c r="AO249" s="28">
        <v>0</v>
      </c>
      <c r="AP249" s="26">
        <v>0</v>
      </c>
      <c r="AQ249" s="26">
        <v>0</v>
      </c>
      <c r="AR249" s="26">
        <v>0</v>
      </c>
      <c r="AS249" s="26">
        <v>0</v>
      </c>
    </row>
    <row r="250" spans="1:45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6">
        <v>0</v>
      </c>
      <c r="AE250" s="26">
        <v>0</v>
      </c>
      <c r="AF250" s="26">
        <v>0</v>
      </c>
      <c r="AG250" s="26">
        <v>0</v>
      </c>
      <c r="AH250" s="29" t="s">
        <v>36</v>
      </c>
      <c r="AI250" s="29" t="s">
        <v>36</v>
      </c>
      <c r="AJ250" s="29" t="s">
        <v>36</v>
      </c>
      <c r="AK250" s="29" t="s">
        <v>36</v>
      </c>
      <c r="AL250" s="28">
        <v>0</v>
      </c>
      <c r="AM250" s="28">
        <v>0</v>
      </c>
      <c r="AN250" s="28">
        <v>0</v>
      </c>
      <c r="AO250" s="28">
        <v>0</v>
      </c>
      <c r="AP250" s="26">
        <v>0</v>
      </c>
      <c r="AQ250" s="26">
        <v>0</v>
      </c>
      <c r="AR250" s="26">
        <v>0</v>
      </c>
      <c r="AS250" s="26">
        <v>0</v>
      </c>
    </row>
    <row r="251" spans="1:45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6">
        <v>0</v>
      </c>
      <c r="AE251" s="26">
        <v>0</v>
      </c>
      <c r="AF251" s="26">
        <v>0</v>
      </c>
      <c r="AG251" s="26">
        <v>0</v>
      </c>
      <c r="AH251" s="29"/>
      <c r="AI251" s="29"/>
      <c r="AJ251" s="29"/>
      <c r="AK251" s="29"/>
      <c r="AL251" s="28">
        <v>0</v>
      </c>
      <c r="AM251" s="28">
        <v>0</v>
      </c>
      <c r="AN251" s="28">
        <v>0</v>
      </c>
      <c r="AO251" s="28">
        <v>0</v>
      </c>
      <c r="AP251" s="26">
        <v>0</v>
      </c>
      <c r="AQ251" s="26">
        <v>0</v>
      </c>
      <c r="AR251" s="26">
        <v>0</v>
      </c>
      <c r="AS251" s="26">
        <v>0</v>
      </c>
    </row>
    <row r="252" spans="1:45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6">
        <v>0</v>
      </c>
      <c r="AE252" s="26">
        <v>0</v>
      </c>
      <c r="AF252" s="26">
        <v>0</v>
      </c>
      <c r="AG252" s="26">
        <v>0</v>
      </c>
      <c r="AH252" s="29"/>
      <c r="AI252" s="29"/>
      <c r="AJ252" s="29"/>
      <c r="AK252" s="29"/>
      <c r="AL252" s="28">
        <v>0</v>
      </c>
      <c r="AM252" s="28">
        <v>0</v>
      </c>
      <c r="AN252" s="28">
        <v>0</v>
      </c>
      <c r="AO252" s="28">
        <v>0</v>
      </c>
      <c r="AP252" s="26">
        <v>0</v>
      </c>
      <c r="AQ252" s="26">
        <v>0</v>
      </c>
      <c r="AR252" s="26">
        <v>0</v>
      </c>
      <c r="AS252" s="26">
        <v>0</v>
      </c>
    </row>
    <row r="253" spans="1:45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6">
        <v>0</v>
      </c>
      <c r="AE253" s="26">
        <v>0</v>
      </c>
      <c r="AF253" s="26">
        <v>0</v>
      </c>
      <c r="AG253" s="26">
        <v>0</v>
      </c>
      <c r="AH253" s="29"/>
      <c r="AI253" s="29"/>
      <c r="AJ253" s="29"/>
      <c r="AK253" s="29"/>
      <c r="AL253" s="28">
        <v>0</v>
      </c>
      <c r="AM253" s="28">
        <v>0</v>
      </c>
      <c r="AN253" s="28">
        <v>0</v>
      </c>
      <c r="AO253" s="28">
        <v>0</v>
      </c>
      <c r="AP253" s="26">
        <v>0</v>
      </c>
      <c r="AQ253" s="26">
        <v>0</v>
      </c>
      <c r="AR253" s="26">
        <v>0</v>
      </c>
      <c r="AS253" s="26">
        <v>0</v>
      </c>
    </row>
    <row r="254" spans="1:45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6">
        <v>0</v>
      </c>
      <c r="AE254" s="26">
        <v>0</v>
      </c>
      <c r="AF254" s="26">
        <v>0</v>
      </c>
      <c r="AG254" s="26">
        <v>0</v>
      </c>
      <c r="AH254" s="29" t="s">
        <v>36</v>
      </c>
      <c r="AI254" s="29" t="s">
        <v>36</v>
      </c>
      <c r="AJ254" s="29" t="s">
        <v>36</v>
      </c>
      <c r="AK254" s="29" t="s">
        <v>36</v>
      </c>
      <c r="AL254" s="28">
        <v>0</v>
      </c>
      <c r="AM254" s="28">
        <v>0</v>
      </c>
      <c r="AN254" s="28">
        <v>0</v>
      </c>
      <c r="AO254" s="28">
        <v>0</v>
      </c>
      <c r="AP254" s="26">
        <v>0</v>
      </c>
      <c r="AQ254" s="26">
        <v>0</v>
      </c>
      <c r="AR254" s="26">
        <v>0</v>
      </c>
      <c r="AS254" s="26">
        <v>0</v>
      </c>
    </row>
    <row r="255" spans="1:45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6">
        <v>0</v>
      </c>
      <c r="AE255" s="26">
        <v>0</v>
      </c>
      <c r="AF255" s="26">
        <v>0</v>
      </c>
      <c r="AG255" s="26">
        <v>0</v>
      </c>
      <c r="AH255" s="29"/>
      <c r="AI255" s="29"/>
      <c r="AJ255" s="29"/>
      <c r="AK255" s="29"/>
      <c r="AL255" s="28">
        <v>0</v>
      </c>
      <c r="AM255" s="28">
        <v>0</v>
      </c>
      <c r="AN255" s="28">
        <v>0</v>
      </c>
      <c r="AO255" s="28">
        <v>0</v>
      </c>
      <c r="AP255" s="26">
        <v>0</v>
      </c>
      <c r="AQ255" s="26">
        <v>0</v>
      </c>
      <c r="AR255" s="26">
        <v>0</v>
      </c>
      <c r="AS255" s="26">
        <v>0</v>
      </c>
    </row>
    <row r="256" spans="1:45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0</v>
      </c>
      <c r="G256" s="27">
        <v>0</v>
      </c>
      <c r="H256" s="27">
        <v>0</v>
      </c>
      <c r="I256" s="27">
        <v>0</v>
      </c>
      <c r="J256" s="27">
        <v>0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6">
        <v>0</v>
      </c>
      <c r="AE256" s="26">
        <v>0</v>
      </c>
      <c r="AF256" s="26">
        <v>0</v>
      </c>
      <c r="AG256" s="26">
        <v>0</v>
      </c>
      <c r="AH256" s="29"/>
      <c r="AI256" s="29"/>
      <c r="AJ256" s="29"/>
      <c r="AK256" s="29"/>
      <c r="AL256" s="28">
        <v>0</v>
      </c>
      <c r="AM256" s="28">
        <v>0</v>
      </c>
      <c r="AN256" s="28">
        <v>0</v>
      </c>
      <c r="AO256" s="28">
        <v>0</v>
      </c>
      <c r="AP256" s="26">
        <v>0</v>
      </c>
      <c r="AQ256" s="26">
        <v>0</v>
      </c>
      <c r="AR256" s="26">
        <v>0</v>
      </c>
      <c r="AS256" s="26">
        <v>0</v>
      </c>
    </row>
    <row r="257" spans="1:45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0</v>
      </c>
      <c r="AD257" s="26">
        <v>0</v>
      </c>
      <c r="AE257" s="26">
        <v>0</v>
      </c>
      <c r="AF257" s="26">
        <v>0</v>
      </c>
      <c r="AG257" s="26">
        <v>0</v>
      </c>
      <c r="AH257" s="29" t="s">
        <v>36</v>
      </c>
      <c r="AI257" s="29" t="s">
        <v>36</v>
      </c>
      <c r="AJ257" s="29" t="s">
        <v>36</v>
      </c>
      <c r="AK257" s="29" t="s">
        <v>36</v>
      </c>
      <c r="AL257" s="28">
        <v>0</v>
      </c>
      <c r="AM257" s="28">
        <v>0</v>
      </c>
      <c r="AN257" s="28">
        <v>0</v>
      </c>
      <c r="AO257" s="28">
        <v>0</v>
      </c>
      <c r="AP257" s="26">
        <v>0</v>
      </c>
      <c r="AQ257" s="26">
        <v>0</v>
      </c>
      <c r="AR257" s="26">
        <v>0</v>
      </c>
      <c r="AS257" s="26">
        <v>0</v>
      </c>
    </row>
    <row r="258" spans="1:45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6">
        <v>0</v>
      </c>
      <c r="AE258" s="26">
        <v>0</v>
      </c>
      <c r="AF258" s="26">
        <v>0</v>
      </c>
      <c r="AG258" s="26">
        <v>0</v>
      </c>
      <c r="AH258" s="29"/>
      <c r="AI258" s="29"/>
      <c r="AJ258" s="29"/>
      <c r="AK258" s="29"/>
      <c r="AL258" s="28">
        <v>0</v>
      </c>
      <c r="AM258" s="28">
        <v>0</v>
      </c>
      <c r="AN258" s="28">
        <v>0</v>
      </c>
      <c r="AO258" s="28">
        <v>0</v>
      </c>
      <c r="AP258" s="26">
        <v>0</v>
      </c>
      <c r="AQ258" s="26">
        <v>0</v>
      </c>
      <c r="AR258" s="26">
        <v>0</v>
      </c>
      <c r="AS258" s="26">
        <v>0</v>
      </c>
    </row>
    <row r="259" spans="1:45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6">
        <v>0</v>
      </c>
      <c r="AE259" s="26">
        <v>0</v>
      </c>
      <c r="AF259" s="26">
        <v>0</v>
      </c>
      <c r="AG259" s="26">
        <v>0</v>
      </c>
      <c r="AH259" s="29"/>
      <c r="AI259" s="29"/>
      <c r="AJ259" s="29"/>
      <c r="AK259" s="29"/>
      <c r="AL259" s="28">
        <v>0</v>
      </c>
      <c r="AM259" s="28">
        <v>0</v>
      </c>
      <c r="AN259" s="28">
        <v>0</v>
      </c>
      <c r="AO259" s="28">
        <v>0</v>
      </c>
      <c r="AP259" s="26">
        <v>0</v>
      </c>
      <c r="AQ259" s="26">
        <v>0</v>
      </c>
      <c r="AR259" s="26">
        <v>0</v>
      </c>
      <c r="AS259" s="26">
        <v>0</v>
      </c>
    </row>
    <row r="260" spans="1:45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0</v>
      </c>
      <c r="AD260" s="26">
        <v>0</v>
      </c>
      <c r="AE260" s="26">
        <v>0</v>
      </c>
      <c r="AF260" s="26">
        <v>0</v>
      </c>
      <c r="AG260" s="26">
        <v>0</v>
      </c>
      <c r="AH260" s="29"/>
      <c r="AI260" s="29"/>
      <c r="AJ260" s="29"/>
      <c r="AK260" s="29"/>
      <c r="AL260" s="28">
        <v>0</v>
      </c>
      <c r="AM260" s="28">
        <v>0</v>
      </c>
      <c r="AN260" s="28">
        <v>0</v>
      </c>
      <c r="AO260" s="28">
        <v>0</v>
      </c>
      <c r="AP260" s="26">
        <v>0</v>
      </c>
      <c r="AQ260" s="26">
        <v>0</v>
      </c>
      <c r="AR260" s="26">
        <v>0</v>
      </c>
      <c r="AS260" s="26">
        <v>0</v>
      </c>
    </row>
    <row r="261" spans="1:45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6">
        <v>0</v>
      </c>
      <c r="AE261" s="26">
        <v>0</v>
      </c>
      <c r="AF261" s="26">
        <v>0</v>
      </c>
      <c r="AG261" s="26">
        <v>0</v>
      </c>
      <c r="AH261" s="29"/>
      <c r="AI261" s="29"/>
      <c r="AJ261" s="29"/>
      <c r="AK261" s="29"/>
      <c r="AL261" s="28">
        <v>0</v>
      </c>
      <c r="AM261" s="28">
        <v>0</v>
      </c>
      <c r="AN261" s="28">
        <v>0</v>
      </c>
      <c r="AO261" s="28">
        <v>0</v>
      </c>
      <c r="AP261" s="26">
        <v>0</v>
      </c>
      <c r="AQ261" s="26">
        <v>0</v>
      </c>
      <c r="AR261" s="26">
        <v>0</v>
      </c>
      <c r="AS261" s="26">
        <v>0</v>
      </c>
    </row>
    <row r="262" spans="1:45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  <c r="AB262" s="27">
        <v>0</v>
      </c>
      <c r="AC262" s="27">
        <v>0</v>
      </c>
      <c r="AD262" s="26">
        <v>0</v>
      </c>
      <c r="AE262" s="26">
        <v>0</v>
      </c>
      <c r="AF262" s="26">
        <v>0</v>
      </c>
      <c r="AG262" s="26">
        <v>0</v>
      </c>
      <c r="AH262" s="29" t="s">
        <v>36</v>
      </c>
      <c r="AI262" s="29" t="s">
        <v>36</v>
      </c>
      <c r="AJ262" s="29" t="s">
        <v>36</v>
      </c>
      <c r="AK262" s="29" t="s">
        <v>36</v>
      </c>
      <c r="AL262" s="28">
        <v>0</v>
      </c>
      <c r="AM262" s="28">
        <v>0</v>
      </c>
      <c r="AN262" s="28">
        <v>0</v>
      </c>
      <c r="AO262" s="28">
        <v>0</v>
      </c>
      <c r="AP262" s="26">
        <v>0</v>
      </c>
      <c r="AQ262" s="26">
        <v>0</v>
      </c>
      <c r="AR262" s="26">
        <v>0</v>
      </c>
      <c r="AS262" s="26">
        <v>0</v>
      </c>
    </row>
    <row r="263" spans="1:45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82.66</v>
      </c>
      <c r="X263" s="27">
        <v>95.05</v>
      </c>
      <c r="Y263" s="27">
        <v>0</v>
      </c>
      <c r="Z263" s="27">
        <v>177.71</v>
      </c>
      <c r="AA263" s="27">
        <v>0</v>
      </c>
      <c r="AB263" s="27">
        <v>0</v>
      </c>
      <c r="AC263" s="27">
        <v>0</v>
      </c>
      <c r="AD263" s="26">
        <v>0</v>
      </c>
      <c r="AE263" s="26">
        <v>0</v>
      </c>
      <c r="AF263" s="26">
        <v>0</v>
      </c>
      <c r="AG263" s="26">
        <v>0</v>
      </c>
      <c r="AH263" s="29"/>
      <c r="AI263" s="29"/>
      <c r="AJ263" s="29"/>
      <c r="AK263" s="29"/>
      <c r="AL263" s="28">
        <v>0</v>
      </c>
      <c r="AM263" s="28">
        <v>0</v>
      </c>
      <c r="AN263" s="28">
        <v>0</v>
      </c>
      <c r="AO263" s="28">
        <v>0</v>
      </c>
      <c r="AP263" s="26">
        <v>0</v>
      </c>
      <c r="AQ263" s="26">
        <v>0</v>
      </c>
      <c r="AR263" s="26">
        <v>0</v>
      </c>
      <c r="AS263" s="26">
        <v>0</v>
      </c>
    </row>
    <row r="264" spans="1:45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7">
        <v>0</v>
      </c>
      <c r="AB264" s="27">
        <v>0</v>
      </c>
      <c r="AC264" s="27">
        <v>0</v>
      </c>
      <c r="AD264" s="26">
        <v>0</v>
      </c>
      <c r="AE264" s="26">
        <v>0</v>
      </c>
      <c r="AF264" s="26">
        <v>0</v>
      </c>
      <c r="AG264" s="26">
        <v>0</v>
      </c>
      <c r="AH264" s="29"/>
      <c r="AI264" s="29"/>
      <c r="AJ264" s="29"/>
      <c r="AK264" s="29"/>
      <c r="AL264" s="28">
        <v>0</v>
      </c>
      <c r="AM264" s="28">
        <v>0</v>
      </c>
      <c r="AN264" s="28">
        <v>0</v>
      </c>
      <c r="AO264" s="28">
        <v>0</v>
      </c>
      <c r="AP264" s="26">
        <v>0</v>
      </c>
      <c r="AQ264" s="26">
        <v>0</v>
      </c>
      <c r="AR264" s="26">
        <v>0</v>
      </c>
      <c r="AS264" s="26">
        <v>0</v>
      </c>
    </row>
    <row r="265" spans="1:45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7">
        <v>0</v>
      </c>
      <c r="AB265" s="27">
        <v>0</v>
      </c>
      <c r="AC265" s="27">
        <v>0</v>
      </c>
      <c r="AD265" s="26">
        <v>0</v>
      </c>
      <c r="AE265" s="26">
        <v>0</v>
      </c>
      <c r="AF265" s="26">
        <v>0</v>
      </c>
      <c r="AG265" s="26">
        <v>0</v>
      </c>
      <c r="AH265" s="29"/>
      <c r="AI265" s="29"/>
      <c r="AJ265" s="29"/>
      <c r="AK265" s="29"/>
      <c r="AL265" s="28">
        <v>0</v>
      </c>
      <c r="AM265" s="28">
        <v>0</v>
      </c>
      <c r="AN265" s="28">
        <v>0</v>
      </c>
      <c r="AO265" s="28">
        <v>0</v>
      </c>
      <c r="AP265" s="26">
        <v>0</v>
      </c>
      <c r="AQ265" s="26">
        <v>0</v>
      </c>
      <c r="AR265" s="26">
        <v>0</v>
      </c>
      <c r="AS265" s="26">
        <v>0</v>
      </c>
    </row>
    <row r="266" spans="1:45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7">
        <v>0</v>
      </c>
      <c r="AB266" s="27">
        <v>0</v>
      </c>
      <c r="AC266" s="27">
        <v>0</v>
      </c>
      <c r="AD266" s="26">
        <v>0</v>
      </c>
      <c r="AE266" s="26">
        <v>0</v>
      </c>
      <c r="AF266" s="26">
        <v>0</v>
      </c>
      <c r="AG266" s="26">
        <v>0</v>
      </c>
      <c r="AH266" s="29" t="s">
        <v>36</v>
      </c>
      <c r="AI266" s="29" t="s">
        <v>36</v>
      </c>
      <c r="AJ266" s="29" t="s">
        <v>36</v>
      </c>
      <c r="AK266" s="29" t="s">
        <v>36</v>
      </c>
      <c r="AL266" s="28">
        <v>0</v>
      </c>
      <c r="AM266" s="28">
        <v>0</v>
      </c>
      <c r="AN266" s="28">
        <v>0</v>
      </c>
      <c r="AO266" s="28">
        <v>0</v>
      </c>
      <c r="AP266" s="26">
        <v>0</v>
      </c>
      <c r="AQ266" s="26">
        <v>0</v>
      </c>
      <c r="AR266" s="26">
        <v>0</v>
      </c>
      <c r="AS266" s="26">
        <v>0</v>
      </c>
    </row>
    <row r="267" spans="1:45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66.599999999999994</v>
      </c>
      <c r="H267" s="27">
        <v>0</v>
      </c>
      <c r="I267" s="27">
        <v>0</v>
      </c>
      <c r="J267" s="27">
        <v>66.599999999999994</v>
      </c>
      <c r="K267" s="26">
        <v>7</v>
      </c>
      <c r="L267" s="26">
        <v>0</v>
      </c>
      <c r="M267" s="26">
        <v>0</v>
      </c>
      <c r="N267" s="26">
        <v>7</v>
      </c>
      <c r="O267" s="27">
        <v>1.05</v>
      </c>
      <c r="P267" s="27">
        <v>0</v>
      </c>
      <c r="Q267" s="27">
        <v>0</v>
      </c>
      <c r="R267" s="27">
        <v>1.05</v>
      </c>
      <c r="S267" s="28">
        <v>29.547641963426369</v>
      </c>
      <c r="T267" s="28">
        <v>0</v>
      </c>
      <c r="U267" s="28">
        <v>0</v>
      </c>
      <c r="V267" s="28">
        <v>29.547641963426369</v>
      </c>
      <c r="W267" s="27">
        <v>145.46</v>
      </c>
      <c r="X267" s="27">
        <v>0</v>
      </c>
      <c r="Y267" s="27">
        <v>0</v>
      </c>
      <c r="Z267" s="27">
        <v>145.46</v>
      </c>
      <c r="AA267" s="27">
        <v>25</v>
      </c>
      <c r="AB267" s="27">
        <v>0</v>
      </c>
      <c r="AC267" s="27">
        <v>0</v>
      </c>
      <c r="AD267" s="26">
        <v>4298</v>
      </c>
      <c r="AE267" s="26">
        <v>0</v>
      </c>
      <c r="AF267" s="26">
        <v>0</v>
      </c>
      <c r="AG267" s="26">
        <v>4298</v>
      </c>
      <c r="AH267" s="29"/>
      <c r="AI267" s="29"/>
      <c r="AJ267" s="29"/>
      <c r="AK267" s="29"/>
      <c r="AL267" s="28">
        <v>26.25</v>
      </c>
      <c r="AM267" s="28">
        <v>0</v>
      </c>
      <c r="AN267" s="28">
        <v>0</v>
      </c>
      <c r="AO267" s="28">
        <v>26.25</v>
      </c>
      <c r="AP267" s="26">
        <v>3818</v>
      </c>
      <c r="AQ267" s="26">
        <v>0</v>
      </c>
      <c r="AR267" s="26">
        <v>0</v>
      </c>
      <c r="AS267" s="26">
        <v>3818</v>
      </c>
    </row>
    <row r="268" spans="1:45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66</v>
      </c>
      <c r="H268" s="27">
        <v>0</v>
      </c>
      <c r="I268" s="27">
        <v>0</v>
      </c>
      <c r="J268" s="27">
        <v>66</v>
      </c>
      <c r="K268" s="26">
        <v>8</v>
      </c>
      <c r="L268" s="26">
        <v>0</v>
      </c>
      <c r="M268" s="26">
        <v>0</v>
      </c>
      <c r="N268" s="26">
        <v>8</v>
      </c>
      <c r="O268" s="27">
        <v>1.21</v>
      </c>
      <c r="P268" s="27">
        <v>0</v>
      </c>
      <c r="Q268" s="27">
        <v>0</v>
      </c>
      <c r="R268" s="27">
        <v>1.21</v>
      </c>
      <c r="S268" s="28">
        <v>34.050880626223091</v>
      </c>
      <c r="T268" s="28">
        <v>0</v>
      </c>
      <c r="U268" s="28">
        <v>0</v>
      </c>
      <c r="V268" s="28">
        <v>34.050880626223091</v>
      </c>
      <c r="W268" s="27">
        <v>102.2</v>
      </c>
      <c r="X268" s="27">
        <v>0</v>
      </c>
      <c r="Y268" s="27">
        <v>0</v>
      </c>
      <c r="Z268" s="27">
        <v>102.2</v>
      </c>
      <c r="AA268" s="27">
        <v>16.670000000000002</v>
      </c>
      <c r="AB268" s="27">
        <v>0</v>
      </c>
      <c r="AC268" s="27">
        <v>0</v>
      </c>
      <c r="AD268" s="26">
        <v>3480</v>
      </c>
      <c r="AE268" s="26">
        <v>0</v>
      </c>
      <c r="AF268" s="26">
        <v>0</v>
      </c>
      <c r="AG268" s="26">
        <v>3480</v>
      </c>
      <c r="AH268" s="29"/>
      <c r="AI268" s="29"/>
      <c r="AJ268" s="29"/>
      <c r="AK268" s="29"/>
      <c r="AL268" s="28">
        <v>20.170999999999999</v>
      </c>
      <c r="AM268" s="28">
        <v>0</v>
      </c>
      <c r="AN268" s="28">
        <v>0</v>
      </c>
      <c r="AO268" s="28">
        <v>20.170999999999999</v>
      </c>
      <c r="AP268" s="26">
        <v>2061</v>
      </c>
      <c r="AQ268" s="26">
        <v>0</v>
      </c>
      <c r="AR268" s="26">
        <v>0</v>
      </c>
      <c r="AS268" s="26">
        <v>2061</v>
      </c>
    </row>
    <row r="269" spans="1:45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60</v>
      </c>
      <c r="H269" s="27">
        <v>0</v>
      </c>
      <c r="I269" s="27">
        <v>0</v>
      </c>
      <c r="J269" s="27">
        <v>60</v>
      </c>
      <c r="K269" s="26">
        <v>3</v>
      </c>
      <c r="L269" s="26">
        <v>0</v>
      </c>
      <c r="M269" s="26">
        <v>0</v>
      </c>
      <c r="N269" s="26">
        <v>3</v>
      </c>
      <c r="O269" s="27">
        <v>0.5</v>
      </c>
      <c r="P269" s="27">
        <v>0</v>
      </c>
      <c r="Q269" s="27">
        <v>0</v>
      </c>
      <c r="R269" s="27">
        <v>0.5</v>
      </c>
      <c r="S269" s="28">
        <v>14.067495559502664</v>
      </c>
      <c r="T269" s="28">
        <v>0</v>
      </c>
      <c r="U269" s="28">
        <v>0</v>
      </c>
      <c r="V269" s="28">
        <v>14.067495559502664</v>
      </c>
      <c r="W269" s="27">
        <v>168.9</v>
      </c>
      <c r="X269" s="27">
        <v>0</v>
      </c>
      <c r="Y269" s="27">
        <v>0</v>
      </c>
      <c r="Z269" s="27">
        <v>168.9</v>
      </c>
      <c r="AA269" s="27">
        <v>33.33</v>
      </c>
      <c r="AB269" s="27">
        <v>0</v>
      </c>
      <c r="AC269" s="27">
        <v>0</v>
      </c>
      <c r="AD269" s="26">
        <v>2376</v>
      </c>
      <c r="AE269" s="26">
        <v>0</v>
      </c>
      <c r="AF269" s="26">
        <v>0</v>
      </c>
      <c r="AG269" s="26">
        <v>2376</v>
      </c>
      <c r="AH269" s="29"/>
      <c r="AI269" s="29"/>
      <c r="AJ269" s="29"/>
      <c r="AK269" s="29"/>
      <c r="AL269" s="28">
        <v>16.664999999999999</v>
      </c>
      <c r="AM269" s="28">
        <v>0</v>
      </c>
      <c r="AN269" s="28">
        <v>0</v>
      </c>
      <c r="AO269" s="28">
        <v>16.664999999999999</v>
      </c>
      <c r="AP269" s="26">
        <v>2815</v>
      </c>
      <c r="AQ269" s="26">
        <v>0</v>
      </c>
      <c r="AR269" s="26">
        <v>0</v>
      </c>
      <c r="AS269" s="26">
        <v>2815</v>
      </c>
    </row>
    <row r="270" spans="1:45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6">
        <v>0</v>
      </c>
      <c r="AE270" s="26">
        <v>0</v>
      </c>
      <c r="AF270" s="26">
        <v>0</v>
      </c>
      <c r="AG270" s="26">
        <v>0</v>
      </c>
      <c r="AH270" s="29"/>
      <c r="AI270" s="29"/>
      <c r="AJ270" s="29"/>
      <c r="AK270" s="29"/>
      <c r="AL270" s="28">
        <v>0</v>
      </c>
      <c r="AM270" s="28">
        <v>0</v>
      </c>
      <c r="AN270" s="28">
        <v>0</v>
      </c>
      <c r="AO270" s="28">
        <v>0</v>
      </c>
      <c r="AP270" s="26">
        <v>0</v>
      </c>
      <c r="AQ270" s="26">
        <v>0</v>
      </c>
      <c r="AR270" s="26">
        <v>0</v>
      </c>
      <c r="AS270" s="26">
        <v>0</v>
      </c>
    </row>
    <row r="271" spans="1:45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236</v>
      </c>
      <c r="H271" s="27">
        <v>0</v>
      </c>
      <c r="I271" s="27">
        <v>0</v>
      </c>
      <c r="J271" s="27">
        <v>236</v>
      </c>
      <c r="K271" s="26">
        <v>5</v>
      </c>
      <c r="L271" s="26">
        <v>0</v>
      </c>
      <c r="M271" s="26">
        <v>0</v>
      </c>
      <c r="N271" s="26">
        <v>5</v>
      </c>
      <c r="O271" s="27">
        <v>0.21</v>
      </c>
      <c r="P271" s="27">
        <v>0</v>
      </c>
      <c r="Q271" s="27">
        <v>0</v>
      </c>
      <c r="R271" s="27">
        <v>0.21</v>
      </c>
      <c r="S271" s="28">
        <v>5.90875623017671</v>
      </c>
      <c r="T271" s="28">
        <v>0</v>
      </c>
      <c r="U271" s="28">
        <v>0</v>
      </c>
      <c r="V271" s="28">
        <v>5.90875623017671</v>
      </c>
      <c r="W271" s="27">
        <v>706.24</v>
      </c>
      <c r="X271" s="27">
        <v>0</v>
      </c>
      <c r="Y271" s="27">
        <v>0</v>
      </c>
      <c r="Z271" s="27">
        <v>706.24</v>
      </c>
      <c r="AA271" s="27">
        <v>20</v>
      </c>
      <c r="AB271" s="27">
        <v>0</v>
      </c>
      <c r="AC271" s="27">
        <v>0</v>
      </c>
      <c r="AD271" s="26">
        <v>4173</v>
      </c>
      <c r="AE271" s="26">
        <v>0</v>
      </c>
      <c r="AF271" s="26">
        <v>0</v>
      </c>
      <c r="AG271" s="26">
        <v>4173</v>
      </c>
      <c r="AH271" s="29"/>
      <c r="AI271" s="29"/>
      <c r="AJ271" s="29"/>
      <c r="AK271" s="29"/>
      <c r="AL271" s="28">
        <v>4.2</v>
      </c>
      <c r="AM271" s="28">
        <v>0</v>
      </c>
      <c r="AN271" s="28">
        <v>0</v>
      </c>
      <c r="AO271" s="28">
        <v>4.2</v>
      </c>
      <c r="AP271" s="26">
        <v>2966</v>
      </c>
      <c r="AQ271" s="26">
        <v>0</v>
      </c>
      <c r="AR271" s="26">
        <v>0</v>
      </c>
      <c r="AS271" s="26">
        <v>2966</v>
      </c>
    </row>
    <row r="272" spans="1:45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60</v>
      </c>
      <c r="H272" s="27">
        <v>0</v>
      </c>
      <c r="I272" s="27">
        <v>0</v>
      </c>
      <c r="J272" s="27">
        <v>60</v>
      </c>
      <c r="K272" s="26">
        <v>4</v>
      </c>
      <c r="L272" s="26">
        <v>0</v>
      </c>
      <c r="M272" s="26">
        <v>0</v>
      </c>
      <c r="N272" s="26">
        <v>4</v>
      </c>
      <c r="O272" s="27">
        <v>0.67</v>
      </c>
      <c r="P272" s="27">
        <v>0</v>
      </c>
      <c r="Q272" s="27">
        <v>0</v>
      </c>
      <c r="R272" s="27">
        <v>0.67</v>
      </c>
      <c r="S272" s="28">
        <v>18.855032317636198</v>
      </c>
      <c r="T272" s="28">
        <v>0</v>
      </c>
      <c r="U272" s="28">
        <v>0</v>
      </c>
      <c r="V272" s="28">
        <v>18.855032317636198</v>
      </c>
      <c r="W272" s="27">
        <v>54.15</v>
      </c>
      <c r="X272" s="27">
        <v>0</v>
      </c>
      <c r="Y272" s="27">
        <v>0</v>
      </c>
      <c r="Z272" s="27">
        <v>54.15</v>
      </c>
      <c r="AA272" s="27">
        <v>16.670000000000002</v>
      </c>
      <c r="AB272" s="27">
        <v>0</v>
      </c>
      <c r="AC272" s="27">
        <v>0</v>
      </c>
      <c r="AD272" s="26">
        <v>1021</v>
      </c>
      <c r="AE272" s="26">
        <v>0</v>
      </c>
      <c r="AF272" s="26">
        <v>0</v>
      </c>
      <c r="AG272" s="26">
        <v>1021</v>
      </c>
      <c r="AH272" s="29"/>
      <c r="AI272" s="29"/>
      <c r="AJ272" s="29"/>
      <c r="AK272" s="29"/>
      <c r="AL272" s="28">
        <v>11.169</v>
      </c>
      <c r="AM272" s="28">
        <v>0</v>
      </c>
      <c r="AN272" s="28">
        <v>0</v>
      </c>
      <c r="AO272" s="28">
        <v>11.169</v>
      </c>
      <c r="AP272" s="26">
        <v>605</v>
      </c>
      <c r="AQ272" s="26">
        <v>0</v>
      </c>
      <c r="AR272" s="26">
        <v>0</v>
      </c>
      <c r="AS272" s="26">
        <v>605</v>
      </c>
    </row>
    <row r="273" spans="1:45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60</v>
      </c>
      <c r="H273" s="27">
        <v>0</v>
      </c>
      <c r="I273" s="27">
        <v>0</v>
      </c>
      <c r="J273" s="27">
        <v>60</v>
      </c>
      <c r="K273" s="26">
        <v>3</v>
      </c>
      <c r="L273" s="26">
        <v>0</v>
      </c>
      <c r="M273" s="26">
        <v>0</v>
      </c>
      <c r="N273" s="26">
        <v>3</v>
      </c>
      <c r="O273" s="27">
        <v>0.5</v>
      </c>
      <c r="P273" s="27">
        <v>0</v>
      </c>
      <c r="Q273" s="27">
        <v>0</v>
      </c>
      <c r="R273" s="27">
        <v>0.5</v>
      </c>
      <c r="S273" s="28">
        <v>14.069238839025527</v>
      </c>
      <c r="T273" s="28">
        <v>0</v>
      </c>
      <c r="U273" s="28">
        <v>0</v>
      </c>
      <c r="V273" s="28">
        <v>14.069238839025527</v>
      </c>
      <c r="W273" s="27">
        <v>85.79</v>
      </c>
      <c r="X273" s="27">
        <v>0</v>
      </c>
      <c r="Y273" s="27">
        <v>0</v>
      </c>
      <c r="Z273" s="27">
        <v>85.79</v>
      </c>
      <c r="AA273" s="27">
        <v>33.33</v>
      </c>
      <c r="AB273" s="27">
        <v>0</v>
      </c>
      <c r="AC273" s="27">
        <v>0</v>
      </c>
      <c r="AD273" s="26">
        <v>1207</v>
      </c>
      <c r="AE273" s="26">
        <v>0</v>
      </c>
      <c r="AF273" s="26">
        <v>0</v>
      </c>
      <c r="AG273" s="26">
        <v>1207</v>
      </c>
      <c r="AH273" s="29"/>
      <c r="AI273" s="29"/>
      <c r="AJ273" s="29"/>
      <c r="AK273" s="29"/>
      <c r="AL273" s="28">
        <v>16.664999999999999</v>
      </c>
      <c r="AM273" s="28">
        <v>0</v>
      </c>
      <c r="AN273" s="28">
        <v>0</v>
      </c>
      <c r="AO273" s="28">
        <v>16.664999999999999</v>
      </c>
      <c r="AP273" s="26">
        <v>1430</v>
      </c>
      <c r="AQ273" s="26">
        <v>0</v>
      </c>
      <c r="AR273" s="26">
        <v>0</v>
      </c>
      <c r="AS273" s="26">
        <v>1430</v>
      </c>
    </row>
    <row r="274" spans="1:45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419.6</v>
      </c>
      <c r="H274" s="27">
        <v>0</v>
      </c>
      <c r="I274" s="27">
        <v>0</v>
      </c>
      <c r="J274" s="27">
        <v>419.6</v>
      </c>
      <c r="K274" s="26">
        <v>26</v>
      </c>
      <c r="L274" s="26">
        <v>0</v>
      </c>
      <c r="M274" s="26">
        <v>0</v>
      </c>
      <c r="N274" s="26">
        <v>26</v>
      </c>
      <c r="O274" s="27">
        <v>0.62</v>
      </c>
      <c r="P274" s="27">
        <v>0</v>
      </c>
      <c r="Q274" s="27">
        <v>0</v>
      </c>
      <c r="R274" s="27">
        <v>0.62</v>
      </c>
      <c r="S274" s="28">
        <v>17.446380155330388</v>
      </c>
      <c r="T274" s="28">
        <v>0</v>
      </c>
      <c r="U274" s="28">
        <v>0</v>
      </c>
      <c r="V274" s="28">
        <v>17.446380155330388</v>
      </c>
      <c r="W274" s="27">
        <v>1360.97</v>
      </c>
      <c r="X274" s="27">
        <v>0</v>
      </c>
      <c r="Y274" s="27">
        <v>0</v>
      </c>
      <c r="Z274" s="27">
        <v>1360.97</v>
      </c>
      <c r="AA274" s="27">
        <v>20</v>
      </c>
      <c r="AB274" s="27">
        <v>0</v>
      </c>
      <c r="AC274" s="27">
        <v>0</v>
      </c>
      <c r="AD274" s="26">
        <v>23744</v>
      </c>
      <c r="AE274" s="26">
        <v>0</v>
      </c>
      <c r="AF274" s="26">
        <v>0</v>
      </c>
      <c r="AG274" s="26">
        <v>23744</v>
      </c>
      <c r="AH274" s="29"/>
      <c r="AI274" s="29"/>
      <c r="AJ274" s="29"/>
      <c r="AK274" s="29"/>
      <c r="AL274" s="28">
        <v>12.4</v>
      </c>
      <c r="AM274" s="28">
        <v>0</v>
      </c>
      <c r="AN274" s="28">
        <v>0</v>
      </c>
      <c r="AO274" s="28">
        <v>12.4</v>
      </c>
      <c r="AP274" s="26">
        <v>16876</v>
      </c>
      <c r="AQ274" s="26">
        <v>0</v>
      </c>
      <c r="AR274" s="26">
        <v>0</v>
      </c>
      <c r="AS274" s="26">
        <v>16876</v>
      </c>
    </row>
    <row r="275" spans="1:45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472</v>
      </c>
      <c r="H275" s="27">
        <v>0</v>
      </c>
      <c r="I275" s="27">
        <v>0</v>
      </c>
      <c r="J275" s="27">
        <v>472</v>
      </c>
      <c r="K275" s="26">
        <v>67</v>
      </c>
      <c r="L275" s="26">
        <v>0</v>
      </c>
      <c r="M275" s="26">
        <v>0</v>
      </c>
      <c r="N275" s="26">
        <v>67</v>
      </c>
      <c r="O275" s="27">
        <v>1.42</v>
      </c>
      <c r="P275" s="27">
        <v>0</v>
      </c>
      <c r="Q275" s="27">
        <v>0</v>
      </c>
      <c r="R275" s="27">
        <v>1.42</v>
      </c>
      <c r="S275" s="28">
        <v>39.958483851835872</v>
      </c>
      <c r="T275" s="28">
        <v>0</v>
      </c>
      <c r="U275" s="28">
        <v>0</v>
      </c>
      <c r="V275" s="28">
        <v>39.958483851835872</v>
      </c>
      <c r="W275" s="27">
        <v>1854.7</v>
      </c>
      <c r="X275" s="27">
        <v>0</v>
      </c>
      <c r="Y275" s="27">
        <v>0</v>
      </c>
      <c r="Z275" s="27">
        <v>1854.7</v>
      </c>
      <c r="AA275" s="27">
        <v>46.3</v>
      </c>
      <c r="AB275" s="27">
        <v>0</v>
      </c>
      <c r="AC275" s="27">
        <v>0</v>
      </c>
      <c r="AD275" s="26">
        <v>74111</v>
      </c>
      <c r="AE275" s="26">
        <v>0</v>
      </c>
      <c r="AF275" s="26">
        <v>0</v>
      </c>
      <c r="AG275" s="26">
        <v>74111</v>
      </c>
      <c r="AH275" s="29"/>
      <c r="AI275" s="29"/>
      <c r="AJ275" s="29"/>
      <c r="AK275" s="29"/>
      <c r="AL275" s="28">
        <v>65.745999999999995</v>
      </c>
      <c r="AM275" s="28">
        <v>0</v>
      </c>
      <c r="AN275" s="28">
        <v>0</v>
      </c>
      <c r="AO275" s="28">
        <v>65.745999999999995</v>
      </c>
      <c r="AP275" s="26">
        <v>121939</v>
      </c>
      <c r="AQ275" s="26">
        <v>0</v>
      </c>
      <c r="AR275" s="26">
        <v>0</v>
      </c>
      <c r="AS275" s="26">
        <v>121939</v>
      </c>
    </row>
    <row r="276" spans="1:45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502</v>
      </c>
      <c r="H276" s="27">
        <v>0</v>
      </c>
      <c r="I276" s="27">
        <v>0</v>
      </c>
      <c r="J276" s="27">
        <v>502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6">
        <v>0</v>
      </c>
      <c r="AE276" s="26">
        <v>0</v>
      </c>
      <c r="AF276" s="26">
        <v>0</v>
      </c>
      <c r="AG276" s="26">
        <v>0</v>
      </c>
      <c r="AH276" s="29"/>
      <c r="AI276" s="29"/>
      <c r="AJ276" s="29"/>
      <c r="AK276" s="29"/>
      <c r="AL276" s="28">
        <v>0</v>
      </c>
      <c r="AM276" s="28">
        <v>0</v>
      </c>
      <c r="AN276" s="28">
        <v>0</v>
      </c>
      <c r="AO276" s="28">
        <v>0</v>
      </c>
      <c r="AP276" s="26">
        <v>0</v>
      </c>
      <c r="AQ276" s="26">
        <v>0</v>
      </c>
      <c r="AR276" s="26">
        <v>0</v>
      </c>
      <c r="AS276" s="26">
        <v>0</v>
      </c>
    </row>
    <row r="277" spans="1:45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590.4</v>
      </c>
      <c r="H277" s="27">
        <v>0</v>
      </c>
      <c r="I277" s="27">
        <v>0</v>
      </c>
      <c r="J277" s="27">
        <v>590.4</v>
      </c>
      <c r="K277" s="26">
        <v>41</v>
      </c>
      <c r="L277" s="26">
        <v>0</v>
      </c>
      <c r="M277" s="26">
        <v>0</v>
      </c>
      <c r="N277" s="26">
        <v>41</v>
      </c>
      <c r="O277" s="27">
        <v>0.69</v>
      </c>
      <c r="P277" s="27">
        <v>0</v>
      </c>
      <c r="Q277" s="27">
        <v>0</v>
      </c>
      <c r="R277" s="27">
        <v>0.69</v>
      </c>
      <c r="S277" s="28">
        <v>19.416499999999999</v>
      </c>
      <c r="T277" s="28">
        <v>0</v>
      </c>
      <c r="U277" s="28">
        <v>0</v>
      </c>
      <c r="V277" s="28">
        <v>19.416499999999999</v>
      </c>
      <c r="W277" s="27">
        <v>2000</v>
      </c>
      <c r="X277" s="27">
        <v>0</v>
      </c>
      <c r="Y277" s="27">
        <v>0</v>
      </c>
      <c r="Z277" s="27">
        <v>2000</v>
      </c>
      <c r="AA277" s="27">
        <v>22.73</v>
      </c>
      <c r="AB277" s="27">
        <v>0</v>
      </c>
      <c r="AC277" s="27">
        <v>0</v>
      </c>
      <c r="AD277" s="26">
        <v>38833</v>
      </c>
      <c r="AE277" s="26">
        <v>0</v>
      </c>
      <c r="AF277" s="26">
        <v>0</v>
      </c>
      <c r="AG277" s="26">
        <v>38833</v>
      </c>
      <c r="AH277" s="29"/>
      <c r="AI277" s="29"/>
      <c r="AJ277" s="29"/>
      <c r="AK277" s="29"/>
      <c r="AL277" s="28">
        <v>15.683999999999999</v>
      </c>
      <c r="AM277" s="28">
        <v>0</v>
      </c>
      <c r="AN277" s="28">
        <v>0</v>
      </c>
      <c r="AO277" s="28">
        <v>15.683999999999999</v>
      </c>
      <c r="AP277" s="26">
        <v>31368</v>
      </c>
      <c r="AQ277" s="26">
        <v>0</v>
      </c>
      <c r="AR277" s="26">
        <v>0</v>
      </c>
      <c r="AS277" s="26">
        <v>31368</v>
      </c>
    </row>
    <row r="278" spans="1:45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747.8</v>
      </c>
      <c r="H278" s="27">
        <v>0</v>
      </c>
      <c r="I278" s="27">
        <v>0</v>
      </c>
      <c r="J278" s="27">
        <v>747.8</v>
      </c>
      <c r="K278" s="26">
        <v>195</v>
      </c>
      <c r="L278" s="26">
        <v>0</v>
      </c>
      <c r="M278" s="26">
        <v>0</v>
      </c>
      <c r="N278" s="26">
        <v>195</v>
      </c>
      <c r="O278" s="27">
        <v>2.61</v>
      </c>
      <c r="P278" s="27">
        <v>0</v>
      </c>
      <c r="Q278" s="27">
        <v>0</v>
      </c>
      <c r="R278" s="27">
        <v>2.61</v>
      </c>
      <c r="S278" s="28">
        <v>73.444999999999993</v>
      </c>
      <c r="T278" s="28">
        <v>0</v>
      </c>
      <c r="U278" s="28">
        <v>0</v>
      </c>
      <c r="V278" s="28">
        <v>73.444999999999993</v>
      </c>
      <c r="W278" s="27">
        <v>2000</v>
      </c>
      <c r="X278" s="27">
        <v>0</v>
      </c>
      <c r="Y278" s="27">
        <v>0</v>
      </c>
      <c r="Z278" s="27">
        <v>2000</v>
      </c>
      <c r="AA278" s="27">
        <v>21.1</v>
      </c>
      <c r="AB278" s="27">
        <v>0</v>
      </c>
      <c r="AC278" s="27">
        <v>0</v>
      </c>
      <c r="AD278" s="26">
        <v>146890</v>
      </c>
      <c r="AE278" s="26">
        <v>0</v>
      </c>
      <c r="AF278" s="26">
        <v>0</v>
      </c>
      <c r="AG278" s="26">
        <v>146890</v>
      </c>
      <c r="AH278" s="29"/>
      <c r="AI278" s="29"/>
      <c r="AJ278" s="29"/>
      <c r="AK278" s="29"/>
      <c r="AL278" s="28">
        <v>55.070999999999998</v>
      </c>
      <c r="AM278" s="28">
        <v>0</v>
      </c>
      <c r="AN278" s="28">
        <v>0</v>
      </c>
      <c r="AO278" s="28">
        <v>55.070999999999998</v>
      </c>
      <c r="AP278" s="26">
        <v>110142</v>
      </c>
      <c r="AQ278" s="26">
        <v>0</v>
      </c>
      <c r="AR278" s="26">
        <v>0</v>
      </c>
      <c r="AS278" s="26">
        <v>110142</v>
      </c>
    </row>
    <row r="279" spans="1:45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6">
        <v>0</v>
      </c>
      <c r="AE279" s="26">
        <v>0</v>
      </c>
      <c r="AF279" s="26">
        <v>0</v>
      </c>
      <c r="AG279" s="26">
        <v>0</v>
      </c>
      <c r="AH279" s="29"/>
      <c r="AI279" s="29"/>
      <c r="AJ279" s="29"/>
      <c r="AK279" s="29"/>
      <c r="AL279" s="28">
        <v>0</v>
      </c>
      <c r="AM279" s="28">
        <v>0</v>
      </c>
      <c r="AN279" s="28">
        <v>0</v>
      </c>
      <c r="AO279" s="28">
        <v>0</v>
      </c>
      <c r="AP279" s="26">
        <v>0</v>
      </c>
      <c r="AQ279" s="26">
        <v>0</v>
      </c>
      <c r="AR279" s="26">
        <v>0</v>
      </c>
      <c r="AS279" s="26">
        <v>0</v>
      </c>
    </row>
    <row r="280" spans="1:45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60</v>
      </c>
      <c r="H280" s="27">
        <v>0</v>
      </c>
      <c r="I280" s="27">
        <v>0</v>
      </c>
      <c r="J280" s="27">
        <v>60</v>
      </c>
      <c r="K280" s="26">
        <v>5</v>
      </c>
      <c r="L280" s="26">
        <v>0</v>
      </c>
      <c r="M280" s="26">
        <v>0</v>
      </c>
      <c r="N280" s="26">
        <v>5</v>
      </c>
      <c r="O280" s="27">
        <v>0.83</v>
      </c>
      <c r="P280" s="27">
        <v>0</v>
      </c>
      <c r="Q280" s="27">
        <v>0</v>
      </c>
      <c r="R280" s="27">
        <v>0.83</v>
      </c>
      <c r="S280" s="28">
        <v>23.360399750156152</v>
      </c>
      <c r="T280" s="28">
        <v>0</v>
      </c>
      <c r="U280" s="28">
        <v>0</v>
      </c>
      <c r="V280" s="28">
        <v>23.360399750156152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7">
        <v>16.670000000000002</v>
      </c>
      <c r="AB280" s="27">
        <v>0</v>
      </c>
      <c r="AC280" s="27">
        <v>0</v>
      </c>
      <c r="AD280" s="26">
        <v>1496</v>
      </c>
      <c r="AE280" s="26">
        <v>0</v>
      </c>
      <c r="AF280" s="26">
        <v>0</v>
      </c>
      <c r="AG280" s="26">
        <v>1496</v>
      </c>
      <c r="AH280" s="29"/>
      <c r="AI280" s="29"/>
      <c r="AJ280" s="29"/>
      <c r="AK280" s="29"/>
      <c r="AL280" s="28">
        <v>13.836</v>
      </c>
      <c r="AM280" s="28">
        <v>0</v>
      </c>
      <c r="AN280" s="28">
        <v>0</v>
      </c>
      <c r="AO280" s="28">
        <v>13.836</v>
      </c>
      <c r="AP280" s="26">
        <v>886</v>
      </c>
      <c r="AQ280" s="26">
        <v>0</v>
      </c>
      <c r="AR280" s="26">
        <v>0</v>
      </c>
      <c r="AS280" s="26">
        <v>886</v>
      </c>
    </row>
    <row r="281" spans="1:45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12</v>
      </c>
      <c r="L281" s="26">
        <v>0</v>
      </c>
      <c r="M281" s="26">
        <v>0</v>
      </c>
      <c r="N281" s="26">
        <v>12</v>
      </c>
      <c r="O281" s="27">
        <v>1.71</v>
      </c>
      <c r="P281" s="27">
        <v>0</v>
      </c>
      <c r="Q281" s="27">
        <v>0</v>
      </c>
      <c r="R281" s="27">
        <v>1.71</v>
      </c>
      <c r="S281" s="28">
        <v>48.119347274728433</v>
      </c>
      <c r="T281" s="28">
        <v>0</v>
      </c>
      <c r="U281" s="28">
        <v>0</v>
      </c>
      <c r="V281" s="28">
        <v>48.119347274728433</v>
      </c>
      <c r="W281" s="27">
        <v>417.94</v>
      </c>
      <c r="X281" s="27">
        <v>0</v>
      </c>
      <c r="Y281" s="27">
        <v>0</v>
      </c>
      <c r="Z281" s="27">
        <v>417.94</v>
      </c>
      <c r="AA281" s="27">
        <v>20</v>
      </c>
      <c r="AB281" s="27">
        <v>0</v>
      </c>
      <c r="AC281" s="27">
        <v>0</v>
      </c>
      <c r="AD281" s="26">
        <v>20111</v>
      </c>
      <c r="AE281" s="26">
        <v>0</v>
      </c>
      <c r="AF281" s="26">
        <v>0</v>
      </c>
      <c r="AG281" s="26">
        <v>20111</v>
      </c>
      <c r="AH281" s="29"/>
      <c r="AI281" s="29"/>
      <c r="AJ281" s="29"/>
      <c r="AK281" s="29"/>
      <c r="AL281" s="28">
        <v>34.200000000000003</v>
      </c>
      <c r="AM281" s="28">
        <v>0</v>
      </c>
      <c r="AN281" s="28">
        <v>0</v>
      </c>
      <c r="AO281" s="28">
        <v>34.200000000000003</v>
      </c>
      <c r="AP281" s="26">
        <v>14294</v>
      </c>
      <c r="AQ281" s="26">
        <v>0</v>
      </c>
      <c r="AR281" s="26">
        <v>0</v>
      </c>
      <c r="AS281" s="26">
        <v>14294</v>
      </c>
    </row>
    <row r="282" spans="1:45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6">
        <v>0</v>
      </c>
      <c r="AE282" s="26">
        <v>0</v>
      </c>
      <c r="AF282" s="26">
        <v>0</v>
      </c>
      <c r="AG282" s="26">
        <v>0</v>
      </c>
      <c r="AH282" s="29"/>
      <c r="AI282" s="29"/>
      <c r="AJ282" s="29"/>
      <c r="AK282" s="29"/>
      <c r="AL282" s="28">
        <v>0</v>
      </c>
      <c r="AM282" s="28">
        <v>0</v>
      </c>
      <c r="AN282" s="28">
        <v>0</v>
      </c>
      <c r="AO282" s="28">
        <v>0</v>
      </c>
      <c r="AP282" s="26">
        <v>0</v>
      </c>
      <c r="AQ282" s="26">
        <v>0</v>
      </c>
      <c r="AR282" s="26">
        <v>0</v>
      </c>
      <c r="AS282" s="26">
        <v>0</v>
      </c>
    </row>
    <row r="283" spans="1:45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92</v>
      </c>
      <c r="H283" s="27">
        <v>0</v>
      </c>
      <c r="I283" s="27">
        <v>0</v>
      </c>
      <c r="J283" s="27">
        <v>92</v>
      </c>
      <c r="K283" s="26">
        <v>9</v>
      </c>
      <c r="L283" s="26">
        <v>0</v>
      </c>
      <c r="M283" s="26">
        <v>0</v>
      </c>
      <c r="N283" s="26">
        <v>9</v>
      </c>
      <c r="O283" s="27">
        <v>0.98</v>
      </c>
      <c r="P283" s="27">
        <v>0</v>
      </c>
      <c r="Q283" s="27">
        <v>0</v>
      </c>
      <c r="R283" s="27">
        <v>0.98</v>
      </c>
      <c r="S283" s="28">
        <v>27.578534031413611</v>
      </c>
      <c r="T283" s="28">
        <v>0</v>
      </c>
      <c r="U283" s="28">
        <v>0</v>
      </c>
      <c r="V283" s="28">
        <v>27.578534031413611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7">
        <v>40.65</v>
      </c>
      <c r="AB283" s="27">
        <v>0</v>
      </c>
      <c r="AC283" s="27">
        <v>0</v>
      </c>
      <c r="AD283" s="26">
        <v>8428</v>
      </c>
      <c r="AE283" s="26">
        <v>0</v>
      </c>
      <c r="AF283" s="26">
        <v>0</v>
      </c>
      <c r="AG283" s="26">
        <v>8428</v>
      </c>
      <c r="AH283" s="29"/>
      <c r="AI283" s="29"/>
      <c r="AJ283" s="29"/>
      <c r="AK283" s="29"/>
      <c r="AL283" s="28">
        <v>39.837000000000003</v>
      </c>
      <c r="AM283" s="28">
        <v>0</v>
      </c>
      <c r="AN283" s="28">
        <v>0</v>
      </c>
      <c r="AO283" s="28">
        <v>39.837000000000003</v>
      </c>
      <c r="AP283" s="26">
        <v>12174</v>
      </c>
      <c r="AQ283" s="26">
        <v>0</v>
      </c>
      <c r="AR283" s="26">
        <v>0</v>
      </c>
      <c r="AS283" s="26">
        <v>12174</v>
      </c>
    </row>
    <row r="284" spans="1:45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6">
        <v>0</v>
      </c>
      <c r="AE284" s="26">
        <v>0</v>
      </c>
      <c r="AF284" s="26">
        <v>0</v>
      </c>
      <c r="AG284" s="26">
        <v>0</v>
      </c>
      <c r="AH284" s="29"/>
      <c r="AI284" s="29"/>
      <c r="AJ284" s="29"/>
      <c r="AK284" s="29"/>
      <c r="AL284" s="28">
        <v>0</v>
      </c>
      <c r="AM284" s="28">
        <v>0</v>
      </c>
      <c r="AN284" s="28">
        <v>0</v>
      </c>
      <c r="AO284" s="28">
        <v>0</v>
      </c>
      <c r="AP284" s="26">
        <v>0</v>
      </c>
      <c r="AQ284" s="26">
        <v>0</v>
      </c>
      <c r="AR284" s="26">
        <v>0</v>
      </c>
      <c r="AS284" s="26">
        <v>0</v>
      </c>
    </row>
    <row r="285" spans="1:45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76</v>
      </c>
      <c r="H285" s="27">
        <v>0</v>
      </c>
      <c r="I285" s="27">
        <v>0</v>
      </c>
      <c r="J285" s="27">
        <v>76</v>
      </c>
      <c r="K285" s="26">
        <v>1</v>
      </c>
      <c r="L285" s="26">
        <v>0</v>
      </c>
      <c r="M285" s="26">
        <v>0</v>
      </c>
      <c r="N285" s="26">
        <v>1</v>
      </c>
      <c r="O285" s="27">
        <v>0.13</v>
      </c>
      <c r="P285" s="27">
        <v>0</v>
      </c>
      <c r="Q285" s="27">
        <v>0</v>
      </c>
      <c r="R285" s="27">
        <v>0.13</v>
      </c>
      <c r="S285" s="28">
        <v>3.6576576576576576</v>
      </c>
      <c r="T285" s="28">
        <v>0</v>
      </c>
      <c r="U285" s="28">
        <v>0</v>
      </c>
      <c r="V285" s="28">
        <v>3.6576576576576576</v>
      </c>
      <c r="W285" s="27">
        <v>222</v>
      </c>
      <c r="X285" s="27">
        <v>0</v>
      </c>
      <c r="Y285" s="27">
        <v>0</v>
      </c>
      <c r="Z285" s="27">
        <v>222</v>
      </c>
      <c r="AA285" s="27">
        <v>20</v>
      </c>
      <c r="AB285" s="27">
        <v>0</v>
      </c>
      <c r="AC285" s="27">
        <v>0</v>
      </c>
      <c r="AD285" s="26">
        <v>812</v>
      </c>
      <c r="AE285" s="26">
        <v>0</v>
      </c>
      <c r="AF285" s="26">
        <v>0</v>
      </c>
      <c r="AG285" s="26">
        <v>812</v>
      </c>
      <c r="AH285" s="29"/>
      <c r="AI285" s="29"/>
      <c r="AJ285" s="29"/>
      <c r="AK285" s="29"/>
      <c r="AL285" s="28">
        <v>2.6</v>
      </c>
      <c r="AM285" s="28">
        <v>0</v>
      </c>
      <c r="AN285" s="28">
        <v>0</v>
      </c>
      <c r="AO285" s="28">
        <v>2.6</v>
      </c>
      <c r="AP285" s="26">
        <v>577</v>
      </c>
      <c r="AQ285" s="26">
        <v>0</v>
      </c>
      <c r="AR285" s="26">
        <v>0</v>
      </c>
      <c r="AS285" s="26">
        <v>577</v>
      </c>
    </row>
    <row r="286" spans="1:45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757.58</v>
      </c>
      <c r="X286" s="27">
        <v>0</v>
      </c>
      <c r="Y286" s="27">
        <v>0</v>
      </c>
      <c r="Z286" s="27">
        <v>757.58</v>
      </c>
      <c r="AA286" s="27">
        <v>0</v>
      </c>
      <c r="AB286" s="27">
        <v>0</v>
      </c>
      <c r="AC286" s="27">
        <v>0</v>
      </c>
      <c r="AD286" s="26">
        <v>0</v>
      </c>
      <c r="AE286" s="26">
        <v>0</v>
      </c>
      <c r="AF286" s="26">
        <v>0</v>
      </c>
      <c r="AG286" s="26">
        <v>0</v>
      </c>
      <c r="AH286" s="29"/>
      <c r="AI286" s="29"/>
      <c r="AJ286" s="29"/>
      <c r="AK286" s="29"/>
      <c r="AL286" s="28">
        <v>0</v>
      </c>
      <c r="AM286" s="28">
        <v>0</v>
      </c>
      <c r="AN286" s="28">
        <v>0</v>
      </c>
      <c r="AO286" s="28">
        <v>0</v>
      </c>
      <c r="AP286" s="26">
        <v>0</v>
      </c>
      <c r="AQ286" s="26">
        <v>0</v>
      </c>
      <c r="AR286" s="26">
        <v>0</v>
      </c>
      <c r="AS286" s="26">
        <v>0</v>
      </c>
    </row>
    <row r="287" spans="1:45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6">
        <v>0</v>
      </c>
      <c r="AE287" s="26">
        <v>0</v>
      </c>
      <c r="AF287" s="26">
        <v>0</v>
      </c>
      <c r="AG287" s="26">
        <v>0</v>
      </c>
      <c r="AH287" s="29"/>
      <c r="AI287" s="29"/>
      <c r="AJ287" s="29"/>
      <c r="AK287" s="29"/>
      <c r="AL287" s="28">
        <v>0</v>
      </c>
      <c r="AM287" s="28">
        <v>0</v>
      </c>
      <c r="AN287" s="28">
        <v>0</v>
      </c>
      <c r="AO287" s="28">
        <v>0</v>
      </c>
      <c r="AP287" s="26">
        <v>0</v>
      </c>
      <c r="AQ287" s="26">
        <v>0</v>
      </c>
      <c r="AR287" s="26">
        <v>0</v>
      </c>
      <c r="AS287" s="26">
        <v>0</v>
      </c>
    </row>
    <row r="288" spans="1:45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120</v>
      </c>
      <c r="H288" s="27">
        <v>0</v>
      </c>
      <c r="I288" s="27">
        <v>0</v>
      </c>
      <c r="J288" s="27">
        <v>120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319.99</v>
      </c>
      <c r="X288" s="27">
        <v>0</v>
      </c>
      <c r="Y288" s="27">
        <v>0</v>
      </c>
      <c r="Z288" s="27">
        <v>319.99</v>
      </c>
      <c r="AA288" s="27">
        <v>0</v>
      </c>
      <c r="AB288" s="27">
        <v>0</v>
      </c>
      <c r="AC288" s="27">
        <v>0</v>
      </c>
      <c r="AD288" s="26">
        <v>0</v>
      </c>
      <c r="AE288" s="26">
        <v>0</v>
      </c>
      <c r="AF288" s="26">
        <v>0</v>
      </c>
      <c r="AG288" s="26">
        <v>0</v>
      </c>
      <c r="AH288" s="29"/>
      <c r="AI288" s="29"/>
      <c r="AJ288" s="29"/>
      <c r="AK288" s="29"/>
      <c r="AL288" s="28">
        <v>0</v>
      </c>
      <c r="AM288" s="28">
        <v>0</v>
      </c>
      <c r="AN288" s="28">
        <v>0</v>
      </c>
      <c r="AO288" s="28">
        <v>0</v>
      </c>
      <c r="AP288" s="26">
        <v>0</v>
      </c>
      <c r="AQ288" s="26">
        <v>0</v>
      </c>
      <c r="AR288" s="26">
        <v>0</v>
      </c>
      <c r="AS288" s="26">
        <v>0</v>
      </c>
    </row>
    <row r="289" spans="1:45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60</v>
      </c>
      <c r="H289" s="27">
        <v>0</v>
      </c>
      <c r="I289" s="27">
        <v>0</v>
      </c>
      <c r="J289" s="27">
        <v>60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7">
        <v>0</v>
      </c>
      <c r="AB289" s="27">
        <v>0</v>
      </c>
      <c r="AC289" s="27">
        <v>0</v>
      </c>
      <c r="AD289" s="26">
        <v>0</v>
      </c>
      <c r="AE289" s="26">
        <v>0</v>
      </c>
      <c r="AF289" s="26">
        <v>0</v>
      </c>
      <c r="AG289" s="26">
        <v>0</v>
      </c>
      <c r="AH289" s="29"/>
      <c r="AI289" s="29"/>
      <c r="AJ289" s="29"/>
      <c r="AK289" s="29"/>
      <c r="AL289" s="28">
        <v>0</v>
      </c>
      <c r="AM289" s="28">
        <v>0</v>
      </c>
      <c r="AN289" s="28">
        <v>0</v>
      </c>
      <c r="AO289" s="28">
        <v>0</v>
      </c>
      <c r="AP289" s="26">
        <v>0</v>
      </c>
      <c r="AQ289" s="26">
        <v>0</v>
      </c>
      <c r="AR289" s="26">
        <v>0</v>
      </c>
      <c r="AS289" s="26">
        <v>0</v>
      </c>
    </row>
    <row r="290" spans="1:45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72</v>
      </c>
      <c r="H290" s="27">
        <v>0</v>
      </c>
      <c r="I290" s="27">
        <v>0</v>
      </c>
      <c r="J290" s="27">
        <v>72</v>
      </c>
      <c r="K290" s="26">
        <v>51</v>
      </c>
      <c r="L290" s="26">
        <v>0</v>
      </c>
      <c r="M290" s="26">
        <v>0</v>
      </c>
      <c r="N290" s="26">
        <v>51</v>
      </c>
      <c r="O290" s="27">
        <v>7.08</v>
      </c>
      <c r="P290" s="27">
        <v>0</v>
      </c>
      <c r="Q290" s="27">
        <v>0</v>
      </c>
      <c r="R290" s="27">
        <v>7.08</v>
      </c>
      <c r="S290" s="28">
        <v>199.23048048048048</v>
      </c>
      <c r="T290" s="28">
        <v>0</v>
      </c>
      <c r="U290" s="28">
        <v>0</v>
      </c>
      <c r="V290" s="28">
        <v>199.23048048048048</v>
      </c>
      <c r="W290" s="27">
        <v>213.12</v>
      </c>
      <c r="X290" s="27">
        <v>0</v>
      </c>
      <c r="Y290" s="27">
        <v>0</v>
      </c>
      <c r="Z290" s="27">
        <v>213.12</v>
      </c>
      <c r="AA290" s="27">
        <v>33.33</v>
      </c>
      <c r="AB290" s="27">
        <v>0</v>
      </c>
      <c r="AC290" s="27">
        <v>0</v>
      </c>
      <c r="AD290" s="26">
        <v>42460</v>
      </c>
      <c r="AE290" s="26">
        <v>0</v>
      </c>
      <c r="AF290" s="26">
        <v>0</v>
      </c>
      <c r="AG290" s="26">
        <v>42460</v>
      </c>
      <c r="AH290" s="29"/>
      <c r="AI290" s="29"/>
      <c r="AJ290" s="29"/>
      <c r="AK290" s="29"/>
      <c r="AL290" s="28">
        <v>235.976</v>
      </c>
      <c r="AM290" s="28">
        <v>0</v>
      </c>
      <c r="AN290" s="28">
        <v>0</v>
      </c>
      <c r="AO290" s="28">
        <v>235.976</v>
      </c>
      <c r="AP290" s="26">
        <v>50291</v>
      </c>
      <c r="AQ290" s="26">
        <v>0</v>
      </c>
      <c r="AR290" s="26">
        <v>0</v>
      </c>
      <c r="AS290" s="26">
        <v>50291</v>
      </c>
    </row>
    <row r="291" spans="1:45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72</v>
      </c>
      <c r="H291" s="27">
        <v>0</v>
      </c>
      <c r="I291" s="27">
        <v>0</v>
      </c>
      <c r="J291" s="27">
        <v>72</v>
      </c>
      <c r="K291" s="26">
        <v>7</v>
      </c>
      <c r="L291" s="26">
        <v>0</v>
      </c>
      <c r="M291" s="26">
        <v>0</v>
      </c>
      <c r="N291" s="26">
        <v>7</v>
      </c>
      <c r="O291" s="27">
        <v>0.97</v>
      </c>
      <c r="P291" s="27">
        <v>0</v>
      </c>
      <c r="Q291" s="27">
        <v>0</v>
      </c>
      <c r="R291" s="27">
        <v>0.97</v>
      </c>
      <c r="S291" s="28">
        <v>27.295558958652375</v>
      </c>
      <c r="T291" s="28">
        <v>0</v>
      </c>
      <c r="U291" s="28">
        <v>0</v>
      </c>
      <c r="V291" s="28">
        <v>27.295558958652375</v>
      </c>
      <c r="W291" s="27">
        <v>163.25</v>
      </c>
      <c r="X291" s="27">
        <v>0</v>
      </c>
      <c r="Y291" s="27">
        <v>0</v>
      </c>
      <c r="Z291" s="27">
        <v>163.25</v>
      </c>
      <c r="AA291" s="27">
        <v>38.17</v>
      </c>
      <c r="AB291" s="27">
        <v>0</v>
      </c>
      <c r="AC291" s="27">
        <v>0</v>
      </c>
      <c r="AD291" s="26">
        <v>4456</v>
      </c>
      <c r="AE291" s="26">
        <v>0</v>
      </c>
      <c r="AF291" s="26">
        <v>0</v>
      </c>
      <c r="AG291" s="26">
        <v>4456</v>
      </c>
      <c r="AH291" s="29"/>
      <c r="AI291" s="29"/>
      <c r="AJ291" s="29"/>
      <c r="AK291" s="29"/>
      <c r="AL291" s="28">
        <v>37.024999999999999</v>
      </c>
      <c r="AM291" s="28">
        <v>0</v>
      </c>
      <c r="AN291" s="28">
        <v>0</v>
      </c>
      <c r="AO291" s="28">
        <v>37.024999999999999</v>
      </c>
      <c r="AP291" s="26">
        <v>6044</v>
      </c>
      <c r="AQ291" s="26">
        <v>0</v>
      </c>
      <c r="AR291" s="26">
        <v>0</v>
      </c>
      <c r="AS291" s="26">
        <v>6044</v>
      </c>
    </row>
    <row r="292" spans="1:45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1</v>
      </c>
      <c r="G292" s="27">
        <v>60</v>
      </c>
      <c r="H292" s="27">
        <v>0</v>
      </c>
      <c r="I292" s="27">
        <v>0</v>
      </c>
      <c r="J292" s="27">
        <v>60</v>
      </c>
      <c r="K292" s="26">
        <v>10</v>
      </c>
      <c r="L292" s="26">
        <v>0</v>
      </c>
      <c r="M292" s="26">
        <v>0</v>
      </c>
      <c r="N292" s="26">
        <v>10</v>
      </c>
      <c r="O292" s="27">
        <v>1.67</v>
      </c>
      <c r="P292" s="27">
        <v>0</v>
      </c>
      <c r="Q292" s="27">
        <v>0</v>
      </c>
      <c r="R292" s="27">
        <v>1.67</v>
      </c>
      <c r="S292" s="28">
        <v>47.0404984423676</v>
      </c>
      <c r="T292" s="28">
        <v>0</v>
      </c>
      <c r="U292" s="28">
        <v>0</v>
      </c>
      <c r="V292" s="28">
        <v>47.0404984423676</v>
      </c>
      <c r="W292" s="27">
        <v>6.42</v>
      </c>
      <c r="X292" s="27">
        <v>0</v>
      </c>
      <c r="Y292" s="27">
        <v>0</v>
      </c>
      <c r="Z292" s="27">
        <v>6.42</v>
      </c>
      <c r="AA292" s="27">
        <v>10</v>
      </c>
      <c r="AB292" s="27">
        <v>0</v>
      </c>
      <c r="AC292" s="27">
        <v>0</v>
      </c>
      <c r="AD292" s="26">
        <v>302</v>
      </c>
      <c r="AE292" s="26">
        <v>0</v>
      </c>
      <c r="AF292" s="26">
        <v>0</v>
      </c>
      <c r="AG292" s="26">
        <v>302</v>
      </c>
      <c r="AH292" s="29"/>
      <c r="AI292" s="29"/>
      <c r="AJ292" s="29"/>
      <c r="AK292" s="29"/>
      <c r="AL292" s="28">
        <v>16.7</v>
      </c>
      <c r="AM292" s="28">
        <v>0</v>
      </c>
      <c r="AN292" s="28">
        <v>0</v>
      </c>
      <c r="AO292" s="28">
        <v>16.7</v>
      </c>
      <c r="AP292" s="26">
        <v>107</v>
      </c>
      <c r="AQ292" s="26">
        <v>0</v>
      </c>
      <c r="AR292" s="26">
        <v>0</v>
      </c>
      <c r="AS292" s="26">
        <v>107</v>
      </c>
    </row>
    <row r="293" spans="1:45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144.19999999999999</v>
      </c>
      <c r="H293" s="27">
        <v>0</v>
      </c>
      <c r="I293" s="27">
        <v>0</v>
      </c>
      <c r="J293" s="27">
        <v>144.19999999999999</v>
      </c>
      <c r="K293" s="26">
        <v>24</v>
      </c>
      <c r="L293" s="26">
        <v>0</v>
      </c>
      <c r="M293" s="26">
        <v>0</v>
      </c>
      <c r="N293" s="26">
        <v>24</v>
      </c>
      <c r="O293" s="27">
        <v>1.66</v>
      </c>
      <c r="P293" s="27">
        <v>0</v>
      </c>
      <c r="Q293" s="27">
        <v>0</v>
      </c>
      <c r="R293" s="27">
        <v>1.66</v>
      </c>
      <c r="S293" s="28">
        <v>46.711195340667466</v>
      </c>
      <c r="T293" s="28">
        <v>0</v>
      </c>
      <c r="U293" s="28">
        <v>0</v>
      </c>
      <c r="V293" s="28">
        <v>46.711195340667466</v>
      </c>
      <c r="W293" s="27">
        <v>432.68</v>
      </c>
      <c r="X293" s="27">
        <v>0</v>
      </c>
      <c r="Y293" s="27">
        <v>0</v>
      </c>
      <c r="Z293" s="27">
        <v>432.68</v>
      </c>
      <c r="AA293" s="27">
        <v>29.94</v>
      </c>
      <c r="AB293" s="27">
        <v>0</v>
      </c>
      <c r="AC293" s="27">
        <v>0</v>
      </c>
      <c r="AD293" s="26">
        <v>20211</v>
      </c>
      <c r="AE293" s="26">
        <v>0</v>
      </c>
      <c r="AF293" s="26">
        <v>0</v>
      </c>
      <c r="AG293" s="26">
        <v>20211</v>
      </c>
      <c r="AH293" s="29"/>
      <c r="AI293" s="29"/>
      <c r="AJ293" s="29"/>
      <c r="AK293" s="29"/>
      <c r="AL293" s="28">
        <v>49.7</v>
      </c>
      <c r="AM293" s="28">
        <v>0</v>
      </c>
      <c r="AN293" s="28">
        <v>0</v>
      </c>
      <c r="AO293" s="28">
        <v>49.7</v>
      </c>
      <c r="AP293" s="26">
        <v>21504</v>
      </c>
      <c r="AQ293" s="26">
        <v>0</v>
      </c>
      <c r="AR293" s="26">
        <v>0</v>
      </c>
      <c r="AS293" s="26">
        <v>21504</v>
      </c>
    </row>
    <row r="294" spans="1:45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6">
        <v>0</v>
      </c>
      <c r="AE294" s="26">
        <v>0</v>
      </c>
      <c r="AF294" s="26">
        <v>0</v>
      </c>
      <c r="AG294" s="26">
        <v>0</v>
      </c>
      <c r="AH294" s="29"/>
      <c r="AI294" s="29"/>
      <c r="AJ294" s="29"/>
      <c r="AK294" s="29"/>
      <c r="AL294" s="28">
        <v>0</v>
      </c>
      <c r="AM294" s="28">
        <v>0</v>
      </c>
      <c r="AN294" s="28">
        <v>0</v>
      </c>
      <c r="AO294" s="28">
        <v>0</v>
      </c>
      <c r="AP294" s="26">
        <v>0</v>
      </c>
      <c r="AQ294" s="26">
        <v>0</v>
      </c>
      <c r="AR294" s="26">
        <v>0</v>
      </c>
      <c r="AS294" s="26">
        <v>0</v>
      </c>
    </row>
    <row r="295" spans="1:45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6">
        <v>0</v>
      </c>
      <c r="AE295" s="26">
        <v>0</v>
      </c>
      <c r="AF295" s="26">
        <v>0</v>
      </c>
      <c r="AG295" s="26">
        <v>0</v>
      </c>
      <c r="AH295" s="29"/>
      <c r="AI295" s="29"/>
      <c r="AJ295" s="29"/>
      <c r="AK295" s="29"/>
      <c r="AL295" s="28">
        <v>0</v>
      </c>
      <c r="AM295" s="28">
        <v>0</v>
      </c>
      <c r="AN295" s="28">
        <v>0</v>
      </c>
      <c r="AO295" s="28">
        <v>0</v>
      </c>
      <c r="AP295" s="26">
        <v>0</v>
      </c>
      <c r="AQ295" s="26">
        <v>0</v>
      </c>
      <c r="AR295" s="26">
        <v>0</v>
      </c>
      <c r="AS295" s="26">
        <v>0</v>
      </c>
    </row>
    <row r="296" spans="1:45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7">
        <v>0</v>
      </c>
      <c r="AB296" s="27">
        <v>0</v>
      </c>
      <c r="AC296" s="27">
        <v>0</v>
      </c>
      <c r="AD296" s="26">
        <v>0</v>
      </c>
      <c r="AE296" s="26">
        <v>0</v>
      </c>
      <c r="AF296" s="26">
        <v>0</v>
      </c>
      <c r="AG296" s="26">
        <v>0</v>
      </c>
      <c r="AH296" s="29"/>
      <c r="AI296" s="29"/>
      <c r="AJ296" s="29"/>
      <c r="AK296" s="29"/>
      <c r="AL296" s="28">
        <v>0</v>
      </c>
      <c r="AM296" s="28">
        <v>0</v>
      </c>
      <c r="AN296" s="28">
        <v>0</v>
      </c>
      <c r="AO296" s="28">
        <v>0</v>
      </c>
      <c r="AP296" s="26">
        <v>0</v>
      </c>
      <c r="AQ296" s="26">
        <v>0</v>
      </c>
      <c r="AR296" s="26">
        <v>0</v>
      </c>
      <c r="AS296" s="26">
        <v>0</v>
      </c>
    </row>
    <row r="297" spans="1:45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6">
        <v>0</v>
      </c>
      <c r="AE297" s="26">
        <v>0</v>
      </c>
      <c r="AF297" s="26">
        <v>0</v>
      </c>
      <c r="AG297" s="26">
        <v>0</v>
      </c>
      <c r="AH297" s="29"/>
      <c r="AI297" s="29"/>
      <c r="AJ297" s="29"/>
      <c r="AK297" s="29"/>
      <c r="AL297" s="28">
        <v>0</v>
      </c>
      <c r="AM297" s="28">
        <v>0</v>
      </c>
      <c r="AN297" s="28">
        <v>0</v>
      </c>
      <c r="AO297" s="28">
        <v>0</v>
      </c>
      <c r="AP297" s="26">
        <v>0</v>
      </c>
      <c r="AQ297" s="26">
        <v>0</v>
      </c>
      <c r="AR297" s="26">
        <v>0</v>
      </c>
      <c r="AS297" s="26">
        <v>0</v>
      </c>
    </row>
    <row r="298" spans="1:45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12</v>
      </c>
      <c r="L298" s="26">
        <v>0</v>
      </c>
      <c r="M298" s="26">
        <v>0</v>
      </c>
      <c r="N298" s="26">
        <v>12</v>
      </c>
      <c r="O298" s="27">
        <v>1.42</v>
      </c>
      <c r="P298" s="27">
        <v>0</v>
      </c>
      <c r="Q298" s="27">
        <v>0</v>
      </c>
      <c r="R298" s="27">
        <v>1.42</v>
      </c>
      <c r="S298" s="28">
        <v>39.958854577947712</v>
      </c>
      <c r="T298" s="28">
        <v>0</v>
      </c>
      <c r="U298" s="28">
        <v>0</v>
      </c>
      <c r="V298" s="28">
        <v>39.958854577947712</v>
      </c>
      <c r="W298" s="27">
        <v>481.22</v>
      </c>
      <c r="X298" s="27">
        <v>0</v>
      </c>
      <c r="Y298" s="27">
        <v>0</v>
      </c>
      <c r="Z298" s="27">
        <v>481.22</v>
      </c>
      <c r="AA298" s="27">
        <v>22.22</v>
      </c>
      <c r="AB298" s="27">
        <v>0</v>
      </c>
      <c r="AC298" s="27">
        <v>0</v>
      </c>
      <c r="AD298" s="26">
        <v>19229</v>
      </c>
      <c r="AE298" s="26">
        <v>0</v>
      </c>
      <c r="AF298" s="26">
        <v>0</v>
      </c>
      <c r="AG298" s="26">
        <v>19229</v>
      </c>
      <c r="AH298" s="29"/>
      <c r="AI298" s="29"/>
      <c r="AJ298" s="29"/>
      <c r="AK298" s="29"/>
      <c r="AL298" s="28">
        <v>31.552</v>
      </c>
      <c r="AM298" s="28">
        <v>0</v>
      </c>
      <c r="AN298" s="28">
        <v>0</v>
      </c>
      <c r="AO298" s="28">
        <v>31.552</v>
      </c>
      <c r="AP298" s="26">
        <v>15183</v>
      </c>
      <c r="AQ298" s="26">
        <v>0</v>
      </c>
      <c r="AR298" s="26">
        <v>0</v>
      </c>
      <c r="AS298" s="26">
        <v>15183</v>
      </c>
    </row>
    <row r="299" spans="1:45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89.2</v>
      </c>
      <c r="H299" s="27">
        <v>0</v>
      </c>
      <c r="I299" s="27">
        <v>0</v>
      </c>
      <c r="J299" s="27">
        <v>89.2</v>
      </c>
      <c r="K299" s="26">
        <v>11</v>
      </c>
      <c r="L299" s="26">
        <v>0</v>
      </c>
      <c r="M299" s="26">
        <v>0</v>
      </c>
      <c r="N299" s="26">
        <v>11</v>
      </c>
      <c r="O299" s="27">
        <v>1.23</v>
      </c>
      <c r="P299" s="27">
        <v>0</v>
      </c>
      <c r="Q299" s="27">
        <v>0</v>
      </c>
      <c r="R299" s="27">
        <v>1.23</v>
      </c>
      <c r="S299" s="28">
        <v>34.611009617041809</v>
      </c>
      <c r="T299" s="28">
        <v>0</v>
      </c>
      <c r="U299" s="28">
        <v>0</v>
      </c>
      <c r="V299" s="28">
        <v>34.611009617041809</v>
      </c>
      <c r="W299" s="27">
        <v>290.11</v>
      </c>
      <c r="X299" s="27">
        <v>0</v>
      </c>
      <c r="Y299" s="27">
        <v>0</v>
      </c>
      <c r="Z299" s="27">
        <v>290.11</v>
      </c>
      <c r="AA299" s="27">
        <v>20</v>
      </c>
      <c r="AB299" s="27">
        <v>0</v>
      </c>
      <c r="AC299" s="27">
        <v>0</v>
      </c>
      <c r="AD299" s="26">
        <v>10041</v>
      </c>
      <c r="AE299" s="26">
        <v>0</v>
      </c>
      <c r="AF299" s="26">
        <v>0</v>
      </c>
      <c r="AG299" s="26">
        <v>10041</v>
      </c>
      <c r="AH299" s="29"/>
      <c r="AI299" s="29"/>
      <c r="AJ299" s="29"/>
      <c r="AK299" s="29"/>
      <c r="AL299" s="28">
        <v>24.6</v>
      </c>
      <c r="AM299" s="28">
        <v>0</v>
      </c>
      <c r="AN299" s="28">
        <v>0</v>
      </c>
      <c r="AO299" s="28">
        <v>24.6</v>
      </c>
      <c r="AP299" s="26">
        <v>7137</v>
      </c>
      <c r="AQ299" s="26">
        <v>0</v>
      </c>
      <c r="AR299" s="26">
        <v>0</v>
      </c>
      <c r="AS299" s="26">
        <v>7137</v>
      </c>
    </row>
    <row r="300" spans="1:45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480</v>
      </c>
      <c r="H300" s="27">
        <v>0</v>
      </c>
      <c r="I300" s="27">
        <v>0</v>
      </c>
      <c r="J300" s="27">
        <v>480</v>
      </c>
      <c r="K300" s="26">
        <v>23</v>
      </c>
      <c r="L300" s="26">
        <v>0</v>
      </c>
      <c r="M300" s="26">
        <v>0</v>
      </c>
      <c r="N300" s="26">
        <v>23</v>
      </c>
      <c r="O300" s="27">
        <v>0.48</v>
      </c>
      <c r="P300" s="27">
        <v>0</v>
      </c>
      <c r="Q300" s="27">
        <v>0</v>
      </c>
      <c r="R300" s="27">
        <v>0.48</v>
      </c>
      <c r="S300" s="28">
        <v>13.50737617709177</v>
      </c>
      <c r="T300" s="28">
        <v>0</v>
      </c>
      <c r="U300" s="28">
        <v>0</v>
      </c>
      <c r="V300" s="28">
        <v>13.50737617709177</v>
      </c>
      <c r="W300" s="27">
        <v>1259.46</v>
      </c>
      <c r="X300" s="27">
        <v>0</v>
      </c>
      <c r="Y300" s="27">
        <v>0</v>
      </c>
      <c r="Z300" s="27">
        <v>1259.46</v>
      </c>
      <c r="AA300" s="27">
        <v>25</v>
      </c>
      <c r="AB300" s="27">
        <v>0</v>
      </c>
      <c r="AC300" s="27">
        <v>0</v>
      </c>
      <c r="AD300" s="26">
        <v>17012</v>
      </c>
      <c r="AE300" s="26">
        <v>0</v>
      </c>
      <c r="AF300" s="26">
        <v>0</v>
      </c>
      <c r="AG300" s="26">
        <v>17012</v>
      </c>
      <c r="AH300" s="29"/>
      <c r="AI300" s="29"/>
      <c r="AJ300" s="29"/>
      <c r="AK300" s="29"/>
      <c r="AL300" s="28">
        <v>12</v>
      </c>
      <c r="AM300" s="28">
        <v>0</v>
      </c>
      <c r="AN300" s="28">
        <v>0</v>
      </c>
      <c r="AO300" s="28">
        <v>12</v>
      </c>
      <c r="AP300" s="26">
        <v>15114</v>
      </c>
      <c r="AQ300" s="26">
        <v>0</v>
      </c>
      <c r="AR300" s="26">
        <v>0</v>
      </c>
      <c r="AS300" s="26">
        <v>15114</v>
      </c>
    </row>
    <row r="301" spans="1:45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7">
        <v>0</v>
      </c>
      <c r="AB301" s="27">
        <v>0</v>
      </c>
      <c r="AC301" s="27">
        <v>0</v>
      </c>
      <c r="AD301" s="26">
        <v>0</v>
      </c>
      <c r="AE301" s="26">
        <v>0</v>
      </c>
      <c r="AF301" s="26">
        <v>0</v>
      </c>
      <c r="AG301" s="26">
        <v>0</v>
      </c>
      <c r="AH301" s="29"/>
      <c r="AI301" s="29"/>
      <c r="AJ301" s="29"/>
      <c r="AK301" s="29"/>
      <c r="AL301" s="28">
        <v>0</v>
      </c>
      <c r="AM301" s="28">
        <v>0</v>
      </c>
      <c r="AN301" s="28">
        <v>0</v>
      </c>
      <c r="AO301" s="28">
        <v>0</v>
      </c>
      <c r="AP301" s="26">
        <v>0</v>
      </c>
      <c r="AQ301" s="26">
        <v>0</v>
      </c>
      <c r="AR301" s="26">
        <v>0</v>
      </c>
      <c r="AS301" s="26">
        <v>0</v>
      </c>
    </row>
    <row r="302" spans="1:45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0</v>
      </c>
      <c r="AD302" s="26">
        <v>0</v>
      </c>
      <c r="AE302" s="26">
        <v>0</v>
      </c>
      <c r="AF302" s="26">
        <v>0</v>
      </c>
      <c r="AG302" s="26">
        <v>0</v>
      </c>
      <c r="AH302" s="29"/>
      <c r="AI302" s="29"/>
      <c r="AJ302" s="29"/>
      <c r="AK302" s="29"/>
      <c r="AL302" s="28">
        <v>0</v>
      </c>
      <c r="AM302" s="28">
        <v>0</v>
      </c>
      <c r="AN302" s="28">
        <v>0</v>
      </c>
      <c r="AO302" s="28">
        <v>0</v>
      </c>
      <c r="AP302" s="26">
        <v>0</v>
      </c>
      <c r="AQ302" s="26">
        <v>0</v>
      </c>
      <c r="AR302" s="26">
        <v>0</v>
      </c>
      <c r="AS302" s="26">
        <v>0</v>
      </c>
    </row>
    <row r="303" spans="1:45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0</v>
      </c>
      <c r="AC303" s="27">
        <v>0</v>
      </c>
      <c r="AD303" s="26">
        <v>0</v>
      </c>
      <c r="AE303" s="26">
        <v>0</v>
      </c>
      <c r="AF303" s="26">
        <v>0</v>
      </c>
      <c r="AG303" s="26">
        <v>0</v>
      </c>
      <c r="AH303" s="29"/>
      <c r="AI303" s="29"/>
      <c r="AJ303" s="29"/>
      <c r="AK303" s="29"/>
      <c r="AL303" s="28">
        <v>0</v>
      </c>
      <c r="AM303" s="28">
        <v>0</v>
      </c>
      <c r="AN303" s="28">
        <v>0</v>
      </c>
      <c r="AO303" s="28">
        <v>0</v>
      </c>
      <c r="AP303" s="26">
        <v>0</v>
      </c>
      <c r="AQ303" s="26">
        <v>0</v>
      </c>
      <c r="AR303" s="26">
        <v>0</v>
      </c>
      <c r="AS303" s="26">
        <v>0</v>
      </c>
    </row>
    <row r="304" spans="1:45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60</v>
      </c>
      <c r="H304" s="27">
        <v>0</v>
      </c>
      <c r="I304" s="27">
        <v>0</v>
      </c>
      <c r="J304" s="27">
        <v>60</v>
      </c>
      <c r="K304" s="26">
        <v>8</v>
      </c>
      <c r="L304" s="26">
        <v>0</v>
      </c>
      <c r="M304" s="26">
        <v>0</v>
      </c>
      <c r="N304" s="26">
        <v>8</v>
      </c>
      <c r="O304" s="27">
        <v>1.33</v>
      </c>
      <c r="P304" s="27">
        <v>0</v>
      </c>
      <c r="Q304" s="27">
        <v>0</v>
      </c>
      <c r="R304" s="27">
        <v>1.33</v>
      </c>
      <c r="S304" s="28">
        <v>37.432024169184288</v>
      </c>
      <c r="T304" s="28">
        <v>0</v>
      </c>
      <c r="U304" s="28">
        <v>0</v>
      </c>
      <c r="V304" s="28">
        <v>37.432024169184288</v>
      </c>
      <c r="W304" s="27">
        <v>66.2</v>
      </c>
      <c r="X304" s="27">
        <v>0</v>
      </c>
      <c r="Y304" s="27">
        <v>0</v>
      </c>
      <c r="Z304" s="27">
        <v>66.2</v>
      </c>
      <c r="AA304" s="27">
        <v>25</v>
      </c>
      <c r="AB304" s="27">
        <v>0</v>
      </c>
      <c r="AC304" s="27">
        <v>0</v>
      </c>
      <c r="AD304" s="26">
        <v>2478</v>
      </c>
      <c r="AE304" s="26">
        <v>0</v>
      </c>
      <c r="AF304" s="26">
        <v>0</v>
      </c>
      <c r="AG304" s="26">
        <v>2478</v>
      </c>
      <c r="AH304" s="29"/>
      <c r="AI304" s="29"/>
      <c r="AJ304" s="29"/>
      <c r="AK304" s="29"/>
      <c r="AL304" s="28">
        <v>33.25</v>
      </c>
      <c r="AM304" s="28">
        <v>0</v>
      </c>
      <c r="AN304" s="28">
        <v>0</v>
      </c>
      <c r="AO304" s="28">
        <v>33.25</v>
      </c>
      <c r="AP304" s="26">
        <v>2201</v>
      </c>
      <c r="AQ304" s="26">
        <v>0</v>
      </c>
      <c r="AR304" s="26">
        <v>0</v>
      </c>
      <c r="AS304" s="26">
        <v>2201</v>
      </c>
    </row>
    <row r="305" spans="1:45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7525.6</v>
      </c>
      <c r="H305" s="27">
        <v>0</v>
      </c>
      <c r="I305" s="27">
        <v>4</v>
      </c>
      <c r="J305" s="27">
        <v>7529.6</v>
      </c>
      <c r="K305" s="26">
        <v>532</v>
      </c>
      <c r="L305" s="26">
        <v>0</v>
      </c>
      <c r="M305" s="26">
        <v>0</v>
      </c>
      <c r="N305" s="26">
        <v>532</v>
      </c>
      <c r="O305" s="27">
        <v>0.71</v>
      </c>
      <c r="P305" s="27">
        <v>0</v>
      </c>
      <c r="Q305" s="27">
        <v>0</v>
      </c>
      <c r="R305" s="27">
        <v>0.71</v>
      </c>
      <c r="S305" s="28">
        <v>18.787003130824079</v>
      </c>
      <c r="T305" s="28">
        <v>0</v>
      </c>
      <c r="U305" s="28">
        <v>0</v>
      </c>
      <c r="V305" s="28">
        <v>18.787003130824079</v>
      </c>
      <c r="W305" s="27">
        <v>23802.04</v>
      </c>
      <c r="X305" s="27">
        <v>0</v>
      </c>
      <c r="Y305" s="27">
        <v>0</v>
      </c>
      <c r="Z305" s="27">
        <v>23802.04</v>
      </c>
      <c r="AA305" s="27">
        <v>26.46</v>
      </c>
      <c r="AB305" s="27">
        <v>0</v>
      </c>
      <c r="AC305" s="27">
        <v>0</v>
      </c>
      <c r="AD305" s="26">
        <v>447169</v>
      </c>
      <c r="AE305" s="26">
        <v>0</v>
      </c>
      <c r="AF305" s="26">
        <v>0</v>
      </c>
      <c r="AG305" s="26">
        <v>447169</v>
      </c>
      <c r="AH305" s="29" t="s">
        <v>277</v>
      </c>
      <c r="AI305" s="29" t="s">
        <v>36</v>
      </c>
      <c r="AJ305" s="29" t="s">
        <v>36</v>
      </c>
      <c r="AK305" s="29" t="s">
        <v>277</v>
      </c>
      <c r="AL305" s="28">
        <v>18.786999999999999</v>
      </c>
      <c r="AM305" s="28">
        <v>0</v>
      </c>
      <c r="AN305" s="28">
        <v>0</v>
      </c>
      <c r="AO305" s="28">
        <v>18.786999999999999</v>
      </c>
      <c r="AP305" s="26">
        <v>447169</v>
      </c>
      <c r="AQ305" s="26">
        <v>0</v>
      </c>
      <c r="AR305" s="26">
        <v>0</v>
      </c>
      <c r="AS305" s="26">
        <v>447169</v>
      </c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/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29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Normal="100" zoomScaleSheetLayoutView="100" workbookViewId="0">
      <pane xSplit="3" ySplit="8" topLeftCell="D231" activePane="bottomRight" state="frozen"/>
      <selection pane="topRight" activeCell="D1" sqref="D1"/>
      <selection pane="bottomLeft" activeCell="A8" sqref="A8"/>
      <selection pane="bottomRight" activeCell="B22" sqref="B22:B305"/>
    </sheetView>
  </sheetViews>
  <sheetFormatPr defaultRowHeight="18.75" x14ac:dyDescent="0.3"/>
  <cols>
    <col min="1" max="1" width="5.5703125" style="1" customWidth="1"/>
    <col min="2" max="2" width="54.42578125" style="2" customWidth="1"/>
    <col min="3" max="3" width="19.42578125" style="3" customWidth="1"/>
    <col min="4" max="4" width="7.5703125" style="4" hidden="1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1375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688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>
        <v>1</v>
      </c>
      <c r="B9" s="25" t="s">
        <v>1281</v>
      </c>
      <c r="C9" s="25"/>
      <c r="D9" s="26">
        <f t="shared" ref="D9:F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39</v>
      </c>
      <c r="F9" s="26">
        <f t="shared" si="0"/>
        <v>1330</v>
      </c>
      <c r="G9" s="26">
        <f t="shared" ref="G9:J9" si="1">G16+G21+G42+G49+G61+G70+G80+G84+G90+G105+G115+G120+G126+G132+G136+G140+G144+G149+G153+G159+G167+G171+G178+G181+G187+G196+G209+G215+G218+G225+G231+G237+G242+G250+G254+G257+G262+G266+G305</f>
        <v>13419.869999999999</v>
      </c>
      <c r="H9" s="26">
        <f t="shared" si="1"/>
        <v>1459.72</v>
      </c>
      <c r="I9" s="26">
        <f t="shared" si="1"/>
        <v>101.78999999999999</v>
      </c>
      <c r="J9" s="26">
        <f t="shared" si="1"/>
        <v>14981.379999999997</v>
      </c>
      <c r="K9" s="26">
        <f t="shared" ref="K9:N9" si="2">K16+K21+K42+K49+K61+K70+K80+K84+K90+K105+K115+K120+K126+K132+K136+K140+K144+K149+K153+K159+K167+K171+K178+K181+K187+K196+K209+K215+K218+K225+K231+K237+K242+K250+K254+K257+K262+K266+K305</f>
        <v>1646</v>
      </c>
      <c r="L9" s="26">
        <f t="shared" si="2"/>
        <v>0</v>
      </c>
      <c r="M9" s="26">
        <f t="shared" si="2"/>
        <v>0</v>
      </c>
      <c r="N9" s="26">
        <f t="shared" si="2"/>
        <v>1646</v>
      </c>
      <c r="O9" s="27"/>
      <c r="P9" s="27"/>
      <c r="Q9" s="27"/>
      <c r="R9" s="27"/>
      <c r="S9" s="28">
        <f>AA9/W9</f>
        <v>1.2042151121565483</v>
      </c>
      <c r="T9" s="28"/>
      <c r="U9" s="28"/>
      <c r="V9" s="28"/>
      <c r="W9" s="26">
        <f>32441.95-5999</f>
        <v>26442.95</v>
      </c>
      <c r="X9" s="26"/>
      <c r="Y9" s="26"/>
      <c r="Z9" s="26"/>
      <c r="AA9" s="26">
        <f t="shared" ref="AA9:AC9" si="3">AA16+AA21+AA42+AA49+AA61+AA70+AA80+AA84+AA90+AA105+AA115+AA120+AA126+AA132+AA136+AA140+AA144+AA149+AA153+AA159+AA167+AA171+AA178+AA181+AA187+AA196+AA209+AA215+AA218+AA225+AA231+AA237+AA242+AA250+AA254+AA257+AA262+AA266+AA305</f>
        <v>31843</v>
      </c>
      <c r="AB9" s="26">
        <f t="shared" si="3"/>
        <v>0</v>
      </c>
      <c r="AC9" s="26">
        <f t="shared" si="3"/>
        <v>0</v>
      </c>
      <c r="AD9" s="26">
        <f>AD16+AD21+AD42+AD49+AD61+AD70+AD80+AD84+AD90+AD105+AD115+AD120+AD126+AD132+AD136+AD140+AD144+AD149+AD153+AD159+AD167+AD171+AD178+AD181+AD187+AD196+AD209+AD215+AD218+AD225+AD231+AD237+AD242+AD250+AD254+AD257+AD262+AD266+AD305</f>
        <v>31843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hidden="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hidden="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hidden="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hidden="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hidden="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5" customFormat="1" ht="20.100000000000001" hidden="1" customHeigh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0</v>
      </c>
      <c r="G16" s="42">
        <v>0</v>
      </c>
      <c r="H16" s="42">
        <v>0</v>
      </c>
      <c r="I16" s="42">
        <v>0</v>
      </c>
      <c r="J16" s="42">
        <v>0</v>
      </c>
      <c r="K16" s="41">
        <v>0</v>
      </c>
      <c r="L16" s="41">
        <v>0</v>
      </c>
      <c r="M16" s="41">
        <v>0</v>
      </c>
      <c r="N16" s="41">
        <v>0</v>
      </c>
      <c r="O16" s="42">
        <v>0</v>
      </c>
      <c r="P16" s="42">
        <v>0</v>
      </c>
      <c r="Q16" s="42">
        <v>0</v>
      </c>
      <c r="R16" s="42">
        <v>0</v>
      </c>
      <c r="S16" s="43">
        <v>0</v>
      </c>
      <c r="T16" s="43">
        <v>0</v>
      </c>
      <c r="U16" s="43">
        <v>0</v>
      </c>
      <c r="V16" s="43">
        <v>0</v>
      </c>
      <c r="W16" s="42">
        <v>0</v>
      </c>
      <c r="X16" s="42">
        <v>0</v>
      </c>
      <c r="Y16" s="42">
        <v>0</v>
      </c>
      <c r="Z16" s="42">
        <v>0</v>
      </c>
      <c r="AA16" s="41">
        <v>0</v>
      </c>
      <c r="AB16" s="41">
        <v>0</v>
      </c>
      <c r="AC16" s="41">
        <v>0</v>
      </c>
      <c r="AD16" s="41">
        <v>0</v>
      </c>
      <c r="AE16" s="44" t="s">
        <v>36</v>
      </c>
      <c r="AF16" s="44" t="s">
        <v>36</v>
      </c>
      <c r="AG16" s="44" t="s">
        <v>36</v>
      </c>
      <c r="AH16" s="44" t="s">
        <v>36</v>
      </c>
      <c r="AI16" s="43">
        <v>0</v>
      </c>
      <c r="AJ16" s="43">
        <v>0</v>
      </c>
      <c r="AK16" s="43">
        <v>0</v>
      </c>
      <c r="AL16" s="43">
        <v>0</v>
      </c>
      <c r="AM16" s="41">
        <v>0</v>
      </c>
      <c r="AN16" s="41">
        <v>0</v>
      </c>
      <c r="AO16" s="41">
        <v>0</v>
      </c>
      <c r="AP16" s="41">
        <v>0</v>
      </c>
    </row>
    <row r="17" spans="1:42" s="4" customFormat="1" ht="20.100000000000001" hidden="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hidden="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hidden="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hidden="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5" customFormat="1" ht="20.100000000000001" hidden="1" customHeight="1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0</v>
      </c>
      <c r="G21" s="42">
        <v>0</v>
      </c>
      <c r="H21" s="42">
        <v>0</v>
      </c>
      <c r="I21" s="42">
        <v>0</v>
      </c>
      <c r="J21" s="42">
        <v>0</v>
      </c>
      <c r="K21" s="41">
        <v>0</v>
      </c>
      <c r="L21" s="41">
        <v>0</v>
      </c>
      <c r="M21" s="41">
        <v>0</v>
      </c>
      <c r="N21" s="41">
        <v>0</v>
      </c>
      <c r="O21" s="42">
        <v>0</v>
      </c>
      <c r="P21" s="42">
        <v>0</v>
      </c>
      <c r="Q21" s="42">
        <v>0</v>
      </c>
      <c r="R21" s="42">
        <v>0</v>
      </c>
      <c r="S21" s="43">
        <v>0</v>
      </c>
      <c r="T21" s="43">
        <v>0</v>
      </c>
      <c r="U21" s="43">
        <v>0</v>
      </c>
      <c r="V21" s="43">
        <v>0</v>
      </c>
      <c r="W21" s="42">
        <v>0</v>
      </c>
      <c r="X21" s="42">
        <v>0</v>
      </c>
      <c r="Y21" s="42">
        <v>0</v>
      </c>
      <c r="Z21" s="42">
        <v>0</v>
      </c>
      <c r="AA21" s="41">
        <v>0</v>
      </c>
      <c r="AB21" s="41">
        <v>0</v>
      </c>
      <c r="AC21" s="41">
        <v>0</v>
      </c>
      <c r="AD21" s="41">
        <v>0</v>
      </c>
      <c r="AE21" s="44" t="s">
        <v>36</v>
      </c>
      <c r="AF21" s="44" t="s">
        <v>36</v>
      </c>
      <c r="AG21" s="44" t="s">
        <v>36</v>
      </c>
      <c r="AH21" s="44" t="s">
        <v>36</v>
      </c>
      <c r="AI21" s="43">
        <v>0</v>
      </c>
      <c r="AJ21" s="43">
        <v>0</v>
      </c>
      <c r="AK21" s="43">
        <v>0</v>
      </c>
      <c r="AL21" s="43">
        <v>0</v>
      </c>
      <c r="AM21" s="41">
        <v>0</v>
      </c>
      <c r="AN21" s="41">
        <v>0</v>
      </c>
      <c r="AO21" s="41">
        <v>0</v>
      </c>
      <c r="AP21" s="41">
        <v>0</v>
      </c>
    </row>
    <row r="22" spans="1:42" s="4" customFormat="1" ht="37.5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4</v>
      </c>
      <c r="L22" s="26">
        <v>0</v>
      </c>
      <c r="M22" s="26">
        <v>0</v>
      </c>
      <c r="N22" s="26">
        <v>4</v>
      </c>
      <c r="O22" s="27">
        <v>1.45</v>
      </c>
      <c r="P22" s="27">
        <v>0</v>
      </c>
      <c r="Q22" s="27">
        <v>0</v>
      </c>
      <c r="R22" s="27">
        <v>1.41</v>
      </c>
      <c r="S22" s="28">
        <v>1.5048543689320388</v>
      </c>
      <c r="T22" s="28">
        <v>0</v>
      </c>
      <c r="U22" s="28">
        <v>0</v>
      </c>
      <c r="V22" s="28">
        <v>1.4650283553875236</v>
      </c>
      <c r="W22" s="27">
        <v>20.6</v>
      </c>
      <c r="X22" s="27">
        <v>0.41</v>
      </c>
      <c r="Y22" s="27">
        <v>0.15</v>
      </c>
      <c r="Z22" s="27">
        <v>21.16</v>
      </c>
      <c r="AA22" s="26">
        <v>31</v>
      </c>
      <c r="AB22" s="26">
        <v>0</v>
      </c>
      <c r="AC22" s="26">
        <v>0</v>
      </c>
      <c r="AD22" s="26">
        <v>31</v>
      </c>
      <c r="AE22" s="29"/>
      <c r="AF22" s="29"/>
      <c r="AG22" s="29"/>
      <c r="AH22" s="29"/>
      <c r="AI22" s="28">
        <v>1.2470000000000001</v>
      </c>
      <c r="AJ22" s="28">
        <v>0</v>
      </c>
      <c r="AK22" s="28">
        <v>0</v>
      </c>
      <c r="AL22" s="28">
        <v>1.2470000000000001</v>
      </c>
      <c r="AM22" s="26">
        <v>26</v>
      </c>
      <c r="AN22" s="26">
        <v>0</v>
      </c>
      <c r="AO22" s="26">
        <v>0</v>
      </c>
      <c r="AP22" s="26">
        <v>26</v>
      </c>
    </row>
    <row r="23" spans="1:42" s="4" customFormat="1" ht="37.5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5</v>
      </c>
      <c r="L23" s="26">
        <v>0</v>
      </c>
      <c r="M23" s="26">
        <v>0</v>
      </c>
      <c r="N23" s="26">
        <v>5</v>
      </c>
      <c r="O23" s="27">
        <v>2.5499999999999998</v>
      </c>
      <c r="P23" s="27">
        <v>0</v>
      </c>
      <c r="Q23" s="27">
        <v>0</v>
      </c>
      <c r="R23" s="27">
        <v>1.82</v>
      </c>
      <c r="S23" s="28">
        <v>2.6881720430107525</v>
      </c>
      <c r="T23" s="28">
        <v>0</v>
      </c>
      <c r="U23" s="28">
        <v>0</v>
      </c>
      <c r="V23" s="28">
        <v>1.9157088122605366</v>
      </c>
      <c r="W23" s="27">
        <v>3.72</v>
      </c>
      <c r="X23" s="27">
        <v>1.5</v>
      </c>
      <c r="Y23" s="27">
        <v>0</v>
      </c>
      <c r="Z23" s="27">
        <v>5.22</v>
      </c>
      <c r="AA23" s="26">
        <v>10</v>
      </c>
      <c r="AB23" s="26">
        <v>0</v>
      </c>
      <c r="AC23" s="26">
        <v>0</v>
      </c>
      <c r="AD23" s="26">
        <v>10</v>
      </c>
      <c r="AE23" s="29"/>
      <c r="AF23" s="29"/>
      <c r="AG23" s="29"/>
      <c r="AH23" s="29"/>
      <c r="AI23" s="28">
        <v>2.1930000000000001</v>
      </c>
      <c r="AJ23" s="28">
        <v>0</v>
      </c>
      <c r="AK23" s="28">
        <v>0</v>
      </c>
      <c r="AL23" s="28">
        <v>2.1930000000000001</v>
      </c>
      <c r="AM23" s="26">
        <v>8</v>
      </c>
      <c r="AN23" s="26">
        <v>0</v>
      </c>
      <c r="AO23" s="26">
        <v>0</v>
      </c>
      <c r="AP23" s="26">
        <v>8</v>
      </c>
    </row>
    <row r="24" spans="1:42" s="4" customFormat="1" ht="37.5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12</v>
      </c>
      <c r="L24" s="26">
        <v>0</v>
      </c>
      <c r="M24" s="26">
        <v>0</v>
      </c>
      <c r="N24" s="26">
        <v>12</v>
      </c>
      <c r="O24" s="27">
        <v>3.18</v>
      </c>
      <c r="P24" s="27">
        <v>0</v>
      </c>
      <c r="Q24" s="27">
        <v>0</v>
      </c>
      <c r="R24" s="27">
        <v>3.18</v>
      </c>
      <c r="S24" s="28">
        <v>3.3578174186778598</v>
      </c>
      <c r="T24" s="28">
        <v>0</v>
      </c>
      <c r="U24" s="28">
        <v>0</v>
      </c>
      <c r="V24" s="28">
        <v>3.3578174186778598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32</v>
      </c>
      <c r="AB24" s="26">
        <v>0</v>
      </c>
      <c r="AC24" s="26">
        <v>0</v>
      </c>
      <c r="AD24" s="26">
        <v>32</v>
      </c>
      <c r="AE24" s="29"/>
      <c r="AF24" s="29"/>
      <c r="AG24" s="29"/>
      <c r="AH24" s="29"/>
      <c r="AI24" s="28">
        <v>2.7349999999999999</v>
      </c>
      <c r="AJ24" s="28">
        <v>0</v>
      </c>
      <c r="AK24" s="28">
        <v>0</v>
      </c>
      <c r="AL24" s="28">
        <v>2.7349999999999999</v>
      </c>
      <c r="AM24" s="26">
        <v>26</v>
      </c>
      <c r="AN24" s="26">
        <v>0</v>
      </c>
      <c r="AO24" s="26">
        <v>0</v>
      </c>
      <c r="AP24" s="26">
        <v>26</v>
      </c>
    </row>
    <row r="25" spans="1:42" s="4" customFormat="1" ht="56.25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20</v>
      </c>
      <c r="L25" s="26">
        <v>0</v>
      </c>
      <c r="M25" s="26">
        <v>0</v>
      </c>
      <c r="N25" s="26">
        <v>20</v>
      </c>
      <c r="O25" s="27">
        <v>5.96</v>
      </c>
      <c r="P25" s="27">
        <v>0</v>
      </c>
      <c r="Q25" s="27">
        <v>0</v>
      </c>
      <c r="R25" s="27">
        <v>5.96</v>
      </c>
      <c r="S25" s="28">
        <v>6.2755291496472339</v>
      </c>
      <c r="T25" s="28">
        <v>0</v>
      </c>
      <c r="U25" s="28">
        <v>0</v>
      </c>
      <c r="V25" s="28">
        <v>6.2755291496472339</v>
      </c>
      <c r="W25" s="27">
        <v>26.93</v>
      </c>
      <c r="X25" s="27">
        <v>0</v>
      </c>
      <c r="Y25" s="27">
        <v>0</v>
      </c>
      <c r="Z25" s="27">
        <v>26.93</v>
      </c>
      <c r="AA25" s="26">
        <v>169</v>
      </c>
      <c r="AB25" s="26">
        <v>0</v>
      </c>
      <c r="AC25" s="26">
        <v>0</v>
      </c>
      <c r="AD25" s="26">
        <v>169</v>
      </c>
      <c r="AE25" s="29"/>
      <c r="AF25" s="29"/>
      <c r="AG25" s="29"/>
      <c r="AH25" s="29"/>
      <c r="AI25" s="28">
        <v>5.1260000000000003</v>
      </c>
      <c r="AJ25" s="28">
        <v>0</v>
      </c>
      <c r="AK25" s="28">
        <v>0</v>
      </c>
      <c r="AL25" s="28">
        <v>5.1260000000000003</v>
      </c>
      <c r="AM25" s="26">
        <v>138</v>
      </c>
      <c r="AN25" s="26">
        <v>0</v>
      </c>
      <c r="AO25" s="26">
        <v>0</v>
      </c>
      <c r="AP25" s="26">
        <v>138</v>
      </c>
    </row>
    <row r="26" spans="1:42" s="4" customFormat="1" ht="37.5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16</v>
      </c>
      <c r="L26" s="26">
        <v>0</v>
      </c>
      <c r="M26" s="26">
        <v>0</v>
      </c>
      <c r="N26" s="26">
        <v>16</v>
      </c>
      <c r="O26" s="27">
        <v>5.76</v>
      </c>
      <c r="P26" s="27">
        <v>0</v>
      </c>
      <c r="Q26" s="27">
        <v>0</v>
      </c>
      <c r="R26" s="27">
        <v>5.76</v>
      </c>
      <c r="S26" s="28">
        <v>6.0586176727909011</v>
      </c>
      <c r="T26" s="28">
        <v>0</v>
      </c>
      <c r="U26" s="28">
        <v>0</v>
      </c>
      <c r="V26" s="28">
        <v>6.0586176727909011</v>
      </c>
      <c r="W26" s="27">
        <v>45.72</v>
      </c>
      <c r="X26" s="27">
        <v>0</v>
      </c>
      <c r="Y26" s="27">
        <v>0</v>
      </c>
      <c r="Z26" s="27">
        <v>45.72</v>
      </c>
      <c r="AA26" s="26">
        <v>277</v>
      </c>
      <c r="AB26" s="26">
        <v>0</v>
      </c>
      <c r="AC26" s="26">
        <v>0</v>
      </c>
      <c r="AD26" s="26">
        <v>277</v>
      </c>
      <c r="AE26" s="29"/>
      <c r="AF26" s="29"/>
      <c r="AG26" s="29"/>
      <c r="AH26" s="29"/>
      <c r="AI26" s="28">
        <v>4.9539999999999997</v>
      </c>
      <c r="AJ26" s="28">
        <v>0</v>
      </c>
      <c r="AK26" s="28">
        <v>0</v>
      </c>
      <c r="AL26" s="28">
        <v>4.9539999999999997</v>
      </c>
      <c r="AM26" s="26">
        <v>226</v>
      </c>
      <c r="AN26" s="26">
        <v>0</v>
      </c>
      <c r="AO26" s="26">
        <v>0</v>
      </c>
      <c r="AP26" s="26">
        <v>226</v>
      </c>
    </row>
    <row r="27" spans="1:42" s="4" customFormat="1" ht="37.5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12</v>
      </c>
      <c r="L27" s="26">
        <v>0</v>
      </c>
      <c r="M27" s="26">
        <v>0</v>
      </c>
      <c r="N27" s="26">
        <v>12</v>
      </c>
      <c r="O27" s="27">
        <v>3.72</v>
      </c>
      <c r="P27" s="27">
        <v>0</v>
      </c>
      <c r="Q27" s="27">
        <v>0</v>
      </c>
      <c r="R27" s="27">
        <v>3.72</v>
      </c>
      <c r="S27" s="28">
        <v>3.920863309352518</v>
      </c>
      <c r="T27" s="28">
        <v>0</v>
      </c>
      <c r="U27" s="28">
        <v>0</v>
      </c>
      <c r="V27" s="28">
        <v>3.920863309352518</v>
      </c>
      <c r="W27" s="27">
        <v>27.8</v>
      </c>
      <c r="X27" s="27">
        <v>0</v>
      </c>
      <c r="Y27" s="27">
        <v>0</v>
      </c>
      <c r="Z27" s="27">
        <v>27.8</v>
      </c>
      <c r="AA27" s="26">
        <v>109</v>
      </c>
      <c r="AB27" s="26">
        <v>0</v>
      </c>
      <c r="AC27" s="26">
        <v>0</v>
      </c>
      <c r="AD27" s="26">
        <v>109</v>
      </c>
      <c r="AE27" s="29"/>
      <c r="AF27" s="29"/>
      <c r="AG27" s="29"/>
      <c r="AH27" s="29"/>
      <c r="AI27" s="28">
        <v>3.1989999999999998</v>
      </c>
      <c r="AJ27" s="28">
        <v>0</v>
      </c>
      <c r="AK27" s="28">
        <v>0</v>
      </c>
      <c r="AL27" s="28">
        <v>3.1989999999999998</v>
      </c>
      <c r="AM27" s="26">
        <v>89</v>
      </c>
      <c r="AN27" s="26">
        <v>0</v>
      </c>
      <c r="AO27" s="26">
        <v>0</v>
      </c>
      <c r="AP27" s="26">
        <v>89</v>
      </c>
    </row>
    <row r="28" spans="1:42" s="4" customFormat="1" ht="20.100000000000001" hidden="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37.5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41</v>
      </c>
      <c r="L29" s="26">
        <v>0</v>
      </c>
      <c r="M29" s="26">
        <v>0</v>
      </c>
      <c r="N29" s="26">
        <v>41</v>
      </c>
      <c r="O29" s="27">
        <v>5.8</v>
      </c>
      <c r="P29" s="27">
        <v>0</v>
      </c>
      <c r="Q29" s="27">
        <v>0</v>
      </c>
      <c r="R29" s="27">
        <v>5.72</v>
      </c>
      <c r="S29" s="28">
        <v>6.0946745562130182</v>
      </c>
      <c r="T29" s="28">
        <v>0</v>
      </c>
      <c r="U29" s="28">
        <v>0</v>
      </c>
      <c r="V29" s="28">
        <v>6.0119655625273598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412</v>
      </c>
      <c r="AB29" s="26">
        <v>0</v>
      </c>
      <c r="AC29" s="26">
        <v>0</v>
      </c>
      <c r="AD29" s="26">
        <v>412</v>
      </c>
      <c r="AE29" s="29"/>
      <c r="AF29" s="29"/>
      <c r="AG29" s="29"/>
      <c r="AH29" s="29"/>
      <c r="AI29" s="28">
        <v>4.9880000000000004</v>
      </c>
      <c r="AJ29" s="28">
        <v>0</v>
      </c>
      <c r="AK29" s="28">
        <v>0</v>
      </c>
      <c r="AL29" s="28">
        <v>4.9880000000000004</v>
      </c>
      <c r="AM29" s="26">
        <v>337</v>
      </c>
      <c r="AN29" s="26">
        <v>0</v>
      </c>
      <c r="AO29" s="26">
        <v>0</v>
      </c>
      <c r="AP29" s="26">
        <v>337</v>
      </c>
    </row>
    <row r="30" spans="1:42" s="4" customFormat="1" ht="20.100000000000001" hidden="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23</v>
      </c>
      <c r="L30" s="26">
        <v>0</v>
      </c>
      <c r="M30" s="26">
        <v>0</v>
      </c>
      <c r="N30" s="26">
        <v>23</v>
      </c>
      <c r="O30" s="27">
        <v>2.57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2.21</v>
      </c>
      <c r="AJ30" s="28">
        <v>0</v>
      </c>
      <c r="AK30" s="28">
        <v>0</v>
      </c>
      <c r="AL30" s="28">
        <v>2.21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37.5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3</v>
      </c>
      <c r="L31" s="26">
        <v>0</v>
      </c>
      <c r="M31" s="26">
        <v>0</v>
      </c>
      <c r="N31" s="26">
        <v>3</v>
      </c>
      <c r="O31" s="27">
        <v>1.1599999999999999</v>
      </c>
      <c r="P31" s="27">
        <v>0</v>
      </c>
      <c r="Q31" s="27">
        <v>0</v>
      </c>
      <c r="R31" s="27">
        <v>0.9</v>
      </c>
      <c r="S31" s="28">
        <v>1.228609039052216</v>
      </c>
      <c r="T31" s="28">
        <v>0</v>
      </c>
      <c r="U31" s="28">
        <v>0</v>
      </c>
      <c r="V31" s="28">
        <v>0.95108695652173914</v>
      </c>
      <c r="W31" s="27">
        <v>22.79</v>
      </c>
      <c r="X31" s="27">
        <v>6.65</v>
      </c>
      <c r="Y31" s="27">
        <v>0</v>
      </c>
      <c r="Z31" s="27">
        <v>29.44</v>
      </c>
      <c r="AA31" s="26">
        <v>28</v>
      </c>
      <c r="AB31" s="26">
        <v>0</v>
      </c>
      <c r="AC31" s="26">
        <v>0</v>
      </c>
      <c r="AD31" s="26">
        <v>28</v>
      </c>
      <c r="AE31" s="29"/>
      <c r="AF31" s="29"/>
      <c r="AG31" s="29"/>
      <c r="AH31" s="29"/>
      <c r="AI31" s="28">
        <v>0.998</v>
      </c>
      <c r="AJ31" s="28">
        <v>0</v>
      </c>
      <c r="AK31" s="28">
        <v>0</v>
      </c>
      <c r="AL31" s="28">
        <v>0.998</v>
      </c>
      <c r="AM31" s="26">
        <v>23</v>
      </c>
      <c r="AN31" s="26">
        <v>0</v>
      </c>
      <c r="AO31" s="26">
        <v>0</v>
      </c>
      <c r="AP31" s="26">
        <v>23</v>
      </c>
    </row>
    <row r="32" spans="1:42" s="4" customFormat="1" ht="20.100000000000001" hidden="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2</v>
      </c>
      <c r="L32" s="26">
        <v>0</v>
      </c>
      <c r="M32" s="26">
        <v>0</v>
      </c>
      <c r="N32" s="26">
        <v>2</v>
      </c>
      <c r="O32" s="27">
        <v>0.53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0.45600000000000002</v>
      </c>
      <c r="AJ32" s="28">
        <v>0</v>
      </c>
      <c r="AK32" s="28">
        <v>0</v>
      </c>
      <c r="AL32" s="28">
        <v>0.45600000000000002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37.5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16</v>
      </c>
      <c r="L33" s="26">
        <v>0</v>
      </c>
      <c r="M33" s="26">
        <v>0</v>
      </c>
      <c r="N33" s="26">
        <v>16</v>
      </c>
      <c r="O33" s="27">
        <v>5.7</v>
      </c>
      <c r="P33" s="27">
        <v>0</v>
      </c>
      <c r="Q33" s="27">
        <v>0</v>
      </c>
      <c r="R33" s="27">
        <v>5.7</v>
      </c>
      <c r="S33" s="28">
        <v>5.9690493736182759</v>
      </c>
      <c r="T33" s="28">
        <v>0</v>
      </c>
      <c r="U33" s="28">
        <v>0</v>
      </c>
      <c r="V33" s="28">
        <v>5.9690493736182759</v>
      </c>
      <c r="W33" s="27">
        <v>13.57</v>
      </c>
      <c r="X33" s="27">
        <v>0</v>
      </c>
      <c r="Y33" s="27">
        <v>0</v>
      </c>
      <c r="Z33" s="27">
        <v>13.57</v>
      </c>
      <c r="AA33" s="26">
        <v>81</v>
      </c>
      <c r="AB33" s="26">
        <v>0</v>
      </c>
      <c r="AC33" s="26">
        <v>0</v>
      </c>
      <c r="AD33" s="26">
        <v>81</v>
      </c>
      <c r="AE33" s="29"/>
      <c r="AF33" s="29"/>
      <c r="AG33" s="29"/>
      <c r="AH33" s="29"/>
      <c r="AI33" s="28">
        <v>4.9020000000000001</v>
      </c>
      <c r="AJ33" s="28">
        <v>0</v>
      </c>
      <c r="AK33" s="28">
        <v>0</v>
      </c>
      <c r="AL33" s="28">
        <v>4.9020000000000001</v>
      </c>
      <c r="AM33" s="26">
        <v>67</v>
      </c>
      <c r="AN33" s="26">
        <v>0</v>
      </c>
      <c r="AO33" s="26">
        <v>0</v>
      </c>
      <c r="AP33" s="26">
        <v>67</v>
      </c>
    </row>
    <row r="34" spans="1:42" s="4" customFormat="1" ht="37.5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12</v>
      </c>
      <c r="L34" s="26">
        <v>0</v>
      </c>
      <c r="M34" s="26">
        <v>0</v>
      </c>
      <c r="N34" s="26">
        <v>12</v>
      </c>
      <c r="O34" s="27">
        <v>3.76</v>
      </c>
      <c r="P34" s="27">
        <v>0</v>
      </c>
      <c r="Q34" s="27">
        <v>0</v>
      </c>
      <c r="R34" s="27">
        <v>3.49</v>
      </c>
      <c r="S34" s="28">
        <v>3.984375</v>
      </c>
      <c r="T34" s="28">
        <v>0</v>
      </c>
      <c r="U34" s="28">
        <v>0</v>
      </c>
      <c r="V34" s="28">
        <v>3.6956521739130435</v>
      </c>
      <c r="W34" s="27">
        <v>12.8</v>
      </c>
      <c r="X34" s="27">
        <v>1</v>
      </c>
      <c r="Y34" s="27">
        <v>0</v>
      </c>
      <c r="Z34" s="27">
        <v>13.8</v>
      </c>
      <c r="AA34" s="26">
        <v>51</v>
      </c>
      <c r="AB34" s="26">
        <v>0</v>
      </c>
      <c r="AC34" s="26">
        <v>0</v>
      </c>
      <c r="AD34" s="26">
        <v>51</v>
      </c>
      <c r="AE34" s="29"/>
      <c r="AF34" s="29"/>
      <c r="AG34" s="29"/>
      <c r="AH34" s="29"/>
      <c r="AI34" s="28">
        <v>3.234</v>
      </c>
      <c r="AJ34" s="28">
        <v>0</v>
      </c>
      <c r="AK34" s="28">
        <v>0</v>
      </c>
      <c r="AL34" s="28">
        <v>3.234</v>
      </c>
      <c r="AM34" s="26">
        <v>41</v>
      </c>
      <c r="AN34" s="26">
        <v>0</v>
      </c>
      <c r="AO34" s="26">
        <v>0</v>
      </c>
      <c r="AP34" s="26">
        <v>41</v>
      </c>
    </row>
    <row r="35" spans="1:42" s="30" customFormat="1" ht="56.25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9</v>
      </c>
      <c r="L35" s="26">
        <v>0</v>
      </c>
      <c r="M35" s="26">
        <v>0</v>
      </c>
      <c r="N35" s="26">
        <v>9</v>
      </c>
      <c r="O35" s="27">
        <v>3.15</v>
      </c>
      <c r="P35" s="27">
        <v>0</v>
      </c>
      <c r="Q35" s="27">
        <v>0</v>
      </c>
      <c r="R35" s="27">
        <v>3.15</v>
      </c>
      <c r="S35" s="28">
        <v>3.3140016570008286</v>
      </c>
      <c r="T35" s="28">
        <v>0</v>
      </c>
      <c r="U35" s="28">
        <v>0</v>
      </c>
      <c r="V35" s="28">
        <v>3.3140016570008286</v>
      </c>
      <c r="W35" s="27">
        <v>12.07</v>
      </c>
      <c r="X35" s="27">
        <v>0</v>
      </c>
      <c r="Y35" s="27">
        <v>0</v>
      </c>
      <c r="Z35" s="27">
        <v>12.07</v>
      </c>
      <c r="AA35" s="26">
        <v>40</v>
      </c>
      <c r="AB35" s="26">
        <v>0</v>
      </c>
      <c r="AC35" s="26">
        <v>0</v>
      </c>
      <c r="AD35" s="26">
        <v>40</v>
      </c>
      <c r="AE35" s="29"/>
      <c r="AF35" s="29"/>
      <c r="AG35" s="29"/>
      <c r="AH35" s="29"/>
      <c r="AI35" s="28">
        <v>2.7090000000000001</v>
      </c>
      <c r="AJ35" s="28">
        <v>0</v>
      </c>
      <c r="AK35" s="28">
        <v>0</v>
      </c>
      <c r="AL35" s="28">
        <v>2.7090000000000001</v>
      </c>
      <c r="AM35" s="26">
        <v>33</v>
      </c>
      <c r="AN35" s="26">
        <v>0</v>
      </c>
      <c r="AO35" s="26">
        <v>0</v>
      </c>
      <c r="AP35" s="26">
        <v>33</v>
      </c>
    </row>
    <row r="36" spans="1:42" s="4" customFormat="1" ht="20.100000000000001" hidden="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37.5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12</v>
      </c>
      <c r="L37" s="26">
        <v>0</v>
      </c>
      <c r="M37" s="26">
        <v>0</v>
      </c>
      <c r="N37" s="26">
        <v>12</v>
      </c>
      <c r="O37" s="27">
        <v>3.88</v>
      </c>
      <c r="P37" s="27">
        <v>0</v>
      </c>
      <c r="Q37" s="27">
        <v>0</v>
      </c>
      <c r="R37" s="27">
        <v>3.79</v>
      </c>
      <c r="S37" s="28">
        <v>4.056795131845842</v>
      </c>
      <c r="T37" s="28">
        <v>0</v>
      </c>
      <c r="U37" s="28">
        <v>0</v>
      </c>
      <c r="V37" s="28">
        <v>3.9630118890356671</v>
      </c>
      <c r="W37" s="27">
        <v>14.79</v>
      </c>
      <c r="X37" s="27">
        <v>0.35</v>
      </c>
      <c r="Y37" s="27">
        <v>0</v>
      </c>
      <c r="Z37" s="27">
        <v>15.14</v>
      </c>
      <c r="AA37" s="26">
        <v>60</v>
      </c>
      <c r="AB37" s="26">
        <v>0</v>
      </c>
      <c r="AC37" s="26">
        <v>0</v>
      </c>
      <c r="AD37" s="26">
        <v>60</v>
      </c>
      <c r="AE37" s="29"/>
      <c r="AF37" s="29"/>
      <c r="AG37" s="29"/>
      <c r="AH37" s="29"/>
      <c r="AI37" s="28">
        <v>3.3370000000000002</v>
      </c>
      <c r="AJ37" s="28">
        <v>0</v>
      </c>
      <c r="AK37" s="28">
        <v>0</v>
      </c>
      <c r="AL37" s="28">
        <v>3.3370000000000002</v>
      </c>
      <c r="AM37" s="26">
        <v>49</v>
      </c>
      <c r="AN37" s="26">
        <v>0</v>
      </c>
      <c r="AO37" s="26">
        <v>0</v>
      </c>
      <c r="AP37" s="26">
        <v>49</v>
      </c>
    </row>
    <row r="38" spans="1:42" s="4" customFormat="1" ht="37.5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32</v>
      </c>
      <c r="L38" s="26">
        <v>0</v>
      </c>
      <c r="M38" s="26">
        <v>0</v>
      </c>
      <c r="N38" s="26">
        <v>32</v>
      </c>
      <c r="O38" s="27">
        <v>8.76</v>
      </c>
      <c r="P38" s="27">
        <v>0</v>
      </c>
      <c r="Q38" s="27">
        <v>0</v>
      </c>
      <c r="R38" s="27">
        <v>8.64</v>
      </c>
      <c r="S38" s="28">
        <v>9.2109256449165393</v>
      </c>
      <c r="T38" s="28">
        <v>0</v>
      </c>
      <c r="U38" s="28">
        <v>0</v>
      </c>
      <c r="V38" s="28">
        <v>9.0868263473053901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607</v>
      </c>
      <c r="AB38" s="26">
        <v>0</v>
      </c>
      <c r="AC38" s="26">
        <v>0</v>
      </c>
      <c r="AD38" s="26">
        <v>607</v>
      </c>
      <c r="AE38" s="29"/>
      <c r="AF38" s="29"/>
      <c r="AG38" s="29"/>
      <c r="AH38" s="29"/>
      <c r="AI38" s="28">
        <v>7.5339999999999998</v>
      </c>
      <c r="AJ38" s="28">
        <v>0</v>
      </c>
      <c r="AK38" s="28">
        <v>0</v>
      </c>
      <c r="AL38" s="28">
        <v>7.5339999999999998</v>
      </c>
      <c r="AM38" s="26">
        <v>496</v>
      </c>
      <c r="AN38" s="26">
        <v>0</v>
      </c>
      <c r="AO38" s="26">
        <v>0</v>
      </c>
      <c r="AP38" s="26">
        <v>496</v>
      </c>
    </row>
    <row r="39" spans="1:42" s="4" customFormat="1" ht="37.5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5</v>
      </c>
      <c r="L39" s="26">
        <v>0</v>
      </c>
      <c r="M39" s="26">
        <v>0</v>
      </c>
      <c r="N39" s="26">
        <v>5</v>
      </c>
      <c r="O39" s="27">
        <v>2.5</v>
      </c>
      <c r="P39" s="27">
        <v>0</v>
      </c>
      <c r="Q39" s="27">
        <v>0</v>
      </c>
      <c r="R39" s="27">
        <v>2.5</v>
      </c>
      <c r="S39" s="28">
        <v>2.6578073089700998</v>
      </c>
      <c r="T39" s="28">
        <v>0</v>
      </c>
      <c r="U39" s="28">
        <v>0</v>
      </c>
      <c r="V39" s="28">
        <v>2.6578073089700998</v>
      </c>
      <c r="W39" s="27">
        <v>15.05</v>
      </c>
      <c r="X39" s="27">
        <v>0</v>
      </c>
      <c r="Y39" s="27">
        <v>0</v>
      </c>
      <c r="Z39" s="27">
        <v>15.05</v>
      </c>
      <c r="AA39" s="26">
        <v>40</v>
      </c>
      <c r="AB39" s="26">
        <v>0</v>
      </c>
      <c r="AC39" s="26">
        <v>0</v>
      </c>
      <c r="AD39" s="26">
        <v>40</v>
      </c>
      <c r="AE39" s="29"/>
      <c r="AF39" s="29"/>
      <c r="AG39" s="29"/>
      <c r="AH39" s="29"/>
      <c r="AI39" s="28">
        <v>2.15</v>
      </c>
      <c r="AJ39" s="28">
        <v>0</v>
      </c>
      <c r="AK39" s="28">
        <v>0</v>
      </c>
      <c r="AL39" s="28">
        <v>2.15</v>
      </c>
      <c r="AM39" s="26">
        <v>32</v>
      </c>
      <c r="AN39" s="26">
        <v>0</v>
      </c>
      <c r="AO39" s="26">
        <v>0</v>
      </c>
      <c r="AP39" s="26">
        <v>32</v>
      </c>
    </row>
    <row r="40" spans="1:42" s="4" customFormat="1" ht="37.5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4</v>
      </c>
      <c r="L40" s="26">
        <v>0</v>
      </c>
      <c r="M40" s="26">
        <v>0</v>
      </c>
      <c r="N40" s="26">
        <v>4</v>
      </c>
      <c r="O40" s="27">
        <v>1.21</v>
      </c>
      <c r="P40" s="27">
        <v>0</v>
      </c>
      <c r="Q40" s="27">
        <v>0</v>
      </c>
      <c r="R40" s="27">
        <v>1.21</v>
      </c>
      <c r="S40" s="28">
        <v>1.2576687116564416</v>
      </c>
      <c r="T40" s="28">
        <v>0</v>
      </c>
      <c r="U40" s="28">
        <v>0</v>
      </c>
      <c r="V40" s="28">
        <v>1.2576687116564416</v>
      </c>
      <c r="W40" s="27">
        <v>32.6</v>
      </c>
      <c r="X40" s="27">
        <v>0</v>
      </c>
      <c r="Y40" s="27">
        <v>0</v>
      </c>
      <c r="Z40" s="27">
        <v>32.6</v>
      </c>
      <c r="AA40" s="26">
        <v>41</v>
      </c>
      <c r="AB40" s="26">
        <v>0</v>
      </c>
      <c r="AC40" s="26">
        <v>0</v>
      </c>
      <c r="AD40" s="26">
        <v>41</v>
      </c>
      <c r="AE40" s="29"/>
      <c r="AF40" s="29"/>
      <c r="AG40" s="29"/>
      <c r="AH40" s="29"/>
      <c r="AI40" s="28">
        <v>1.0409999999999999</v>
      </c>
      <c r="AJ40" s="28">
        <v>0</v>
      </c>
      <c r="AK40" s="28">
        <v>0</v>
      </c>
      <c r="AL40" s="28">
        <v>1.0409999999999999</v>
      </c>
      <c r="AM40" s="26">
        <v>34</v>
      </c>
      <c r="AN40" s="26">
        <v>0</v>
      </c>
      <c r="AO40" s="26">
        <v>0</v>
      </c>
      <c r="AP40" s="26">
        <v>34</v>
      </c>
    </row>
    <row r="41" spans="1:42" s="4" customFormat="1" ht="56.25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7.9</v>
      </c>
      <c r="H41" s="27">
        <v>0</v>
      </c>
      <c r="I41" s="27">
        <v>0</v>
      </c>
      <c r="J41" s="27">
        <v>7.9</v>
      </c>
      <c r="K41" s="26">
        <v>1</v>
      </c>
      <c r="L41" s="26">
        <v>0</v>
      </c>
      <c r="M41" s="26">
        <v>0</v>
      </c>
      <c r="N41" s="26">
        <v>1</v>
      </c>
      <c r="O41" s="27">
        <v>1.27</v>
      </c>
      <c r="P41" s="27">
        <v>0</v>
      </c>
      <c r="Q41" s="27">
        <v>0</v>
      </c>
      <c r="R41" s="27">
        <v>1.27</v>
      </c>
      <c r="S41" s="28">
        <v>1.2790697674418605</v>
      </c>
      <c r="T41" s="28">
        <v>0</v>
      </c>
      <c r="U41" s="28">
        <v>0</v>
      </c>
      <c r="V41" s="28">
        <v>1.2790697674418605</v>
      </c>
      <c r="W41" s="27">
        <v>8.6</v>
      </c>
      <c r="X41" s="27">
        <v>0</v>
      </c>
      <c r="Y41" s="27">
        <v>0</v>
      </c>
      <c r="Z41" s="27">
        <v>8.6</v>
      </c>
      <c r="AA41" s="26">
        <v>11</v>
      </c>
      <c r="AB41" s="26">
        <v>0</v>
      </c>
      <c r="AC41" s="26">
        <v>0</v>
      </c>
      <c r="AD41" s="26">
        <v>11</v>
      </c>
      <c r="AE41" s="29"/>
      <c r="AF41" s="29"/>
      <c r="AG41" s="29"/>
      <c r="AH41" s="29"/>
      <c r="AI41" s="28">
        <v>1.0920000000000001</v>
      </c>
      <c r="AJ41" s="28">
        <v>0</v>
      </c>
      <c r="AK41" s="28">
        <v>0</v>
      </c>
      <c r="AL41" s="28">
        <v>1.0920000000000001</v>
      </c>
      <c r="AM41" s="26">
        <v>9</v>
      </c>
      <c r="AN41" s="26">
        <v>0</v>
      </c>
      <c r="AO41" s="26">
        <v>0</v>
      </c>
      <c r="AP41" s="26">
        <v>9</v>
      </c>
    </row>
    <row r="42" spans="1:42" s="45" customForma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73</v>
      </c>
      <c r="G42" s="42">
        <v>646.47</v>
      </c>
      <c r="H42" s="42">
        <v>123.49</v>
      </c>
      <c r="I42" s="42">
        <v>0</v>
      </c>
      <c r="J42" s="42">
        <v>769.96</v>
      </c>
      <c r="K42" s="41">
        <v>229</v>
      </c>
      <c r="L42" s="41">
        <v>0</v>
      </c>
      <c r="M42" s="41">
        <v>0</v>
      </c>
      <c r="N42" s="41">
        <v>229</v>
      </c>
      <c r="O42" s="42">
        <v>3.54</v>
      </c>
      <c r="P42" s="42">
        <v>0</v>
      </c>
      <c r="Q42" s="42">
        <v>0</v>
      </c>
      <c r="R42" s="42">
        <v>2.66</v>
      </c>
      <c r="S42" s="43">
        <v>3.0432729654395079</v>
      </c>
      <c r="T42" s="43">
        <v>0</v>
      </c>
      <c r="U42" s="43">
        <v>0</v>
      </c>
      <c r="V42" s="43">
        <v>2.2871926370255049</v>
      </c>
      <c r="W42" s="42">
        <v>656.53</v>
      </c>
      <c r="X42" s="42">
        <v>216.28</v>
      </c>
      <c r="Y42" s="42">
        <v>0.75</v>
      </c>
      <c r="Z42" s="42">
        <v>873.56</v>
      </c>
      <c r="AA42" s="41">
        <v>1998</v>
      </c>
      <c r="AB42" s="41">
        <v>0</v>
      </c>
      <c r="AC42" s="41">
        <v>0</v>
      </c>
      <c r="AD42" s="41">
        <v>1998</v>
      </c>
      <c r="AE42" s="44" t="s">
        <v>689</v>
      </c>
      <c r="AF42" s="44" t="s">
        <v>36</v>
      </c>
      <c r="AG42" s="44" t="s">
        <v>36</v>
      </c>
      <c r="AH42" s="44" t="s">
        <v>690</v>
      </c>
      <c r="AI42" s="43">
        <v>3.044</v>
      </c>
      <c r="AJ42" s="43">
        <v>0</v>
      </c>
      <c r="AK42" s="43">
        <v>0</v>
      </c>
      <c r="AL42" s="43">
        <v>3.044</v>
      </c>
      <c r="AM42" s="41">
        <v>1998</v>
      </c>
      <c r="AN42" s="41">
        <v>0</v>
      </c>
      <c r="AO42" s="41">
        <v>0</v>
      </c>
      <c r="AP42" s="41">
        <v>1998</v>
      </c>
    </row>
    <row r="43" spans="1:42" s="30" customFormat="1" ht="56.25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10</v>
      </c>
      <c r="L43" s="26">
        <v>0</v>
      </c>
      <c r="M43" s="26">
        <v>0</v>
      </c>
      <c r="N43" s="26">
        <v>10</v>
      </c>
      <c r="O43" s="27">
        <v>2.4700000000000002</v>
      </c>
      <c r="P43" s="27">
        <v>0</v>
      </c>
      <c r="Q43" s="27">
        <v>0</v>
      </c>
      <c r="R43" s="27">
        <v>2.4700000000000002</v>
      </c>
      <c r="S43" s="28">
        <v>2.0670826833073321</v>
      </c>
      <c r="T43" s="28">
        <v>0</v>
      </c>
      <c r="U43" s="28">
        <v>0</v>
      </c>
      <c r="V43" s="28">
        <v>2.0670826833073321</v>
      </c>
      <c r="W43" s="27">
        <v>25.64</v>
      </c>
      <c r="X43" s="27">
        <v>0</v>
      </c>
      <c r="Y43" s="27">
        <v>0</v>
      </c>
      <c r="Z43" s="27">
        <v>25.64</v>
      </c>
      <c r="AA43" s="26">
        <v>53</v>
      </c>
      <c r="AB43" s="26">
        <v>0</v>
      </c>
      <c r="AC43" s="26">
        <v>0</v>
      </c>
      <c r="AD43" s="26">
        <v>53</v>
      </c>
      <c r="AE43" s="29"/>
      <c r="AF43" s="29"/>
      <c r="AG43" s="29"/>
      <c r="AH43" s="29"/>
      <c r="AI43" s="28">
        <v>2.1240000000000001</v>
      </c>
      <c r="AJ43" s="28">
        <v>0</v>
      </c>
      <c r="AK43" s="28">
        <v>0</v>
      </c>
      <c r="AL43" s="28">
        <v>2.1240000000000001</v>
      </c>
      <c r="AM43" s="26">
        <v>54</v>
      </c>
      <c r="AN43" s="26">
        <v>0</v>
      </c>
      <c r="AO43" s="26">
        <v>0</v>
      </c>
      <c r="AP43" s="26">
        <v>54</v>
      </c>
    </row>
    <row r="44" spans="1:42" s="4" customFormat="1" ht="20.100000000000001" hidden="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hidden="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hidden="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37.5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28</v>
      </c>
      <c r="L47" s="26">
        <v>0</v>
      </c>
      <c r="M47" s="26">
        <v>0</v>
      </c>
      <c r="N47" s="26">
        <v>28</v>
      </c>
      <c r="O47" s="27">
        <v>11.07</v>
      </c>
      <c r="P47" s="27">
        <v>0</v>
      </c>
      <c r="Q47" s="27">
        <v>0</v>
      </c>
      <c r="R47" s="27">
        <v>11.07</v>
      </c>
      <c r="S47" s="28">
        <v>9.2662024638457403</v>
      </c>
      <c r="T47" s="28">
        <v>0</v>
      </c>
      <c r="U47" s="28">
        <v>0</v>
      </c>
      <c r="V47" s="28">
        <v>9.2662024638457403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173</v>
      </c>
      <c r="AB47" s="26">
        <v>0</v>
      </c>
      <c r="AC47" s="26">
        <v>0</v>
      </c>
      <c r="AD47" s="26">
        <v>173</v>
      </c>
      <c r="AE47" s="29"/>
      <c r="AF47" s="29"/>
      <c r="AG47" s="29"/>
      <c r="AH47" s="29"/>
      <c r="AI47" s="28">
        <v>9.52</v>
      </c>
      <c r="AJ47" s="28">
        <v>0</v>
      </c>
      <c r="AK47" s="28">
        <v>0</v>
      </c>
      <c r="AL47" s="28">
        <v>9.52</v>
      </c>
      <c r="AM47" s="26">
        <v>178</v>
      </c>
      <c r="AN47" s="26">
        <v>0</v>
      </c>
      <c r="AO47" s="26">
        <v>0</v>
      </c>
      <c r="AP47" s="26">
        <v>178</v>
      </c>
    </row>
    <row r="48" spans="1:42" s="4" customFormat="1" ht="56.25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20</v>
      </c>
      <c r="L48" s="26">
        <v>0</v>
      </c>
      <c r="M48" s="26">
        <v>0</v>
      </c>
      <c r="N48" s="26">
        <v>20</v>
      </c>
      <c r="O48" s="27">
        <v>2.68</v>
      </c>
      <c r="P48" s="27">
        <v>0</v>
      </c>
      <c r="Q48" s="27">
        <v>0</v>
      </c>
      <c r="R48" s="27">
        <v>2.68</v>
      </c>
      <c r="S48" s="28">
        <v>2.2386337410570043</v>
      </c>
      <c r="T48" s="28">
        <v>0</v>
      </c>
      <c r="U48" s="28">
        <v>0</v>
      </c>
      <c r="V48" s="28">
        <v>2.2386337410570043</v>
      </c>
      <c r="W48" s="27">
        <v>43.33</v>
      </c>
      <c r="X48" s="27">
        <v>0</v>
      </c>
      <c r="Y48" s="27">
        <v>0</v>
      </c>
      <c r="Z48" s="27">
        <v>43.33</v>
      </c>
      <c r="AA48" s="26">
        <v>97</v>
      </c>
      <c r="AB48" s="26">
        <v>0</v>
      </c>
      <c r="AC48" s="26">
        <v>0</v>
      </c>
      <c r="AD48" s="26">
        <v>97</v>
      </c>
      <c r="AE48" s="29"/>
      <c r="AF48" s="29"/>
      <c r="AG48" s="29"/>
      <c r="AH48" s="29"/>
      <c r="AI48" s="28">
        <v>2.3050000000000002</v>
      </c>
      <c r="AJ48" s="28">
        <v>0</v>
      </c>
      <c r="AK48" s="28">
        <v>0</v>
      </c>
      <c r="AL48" s="28">
        <v>2.3050000000000002</v>
      </c>
      <c r="AM48" s="26">
        <v>100</v>
      </c>
      <c r="AN48" s="26">
        <v>0</v>
      </c>
      <c r="AO48" s="26">
        <v>0</v>
      </c>
      <c r="AP48" s="26">
        <v>100</v>
      </c>
    </row>
    <row r="49" spans="1:42" s="45" customForma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43</v>
      </c>
      <c r="G49" s="42">
        <v>311.93</v>
      </c>
      <c r="H49" s="42">
        <v>63.97</v>
      </c>
      <c r="I49" s="42">
        <v>0</v>
      </c>
      <c r="J49" s="42">
        <v>375.9</v>
      </c>
      <c r="K49" s="41">
        <v>58</v>
      </c>
      <c r="L49" s="41">
        <v>0</v>
      </c>
      <c r="M49" s="41">
        <v>0</v>
      </c>
      <c r="N49" s="41">
        <v>58</v>
      </c>
      <c r="O49" s="42">
        <v>1.86</v>
      </c>
      <c r="P49" s="42">
        <v>0</v>
      </c>
      <c r="Q49" s="42">
        <v>0</v>
      </c>
      <c r="R49" s="42">
        <v>1.67</v>
      </c>
      <c r="S49" s="43">
        <v>1.6011069381300651</v>
      </c>
      <c r="T49" s="43">
        <v>0</v>
      </c>
      <c r="U49" s="43">
        <v>0</v>
      </c>
      <c r="V49" s="43">
        <v>1.4373170082512643</v>
      </c>
      <c r="W49" s="42">
        <v>202.36</v>
      </c>
      <c r="X49" s="42">
        <v>23.06</v>
      </c>
      <c r="Y49" s="42">
        <v>0</v>
      </c>
      <c r="Z49" s="42">
        <v>225.42</v>
      </c>
      <c r="AA49" s="41">
        <v>324</v>
      </c>
      <c r="AB49" s="41">
        <v>0</v>
      </c>
      <c r="AC49" s="41">
        <v>0</v>
      </c>
      <c r="AD49" s="41">
        <v>324</v>
      </c>
      <c r="AE49" s="44" t="s">
        <v>691</v>
      </c>
      <c r="AF49" s="44" t="s">
        <v>36</v>
      </c>
      <c r="AG49" s="44" t="s">
        <v>36</v>
      </c>
      <c r="AH49" s="44" t="s">
        <v>423</v>
      </c>
      <c r="AI49" s="43">
        <v>1.6</v>
      </c>
      <c r="AJ49" s="43">
        <v>0</v>
      </c>
      <c r="AK49" s="43">
        <v>0</v>
      </c>
      <c r="AL49" s="43">
        <v>1.6</v>
      </c>
      <c r="AM49" s="41">
        <v>324</v>
      </c>
      <c r="AN49" s="41">
        <v>0</v>
      </c>
      <c r="AO49" s="41">
        <v>0</v>
      </c>
      <c r="AP49" s="41">
        <v>324</v>
      </c>
    </row>
    <row r="50" spans="1:42" s="4" customFormat="1" ht="20.100000000000001" hidden="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hidden="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hidden="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hidden="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hidden="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hidden="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hidden="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hidden="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hidden="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hidden="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hidden="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46" customFormat="1" ht="20.100000000000001" hidden="1" customHeight="1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0</v>
      </c>
      <c r="G61" s="42">
        <v>0</v>
      </c>
      <c r="H61" s="42">
        <v>0</v>
      </c>
      <c r="I61" s="42">
        <v>0</v>
      </c>
      <c r="J61" s="42">
        <v>0</v>
      </c>
      <c r="K61" s="41">
        <v>0</v>
      </c>
      <c r="L61" s="41">
        <v>0</v>
      </c>
      <c r="M61" s="41">
        <v>0</v>
      </c>
      <c r="N61" s="41">
        <v>0</v>
      </c>
      <c r="O61" s="42">
        <v>0</v>
      </c>
      <c r="P61" s="42">
        <v>0</v>
      </c>
      <c r="Q61" s="42">
        <v>0</v>
      </c>
      <c r="R61" s="42">
        <v>0</v>
      </c>
      <c r="S61" s="43">
        <v>0</v>
      </c>
      <c r="T61" s="43">
        <v>0</v>
      </c>
      <c r="U61" s="43">
        <v>0</v>
      </c>
      <c r="V61" s="43">
        <v>0</v>
      </c>
      <c r="W61" s="42">
        <v>0</v>
      </c>
      <c r="X61" s="42">
        <v>0</v>
      </c>
      <c r="Y61" s="42">
        <v>0</v>
      </c>
      <c r="Z61" s="42">
        <v>0</v>
      </c>
      <c r="AA61" s="41">
        <v>0</v>
      </c>
      <c r="AB61" s="41">
        <v>0</v>
      </c>
      <c r="AC61" s="41">
        <v>0</v>
      </c>
      <c r="AD61" s="41">
        <v>0</v>
      </c>
      <c r="AE61" s="44" t="s">
        <v>36</v>
      </c>
      <c r="AF61" s="44" t="s">
        <v>36</v>
      </c>
      <c r="AG61" s="44" t="s">
        <v>36</v>
      </c>
      <c r="AH61" s="44" t="s">
        <v>36</v>
      </c>
      <c r="AI61" s="43">
        <v>0</v>
      </c>
      <c r="AJ61" s="43">
        <v>0</v>
      </c>
      <c r="AK61" s="43">
        <v>0</v>
      </c>
      <c r="AL61" s="43">
        <v>0</v>
      </c>
      <c r="AM61" s="41">
        <v>0</v>
      </c>
      <c r="AN61" s="41">
        <v>0</v>
      </c>
      <c r="AO61" s="41">
        <v>0</v>
      </c>
      <c r="AP61" s="41">
        <v>0</v>
      </c>
    </row>
    <row r="62" spans="1:42" s="4" customFormat="1" ht="37.5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3</v>
      </c>
      <c r="L62" s="26">
        <v>0</v>
      </c>
      <c r="M62" s="26">
        <v>0</v>
      </c>
      <c r="N62" s="26">
        <v>3</v>
      </c>
      <c r="O62" s="27">
        <v>0.92</v>
      </c>
      <c r="P62" s="27">
        <v>0</v>
      </c>
      <c r="Q62" s="27">
        <v>0</v>
      </c>
      <c r="R62" s="27">
        <v>0.92</v>
      </c>
      <c r="S62" s="28">
        <v>0.79365079365079372</v>
      </c>
      <c r="T62" s="28">
        <v>0</v>
      </c>
      <c r="U62" s="28">
        <v>0</v>
      </c>
      <c r="V62" s="28">
        <v>0.79365079365079372</v>
      </c>
      <c r="W62" s="27">
        <v>12.6</v>
      </c>
      <c r="X62" s="27">
        <v>0</v>
      </c>
      <c r="Y62" s="27">
        <v>0</v>
      </c>
      <c r="Z62" s="27">
        <v>12.6</v>
      </c>
      <c r="AA62" s="26">
        <v>10</v>
      </c>
      <c r="AB62" s="26">
        <v>0</v>
      </c>
      <c r="AC62" s="26">
        <v>0</v>
      </c>
      <c r="AD62" s="26">
        <v>10</v>
      </c>
      <c r="AE62" s="29"/>
      <c r="AF62" s="29"/>
      <c r="AG62" s="29"/>
      <c r="AH62" s="29"/>
      <c r="AI62" s="28">
        <v>0.79100000000000004</v>
      </c>
      <c r="AJ62" s="28">
        <v>0</v>
      </c>
      <c r="AK62" s="28">
        <v>0</v>
      </c>
      <c r="AL62" s="28">
        <v>0.79100000000000004</v>
      </c>
      <c r="AM62" s="26">
        <v>10</v>
      </c>
      <c r="AN62" s="26">
        <v>0</v>
      </c>
      <c r="AO62" s="26">
        <v>0</v>
      </c>
      <c r="AP62" s="26">
        <v>10</v>
      </c>
    </row>
    <row r="63" spans="1:42" s="4" customFormat="1" ht="37.5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7</v>
      </c>
      <c r="L63" s="26">
        <v>0</v>
      </c>
      <c r="M63" s="26">
        <v>0</v>
      </c>
      <c r="N63" s="26">
        <v>7</v>
      </c>
      <c r="O63" s="27">
        <v>3.26</v>
      </c>
      <c r="P63" s="27">
        <v>0</v>
      </c>
      <c r="Q63" s="27">
        <v>0</v>
      </c>
      <c r="R63" s="27">
        <v>3.26</v>
      </c>
      <c r="S63" s="28">
        <v>2.887750349324639</v>
      </c>
      <c r="T63" s="28">
        <v>0</v>
      </c>
      <c r="U63" s="28">
        <v>0</v>
      </c>
      <c r="V63" s="28">
        <v>2.887750349324639</v>
      </c>
      <c r="W63" s="27">
        <v>21.47</v>
      </c>
      <c r="X63" s="27">
        <v>0</v>
      </c>
      <c r="Y63" s="27">
        <v>0</v>
      </c>
      <c r="Z63" s="27">
        <v>21.47</v>
      </c>
      <c r="AA63" s="26">
        <v>62</v>
      </c>
      <c r="AB63" s="26">
        <v>0</v>
      </c>
      <c r="AC63" s="26">
        <v>0</v>
      </c>
      <c r="AD63" s="26">
        <v>62</v>
      </c>
      <c r="AE63" s="29"/>
      <c r="AF63" s="29"/>
      <c r="AG63" s="29"/>
      <c r="AH63" s="29"/>
      <c r="AI63" s="28">
        <v>2.8039999999999998</v>
      </c>
      <c r="AJ63" s="28">
        <v>0</v>
      </c>
      <c r="AK63" s="28">
        <v>0</v>
      </c>
      <c r="AL63" s="28">
        <v>2.8039999999999998</v>
      </c>
      <c r="AM63" s="26">
        <v>60</v>
      </c>
      <c r="AN63" s="26">
        <v>0</v>
      </c>
      <c r="AO63" s="26">
        <v>0</v>
      </c>
      <c r="AP63" s="26">
        <v>60</v>
      </c>
    </row>
    <row r="64" spans="1:42" s="4" customFormat="1" ht="56.25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14</v>
      </c>
      <c r="L64" s="26">
        <v>0</v>
      </c>
      <c r="M64" s="26">
        <v>0</v>
      </c>
      <c r="N64" s="26">
        <v>14</v>
      </c>
      <c r="O64" s="27">
        <v>0.85</v>
      </c>
      <c r="P64" s="27">
        <v>0</v>
      </c>
      <c r="Q64" s="27">
        <v>0</v>
      </c>
      <c r="R64" s="27">
        <v>0.85</v>
      </c>
      <c r="S64" s="28">
        <v>0.7557765075275743</v>
      </c>
      <c r="T64" s="28">
        <v>0</v>
      </c>
      <c r="U64" s="28">
        <v>0</v>
      </c>
      <c r="V64" s="28">
        <v>0.7557765075275743</v>
      </c>
      <c r="W64" s="27">
        <v>993.68</v>
      </c>
      <c r="X64" s="27">
        <v>0</v>
      </c>
      <c r="Y64" s="27">
        <v>0</v>
      </c>
      <c r="Z64" s="27">
        <v>993.68</v>
      </c>
      <c r="AA64" s="26">
        <v>751</v>
      </c>
      <c r="AB64" s="26">
        <v>0</v>
      </c>
      <c r="AC64" s="26">
        <v>0</v>
      </c>
      <c r="AD64" s="26">
        <v>751</v>
      </c>
      <c r="AE64" s="29"/>
      <c r="AF64" s="29"/>
      <c r="AG64" s="29"/>
      <c r="AH64" s="29"/>
      <c r="AI64" s="28">
        <v>0.73099999999999998</v>
      </c>
      <c r="AJ64" s="28">
        <v>0</v>
      </c>
      <c r="AK64" s="28">
        <v>0</v>
      </c>
      <c r="AL64" s="28">
        <v>0.73099999999999998</v>
      </c>
      <c r="AM64" s="26">
        <v>726</v>
      </c>
      <c r="AN64" s="26">
        <v>0</v>
      </c>
      <c r="AO64" s="26">
        <v>0</v>
      </c>
      <c r="AP64" s="26">
        <v>726</v>
      </c>
    </row>
    <row r="65" spans="1:42" s="4" customForma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8</v>
      </c>
      <c r="L65" s="26">
        <v>0</v>
      </c>
      <c r="M65" s="26">
        <v>0</v>
      </c>
      <c r="N65" s="26">
        <v>8</v>
      </c>
      <c r="O65" s="27">
        <v>0.44</v>
      </c>
      <c r="P65" s="27">
        <v>0</v>
      </c>
      <c r="Q65" s="27">
        <v>0</v>
      </c>
      <c r="R65" s="27">
        <v>0.44</v>
      </c>
      <c r="S65" s="28">
        <v>0.39131914250066163</v>
      </c>
      <c r="T65" s="28">
        <v>0</v>
      </c>
      <c r="U65" s="28">
        <v>0</v>
      </c>
      <c r="V65" s="28">
        <v>0.39131914250066163</v>
      </c>
      <c r="W65" s="27">
        <v>1057.96</v>
      </c>
      <c r="X65" s="27">
        <v>0</v>
      </c>
      <c r="Y65" s="27">
        <v>0</v>
      </c>
      <c r="Z65" s="27">
        <v>1057.96</v>
      </c>
      <c r="AA65" s="26">
        <v>414</v>
      </c>
      <c r="AB65" s="26">
        <v>0</v>
      </c>
      <c r="AC65" s="26">
        <v>0</v>
      </c>
      <c r="AD65" s="26">
        <v>414</v>
      </c>
      <c r="AE65" s="29"/>
      <c r="AF65" s="29"/>
      <c r="AG65" s="29"/>
      <c r="AH65" s="29"/>
      <c r="AI65" s="28">
        <v>0.378</v>
      </c>
      <c r="AJ65" s="28">
        <v>0</v>
      </c>
      <c r="AK65" s="28">
        <v>0</v>
      </c>
      <c r="AL65" s="28">
        <v>0.378</v>
      </c>
      <c r="AM65" s="26">
        <v>400</v>
      </c>
      <c r="AN65" s="26">
        <v>0</v>
      </c>
      <c r="AO65" s="26">
        <v>0</v>
      </c>
      <c r="AP65" s="26">
        <v>400</v>
      </c>
    </row>
    <row r="66" spans="1:42" s="4" customFormat="1" ht="56.25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76</v>
      </c>
      <c r="L66" s="26">
        <v>0</v>
      </c>
      <c r="M66" s="26">
        <v>0</v>
      </c>
      <c r="N66" s="26">
        <v>76</v>
      </c>
      <c r="O66" s="27">
        <v>2.9</v>
      </c>
      <c r="P66" s="27">
        <v>0</v>
      </c>
      <c r="Q66" s="27">
        <v>0</v>
      </c>
      <c r="R66" s="27">
        <v>2.9</v>
      </c>
      <c r="S66" s="28">
        <v>2.5784624794525786</v>
      </c>
      <c r="T66" s="28">
        <v>0</v>
      </c>
      <c r="U66" s="28">
        <v>0</v>
      </c>
      <c r="V66" s="28">
        <v>2.5784624794525786</v>
      </c>
      <c r="W66" s="27">
        <v>1569.54</v>
      </c>
      <c r="X66" s="27">
        <v>0</v>
      </c>
      <c r="Y66" s="27">
        <v>0</v>
      </c>
      <c r="Z66" s="27">
        <v>1569.54</v>
      </c>
      <c r="AA66" s="26">
        <v>4047</v>
      </c>
      <c r="AB66" s="26">
        <v>0</v>
      </c>
      <c r="AC66" s="26">
        <v>0</v>
      </c>
      <c r="AD66" s="26">
        <v>4047</v>
      </c>
      <c r="AE66" s="29"/>
      <c r="AF66" s="29"/>
      <c r="AG66" s="29"/>
      <c r="AH66" s="29"/>
      <c r="AI66" s="28">
        <v>2.4940000000000002</v>
      </c>
      <c r="AJ66" s="28">
        <v>0</v>
      </c>
      <c r="AK66" s="28">
        <v>0</v>
      </c>
      <c r="AL66" s="28">
        <v>2.4940000000000002</v>
      </c>
      <c r="AM66" s="26">
        <v>3914</v>
      </c>
      <c r="AN66" s="26">
        <v>0</v>
      </c>
      <c r="AO66" s="26">
        <v>0</v>
      </c>
      <c r="AP66" s="26">
        <v>3914</v>
      </c>
    </row>
    <row r="67" spans="1:42" s="30" customFormat="1" ht="37.5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25</v>
      </c>
      <c r="L67" s="26">
        <v>0</v>
      </c>
      <c r="M67" s="26">
        <v>0</v>
      </c>
      <c r="N67" s="26">
        <v>25</v>
      </c>
      <c r="O67" s="27">
        <v>1.05</v>
      </c>
      <c r="P67" s="27">
        <v>0</v>
      </c>
      <c r="Q67" s="27">
        <v>0</v>
      </c>
      <c r="R67" s="27">
        <v>1.02</v>
      </c>
      <c r="S67" s="28">
        <v>0.93388066265943404</v>
      </c>
      <c r="T67" s="28">
        <v>0</v>
      </c>
      <c r="U67" s="28">
        <v>0</v>
      </c>
      <c r="V67" s="28">
        <v>0.90477813760581793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1274</v>
      </c>
      <c r="AB67" s="26">
        <v>0</v>
      </c>
      <c r="AC67" s="26">
        <v>0</v>
      </c>
      <c r="AD67" s="26">
        <v>1274</v>
      </c>
      <c r="AE67" s="29"/>
      <c r="AF67" s="29"/>
      <c r="AG67" s="29"/>
      <c r="AH67" s="29"/>
      <c r="AI67" s="28">
        <v>0.90300000000000002</v>
      </c>
      <c r="AJ67" s="28">
        <v>0</v>
      </c>
      <c r="AK67" s="28">
        <v>0</v>
      </c>
      <c r="AL67" s="28">
        <v>0.90300000000000002</v>
      </c>
      <c r="AM67" s="26">
        <v>1232</v>
      </c>
      <c r="AN67" s="26">
        <v>0</v>
      </c>
      <c r="AO67" s="26">
        <v>0</v>
      </c>
      <c r="AP67" s="26">
        <v>1232</v>
      </c>
    </row>
    <row r="68" spans="1:42" s="4" customFormat="1" ht="37.5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9</v>
      </c>
      <c r="L68" s="26">
        <v>0</v>
      </c>
      <c r="M68" s="26">
        <v>0</v>
      </c>
      <c r="N68" s="26">
        <v>9</v>
      </c>
      <c r="O68" s="27">
        <v>3</v>
      </c>
      <c r="P68" s="27">
        <v>0</v>
      </c>
      <c r="Q68" s="27">
        <v>0</v>
      </c>
      <c r="R68" s="27">
        <v>2.82</v>
      </c>
      <c r="S68" s="28">
        <v>2.6666666666666665</v>
      </c>
      <c r="T68" s="28">
        <v>0</v>
      </c>
      <c r="U68" s="28">
        <v>0</v>
      </c>
      <c r="V68" s="28">
        <v>2.5082995204721508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136</v>
      </c>
      <c r="AB68" s="26">
        <v>0</v>
      </c>
      <c r="AC68" s="26">
        <v>0</v>
      </c>
      <c r="AD68" s="26">
        <v>136</v>
      </c>
      <c r="AE68" s="29"/>
      <c r="AF68" s="29"/>
      <c r="AG68" s="29"/>
      <c r="AH68" s="29"/>
      <c r="AI68" s="28">
        <v>2.58</v>
      </c>
      <c r="AJ68" s="28">
        <v>0</v>
      </c>
      <c r="AK68" s="28">
        <v>0</v>
      </c>
      <c r="AL68" s="28">
        <v>2.58</v>
      </c>
      <c r="AM68" s="26">
        <v>132</v>
      </c>
      <c r="AN68" s="26">
        <v>0</v>
      </c>
      <c r="AO68" s="26">
        <v>0</v>
      </c>
      <c r="AP68" s="26">
        <v>132</v>
      </c>
    </row>
    <row r="69" spans="1:42" s="4" customFormat="1" ht="37.5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7</v>
      </c>
      <c r="L69" s="26">
        <v>0</v>
      </c>
      <c r="M69" s="26">
        <v>0</v>
      </c>
      <c r="N69" s="26">
        <v>7</v>
      </c>
      <c r="O69" s="27">
        <v>1.94</v>
      </c>
      <c r="P69" s="27">
        <v>0</v>
      </c>
      <c r="Q69" s="27">
        <v>0</v>
      </c>
      <c r="R69" s="27">
        <v>1.94</v>
      </c>
      <c r="S69" s="28">
        <v>1.7329441809558555</v>
      </c>
      <c r="T69" s="28">
        <v>0</v>
      </c>
      <c r="U69" s="28">
        <v>0</v>
      </c>
      <c r="V69" s="28">
        <v>1.7329441809558555</v>
      </c>
      <c r="W69" s="27">
        <v>54.82</v>
      </c>
      <c r="X69" s="27">
        <v>0</v>
      </c>
      <c r="Y69" s="27">
        <v>0</v>
      </c>
      <c r="Z69" s="27">
        <v>54.82</v>
      </c>
      <c r="AA69" s="26">
        <v>95</v>
      </c>
      <c r="AB69" s="26">
        <v>0</v>
      </c>
      <c r="AC69" s="26">
        <v>0</v>
      </c>
      <c r="AD69" s="26">
        <v>95</v>
      </c>
      <c r="AE69" s="29"/>
      <c r="AF69" s="29"/>
      <c r="AG69" s="29"/>
      <c r="AH69" s="29"/>
      <c r="AI69" s="28">
        <v>1.6679999999999999</v>
      </c>
      <c r="AJ69" s="28">
        <v>0</v>
      </c>
      <c r="AK69" s="28">
        <v>0</v>
      </c>
      <c r="AL69" s="28">
        <v>1.6679999999999999</v>
      </c>
      <c r="AM69" s="26">
        <v>91</v>
      </c>
      <c r="AN69" s="26">
        <v>0</v>
      </c>
      <c r="AO69" s="26">
        <v>0</v>
      </c>
      <c r="AP69" s="26">
        <v>91</v>
      </c>
    </row>
    <row r="70" spans="1:42" s="46" customForma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87</v>
      </c>
      <c r="G70" s="42">
        <v>965.68</v>
      </c>
      <c r="H70" s="42">
        <v>0</v>
      </c>
      <c r="I70" s="42">
        <v>0</v>
      </c>
      <c r="J70" s="42">
        <v>965.68</v>
      </c>
      <c r="K70" s="41">
        <v>149</v>
      </c>
      <c r="L70" s="41">
        <v>0</v>
      </c>
      <c r="M70" s="41">
        <v>0</v>
      </c>
      <c r="N70" s="41">
        <v>149</v>
      </c>
      <c r="O70" s="42">
        <v>1.54</v>
      </c>
      <c r="P70" s="42">
        <v>0</v>
      </c>
      <c r="Q70" s="42">
        <v>0</v>
      </c>
      <c r="R70" s="42">
        <v>1.53</v>
      </c>
      <c r="S70" s="43">
        <v>1.3240938665335227</v>
      </c>
      <c r="T70" s="43">
        <v>0</v>
      </c>
      <c r="U70" s="43">
        <v>0</v>
      </c>
      <c r="V70" s="43">
        <v>1.3120412493864</v>
      </c>
      <c r="W70" s="42">
        <v>5127.28</v>
      </c>
      <c r="X70" s="42">
        <v>17.059999999999999</v>
      </c>
      <c r="Y70" s="42">
        <v>30.04</v>
      </c>
      <c r="Z70" s="42">
        <v>5174.38</v>
      </c>
      <c r="AA70" s="41">
        <v>6789</v>
      </c>
      <c r="AB70" s="41">
        <v>0</v>
      </c>
      <c r="AC70" s="41">
        <v>0</v>
      </c>
      <c r="AD70" s="41">
        <v>6789</v>
      </c>
      <c r="AE70" s="44" t="s">
        <v>692</v>
      </c>
      <c r="AF70" s="44" t="s">
        <v>36</v>
      </c>
      <c r="AG70" s="44" t="s">
        <v>36</v>
      </c>
      <c r="AH70" s="44" t="s">
        <v>693</v>
      </c>
      <c r="AI70" s="43">
        <v>1.3240000000000001</v>
      </c>
      <c r="AJ70" s="43">
        <v>0</v>
      </c>
      <c r="AK70" s="43">
        <v>0</v>
      </c>
      <c r="AL70" s="43">
        <v>1.3240000000000001</v>
      </c>
      <c r="AM70" s="41">
        <v>6789</v>
      </c>
      <c r="AN70" s="41">
        <v>0</v>
      </c>
      <c r="AO70" s="41">
        <v>0</v>
      </c>
      <c r="AP70" s="41">
        <v>6789</v>
      </c>
    </row>
    <row r="71" spans="1:42" s="4" customFormat="1" ht="75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3</v>
      </c>
      <c r="L71" s="26">
        <v>0</v>
      </c>
      <c r="M71" s="26">
        <v>0</v>
      </c>
      <c r="N71" s="26">
        <v>3</v>
      </c>
      <c r="O71" s="27">
        <v>0.35</v>
      </c>
      <c r="P71" s="27">
        <v>0</v>
      </c>
      <c r="Q71" s="27">
        <v>0</v>
      </c>
      <c r="R71" s="27">
        <v>0.34</v>
      </c>
      <c r="S71" s="28">
        <v>0.27605604458565547</v>
      </c>
      <c r="T71" s="28">
        <v>0</v>
      </c>
      <c r="U71" s="28">
        <v>0</v>
      </c>
      <c r="V71" s="28">
        <v>0.26740665993945512</v>
      </c>
      <c r="W71" s="27">
        <v>191.99</v>
      </c>
      <c r="X71" s="27">
        <v>6.11</v>
      </c>
      <c r="Y71" s="27">
        <v>0.1</v>
      </c>
      <c r="Z71" s="27">
        <v>198.2</v>
      </c>
      <c r="AA71" s="26">
        <v>53</v>
      </c>
      <c r="AB71" s="26">
        <v>0</v>
      </c>
      <c r="AC71" s="26">
        <v>0</v>
      </c>
      <c r="AD71" s="26">
        <v>53</v>
      </c>
      <c r="AE71" s="29"/>
      <c r="AF71" s="29"/>
      <c r="AG71" s="29"/>
      <c r="AH71" s="29"/>
      <c r="AI71" s="28">
        <v>0.30099999999999999</v>
      </c>
      <c r="AJ71" s="28">
        <v>0</v>
      </c>
      <c r="AK71" s="28">
        <v>0</v>
      </c>
      <c r="AL71" s="28">
        <v>0.30099999999999999</v>
      </c>
      <c r="AM71" s="26">
        <v>58</v>
      </c>
      <c r="AN71" s="26">
        <v>0</v>
      </c>
      <c r="AO71" s="26">
        <v>0</v>
      </c>
      <c r="AP71" s="26">
        <v>58</v>
      </c>
    </row>
    <row r="72" spans="1:42" s="4" customFormat="1" ht="20.100000000000001" hidden="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hidden="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hidden="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hidden="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hidden="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hidden="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hidden="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hidden="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5" customFormat="1" ht="75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51</v>
      </c>
      <c r="G80" s="42">
        <v>448.98</v>
      </c>
      <c r="H80" s="42">
        <v>114.37</v>
      </c>
      <c r="I80" s="42">
        <v>0</v>
      </c>
      <c r="J80" s="42">
        <v>563.35</v>
      </c>
      <c r="K80" s="41">
        <v>3</v>
      </c>
      <c r="L80" s="41">
        <v>0</v>
      </c>
      <c r="M80" s="41">
        <v>0</v>
      </c>
      <c r="N80" s="41">
        <v>3</v>
      </c>
      <c r="O80" s="42">
        <v>7.0000000000000007E-2</v>
      </c>
      <c r="P80" s="42">
        <v>0</v>
      </c>
      <c r="Q80" s="42">
        <v>0</v>
      </c>
      <c r="R80" s="42">
        <v>0.06</v>
      </c>
      <c r="S80" s="43">
        <v>6.0179402747814234E-2</v>
      </c>
      <c r="T80" s="43">
        <v>0</v>
      </c>
      <c r="U80" s="43">
        <v>0</v>
      </c>
      <c r="V80" s="43">
        <v>4.8165617019729733E-2</v>
      </c>
      <c r="W80" s="42">
        <v>880.7</v>
      </c>
      <c r="X80" s="42">
        <v>219.57</v>
      </c>
      <c r="Y80" s="42">
        <v>0.1</v>
      </c>
      <c r="Z80" s="42">
        <v>1100.3699999999999</v>
      </c>
      <c r="AA80" s="41">
        <v>53</v>
      </c>
      <c r="AB80" s="41">
        <v>0</v>
      </c>
      <c r="AC80" s="41">
        <v>0</v>
      </c>
      <c r="AD80" s="41">
        <v>53</v>
      </c>
      <c r="AE80" s="44" t="s">
        <v>694</v>
      </c>
      <c r="AF80" s="44" t="s">
        <v>36</v>
      </c>
      <c r="AG80" s="44" t="s">
        <v>36</v>
      </c>
      <c r="AH80" s="44" t="s">
        <v>695</v>
      </c>
      <c r="AI80" s="43">
        <v>0.06</v>
      </c>
      <c r="AJ80" s="43">
        <v>0</v>
      </c>
      <c r="AK80" s="43">
        <v>0</v>
      </c>
      <c r="AL80" s="43">
        <v>0.06</v>
      </c>
      <c r="AM80" s="41">
        <v>53</v>
      </c>
      <c r="AN80" s="41">
        <v>0</v>
      </c>
      <c r="AO80" s="41">
        <v>0</v>
      </c>
      <c r="AP80" s="41">
        <v>53</v>
      </c>
    </row>
    <row r="81" spans="1:42" s="30" customFormat="1" ht="20.100000000000001" hidden="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hidden="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hidden="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5" customFormat="1" ht="20.100000000000001" hidden="1" customHeigh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0</v>
      </c>
      <c r="G84" s="42">
        <v>0</v>
      </c>
      <c r="H84" s="42">
        <v>0</v>
      </c>
      <c r="I84" s="42">
        <v>0</v>
      </c>
      <c r="J84" s="42">
        <v>0</v>
      </c>
      <c r="K84" s="41">
        <v>0</v>
      </c>
      <c r="L84" s="41">
        <v>0</v>
      </c>
      <c r="M84" s="41">
        <v>0</v>
      </c>
      <c r="N84" s="41">
        <v>0</v>
      </c>
      <c r="O84" s="42">
        <v>0</v>
      </c>
      <c r="P84" s="42">
        <v>0</v>
      </c>
      <c r="Q84" s="42">
        <v>0</v>
      </c>
      <c r="R84" s="42">
        <v>0</v>
      </c>
      <c r="S84" s="43">
        <v>0</v>
      </c>
      <c r="T84" s="43">
        <v>0</v>
      </c>
      <c r="U84" s="43">
        <v>0</v>
      </c>
      <c r="V84" s="43">
        <v>0</v>
      </c>
      <c r="W84" s="42">
        <v>0</v>
      </c>
      <c r="X84" s="42">
        <v>0</v>
      </c>
      <c r="Y84" s="42">
        <v>0</v>
      </c>
      <c r="Z84" s="42">
        <v>0</v>
      </c>
      <c r="AA84" s="41">
        <v>0</v>
      </c>
      <c r="AB84" s="41">
        <v>0</v>
      </c>
      <c r="AC84" s="41">
        <v>0</v>
      </c>
      <c r="AD84" s="41">
        <v>0</v>
      </c>
      <c r="AE84" s="44" t="s">
        <v>36</v>
      </c>
      <c r="AF84" s="44" t="s">
        <v>36</v>
      </c>
      <c r="AG84" s="44" t="s">
        <v>36</v>
      </c>
      <c r="AH84" s="44" t="s">
        <v>36</v>
      </c>
      <c r="AI84" s="43">
        <v>0</v>
      </c>
      <c r="AJ84" s="43">
        <v>0</v>
      </c>
      <c r="AK84" s="43">
        <v>0</v>
      </c>
      <c r="AL84" s="43">
        <v>0</v>
      </c>
      <c r="AM84" s="41">
        <v>0</v>
      </c>
      <c r="AN84" s="41">
        <v>0</v>
      </c>
      <c r="AO84" s="41">
        <v>0</v>
      </c>
      <c r="AP84" s="41">
        <v>0</v>
      </c>
    </row>
    <row r="85" spans="1:42" s="4" customFormat="1" ht="20.100000000000001" hidden="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hidden="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hidden="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hidden="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56.25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9</v>
      </c>
      <c r="L89" s="26">
        <v>0</v>
      </c>
      <c r="M89" s="26">
        <v>0</v>
      </c>
      <c r="N89" s="26">
        <v>9</v>
      </c>
      <c r="O89" s="27">
        <v>2.74</v>
      </c>
      <c r="P89" s="27">
        <v>0</v>
      </c>
      <c r="Q89" s="27">
        <v>0</v>
      </c>
      <c r="R89" s="27">
        <v>2.74</v>
      </c>
      <c r="S89" s="28">
        <v>2.5165562913907285</v>
      </c>
      <c r="T89" s="28">
        <v>0</v>
      </c>
      <c r="U89" s="28">
        <v>0</v>
      </c>
      <c r="V89" s="28">
        <v>2.5165562913907285</v>
      </c>
      <c r="W89" s="27">
        <v>30.2</v>
      </c>
      <c r="X89" s="27">
        <v>0</v>
      </c>
      <c r="Y89" s="27">
        <v>0</v>
      </c>
      <c r="Z89" s="27">
        <v>30.2</v>
      </c>
      <c r="AA89" s="26">
        <v>76</v>
      </c>
      <c r="AB89" s="26">
        <v>0</v>
      </c>
      <c r="AC89" s="26">
        <v>0</v>
      </c>
      <c r="AD89" s="26">
        <v>76</v>
      </c>
      <c r="AE89" s="29"/>
      <c r="AF89" s="29"/>
      <c r="AG89" s="29"/>
      <c r="AH89" s="29"/>
      <c r="AI89" s="28">
        <v>2.3559999999999999</v>
      </c>
      <c r="AJ89" s="28">
        <v>0</v>
      </c>
      <c r="AK89" s="28">
        <v>0</v>
      </c>
      <c r="AL89" s="28">
        <v>2.3559999999999999</v>
      </c>
      <c r="AM89" s="26">
        <v>71</v>
      </c>
      <c r="AN89" s="26">
        <v>0</v>
      </c>
      <c r="AO89" s="26">
        <v>0</v>
      </c>
      <c r="AP89" s="26">
        <v>71</v>
      </c>
    </row>
    <row r="90" spans="1:42" s="46" customForma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39</v>
      </c>
      <c r="G90" s="42">
        <v>375.18</v>
      </c>
      <c r="H90" s="42">
        <v>30.92</v>
      </c>
      <c r="I90" s="42">
        <v>0</v>
      </c>
      <c r="J90" s="42">
        <v>406.1</v>
      </c>
      <c r="K90" s="41">
        <v>9</v>
      </c>
      <c r="L90" s="41">
        <v>0</v>
      </c>
      <c r="M90" s="41">
        <v>0</v>
      </c>
      <c r="N90" s="41">
        <v>9</v>
      </c>
      <c r="O90" s="42">
        <v>0.24</v>
      </c>
      <c r="P90" s="42">
        <v>0</v>
      </c>
      <c r="Q90" s="42">
        <v>0</v>
      </c>
      <c r="R90" s="42">
        <v>0.23</v>
      </c>
      <c r="S90" s="43">
        <v>0.20607375271149675</v>
      </c>
      <c r="T90" s="43">
        <v>0</v>
      </c>
      <c r="U90" s="43">
        <v>0</v>
      </c>
      <c r="V90" s="43">
        <v>0.19541293839349994</v>
      </c>
      <c r="W90" s="60">
        <v>368.8</v>
      </c>
      <c r="X90" s="42">
        <v>19.98</v>
      </c>
      <c r="Y90" s="42">
        <v>0.14000000000000001</v>
      </c>
      <c r="Z90" s="42">
        <v>388.92</v>
      </c>
      <c r="AA90" s="41">
        <v>76</v>
      </c>
      <c r="AB90" s="41">
        <v>0</v>
      </c>
      <c r="AC90" s="41">
        <v>0</v>
      </c>
      <c r="AD90" s="41">
        <v>76</v>
      </c>
      <c r="AE90" s="44" t="s">
        <v>696</v>
      </c>
      <c r="AF90" s="44" t="s">
        <v>36</v>
      </c>
      <c r="AG90" s="44" t="s">
        <v>36</v>
      </c>
      <c r="AH90" s="44" t="s">
        <v>697</v>
      </c>
      <c r="AI90" s="43">
        <v>0.20599999999999999</v>
      </c>
      <c r="AJ90" s="43">
        <v>0</v>
      </c>
      <c r="AK90" s="43">
        <v>0</v>
      </c>
      <c r="AL90" s="43">
        <v>0.20599999999999999</v>
      </c>
      <c r="AM90" s="41">
        <v>76</v>
      </c>
      <c r="AN90" s="41">
        <v>0</v>
      </c>
      <c r="AO90" s="41">
        <v>0</v>
      </c>
      <c r="AP90" s="41">
        <v>76</v>
      </c>
    </row>
    <row r="91" spans="1:42" s="4" customFormat="1" ht="20.100000000000001" hidden="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hidden="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56.25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4</v>
      </c>
      <c r="L93" s="26">
        <v>0</v>
      </c>
      <c r="M93" s="26">
        <v>0</v>
      </c>
      <c r="N93" s="26">
        <v>4</v>
      </c>
      <c r="O93" s="27">
        <v>0.24</v>
      </c>
      <c r="P93" s="27">
        <v>0</v>
      </c>
      <c r="Q93" s="27">
        <v>0</v>
      </c>
      <c r="R93" s="27">
        <v>0.23</v>
      </c>
      <c r="S93" s="28">
        <v>0.22168318581227611</v>
      </c>
      <c r="T93" s="28">
        <v>0</v>
      </c>
      <c r="U93" s="28">
        <v>0</v>
      </c>
      <c r="V93" s="28">
        <v>0.2104107583935596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276</v>
      </c>
      <c r="AB93" s="26">
        <v>0</v>
      </c>
      <c r="AC93" s="26">
        <v>0</v>
      </c>
      <c r="AD93" s="26">
        <v>276</v>
      </c>
      <c r="AE93" s="29"/>
      <c r="AF93" s="29"/>
      <c r="AG93" s="29"/>
      <c r="AH93" s="29"/>
      <c r="AI93" s="28">
        <v>0.20599999999999999</v>
      </c>
      <c r="AJ93" s="28">
        <v>0</v>
      </c>
      <c r="AK93" s="28">
        <v>0</v>
      </c>
      <c r="AL93" s="28">
        <v>0.20599999999999999</v>
      </c>
      <c r="AM93" s="26">
        <v>256</v>
      </c>
      <c r="AN93" s="26">
        <v>0</v>
      </c>
      <c r="AO93" s="26">
        <v>0</v>
      </c>
      <c r="AP93" s="26">
        <v>256</v>
      </c>
    </row>
    <row r="94" spans="1:42" s="4" customFormat="1" ht="20.100000000000001" hidden="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hidden="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hidden="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37.5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6</v>
      </c>
      <c r="L97" s="26">
        <v>0</v>
      </c>
      <c r="M97" s="26">
        <v>0</v>
      </c>
      <c r="N97" s="26">
        <v>6</v>
      </c>
      <c r="O97" s="27">
        <v>1.72</v>
      </c>
      <c r="P97" s="27">
        <v>0</v>
      </c>
      <c r="Q97" s="27">
        <v>0</v>
      </c>
      <c r="R97" s="27">
        <v>1.7</v>
      </c>
      <c r="S97" s="28">
        <v>1.5857694429123002</v>
      </c>
      <c r="T97" s="28">
        <v>0</v>
      </c>
      <c r="U97" s="28">
        <v>0</v>
      </c>
      <c r="V97" s="28">
        <v>1.5654778110536347</v>
      </c>
      <c r="W97" s="27">
        <v>72.52</v>
      </c>
      <c r="X97" s="27">
        <v>0</v>
      </c>
      <c r="Y97" s="27">
        <v>0.94</v>
      </c>
      <c r="Z97" s="27">
        <v>73.459999999999994</v>
      </c>
      <c r="AA97" s="26">
        <v>115</v>
      </c>
      <c r="AB97" s="26">
        <v>0</v>
      </c>
      <c r="AC97" s="26">
        <v>0</v>
      </c>
      <c r="AD97" s="26">
        <v>115</v>
      </c>
      <c r="AE97" s="29"/>
      <c r="AF97" s="29"/>
      <c r="AG97" s="29"/>
      <c r="AH97" s="29"/>
      <c r="AI97" s="28">
        <v>1.4790000000000001</v>
      </c>
      <c r="AJ97" s="28">
        <v>0</v>
      </c>
      <c r="AK97" s="28">
        <v>0</v>
      </c>
      <c r="AL97" s="28">
        <v>1.4790000000000001</v>
      </c>
      <c r="AM97" s="26">
        <v>107</v>
      </c>
      <c r="AN97" s="26">
        <v>0</v>
      </c>
      <c r="AO97" s="26">
        <v>0</v>
      </c>
      <c r="AP97" s="26">
        <v>107</v>
      </c>
    </row>
    <row r="98" spans="1:42" s="30" customFormat="1" ht="20.100000000000001" hidden="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hidden="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56.25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26</v>
      </c>
      <c r="L100" s="26">
        <v>0</v>
      </c>
      <c r="M100" s="26">
        <v>0</v>
      </c>
      <c r="N100" s="26">
        <v>26</v>
      </c>
      <c r="O100" s="27">
        <v>1.08</v>
      </c>
      <c r="P100" s="27">
        <v>0</v>
      </c>
      <c r="Q100" s="27">
        <v>0</v>
      </c>
      <c r="R100" s="27">
        <v>0.94</v>
      </c>
      <c r="S100" s="28">
        <v>0.99745856105076136</v>
      </c>
      <c r="T100" s="28">
        <v>0</v>
      </c>
      <c r="U100" s="28">
        <v>0</v>
      </c>
      <c r="V100" s="28">
        <v>0.8722545370511503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1774</v>
      </c>
      <c r="AB100" s="26">
        <v>0</v>
      </c>
      <c r="AC100" s="26">
        <v>0</v>
      </c>
      <c r="AD100" s="26">
        <v>1774</v>
      </c>
      <c r="AE100" s="29"/>
      <c r="AF100" s="29"/>
      <c r="AG100" s="29"/>
      <c r="AH100" s="29"/>
      <c r="AI100" s="28">
        <v>0.92900000000000005</v>
      </c>
      <c r="AJ100" s="28">
        <v>0</v>
      </c>
      <c r="AK100" s="28">
        <v>0</v>
      </c>
      <c r="AL100" s="28">
        <v>0.92900000000000005</v>
      </c>
      <c r="AM100" s="26">
        <v>1652</v>
      </c>
      <c r="AN100" s="26">
        <v>0</v>
      </c>
      <c r="AO100" s="26">
        <v>0</v>
      </c>
      <c r="AP100" s="26">
        <v>1652</v>
      </c>
    </row>
    <row r="101" spans="1:42" s="4" customFormat="1" ht="37.5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2</v>
      </c>
      <c r="L101" s="26">
        <v>0</v>
      </c>
      <c r="M101" s="26">
        <v>0</v>
      </c>
      <c r="N101" s="26">
        <v>2</v>
      </c>
      <c r="O101" s="27">
        <v>0.32</v>
      </c>
      <c r="P101" s="27">
        <v>0</v>
      </c>
      <c r="Q101" s="27">
        <v>0</v>
      </c>
      <c r="R101" s="27">
        <v>0.32</v>
      </c>
      <c r="S101" s="28">
        <v>0.29464232025816278</v>
      </c>
      <c r="T101" s="28">
        <v>0</v>
      </c>
      <c r="U101" s="28">
        <v>0</v>
      </c>
      <c r="V101" s="28">
        <v>0.29464232025816278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147</v>
      </c>
      <c r="AB101" s="26">
        <v>0</v>
      </c>
      <c r="AC101" s="26">
        <v>0</v>
      </c>
      <c r="AD101" s="26">
        <v>147</v>
      </c>
      <c r="AE101" s="29"/>
      <c r="AF101" s="29"/>
      <c r="AG101" s="29"/>
      <c r="AH101" s="29"/>
      <c r="AI101" s="28">
        <v>0.27500000000000002</v>
      </c>
      <c r="AJ101" s="28">
        <v>0</v>
      </c>
      <c r="AK101" s="28">
        <v>0</v>
      </c>
      <c r="AL101" s="28">
        <v>0.27500000000000002</v>
      </c>
      <c r="AM101" s="26">
        <v>137</v>
      </c>
      <c r="AN101" s="26">
        <v>0</v>
      </c>
      <c r="AO101" s="26">
        <v>0</v>
      </c>
      <c r="AP101" s="26">
        <v>137</v>
      </c>
    </row>
    <row r="102" spans="1:42" s="4" customFormat="1" ht="20.100000000000001" hidden="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hidden="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hidden="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5" customForma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134</v>
      </c>
      <c r="G105" s="42">
        <v>1366.82</v>
      </c>
      <c r="H105" s="42">
        <v>8.89</v>
      </c>
      <c r="I105" s="42">
        <v>88.46</v>
      </c>
      <c r="J105" s="42">
        <v>1464.17</v>
      </c>
      <c r="K105" s="41">
        <v>38</v>
      </c>
      <c r="L105" s="41">
        <v>0</v>
      </c>
      <c r="M105" s="41">
        <v>0</v>
      </c>
      <c r="N105" s="41">
        <v>38</v>
      </c>
      <c r="O105" s="42">
        <v>0.28000000000000003</v>
      </c>
      <c r="P105" s="42">
        <v>0</v>
      </c>
      <c r="Q105" s="42">
        <v>0</v>
      </c>
      <c r="R105" s="42">
        <v>0.27</v>
      </c>
      <c r="S105" s="43">
        <v>0.24099449840414111</v>
      </c>
      <c r="T105" s="43">
        <v>0</v>
      </c>
      <c r="U105" s="43">
        <v>0</v>
      </c>
      <c r="V105" s="43">
        <v>0.23314418939536796</v>
      </c>
      <c r="W105" s="42">
        <v>9593.58</v>
      </c>
      <c r="X105" s="42">
        <v>34.53</v>
      </c>
      <c r="Y105" s="42">
        <v>288.5</v>
      </c>
      <c r="Z105" s="42">
        <v>9916.61</v>
      </c>
      <c r="AA105" s="41">
        <v>2312</v>
      </c>
      <c r="AB105" s="41">
        <v>0</v>
      </c>
      <c r="AC105" s="41">
        <v>0</v>
      </c>
      <c r="AD105" s="41">
        <v>2312</v>
      </c>
      <c r="AE105" s="44" t="s">
        <v>1378</v>
      </c>
      <c r="AF105" s="44" t="s">
        <v>36</v>
      </c>
      <c r="AG105" s="44" t="s">
        <v>36</v>
      </c>
      <c r="AH105" s="44" t="s">
        <v>699</v>
      </c>
      <c r="AI105" s="43">
        <v>0.24099999999999999</v>
      </c>
      <c r="AJ105" s="43">
        <v>0</v>
      </c>
      <c r="AK105" s="43">
        <v>0</v>
      </c>
      <c r="AL105" s="43">
        <v>0.24099999999999999</v>
      </c>
      <c r="AM105" s="41">
        <v>2312</v>
      </c>
      <c r="AN105" s="41">
        <v>0</v>
      </c>
      <c r="AO105" s="41">
        <v>0</v>
      </c>
      <c r="AP105" s="41">
        <v>2312</v>
      </c>
    </row>
    <row r="106" spans="1:42" s="30" customFormat="1" ht="37.5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7</v>
      </c>
      <c r="L106" s="26">
        <v>0</v>
      </c>
      <c r="M106" s="26">
        <v>0</v>
      </c>
      <c r="N106" s="26">
        <v>7</v>
      </c>
      <c r="O106" s="27">
        <v>0.59</v>
      </c>
      <c r="P106" s="27">
        <v>0</v>
      </c>
      <c r="Q106" s="27">
        <v>0</v>
      </c>
      <c r="R106" s="27">
        <v>0.4</v>
      </c>
      <c r="S106" s="28">
        <v>0.49771689497716892</v>
      </c>
      <c r="T106" s="28">
        <v>0</v>
      </c>
      <c r="U106" s="28">
        <v>0</v>
      </c>
      <c r="V106" s="28">
        <v>0.3348694316436252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109</v>
      </c>
      <c r="AB106" s="26">
        <v>0</v>
      </c>
      <c r="AC106" s="26">
        <v>0</v>
      </c>
      <c r="AD106" s="26">
        <v>109</v>
      </c>
      <c r="AE106" s="29"/>
      <c r="AF106" s="29"/>
      <c r="AG106" s="29"/>
      <c r="AH106" s="29"/>
      <c r="AI106" s="28">
        <v>0.50700000000000001</v>
      </c>
      <c r="AJ106" s="28">
        <v>0</v>
      </c>
      <c r="AK106" s="28">
        <v>0</v>
      </c>
      <c r="AL106" s="28">
        <v>0.50700000000000001</v>
      </c>
      <c r="AM106" s="26">
        <v>111</v>
      </c>
      <c r="AN106" s="26">
        <v>0</v>
      </c>
      <c r="AO106" s="26">
        <v>0</v>
      </c>
      <c r="AP106" s="26">
        <v>111</v>
      </c>
    </row>
    <row r="107" spans="1:42" s="4" customFormat="1" ht="20.100000000000001" hidden="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8</v>
      </c>
      <c r="G107" s="27">
        <v>99.4</v>
      </c>
      <c r="H107" s="27">
        <v>11.9</v>
      </c>
      <c r="I107" s="27">
        <v>0</v>
      </c>
      <c r="J107" s="27">
        <v>111.3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37.5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16</v>
      </c>
      <c r="L108" s="26">
        <v>0</v>
      </c>
      <c r="M108" s="26">
        <v>0</v>
      </c>
      <c r="N108" s="26">
        <v>16</v>
      </c>
      <c r="O108" s="27">
        <v>4.5999999999999996</v>
      </c>
      <c r="P108" s="27">
        <v>0</v>
      </c>
      <c r="Q108" s="27">
        <v>0</v>
      </c>
      <c r="R108" s="27">
        <v>4.5999999999999996</v>
      </c>
      <c r="S108" s="28">
        <v>3.8795986622073579</v>
      </c>
      <c r="T108" s="28">
        <v>0</v>
      </c>
      <c r="U108" s="28">
        <v>0</v>
      </c>
      <c r="V108" s="28">
        <v>3.8795986622073579</v>
      </c>
      <c r="W108" s="27">
        <v>74.75</v>
      </c>
      <c r="X108" s="27">
        <v>0</v>
      </c>
      <c r="Y108" s="27">
        <v>0</v>
      </c>
      <c r="Z108" s="27">
        <v>74.75</v>
      </c>
      <c r="AA108" s="26">
        <v>290</v>
      </c>
      <c r="AB108" s="26">
        <v>0</v>
      </c>
      <c r="AC108" s="26">
        <v>0</v>
      </c>
      <c r="AD108" s="26">
        <v>290</v>
      </c>
      <c r="AE108" s="29"/>
      <c r="AF108" s="29"/>
      <c r="AG108" s="29"/>
      <c r="AH108" s="29"/>
      <c r="AI108" s="28">
        <v>3.956</v>
      </c>
      <c r="AJ108" s="28">
        <v>0</v>
      </c>
      <c r="AK108" s="28">
        <v>0</v>
      </c>
      <c r="AL108" s="28">
        <v>3.956</v>
      </c>
      <c r="AM108" s="26">
        <v>296</v>
      </c>
      <c r="AN108" s="26">
        <v>0</v>
      </c>
      <c r="AO108" s="26">
        <v>0</v>
      </c>
      <c r="AP108" s="26">
        <v>296</v>
      </c>
    </row>
    <row r="109" spans="1:42" s="4" customFormat="1" ht="20.100000000000001" hidden="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56.25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28</v>
      </c>
      <c r="L110" s="26">
        <v>0</v>
      </c>
      <c r="M110" s="26">
        <v>0</v>
      </c>
      <c r="N110" s="26">
        <v>28</v>
      </c>
      <c r="O110" s="27">
        <v>3.21</v>
      </c>
      <c r="P110" s="27">
        <v>0</v>
      </c>
      <c r="Q110" s="27">
        <v>0</v>
      </c>
      <c r="R110" s="27">
        <v>3.21</v>
      </c>
      <c r="S110" s="28">
        <v>2.7117434547968422</v>
      </c>
      <c r="T110" s="28">
        <v>0</v>
      </c>
      <c r="U110" s="28">
        <v>0</v>
      </c>
      <c r="V110" s="28">
        <v>2.7117434547968422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608</v>
      </c>
      <c r="AB110" s="26">
        <v>0</v>
      </c>
      <c r="AC110" s="26">
        <v>0</v>
      </c>
      <c r="AD110" s="26">
        <v>608</v>
      </c>
      <c r="AE110" s="29"/>
      <c r="AF110" s="29"/>
      <c r="AG110" s="29"/>
      <c r="AH110" s="29"/>
      <c r="AI110" s="28">
        <v>2.7610000000000001</v>
      </c>
      <c r="AJ110" s="28">
        <v>0</v>
      </c>
      <c r="AK110" s="28">
        <v>0</v>
      </c>
      <c r="AL110" s="28">
        <v>2.7610000000000001</v>
      </c>
      <c r="AM110" s="26">
        <v>619</v>
      </c>
      <c r="AN110" s="26">
        <v>0</v>
      </c>
      <c r="AO110" s="26">
        <v>0</v>
      </c>
      <c r="AP110" s="26">
        <v>619</v>
      </c>
    </row>
    <row r="111" spans="1:42" s="30" customFormat="1" ht="37.5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5</v>
      </c>
      <c r="L111" s="26">
        <v>0</v>
      </c>
      <c r="M111" s="26">
        <v>0</v>
      </c>
      <c r="N111" s="26">
        <v>5</v>
      </c>
      <c r="O111" s="27">
        <v>1.57</v>
      </c>
      <c r="P111" s="27">
        <v>0</v>
      </c>
      <c r="Q111" s="27">
        <v>0</v>
      </c>
      <c r="R111" s="27">
        <v>1.45</v>
      </c>
      <c r="S111" s="28">
        <v>1.3352073085031624</v>
      </c>
      <c r="T111" s="28">
        <v>0</v>
      </c>
      <c r="U111" s="28">
        <v>0</v>
      </c>
      <c r="V111" s="28">
        <v>1.2313674659753726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19</v>
      </c>
      <c r="AB111" s="26">
        <v>0</v>
      </c>
      <c r="AC111" s="26">
        <v>0</v>
      </c>
      <c r="AD111" s="26">
        <v>19</v>
      </c>
      <c r="AE111" s="29"/>
      <c r="AF111" s="29"/>
      <c r="AG111" s="29"/>
      <c r="AH111" s="29"/>
      <c r="AI111" s="28">
        <v>1.35</v>
      </c>
      <c r="AJ111" s="28">
        <v>0</v>
      </c>
      <c r="AK111" s="28">
        <v>0</v>
      </c>
      <c r="AL111" s="28">
        <v>1.35</v>
      </c>
      <c r="AM111" s="26">
        <v>19</v>
      </c>
      <c r="AN111" s="26">
        <v>0</v>
      </c>
      <c r="AO111" s="26">
        <v>0</v>
      </c>
      <c r="AP111" s="26">
        <v>19</v>
      </c>
    </row>
    <row r="112" spans="1:42" s="4" customFormat="1" ht="37.5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61</v>
      </c>
      <c r="L112" s="26">
        <v>0</v>
      </c>
      <c r="M112" s="26">
        <v>0</v>
      </c>
      <c r="N112" s="26">
        <v>61</v>
      </c>
      <c r="O112" s="27">
        <v>8.24</v>
      </c>
      <c r="P112" s="27">
        <v>0</v>
      </c>
      <c r="Q112" s="27">
        <v>0</v>
      </c>
      <c r="R112" s="27">
        <v>7.11</v>
      </c>
      <c r="S112" s="28">
        <v>6.9573881952992203</v>
      </c>
      <c r="T112" s="28">
        <v>0</v>
      </c>
      <c r="U112" s="28">
        <v>0</v>
      </c>
      <c r="V112" s="28">
        <v>6.0067810333485143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1187</v>
      </c>
      <c r="AB112" s="26">
        <v>0</v>
      </c>
      <c r="AC112" s="26">
        <v>0</v>
      </c>
      <c r="AD112" s="26">
        <v>1187</v>
      </c>
      <c r="AE112" s="29"/>
      <c r="AF112" s="29"/>
      <c r="AG112" s="29"/>
      <c r="AH112" s="29"/>
      <c r="AI112" s="28">
        <v>7.0860000000000003</v>
      </c>
      <c r="AJ112" s="28">
        <v>0</v>
      </c>
      <c r="AK112" s="28">
        <v>0</v>
      </c>
      <c r="AL112" s="28">
        <v>7.0860000000000003</v>
      </c>
      <c r="AM112" s="26">
        <v>1209</v>
      </c>
      <c r="AN112" s="26">
        <v>0</v>
      </c>
      <c r="AO112" s="26">
        <v>0</v>
      </c>
      <c r="AP112" s="26">
        <v>1209</v>
      </c>
    </row>
    <row r="113" spans="1:42" s="4" customFormat="1" ht="37.5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2</v>
      </c>
      <c r="G113" s="27">
        <v>15</v>
      </c>
      <c r="H113" s="27">
        <v>0</v>
      </c>
      <c r="I113" s="27">
        <v>0</v>
      </c>
      <c r="J113" s="27">
        <v>15</v>
      </c>
      <c r="K113" s="26">
        <v>4</v>
      </c>
      <c r="L113" s="26">
        <v>0</v>
      </c>
      <c r="M113" s="26">
        <v>0</v>
      </c>
      <c r="N113" s="26">
        <v>4</v>
      </c>
      <c r="O113" s="27">
        <v>2.67</v>
      </c>
      <c r="P113" s="27">
        <v>0</v>
      </c>
      <c r="Q113" s="27">
        <v>0</v>
      </c>
      <c r="R113" s="27">
        <v>2.67</v>
      </c>
      <c r="S113" s="28">
        <v>2.2727272727272729</v>
      </c>
      <c r="T113" s="28">
        <v>0</v>
      </c>
      <c r="U113" s="28">
        <v>0</v>
      </c>
      <c r="V113" s="28">
        <v>2.2727272727272729</v>
      </c>
      <c r="W113" s="27">
        <v>13.2</v>
      </c>
      <c r="X113" s="27">
        <v>0</v>
      </c>
      <c r="Y113" s="27">
        <v>0</v>
      </c>
      <c r="Z113" s="27">
        <v>13.2</v>
      </c>
      <c r="AA113" s="26">
        <v>30</v>
      </c>
      <c r="AB113" s="26">
        <v>0</v>
      </c>
      <c r="AC113" s="26">
        <v>0</v>
      </c>
      <c r="AD113" s="26">
        <v>30</v>
      </c>
      <c r="AE113" s="29"/>
      <c r="AF113" s="29"/>
      <c r="AG113" s="29"/>
      <c r="AH113" s="29"/>
      <c r="AI113" s="28">
        <v>2.2959999999999998</v>
      </c>
      <c r="AJ113" s="28">
        <v>0</v>
      </c>
      <c r="AK113" s="28">
        <v>0</v>
      </c>
      <c r="AL113" s="28">
        <v>2.2959999999999998</v>
      </c>
      <c r="AM113" s="26">
        <v>30</v>
      </c>
      <c r="AN113" s="26">
        <v>0</v>
      </c>
      <c r="AO113" s="26">
        <v>0</v>
      </c>
      <c r="AP113" s="26">
        <v>30</v>
      </c>
    </row>
    <row r="114" spans="1:42" s="4" customFormat="1" ht="20.100000000000001" hidden="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5" customForma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50</v>
      </c>
      <c r="G115" s="42">
        <v>507.58</v>
      </c>
      <c r="H115" s="42">
        <v>36.58</v>
      </c>
      <c r="I115" s="42">
        <v>2.85</v>
      </c>
      <c r="J115" s="42">
        <v>547.01</v>
      </c>
      <c r="K115" s="41">
        <v>121</v>
      </c>
      <c r="L115" s="41">
        <v>0</v>
      </c>
      <c r="M115" s="41">
        <v>0</v>
      </c>
      <c r="N115" s="41">
        <v>121</v>
      </c>
      <c r="O115" s="42">
        <v>2.38</v>
      </c>
      <c r="P115" s="42">
        <v>0</v>
      </c>
      <c r="Q115" s="42">
        <v>0</v>
      </c>
      <c r="R115" s="42">
        <v>1.95</v>
      </c>
      <c r="S115" s="43">
        <v>2.0466822395795314</v>
      </c>
      <c r="T115" s="43">
        <v>0</v>
      </c>
      <c r="U115" s="43">
        <v>0</v>
      </c>
      <c r="V115" s="43">
        <v>1.6738805970149253</v>
      </c>
      <c r="W115" s="42">
        <v>1095.92</v>
      </c>
      <c r="X115" s="42">
        <v>240.58</v>
      </c>
      <c r="Y115" s="42">
        <v>3.5</v>
      </c>
      <c r="Z115" s="42">
        <v>1340</v>
      </c>
      <c r="AA115" s="41">
        <v>2243</v>
      </c>
      <c r="AB115" s="41">
        <v>0</v>
      </c>
      <c r="AC115" s="41">
        <v>0</v>
      </c>
      <c r="AD115" s="41">
        <v>2243</v>
      </c>
      <c r="AE115" s="44" t="s">
        <v>525</v>
      </c>
      <c r="AF115" s="44" t="s">
        <v>36</v>
      </c>
      <c r="AG115" s="44" t="s">
        <v>36</v>
      </c>
      <c r="AH115" s="44" t="s">
        <v>525</v>
      </c>
      <c r="AI115" s="43">
        <v>2.0470000000000002</v>
      </c>
      <c r="AJ115" s="43">
        <v>0</v>
      </c>
      <c r="AK115" s="43">
        <v>0</v>
      </c>
      <c r="AL115" s="43">
        <v>2.0470000000000002</v>
      </c>
      <c r="AM115" s="41">
        <v>2243</v>
      </c>
      <c r="AN115" s="41">
        <v>0</v>
      </c>
      <c r="AO115" s="41">
        <v>0</v>
      </c>
      <c r="AP115" s="41">
        <v>2243</v>
      </c>
    </row>
    <row r="116" spans="1:42" s="4" customFormat="1" ht="37.5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19</v>
      </c>
      <c r="L116" s="26">
        <v>0</v>
      </c>
      <c r="M116" s="26">
        <v>0</v>
      </c>
      <c r="N116" s="26">
        <v>19</v>
      </c>
      <c r="O116" s="27">
        <v>0.98</v>
      </c>
      <c r="P116" s="27">
        <v>0</v>
      </c>
      <c r="Q116" s="27">
        <v>0</v>
      </c>
      <c r="R116" s="27">
        <v>0.74</v>
      </c>
      <c r="S116" s="28">
        <v>1.3191617669229609</v>
      </c>
      <c r="T116" s="28">
        <v>0</v>
      </c>
      <c r="U116" s="28">
        <v>0</v>
      </c>
      <c r="V116" s="28">
        <v>1.0017745720991471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350</v>
      </c>
      <c r="AB116" s="26">
        <v>0</v>
      </c>
      <c r="AC116" s="26">
        <v>0</v>
      </c>
      <c r="AD116" s="26">
        <v>350</v>
      </c>
      <c r="AE116" s="29"/>
      <c r="AF116" s="29"/>
      <c r="AG116" s="29"/>
      <c r="AH116" s="29"/>
      <c r="AI116" s="28">
        <v>0.84299999999999997</v>
      </c>
      <c r="AJ116" s="28">
        <v>0</v>
      </c>
      <c r="AK116" s="28">
        <v>0</v>
      </c>
      <c r="AL116" s="28">
        <v>0.84299999999999997</v>
      </c>
      <c r="AM116" s="26">
        <v>224</v>
      </c>
      <c r="AN116" s="26">
        <v>0</v>
      </c>
      <c r="AO116" s="26">
        <v>0</v>
      </c>
      <c r="AP116" s="26">
        <v>224</v>
      </c>
    </row>
    <row r="117" spans="1:42" s="4" customFormat="1" ht="20.100000000000001" hidden="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37.5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30</v>
      </c>
      <c r="L118" s="26">
        <v>0</v>
      </c>
      <c r="M118" s="26">
        <v>0</v>
      </c>
      <c r="N118" s="26">
        <v>30</v>
      </c>
      <c r="O118" s="27">
        <v>8.5399999999999991</v>
      </c>
      <c r="P118" s="27">
        <v>0</v>
      </c>
      <c r="Q118" s="27">
        <v>0</v>
      </c>
      <c r="R118" s="27">
        <v>8.5399999999999991</v>
      </c>
      <c r="S118" s="28">
        <v>11.495327102803738</v>
      </c>
      <c r="T118" s="28">
        <v>0</v>
      </c>
      <c r="U118" s="28">
        <v>0</v>
      </c>
      <c r="V118" s="28">
        <v>11.495327102803738</v>
      </c>
      <c r="W118" s="27">
        <v>21.4</v>
      </c>
      <c r="X118" s="27">
        <v>0</v>
      </c>
      <c r="Y118" s="27">
        <v>0</v>
      </c>
      <c r="Z118" s="27">
        <v>21.4</v>
      </c>
      <c r="AA118" s="26">
        <v>246</v>
      </c>
      <c r="AB118" s="26">
        <v>0</v>
      </c>
      <c r="AC118" s="26">
        <v>0</v>
      </c>
      <c r="AD118" s="26">
        <v>246</v>
      </c>
      <c r="AE118" s="29"/>
      <c r="AF118" s="29"/>
      <c r="AG118" s="29"/>
      <c r="AH118" s="29"/>
      <c r="AI118" s="28">
        <v>7.3440000000000003</v>
      </c>
      <c r="AJ118" s="28">
        <v>0</v>
      </c>
      <c r="AK118" s="28">
        <v>0</v>
      </c>
      <c r="AL118" s="28">
        <v>7.3440000000000003</v>
      </c>
      <c r="AM118" s="26">
        <v>157</v>
      </c>
      <c r="AN118" s="26">
        <v>0</v>
      </c>
      <c r="AO118" s="26">
        <v>0</v>
      </c>
      <c r="AP118" s="26">
        <v>157</v>
      </c>
    </row>
    <row r="119" spans="1:42" s="30" customFormat="1" ht="37.5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6</v>
      </c>
      <c r="L119" s="26">
        <v>0</v>
      </c>
      <c r="M119" s="26">
        <v>0</v>
      </c>
      <c r="N119" s="26">
        <v>6</v>
      </c>
      <c r="O119" s="27">
        <v>3</v>
      </c>
      <c r="P119" s="27">
        <v>0</v>
      </c>
      <c r="Q119" s="27">
        <v>0</v>
      </c>
      <c r="R119" s="27">
        <v>3</v>
      </c>
      <c r="S119" s="28">
        <v>4.0347610180012419</v>
      </c>
      <c r="T119" s="28">
        <v>0</v>
      </c>
      <c r="U119" s="28">
        <v>0</v>
      </c>
      <c r="V119" s="28">
        <v>4.0347610180012419</v>
      </c>
      <c r="W119" s="27">
        <v>16.11</v>
      </c>
      <c r="X119" s="27">
        <v>0</v>
      </c>
      <c r="Y119" s="27">
        <v>0</v>
      </c>
      <c r="Z119" s="27">
        <v>16.11</v>
      </c>
      <c r="AA119" s="26">
        <v>65</v>
      </c>
      <c r="AB119" s="26">
        <v>0</v>
      </c>
      <c r="AC119" s="26">
        <v>0</v>
      </c>
      <c r="AD119" s="26">
        <v>65</v>
      </c>
      <c r="AE119" s="29"/>
      <c r="AF119" s="29"/>
      <c r="AG119" s="29"/>
      <c r="AH119" s="29"/>
      <c r="AI119" s="28">
        <v>2.58</v>
      </c>
      <c r="AJ119" s="28">
        <v>0</v>
      </c>
      <c r="AK119" s="28">
        <v>0</v>
      </c>
      <c r="AL119" s="28">
        <v>2.58</v>
      </c>
      <c r="AM119" s="26">
        <v>42</v>
      </c>
      <c r="AN119" s="26">
        <v>0</v>
      </c>
      <c r="AO119" s="26">
        <v>0</v>
      </c>
      <c r="AP119" s="26">
        <v>42</v>
      </c>
    </row>
    <row r="120" spans="1:42" s="47" customForma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29</v>
      </c>
      <c r="G120" s="42">
        <v>248.92</v>
      </c>
      <c r="H120" s="42">
        <v>60.32</v>
      </c>
      <c r="I120" s="42">
        <v>0</v>
      </c>
      <c r="J120" s="42">
        <v>309.24</v>
      </c>
      <c r="K120" s="41">
        <v>55</v>
      </c>
      <c r="L120" s="41">
        <v>0</v>
      </c>
      <c r="M120" s="41">
        <v>0</v>
      </c>
      <c r="N120" s="41">
        <v>55</v>
      </c>
      <c r="O120" s="42">
        <v>2.21</v>
      </c>
      <c r="P120" s="42">
        <v>0</v>
      </c>
      <c r="Q120" s="42">
        <v>0</v>
      </c>
      <c r="R120" s="42">
        <v>1.44</v>
      </c>
      <c r="S120" s="43">
        <v>1.9010641357492091</v>
      </c>
      <c r="T120" s="43">
        <v>0</v>
      </c>
      <c r="U120" s="43">
        <v>0</v>
      </c>
      <c r="V120" s="43">
        <v>1.2361840997924107</v>
      </c>
      <c r="W120" s="42">
        <v>347.7</v>
      </c>
      <c r="X120" s="42">
        <v>187.01</v>
      </c>
      <c r="Y120" s="42">
        <v>0</v>
      </c>
      <c r="Z120" s="42">
        <v>534.71</v>
      </c>
      <c r="AA120" s="41">
        <v>661</v>
      </c>
      <c r="AB120" s="41">
        <v>0</v>
      </c>
      <c r="AC120" s="41">
        <v>0</v>
      </c>
      <c r="AD120" s="41">
        <v>661</v>
      </c>
      <c r="AE120" s="44" t="s">
        <v>698</v>
      </c>
      <c r="AF120" s="44" t="s">
        <v>36</v>
      </c>
      <c r="AG120" s="44" t="s">
        <v>36</v>
      </c>
      <c r="AH120" s="44" t="s">
        <v>699</v>
      </c>
      <c r="AI120" s="43">
        <v>1.901</v>
      </c>
      <c r="AJ120" s="43">
        <v>0</v>
      </c>
      <c r="AK120" s="43">
        <v>0</v>
      </c>
      <c r="AL120" s="43">
        <v>1.901</v>
      </c>
      <c r="AM120" s="41">
        <v>661</v>
      </c>
      <c r="AN120" s="41">
        <v>0</v>
      </c>
      <c r="AO120" s="41">
        <v>0</v>
      </c>
      <c r="AP120" s="41">
        <v>661</v>
      </c>
    </row>
    <row r="121" spans="1:42" s="31" customFormat="1" ht="37.5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26</v>
      </c>
      <c r="L121" s="26">
        <v>0</v>
      </c>
      <c r="M121" s="26">
        <v>0</v>
      </c>
      <c r="N121" s="26">
        <v>26</v>
      </c>
      <c r="O121" s="27">
        <v>2.46</v>
      </c>
      <c r="P121" s="27">
        <v>0</v>
      </c>
      <c r="Q121" s="27">
        <v>0</v>
      </c>
      <c r="R121" s="27">
        <v>2.25</v>
      </c>
      <c r="S121" s="28">
        <v>2.2447501810282402</v>
      </c>
      <c r="T121" s="28">
        <v>0</v>
      </c>
      <c r="U121" s="28">
        <v>0</v>
      </c>
      <c r="V121" s="28">
        <v>2.0574083291853325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496</v>
      </c>
      <c r="AB121" s="26">
        <v>0</v>
      </c>
      <c r="AC121" s="26">
        <v>0</v>
      </c>
      <c r="AD121" s="26">
        <v>496</v>
      </c>
      <c r="AE121" s="29"/>
      <c r="AF121" s="29"/>
      <c r="AG121" s="29"/>
      <c r="AH121" s="29"/>
      <c r="AI121" s="28">
        <v>2.1160000000000001</v>
      </c>
      <c r="AJ121" s="28">
        <v>0</v>
      </c>
      <c r="AK121" s="28">
        <v>0</v>
      </c>
      <c r="AL121" s="28">
        <v>2.1160000000000001</v>
      </c>
      <c r="AM121" s="26">
        <v>468</v>
      </c>
      <c r="AN121" s="26">
        <v>0</v>
      </c>
      <c r="AO121" s="26">
        <v>0</v>
      </c>
      <c r="AP121" s="26">
        <v>468</v>
      </c>
    </row>
    <row r="122" spans="1:42" s="4" customForma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46</v>
      </c>
      <c r="L122" s="26">
        <v>0</v>
      </c>
      <c r="M122" s="26">
        <v>0</v>
      </c>
      <c r="N122" s="26">
        <v>46</v>
      </c>
      <c r="O122" s="27">
        <v>1.81</v>
      </c>
      <c r="P122" s="27">
        <v>0</v>
      </c>
      <c r="Q122" s="27">
        <v>0</v>
      </c>
      <c r="R122" s="27">
        <v>1.57</v>
      </c>
      <c r="S122" s="28">
        <v>1.6520191344977193</v>
      </c>
      <c r="T122" s="28">
        <v>0</v>
      </c>
      <c r="U122" s="28">
        <v>0</v>
      </c>
      <c r="V122" s="28">
        <v>1.4364248980315659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891</v>
      </c>
      <c r="AB122" s="26">
        <v>0</v>
      </c>
      <c r="AC122" s="26">
        <v>0</v>
      </c>
      <c r="AD122" s="26">
        <v>891</v>
      </c>
      <c r="AE122" s="29"/>
      <c r="AF122" s="29"/>
      <c r="AG122" s="29"/>
      <c r="AH122" s="29"/>
      <c r="AI122" s="28">
        <v>1.5569999999999999</v>
      </c>
      <c r="AJ122" s="28">
        <v>0</v>
      </c>
      <c r="AK122" s="28">
        <v>0</v>
      </c>
      <c r="AL122" s="28">
        <v>1.5569999999999999</v>
      </c>
      <c r="AM122" s="26">
        <v>840</v>
      </c>
      <c r="AN122" s="26">
        <v>0</v>
      </c>
      <c r="AO122" s="26">
        <v>0</v>
      </c>
      <c r="AP122" s="26">
        <v>840</v>
      </c>
    </row>
    <row r="123" spans="1:42" s="30" customFormat="1" ht="37.5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16</v>
      </c>
      <c r="L123" s="26">
        <v>0</v>
      </c>
      <c r="M123" s="26">
        <v>0</v>
      </c>
      <c r="N123" s="26">
        <v>16</v>
      </c>
      <c r="O123" s="27">
        <v>5.33</v>
      </c>
      <c r="P123" s="27">
        <v>0</v>
      </c>
      <c r="Q123" s="27">
        <v>0</v>
      </c>
      <c r="R123" s="27">
        <v>5.33</v>
      </c>
      <c r="S123" s="28">
        <v>4.8475945648182153</v>
      </c>
      <c r="T123" s="28">
        <v>0</v>
      </c>
      <c r="U123" s="28">
        <v>0</v>
      </c>
      <c r="V123" s="28">
        <v>4.8475945648182153</v>
      </c>
      <c r="W123" s="27">
        <v>27.23</v>
      </c>
      <c r="X123" s="27">
        <v>0</v>
      </c>
      <c r="Y123" s="27">
        <v>0</v>
      </c>
      <c r="Z123" s="27">
        <v>27.23</v>
      </c>
      <c r="AA123" s="26">
        <v>132</v>
      </c>
      <c r="AB123" s="26">
        <v>0</v>
      </c>
      <c r="AC123" s="26">
        <v>0</v>
      </c>
      <c r="AD123" s="26">
        <v>132</v>
      </c>
      <c r="AE123" s="29"/>
      <c r="AF123" s="29"/>
      <c r="AG123" s="29"/>
      <c r="AH123" s="29"/>
      <c r="AI123" s="28">
        <v>4.5839999999999996</v>
      </c>
      <c r="AJ123" s="28">
        <v>0</v>
      </c>
      <c r="AK123" s="28">
        <v>0</v>
      </c>
      <c r="AL123" s="28">
        <v>4.5839999999999996</v>
      </c>
      <c r="AM123" s="26">
        <v>125</v>
      </c>
      <c r="AN123" s="26">
        <v>0</v>
      </c>
      <c r="AO123" s="26">
        <v>0</v>
      </c>
      <c r="AP123" s="26">
        <v>125</v>
      </c>
    </row>
    <row r="124" spans="1:42" s="9" customFormat="1" ht="37.5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6</v>
      </c>
      <c r="L124" s="26">
        <v>0</v>
      </c>
      <c r="M124" s="26">
        <v>0</v>
      </c>
      <c r="N124" s="26">
        <v>6</v>
      </c>
      <c r="O124" s="27">
        <v>2</v>
      </c>
      <c r="P124" s="27">
        <v>0</v>
      </c>
      <c r="Q124" s="27">
        <v>0</v>
      </c>
      <c r="R124" s="27">
        <v>2</v>
      </c>
      <c r="S124" s="28">
        <v>1.8187066974595842</v>
      </c>
      <c r="T124" s="28">
        <v>0</v>
      </c>
      <c r="U124" s="28">
        <v>0</v>
      </c>
      <c r="V124" s="28">
        <v>1.8187066974595842</v>
      </c>
      <c r="W124" s="27">
        <v>69.28</v>
      </c>
      <c r="X124" s="27">
        <v>0</v>
      </c>
      <c r="Y124" s="27">
        <v>0</v>
      </c>
      <c r="Z124" s="27">
        <v>69.28</v>
      </c>
      <c r="AA124" s="26">
        <v>126</v>
      </c>
      <c r="AB124" s="26">
        <v>0</v>
      </c>
      <c r="AC124" s="26">
        <v>0</v>
      </c>
      <c r="AD124" s="26">
        <v>126</v>
      </c>
      <c r="AE124" s="29"/>
      <c r="AF124" s="29"/>
      <c r="AG124" s="29"/>
      <c r="AH124" s="29"/>
      <c r="AI124" s="28">
        <v>1.72</v>
      </c>
      <c r="AJ124" s="28">
        <v>0</v>
      </c>
      <c r="AK124" s="28">
        <v>0</v>
      </c>
      <c r="AL124" s="28">
        <v>1.72</v>
      </c>
      <c r="AM124" s="26">
        <v>119</v>
      </c>
      <c r="AN124" s="26">
        <v>0</v>
      </c>
      <c r="AO124" s="26">
        <v>0</v>
      </c>
      <c r="AP124" s="26">
        <v>119</v>
      </c>
    </row>
    <row r="125" spans="1:42" s="4" customFormat="1" ht="37.5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5</v>
      </c>
      <c r="L125" s="26">
        <v>0</v>
      </c>
      <c r="M125" s="26">
        <v>0</v>
      </c>
      <c r="N125" s="26">
        <v>5</v>
      </c>
      <c r="O125" s="27">
        <v>1.67</v>
      </c>
      <c r="P125" s="27">
        <v>0</v>
      </c>
      <c r="Q125" s="27">
        <v>0</v>
      </c>
      <c r="R125" s="27">
        <v>1.67</v>
      </c>
      <c r="S125" s="28">
        <v>1.5162888455186909</v>
      </c>
      <c r="T125" s="28">
        <v>0</v>
      </c>
      <c r="U125" s="28">
        <v>0</v>
      </c>
      <c r="V125" s="28">
        <v>1.5162888455186909</v>
      </c>
      <c r="W125" s="27">
        <v>66.61</v>
      </c>
      <c r="X125" s="27">
        <v>0</v>
      </c>
      <c r="Y125" s="27">
        <v>0</v>
      </c>
      <c r="Z125" s="27">
        <v>66.61</v>
      </c>
      <c r="AA125" s="26">
        <v>101</v>
      </c>
      <c r="AB125" s="26">
        <v>0</v>
      </c>
      <c r="AC125" s="26">
        <v>0</v>
      </c>
      <c r="AD125" s="26">
        <v>101</v>
      </c>
      <c r="AE125" s="29"/>
      <c r="AF125" s="29"/>
      <c r="AG125" s="29"/>
      <c r="AH125" s="29"/>
      <c r="AI125" s="28">
        <v>1.4359999999999999</v>
      </c>
      <c r="AJ125" s="28">
        <v>0</v>
      </c>
      <c r="AK125" s="28">
        <v>0</v>
      </c>
      <c r="AL125" s="28">
        <v>1.4359999999999999</v>
      </c>
      <c r="AM125" s="26">
        <v>96</v>
      </c>
      <c r="AN125" s="26">
        <v>0</v>
      </c>
      <c r="AO125" s="26">
        <v>0</v>
      </c>
      <c r="AP125" s="26">
        <v>96</v>
      </c>
    </row>
    <row r="126" spans="1:42" s="45" customForma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50</v>
      </c>
      <c r="G126" s="42">
        <v>449.83</v>
      </c>
      <c r="H126" s="42">
        <v>94.4</v>
      </c>
      <c r="I126" s="42">
        <v>1</v>
      </c>
      <c r="J126" s="42">
        <v>545.23</v>
      </c>
      <c r="K126" s="41">
        <v>99</v>
      </c>
      <c r="L126" s="41">
        <v>0</v>
      </c>
      <c r="M126" s="41">
        <v>0</v>
      </c>
      <c r="N126" s="41">
        <v>99</v>
      </c>
      <c r="O126" s="42">
        <v>2.2000000000000002</v>
      </c>
      <c r="P126" s="42">
        <v>0</v>
      </c>
      <c r="Q126" s="42">
        <v>0</v>
      </c>
      <c r="R126" s="42">
        <v>1.98</v>
      </c>
      <c r="S126" s="43">
        <v>1.8918801845314159</v>
      </c>
      <c r="T126" s="43">
        <v>0</v>
      </c>
      <c r="U126" s="43">
        <v>0</v>
      </c>
      <c r="V126" s="43">
        <v>1.7052220595412397</v>
      </c>
      <c r="W126" s="42">
        <v>923.42</v>
      </c>
      <c r="X126" s="42">
        <v>87.83</v>
      </c>
      <c r="Y126" s="42">
        <v>13.25</v>
      </c>
      <c r="Z126" s="42">
        <v>1024.5</v>
      </c>
      <c r="AA126" s="41">
        <v>1747</v>
      </c>
      <c r="AB126" s="41">
        <v>0</v>
      </c>
      <c r="AC126" s="41">
        <v>0</v>
      </c>
      <c r="AD126" s="41">
        <v>1747</v>
      </c>
      <c r="AE126" s="44" t="s">
        <v>339</v>
      </c>
      <c r="AF126" s="44" t="s">
        <v>36</v>
      </c>
      <c r="AG126" s="44" t="s">
        <v>36</v>
      </c>
      <c r="AH126" s="44" t="s">
        <v>339</v>
      </c>
      <c r="AI126" s="43">
        <v>1.8919999999999999</v>
      </c>
      <c r="AJ126" s="43">
        <v>0</v>
      </c>
      <c r="AK126" s="43">
        <v>0</v>
      </c>
      <c r="AL126" s="43">
        <v>1.8919999999999999</v>
      </c>
      <c r="AM126" s="41">
        <v>1747</v>
      </c>
      <c r="AN126" s="41">
        <v>0</v>
      </c>
      <c r="AO126" s="41">
        <v>0</v>
      </c>
      <c r="AP126" s="41">
        <v>1747</v>
      </c>
    </row>
    <row r="127" spans="1:42" s="30" customFormat="1" ht="20.100000000000001" hidden="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hidden="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hidden="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hidden="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hidden="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48" customFormat="1" ht="20.100000000000001" hidden="1" customHeigh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0</v>
      </c>
      <c r="G132" s="42">
        <v>0</v>
      </c>
      <c r="H132" s="42">
        <v>0</v>
      </c>
      <c r="I132" s="42">
        <v>0</v>
      </c>
      <c r="J132" s="42">
        <v>0</v>
      </c>
      <c r="K132" s="41">
        <v>0</v>
      </c>
      <c r="L132" s="41">
        <v>0</v>
      </c>
      <c r="M132" s="41">
        <v>0</v>
      </c>
      <c r="N132" s="41">
        <v>0</v>
      </c>
      <c r="O132" s="42">
        <v>0</v>
      </c>
      <c r="P132" s="42">
        <v>0</v>
      </c>
      <c r="Q132" s="42">
        <v>0</v>
      </c>
      <c r="R132" s="42">
        <v>0</v>
      </c>
      <c r="S132" s="43">
        <v>0</v>
      </c>
      <c r="T132" s="43">
        <v>0</v>
      </c>
      <c r="U132" s="43">
        <v>0</v>
      </c>
      <c r="V132" s="43">
        <v>0</v>
      </c>
      <c r="W132" s="42">
        <v>0</v>
      </c>
      <c r="X132" s="42">
        <v>0</v>
      </c>
      <c r="Y132" s="42">
        <v>0</v>
      </c>
      <c r="Z132" s="42">
        <v>0</v>
      </c>
      <c r="AA132" s="41">
        <v>0</v>
      </c>
      <c r="AB132" s="41">
        <v>0</v>
      </c>
      <c r="AC132" s="41">
        <v>0</v>
      </c>
      <c r="AD132" s="41">
        <v>0</v>
      </c>
      <c r="AE132" s="44" t="s">
        <v>36</v>
      </c>
      <c r="AF132" s="44" t="s">
        <v>36</v>
      </c>
      <c r="AG132" s="44" t="s">
        <v>36</v>
      </c>
      <c r="AH132" s="44" t="s">
        <v>36</v>
      </c>
      <c r="AI132" s="43">
        <v>0</v>
      </c>
      <c r="AJ132" s="43">
        <v>0</v>
      </c>
      <c r="AK132" s="43">
        <v>0</v>
      </c>
      <c r="AL132" s="43">
        <v>0</v>
      </c>
      <c r="AM132" s="41">
        <v>0</v>
      </c>
      <c r="AN132" s="41">
        <v>0</v>
      </c>
      <c r="AO132" s="41">
        <v>0</v>
      </c>
      <c r="AP132" s="41">
        <v>0</v>
      </c>
    </row>
    <row r="133" spans="1:42" s="9" customFormat="1" ht="20.100000000000001" hidden="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hidden="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hidden="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46" customFormat="1" ht="20.100000000000001" hidden="1" customHeigh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0</v>
      </c>
      <c r="G136" s="42">
        <v>0</v>
      </c>
      <c r="H136" s="42">
        <v>0</v>
      </c>
      <c r="I136" s="42">
        <v>0</v>
      </c>
      <c r="J136" s="42">
        <v>0</v>
      </c>
      <c r="K136" s="41">
        <v>0</v>
      </c>
      <c r="L136" s="41">
        <v>0</v>
      </c>
      <c r="M136" s="41">
        <v>0</v>
      </c>
      <c r="N136" s="41">
        <v>0</v>
      </c>
      <c r="O136" s="42">
        <v>0</v>
      </c>
      <c r="P136" s="42">
        <v>0</v>
      </c>
      <c r="Q136" s="42">
        <v>0</v>
      </c>
      <c r="R136" s="42">
        <v>0</v>
      </c>
      <c r="S136" s="43">
        <v>0</v>
      </c>
      <c r="T136" s="43">
        <v>0</v>
      </c>
      <c r="U136" s="43">
        <v>0</v>
      </c>
      <c r="V136" s="43">
        <v>0</v>
      </c>
      <c r="W136" s="42">
        <v>0</v>
      </c>
      <c r="X136" s="42">
        <v>0</v>
      </c>
      <c r="Y136" s="42">
        <v>0</v>
      </c>
      <c r="Z136" s="42">
        <v>0</v>
      </c>
      <c r="AA136" s="41">
        <v>0</v>
      </c>
      <c r="AB136" s="41">
        <v>0</v>
      </c>
      <c r="AC136" s="41">
        <v>0</v>
      </c>
      <c r="AD136" s="41">
        <v>0</v>
      </c>
      <c r="AE136" s="44" t="s">
        <v>36</v>
      </c>
      <c r="AF136" s="44" t="s">
        <v>36</v>
      </c>
      <c r="AG136" s="44" t="s">
        <v>36</v>
      </c>
      <c r="AH136" s="44" t="s">
        <v>36</v>
      </c>
      <c r="AI136" s="43">
        <v>0</v>
      </c>
      <c r="AJ136" s="43">
        <v>0</v>
      </c>
      <c r="AK136" s="43">
        <v>0</v>
      </c>
      <c r="AL136" s="43">
        <v>0</v>
      </c>
      <c r="AM136" s="41">
        <v>0</v>
      </c>
      <c r="AN136" s="41">
        <v>0</v>
      </c>
      <c r="AO136" s="41">
        <v>0</v>
      </c>
      <c r="AP136" s="41">
        <v>0</v>
      </c>
    </row>
    <row r="137" spans="1:42" s="4" customFormat="1" ht="20.100000000000001" hidden="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37.5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3</v>
      </c>
      <c r="L138" s="26">
        <v>0</v>
      </c>
      <c r="M138" s="26">
        <v>0</v>
      </c>
      <c r="N138" s="26">
        <v>3</v>
      </c>
      <c r="O138" s="27">
        <v>0.31</v>
      </c>
      <c r="P138" s="27">
        <v>0</v>
      </c>
      <c r="Q138" s="27">
        <v>0</v>
      </c>
      <c r="R138" s="27">
        <v>0.22</v>
      </c>
      <c r="S138" s="28">
        <v>0.29878618113912231</v>
      </c>
      <c r="T138" s="28">
        <v>0</v>
      </c>
      <c r="U138" s="28">
        <v>0</v>
      </c>
      <c r="V138" s="28">
        <v>0.21331437205581724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48</v>
      </c>
      <c r="AB138" s="26">
        <v>0</v>
      </c>
      <c r="AC138" s="26">
        <v>0</v>
      </c>
      <c r="AD138" s="26">
        <v>48</v>
      </c>
      <c r="AE138" s="29"/>
      <c r="AF138" s="29"/>
      <c r="AG138" s="29"/>
      <c r="AH138" s="29"/>
      <c r="AI138" s="28">
        <v>0.26700000000000002</v>
      </c>
      <c r="AJ138" s="28">
        <v>0</v>
      </c>
      <c r="AK138" s="28">
        <v>0</v>
      </c>
      <c r="AL138" s="28">
        <v>0.26700000000000002</v>
      </c>
      <c r="AM138" s="26">
        <v>43</v>
      </c>
      <c r="AN138" s="26">
        <v>0</v>
      </c>
      <c r="AO138" s="26">
        <v>0</v>
      </c>
      <c r="AP138" s="26">
        <v>43</v>
      </c>
    </row>
    <row r="139" spans="1:42" s="4" customFormat="1" ht="20.100000000000001" hidden="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46" customForma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43</v>
      </c>
      <c r="G140" s="42">
        <v>407.42</v>
      </c>
      <c r="H140" s="42">
        <v>60.52</v>
      </c>
      <c r="I140" s="42">
        <v>3.58</v>
      </c>
      <c r="J140" s="42">
        <v>471.52</v>
      </c>
      <c r="K140" s="41">
        <v>3</v>
      </c>
      <c r="L140" s="41">
        <v>0</v>
      </c>
      <c r="M140" s="41">
        <v>0</v>
      </c>
      <c r="N140" s="41">
        <v>3</v>
      </c>
      <c r="O140" s="42">
        <v>7.0000000000000007E-2</v>
      </c>
      <c r="P140" s="42">
        <v>0</v>
      </c>
      <c r="Q140" s="42">
        <v>0</v>
      </c>
      <c r="R140" s="42">
        <v>0.06</v>
      </c>
      <c r="S140" s="43">
        <v>5.9721548281139188E-2</v>
      </c>
      <c r="T140" s="43">
        <v>0</v>
      </c>
      <c r="U140" s="43">
        <v>0</v>
      </c>
      <c r="V140" s="43">
        <v>4.9616505757582023E-2</v>
      </c>
      <c r="W140" s="42">
        <v>803.73</v>
      </c>
      <c r="X140" s="42">
        <v>155.05000000000001</v>
      </c>
      <c r="Y140" s="42">
        <v>8.64</v>
      </c>
      <c r="Z140" s="42">
        <v>967.42</v>
      </c>
      <c r="AA140" s="41">
        <v>48</v>
      </c>
      <c r="AB140" s="41">
        <v>0</v>
      </c>
      <c r="AC140" s="41">
        <v>0</v>
      </c>
      <c r="AD140" s="41">
        <v>48</v>
      </c>
      <c r="AE140" s="44" t="s">
        <v>700</v>
      </c>
      <c r="AF140" s="44" t="s">
        <v>36</v>
      </c>
      <c r="AG140" s="44" t="s">
        <v>36</v>
      </c>
      <c r="AH140" s="44" t="s">
        <v>701</v>
      </c>
      <c r="AI140" s="43">
        <v>0.06</v>
      </c>
      <c r="AJ140" s="43">
        <v>0</v>
      </c>
      <c r="AK140" s="43">
        <v>0</v>
      </c>
      <c r="AL140" s="43">
        <v>0.06</v>
      </c>
      <c r="AM140" s="41">
        <v>48</v>
      </c>
      <c r="AN140" s="41">
        <v>0</v>
      </c>
      <c r="AO140" s="41">
        <v>0</v>
      </c>
      <c r="AP140" s="41">
        <v>48</v>
      </c>
    </row>
    <row r="141" spans="1:42" s="4" customForma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2</v>
      </c>
      <c r="L141" s="26">
        <v>0</v>
      </c>
      <c r="M141" s="26">
        <v>0</v>
      </c>
      <c r="N141" s="26">
        <v>2</v>
      </c>
      <c r="O141" s="27">
        <v>0.11</v>
      </c>
      <c r="P141" s="27">
        <v>0</v>
      </c>
      <c r="Q141" s="27">
        <v>0</v>
      </c>
      <c r="R141" s="27">
        <v>0.11</v>
      </c>
      <c r="S141" s="28">
        <v>9.4236961082378806E-2</v>
      </c>
      <c r="T141" s="28">
        <v>0</v>
      </c>
      <c r="U141" s="28">
        <v>0</v>
      </c>
      <c r="V141" s="28">
        <v>9.4236961082378806E-2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84</v>
      </c>
      <c r="AB141" s="26">
        <v>0</v>
      </c>
      <c r="AC141" s="26">
        <v>0</v>
      </c>
      <c r="AD141" s="26">
        <v>84</v>
      </c>
      <c r="AE141" s="29"/>
      <c r="AF141" s="29"/>
      <c r="AG141" s="29"/>
      <c r="AH141" s="29"/>
      <c r="AI141" s="28">
        <v>9.5000000000000001E-2</v>
      </c>
      <c r="AJ141" s="28">
        <v>0</v>
      </c>
      <c r="AK141" s="28">
        <v>0</v>
      </c>
      <c r="AL141" s="28">
        <v>9.5000000000000001E-2</v>
      </c>
      <c r="AM141" s="26">
        <v>85</v>
      </c>
      <c r="AN141" s="26">
        <v>0</v>
      </c>
      <c r="AO141" s="26">
        <v>0</v>
      </c>
      <c r="AP141" s="26">
        <v>85</v>
      </c>
    </row>
    <row r="142" spans="1:42" s="4" customFormat="1" ht="20.100000000000001" hidden="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56.25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14</v>
      </c>
      <c r="L143" s="26">
        <v>0</v>
      </c>
      <c r="M143" s="26">
        <v>0</v>
      </c>
      <c r="N143" s="26">
        <v>14</v>
      </c>
      <c r="O143" s="27">
        <v>0.41</v>
      </c>
      <c r="P143" s="27">
        <v>0</v>
      </c>
      <c r="Q143" s="27">
        <v>0</v>
      </c>
      <c r="R143" s="27">
        <v>0.41</v>
      </c>
      <c r="S143" s="28">
        <v>0.35001915087946733</v>
      </c>
      <c r="T143" s="28">
        <v>0</v>
      </c>
      <c r="U143" s="28">
        <v>0</v>
      </c>
      <c r="V143" s="28">
        <v>0.35001915087946733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594</v>
      </c>
      <c r="AB143" s="26">
        <v>0</v>
      </c>
      <c r="AC143" s="26">
        <v>0</v>
      </c>
      <c r="AD143" s="26">
        <v>594</v>
      </c>
      <c r="AE143" s="29"/>
      <c r="AF143" s="29"/>
      <c r="AG143" s="29"/>
      <c r="AH143" s="29"/>
      <c r="AI143" s="28">
        <v>0.35299999999999998</v>
      </c>
      <c r="AJ143" s="28">
        <v>0</v>
      </c>
      <c r="AK143" s="28">
        <v>0</v>
      </c>
      <c r="AL143" s="28">
        <v>0.35299999999999998</v>
      </c>
      <c r="AM143" s="26">
        <v>599</v>
      </c>
      <c r="AN143" s="26">
        <v>0</v>
      </c>
      <c r="AO143" s="26">
        <v>0</v>
      </c>
      <c r="AP143" s="26">
        <v>599</v>
      </c>
    </row>
    <row r="144" spans="1:42" s="45" customForma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62</v>
      </c>
      <c r="G144" s="42">
        <v>694</v>
      </c>
      <c r="H144" s="42">
        <v>0</v>
      </c>
      <c r="I144" s="42">
        <v>0</v>
      </c>
      <c r="J144" s="42">
        <v>694</v>
      </c>
      <c r="K144" s="41">
        <v>16</v>
      </c>
      <c r="L144" s="41">
        <v>0</v>
      </c>
      <c r="M144" s="41">
        <v>0</v>
      </c>
      <c r="N144" s="41">
        <v>16</v>
      </c>
      <c r="O144" s="42">
        <v>0.23</v>
      </c>
      <c r="P144" s="42">
        <v>0</v>
      </c>
      <c r="Q144" s="42">
        <v>0</v>
      </c>
      <c r="R144" s="42">
        <v>0.23</v>
      </c>
      <c r="S144" s="43">
        <v>0.19806550183897098</v>
      </c>
      <c r="T144" s="43">
        <v>0</v>
      </c>
      <c r="U144" s="43">
        <v>0</v>
      </c>
      <c r="V144" s="43">
        <v>0.19806550183897098</v>
      </c>
      <c r="W144" s="42">
        <v>3423.11</v>
      </c>
      <c r="X144" s="42">
        <v>0</v>
      </c>
      <c r="Y144" s="42">
        <v>0</v>
      </c>
      <c r="Z144" s="42">
        <v>3423.11</v>
      </c>
      <c r="AA144" s="41">
        <v>678</v>
      </c>
      <c r="AB144" s="41">
        <v>0</v>
      </c>
      <c r="AC144" s="41">
        <v>0</v>
      </c>
      <c r="AD144" s="41">
        <v>678</v>
      </c>
      <c r="AE144" s="44" t="s">
        <v>702</v>
      </c>
      <c r="AF144" s="44" t="s">
        <v>36</v>
      </c>
      <c r="AG144" s="44" t="s">
        <v>36</v>
      </c>
      <c r="AH144" s="44" t="s">
        <v>703</v>
      </c>
      <c r="AI144" s="43">
        <v>0.19800000000000001</v>
      </c>
      <c r="AJ144" s="43">
        <v>0</v>
      </c>
      <c r="AK144" s="43">
        <v>0</v>
      </c>
      <c r="AL144" s="43">
        <v>0.19800000000000001</v>
      </c>
      <c r="AM144" s="41">
        <v>678</v>
      </c>
      <c r="AN144" s="41">
        <v>0</v>
      </c>
      <c r="AO144" s="41">
        <v>0</v>
      </c>
      <c r="AP144" s="41">
        <v>678</v>
      </c>
    </row>
    <row r="145" spans="1:42" s="4" customFormat="1" ht="20.100000000000001" hidden="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hidden="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hidden="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hidden="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46" customFormat="1" ht="20.100000000000001" hidden="1" customHeigh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0</v>
      </c>
      <c r="G149" s="42">
        <v>0</v>
      </c>
      <c r="H149" s="42">
        <v>0</v>
      </c>
      <c r="I149" s="42">
        <v>0</v>
      </c>
      <c r="J149" s="42">
        <v>0</v>
      </c>
      <c r="K149" s="41">
        <v>0</v>
      </c>
      <c r="L149" s="41">
        <v>0</v>
      </c>
      <c r="M149" s="41">
        <v>0</v>
      </c>
      <c r="N149" s="41">
        <v>0</v>
      </c>
      <c r="O149" s="42">
        <v>0</v>
      </c>
      <c r="P149" s="42">
        <v>0</v>
      </c>
      <c r="Q149" s="42">
        <v>0</v>
      </c>
      <c r="R149" s="42">
        <v>0</v>
      </c>
      <c r="S149" s="43">
        <v>0</v>
      </c>
      <c r="T149" s="43">
        <v>0</v>
      </c>
      <c r="U149" s="43">
        <v>0</v>
      </c>
      <c r="V149" s="43">
        <v>0</v>
      </c>
      <c r="W149" s="42">
        <v>0</v>
      </c>
      <c r="X149" s="42">
        <v>0</v>
      </c>
      <c r="Y149" s="42">
        <v>0</v>
      </c>
      <c r="Z149" s="42">
        <v>0</v>
      </c>
      <c r="AA149" s="41">
        <v>0</v>
      </c>
      <c r="AB149" s="41">
        <v>0</v>
      </c>
      <c r="AC149" s="41">
        <v>0</v>
      </c>
      <c r="AD149" s="41">
        <v>0</v>
      </c>
      <c r="AE149" s="44" t="s">
        <v>36</v>
      </c>
      <c r="AF149" s="44" t="s">
        <v>36</v>
      </c>
      <c r="AG149" s="44" t="s">
        <v>36</v>
      </c>
      <c r="AH149" s="44" t="s">
        <v>36</v>
      </c>
      <c r="AI149" s="43">
        <v>0</v>
      </c>
      <c r="AJ149" s="43">
        <v>0</v>
      </c>
      <c r="AK149" s="43">
        <v>0</v>
      </c>
      <c r="AL149" s="43">
        <v>0</v>
      </c>
      <c r="AM149" s="41">
        <v>0</v>
      </c>
      <c r="AN149" s="41">
        <v>0</v>
      </c>
      <c r="AO149" s="41">
        <v>0</v>
      </c>
      <c r="AP149" s="41">
        <v>0</v>
      </c>
    </row>
    <row r="150" spans="1:42" s="4" customFormat="1" ht="20.100000000000001" hidden="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37.5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3</v>
      </c>
      <c r="L151" s="26">
        <v>0</v>
      </c>
      <c r="M151" s="26">
        <v>0</v>
      </c>
      <c r="N151" s="26">
        <v>3</v>
      </c>
      <c r="O151" s="27">
        <v>0.74</v>
      </c>
      <c r="P151" s="27">
        <v>0</v>
      </c>
      <c r="Q151" s="27">
        <v>0</v>
      </c>
      <c r="R151" s="27">
        <v>0.45</v>
      </c>
      <c r="S151" s="28">
        <v>1.6366612111292962</v>
      </c>
      <c r="T151" s="28">
        <v>0</v>
      </c>
      <c r="U151" s="28">
        <v>0</v>
      </c>
      <c r="V151" s="28">
        <v>0.99950024987506236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20</v>
      </c>
      <c r="AB151" s="26">
        <v>0</v>
      </c>
      <c r="AC151" s="26">
        <v>0</v>
      </c>
      <c r="AD151" s="26">
        <v>20</v>
      </c>
      <c r="AE151" s="29"/>
      <c r="AF151" s="29"/>
      <c r="AG151" s="29"/>
      <c r="AH151" s="29"/>
      <c r="AI151" s="28">
        <v>0.63600000000000001</v>
      </c>
      <c r="AJ151" s="28">
        <v>0</v>
      </c>
      <c r="AK151" s="28">
        <v>0</v>
      </c>
      <c r="AL151" s="28">
        <v>0.63600000000000001</v>
      </c>
      <c r="AM151" s="26">
        <v>8</v>
      </c>
      <c r="AN151" s="26">
        <v>0</v>
      </c>
      <c r="AO151" s="26">
        <v>0</v>
      </c>
      <c r="AP151" s="26">
        <v>8</v>
      </c>
    </row>
    <row r="152" spans="1:42" s="4" customFormat="1" ht="20.100000000000001" hidden="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5" customFormat="1" ht="37.5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35</v>
      </c>
      <c r="G153" s="42">
        <v>107.03</v>
      </c>
      <c r="H153" s="42">
        <v>286.07</v>
      </c>
      <c r="I153" s="42">
        <v>0</v>
      </c>
      <c r="J153" s="42">
        <v>393.1</v>
      </c>
      <c r="K153" s="41">
        <v>3</v>
      </c>
      <c r="L153" s="41">
        <v>0</v>
      </c>
      <c r="M153" s="41">
        <v>0</v>
      </c>
      <c r="N153" s="41">
        <v>3</v>
      </c>
      <c r="O153" s="42">
        <v>0.28000000000000003</v>
      </c>
      <c r="P153" s="42">
        <v>0</v>
      </c>
      <c r="Q153" s="42">
        <v>0</v>
      </c>
      <c r="R153" s="42">
        <v>0.08</v>
      </c>
      <c r="S153" s="43">
        <v>0.24032684450853162</v>
      </c>
      <c r="T153" s="43">
        <v>0</v>
      </c>
      <c r="U153" s="43">
        <v>0</v>
      </c>
      <c r="V153" s="43">
        <v>6.7159167226326394E-2</v>
      </c>
      <c r="W153" s="42">
        <v>83.22</v>
      </c>
      <c r="X153" s="42">
        <v>214.58</v>
      </c>
      <c r="Y153" s="42">
        <v>0</v>
      </c>
      <c r="Z153" s="42">
        <v>297.8</v>
      </c>
      <c r="AA153" s="41">
        <v>20</v>
      </c>
      <c r="AB153" s="41">
        <v>0</v>
      </c>
      <c r="AC153" s="41">
        <v>0</v>
      </c>
      <c r="AD153" s="41">
        <v>20</v>
      </c>
      <c r="AE153" s="44" t="s">
        <v>704</v>
      </c>
      <c r="AF153" s="44" t="s">
        <v>36</v>
      </c>
      <c r="AG153" s="44" t="s">
        <v>36</v>
      </c>
      <c r="AH153" s="44" t="s">
        <v>705</v>
      </c>
      <c r="AI153" s="43">
        <v>0.24099999999999999</v>
      </c>
      <c r="AJ153" s="43">
        <v>0</v>
      </c>
      <c r="AK153" s="43">
        <v>0</v>
      </c>
      <c r="AL153" s="43">
        <v>0.24099999999999999</v>
      </c>
      <c r="AM153" s="41">
        <v>20</v>
      </c>
      <c r="AN153" s="41">
        <v>0</v>
      </c>
      <c r="AO153" s="41">
        <v>0</v>
      </c>
      <c r="AP153" s="41">
        <v>20</v>
      </c>
    </row>
    <row r="154" spans="1:42" s="4" customFormat="1" ht="37.5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14</v>
      </c>
      <c r="L154" s="26">
        <v>0</v>
      </c>
      <c r="M154" s="26">
        <v>0</v>
      </c>
      <c r="N154" s="26">
        <v>14</v>
      </c>
      <c r="O154" s="27">
        <v>3.77</v>
      </c>
      <c r="P154" s="27">
        <v>0</v>
      </c>
      <c r="Q154" s="27">
        <v>0</v>
      </c>
      <c r="R154" s="27">
        <v>3.77</v>
      </c>
      <c r="S154" s="28">
        <v>3.5690235690235692</v>
      </c>
      <c r="T154" s="28">
        <v>0</v>
      </c>
      <c r="U154" s="28">
        <v>0</v>
      </c>
      <c r="V154" s="28">
        <v>3.5690235690235692</v>
      </c>
      <c r="W154" s="27">
        <v>14.85</v>
      </c>
      <c r="X154" s="27">
        <v>0</v>
      </c>
      <c r="Y154" s="27">
        <v>0</v>
      </c>
      <c r="Z154" s="27">
        <v>14.85</v>
      </c>
      <c r="AA154" s="26">
        <v>53</v>
      </c>
      <c r="AB154" s="26">
        <v>0</v>
      </c>
      <c r="AC154" s="26">
        <v>0</v>
      </c>
      <c r="AD154" s="26">
        <v>53</v>
      </c>
      <c r="AE154" s="29"/>
      <c r="AF154" s="29"/>
      <c r="AG154" s="29"/>
      <c r="AH154" s="29"/>
      <c r="AI154" s="28">
        <v>3.242</v>
      </c>
      <c r="AJ154" s="28">
        <v>0</v>
      </c>
      <c r="AK154" s="28">
        <v>0</v>
      </c>
      <c r="AL154" s="28">
        <v>3.242</v>
      </c>
      <c r="AM154" s="26">
        <v>48</v>
      </c>
      <c r="AN154" s="26">
        <v>0</v>
      </c>
      <c r="AO154" s="26">
        <v>0</v>
      </c>
      <c r="AP154" s="26">
        <v>48</v>
      </c>
    </row>
    <row r="155" spans="1:42" s="30" customFormat="1" ht="37.5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4</v>
      </c>
      <c r="G155" s="27">
        <v>26.58</v>
      </c>
      <c r="H155" s="27">
        <v>0</v>
      </c>
      <c r="I155" s="27">
        <v>0</v>
      </c>
      <c r="J155" s="27">
        <v>26.58</v>
      </c>
      <c r="K155" s="26">
        <v>8</v>
      </c>
      <c r="L155" s="26">
        <v>0</v>
      </c>
      <c r="M155" s="26">
        <v>0</v>
      </c>
      <c r="N155" s="26">
        <v>8</v>
      </c>
      <c r="O155" s="27">
        <v>3.01</v>
      </c>
      <c r="P155" s="27">
        <v>0</v>
      </c>
      <c r="Q155" s="27">
        <v>0</v>
      </c>
      <c r="R155" s="27">
        <v>3.01</v>
      </c>
      <c r="S155" s="28">
        <v>2.8528528528528527</v>
      </c>
      <c r="T155" s="28">
        <v>0</v>
      </c>
      <c r="U155" s="28">
        <v>0</v>
      </c>
      <c r="V155" s="28">
        <v>2.8528528528528527</v>
      </c>
      <c r="W155" s="27">
        <v>6.66</v>
      </c>
      <c r="X155" s="27">
        <v>0</v>
      </c>
      <c r="Y155" s="27">
        <v>0</v>
      </c>
      <c r="Z155" s="27">
        <v>6.66</v>
      </c>
      <c r="AA155" s="26">
        <v>19</v>
      </c>
      <c r="AB155" s="26">
        <v>0</v>
      </c>
      <c r="AC155" s="26">
        <v>0</v>
      </c>
      <c r="AD155" s="26">
        <v>19</v>
      </c>
      <c r="AE155" s="29"/>
      <c r="AF155" s="29"/>
      <c r="AG155" s="29"/>
      <c r="AH155" s="29"/>
      <c r="AI155" s="28">
        <v>2.589</v>
      </c>
      <c r="AJ155" s="28">
        <v>0</v>
      </c>
      <c r="AK155" s="28">
        <v>0</v>
      </c>
      <c r="AL155" s="28">
        <v>2.589</v>
      </c>
      <c r="AM155" s="26">
        <v>17</v>
      </c>
      <c r="AN155" s="26">
        <v>0</v>
      </c>
      <c r="AO155" s="26">
        <v>0</v>
      </c>
      <c r="AP155" s="26">
        <v>17</v>
      </c>
    </row>
    <row r="156" spans="1:42" s="31" customFormat="1" ht="37.5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50</v>
      </c>
      <c r="L156" s="26">
        <v>0</v>
      </c>
      <c r="M156" s="26">
        <v>0</v>
      </c>
      <c r="N156" s="26">
        <v>50</v>
      </c>
      <c r="O156" s="27">
        <v>3.55</v>
      </c>
      <c r="P156" s="27">
        <v>0</v>
      </c>
      <c r="Q156" s="27">
        <v>0</v>
      </c>
      <c r="R156" s="27">
        <v>3.55</v>
      </c>
      <c r="S156" s="28">
        <v>3.3719779442952071</v>
      </c>
      <c r="T156" s="28">
        <v>0</v>
      </c>
      <c r="U156" s="28">
        <v>0</v>
      </c>
      <c r="V156" s="28">
        <v>3.3719779442952071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1431</v>
      </c>
      <c r="AB156" s="26">
        <v>0</v>
      </c>
      <c r="AC156" s="26">
        <v>0</v>
      </c>
      <c r="AD156" s="26">
        <v>1431</v>
      </c>
      <c r="AE156" s="29"/>
      <c r="AF156" s="29"/>
      <c r="AG156" s="29"/>
      <c r="AH156" s="29"/>
      <c r="AI156" s="28">
        <v>3.0529999999999999</v>
      </c>
      <c r="AJ156" s="28">
        <v>0</v>
      </c>
      <c r="AK156" s="28">
        <v>0</v>
      </c>
      <c r="AL156" s="28">
        <v>3.0529999999999999</v>
      </c>
      <c r="AM156" s="26">
        <v>1296</v>
      </c>
      <c r="AN156" s="26">
        <v>0</v>
      </c>
      <c r="AO156" s="26">
        <v>0</v>
      </c>
      <c r="AP156" s="26">
        <v>1296</v>
      </c>
    </row>
    <row r="157" spans="1:42" s="31" customForma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6</v>
      </c>
      <c r="L157" s="26">
        <v>0</v>
      </c>
      <c r="M157" s="26">
        <v>0</v>
      </c>
      <c r="N157" s="26">
        <v>6</v>
      </c>
      <c r="O157" s="27">
        <v>0.8</v>
      </c>
      <c r="P157" s="27">
        <v>0</v>
      </c>
      <c r="Q157" s="27">
        <v>0</v>
      </c>
      <c r="R157" s="27">
        <v>0.8</v>
      </c>
      <c r="S157" s="28">
        <v>0.75724558727391589</v>
      </c>
      <c r="T157" s="28">
        <v>0</v>
      </c>
      <c r="U157" s="28">
        <v>0</v>
      </c>
      <c r="V157" s="28">
        <v>0.75724558727391589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139</v>
      </c>
      <c r="AB157" s="26">
        <v>0</v>
      </c>
      <c r="AC157" s="26">
        <v>0</v>
      </c>
      <c r="AD157" s="26">
        <v>139</v>
      </c>
      <c r="AE157" s="29"/>
      <c r="AF157" s="29"/>
      <c r="AG157" s="29"/>
      <c r="AH157" s="29"/>
      <c r="AI157" s="28">
        <v>0.68799999999999994</v>
      </c>
      <c r="AJ157" s="28">
        <v>0</v>
      </c>
      <c r="AK157" s="28">
        <v>0</v>
      </c>
      <c r="AL157" s="28">
        <v>0.68799999999999994</v>
      </c>
      <c r="AM157" s="26">
        <v>126</v>
      </c>
      <c r="AN157" s="26">
        <v>0</v>
      </c>
      <c r="AO157" s="26">
        <v>0</v>
      </c>
      <c r="AP157" s="26">
        <v>126</v>
      </c>
    </row>
    <row r="158" spans="1:42" s="30" customFormat="1" ht="56.25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56</v>
      </c>
      <c r="L158" s="26">
        <v>0</v>
      </c>
      <c r="M158" s="26">
        <v>0</v>
      </c>
      <c r="N158" s="26">
        <v>56</v>
      </c>
      <c r="O158" s="27">
        <v>1.59</v>
      </c>
      <c r="P158" s="27">
        <v>0</v>
      </c>
      <c r="Q158" s="27">
        <v>0</v>
      </c>
      <c r="R158" s="27">
        <v>1.47</v>
      </c>
      <c r="S158" s="28">
        <v>1.5100512192195226</v>
      </c>
      <c r="T158" s="28">
        <v>0</v>
      </c>
      <c r="U158" s="28">
        <v>0</v>
      </c>
      <c r="V158" s="28">
        <v>1.3916373710800178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2391</v>
      </c>
      <c r="AB158" s="26">
        <v>0</v>
      </c>
      <c r="AC158" s="26">
        <v>0</v>
      </c>
      <c r="AD158" s="26">
        <v>2391</v>
      </c>
      <c r="AE158" s="29"/>
      <c r="AF158" s="29"/>
      <c r="AG158" s="29"/>
      <c r="AH158" s="29"/>
      <c r="AI158" s="28">
        <v>1.367</v>
      </c>
      <c r="AJ158" s="28">
        <v>0</v>
      </c>
      <c r="AK158" s="28">
        <v>0</v>
      </c>
      <c r="AL158" s="28">
        <v>1.367</v>
      </c>
      <c r="AM158" s="26">
        <v>2164</v>
      </c>
      <c r="AN158" s="26">
        <v>0</v>
      </c>
      <c r="AO158" s="26">
        <v>0</v>
      </c>
      <c r="AP158" s="26">
        <v>2164</v>
      </c>
    </row>
    <row r="159" spans="1:42" s="47" customForma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84</v>
      </c>
      <c r="G159" s="42">
        <v>632.23</v>
      </c>
      <c r="H159" s="42">
        <v>112.4</v>
      </c>
      <c r="I159" s="42">
        <v>0</v>
      </c>
      <c r="J159" s="42">
        <v>744.63</v>
      </c>
      <c r="K159" s="41">
        <v>134</v>
      </c>
      <c r="L159" s="41">
        <v>0</v>
      </c>
      <c r="M159" s="41">
        <v>0</v>
      </c>
      <c r="N159" s="41">
        <v>134</v>
      </c>
      <c r="O159" s="42">
        <v>2.12</v>
      </c>
      <c r="P159" s="42">
        <v>0</v>
      </c>
      <c r="Q159" s="42">
        <v>0</v>
      </c>
      <c r="R159" s="42">
        <v>2</v>
      </c>
      <c r="S159" s="43">
        <v>1.823004930338074</v>
      </c>
      <c r="T159" s="43">
        <v>0</v>
      </c>
      <c r="U159" s="43">
        <v>0</v>
      </c>
      <c r="V159" s="43">
        <v>1.7183799349111417</v>
      </c>
      <c r="W159" s="42">
        <v>2212.83</v>
      </c>
      <c r="X159" s="42">
        <v>134.72999999999999</v>
      </c>
      <c r="Y159" s="42">
        <v>0</v>
      </c>
      <c r="Z159" s="42">
        <v>2347.56</v>
      </c>
      <c r="AA159" s="41">
        <v>4034</v>
      </c>
      <c r="AB159" s="41">
        <v>0</v>
      </c>
      <c r="AC159" s="41">
        <v>0</v>
      </c>
      <c r="AD159" s="41">
        <v>4034</v>
      </c>
      <c r="AE159" s="44" t="s">
        <v>706</v>
      </c>
      <c r="AF159" s="44" t="s">
        <v>36</v>
      </c>
      <c r="AG159" s="44" t="s">
        <v>36</v>
      </c>
      <c r="AH159" s="44" t="s">
        <v>536</v>
      </c>
      <c r="AI159" s="43">
        <v>1.823</v>
      </c>
      <c r="AJ159" s="43">
        <v>0</v>
      </c>
      <c r="AK159" s="43">
        <v>0</v>
      </c>
      <c r="AL159" s="43">
        <v>1.823</v>
      </c>
      <c r="AM159" s="41">
        <v>4034</v>
      </c>
      <c r="AN159" s="41">
        <v>0</v>
      </c>
      <c r="AO159" s="41">
        <v>0</v>
      </c>
      <c r="AP159" s="41">
        <v>4034</v>
      </c>
    </row>
    <row r="160" spans="1:42" s="31" customFormat="1" ht="20.100000000000001" hidden="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hidden="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37.5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42</v>
      </c>
      <c r="L162" s="26">
        <v>0</v>
      </c>
      <c r="M162" s="26">
        <v>0</v>
      </c>
      <c r="N162" s="26">
        <v>42</v>
      </c>
      <c r="O162" s="27">
        <v>1.95</v>
      </c>
      <c r="P162" s="27">
        <v>0</v>
      </c>
      <c r="Q162" s="27">
        <v>0</v>
      </c>
      <c r="R162" s="27">
        <v>1.87</v>
      </c>
      <c r="S162" s="28">
        <v>1.6268980477223427</v>
      </c>
      <c r="T162" s="28">
        <v>0</v>
      </c>
      <c r="U162" s="28">
        <v>0</v>
      </c>
      <c r="V162" s="28">
        <v>1.5636075553517075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375</v>
      </c>
      <c r="AB162" s="26">
        <v>0</v>
      </c>
      <c r="AC162" s="26">
        <v>0</v>
      </c>
      <c r="AD162" s="26">
        <v>375</v>
      </c>
      <c r="AE162" s="29"/>
      <c r="AF162" s="29"/>
      <c r="AG162" s="29"/>
      <c r="AH162" s="29"/>
      <c r="AI162" s="28">
        <v>1.677</v>
      </c>
      <c r="AJ162" s="28">
        <v>0</v>
      </c>
      <c r="AK162" s="28">
        <v>0</v>
      </c>
      <c r="AL162" s="28">
        <v>1.677</v>
      </c>
      <c r="AM162" s="26">
        <v>387</v>
      </c>
      <c r="AN162" s="26">
        <v>0</v>
      </c>
      <c r="AO162" s="26">
        <v>0</v>
      </c>
      <c r="AP162" s="26">
        <v>387</v>
      </c>
    </row>
    <row r="163" spans="1:42" s="30" customFormat="1" ht="37.5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10</v>
      </c>
      <c r="L163" s="26">
        <v>0</v>
      </c>
      <c r="M163" s="26">
        <v>0</v>
      </c>
      <c r="N163" s="26">
        <v>10</v>
      </c>
      <c r="O163" s="27">
        <v>1.33</v>
      </c>
      <c r="P163" s="27">
        <v>0</v>
      </c>
      <c r="Q163" s="27">
        <v>0</v>
      </c>
      <c r="R163" s="27">
        <v>1.33</v>
      </c>
      <c r="S163" s="28">
        <v>1.1159420289855073</v>
      </c>
      <c r="T163" s="28">
        <v>0</v>
      </c>
      <c r="U163" s="28">
        <v>0</v>
      </c>
      <c r="V163" s="28">
        <v>1.1159420289855073</v>
      </c>
      <c r="W163" s="27">
        <v>69</v>
      </c>
      <c r="X163" s="27">
        <v>0</v>
      </c>
      <c r="Y163" s="27">
        <v>0</v>
      </c>
      <c r="Z163" s="27">
        <v>69</v>
      </c>
      <c r="AA163" s="26">
        <v>77</v>
      </c>
      <c r="AB163" s="26">
        <v>0</v>
      </c>
      <c r="AC163" s="26">
        <v>0</v>
      </c>
      <c r="AD163" s="26">
        <v>77</v>
      </c>
      <c r="AE163" s="29"/>
      <c r="AF163" s="29"/>
      <c r="AG163" s="29"/>
      <c r="AH163" s="29"/>
      <c r="AI163" s="28">
        <v>1.1439999999999999</v>
      </c>
      <c r="AJ163" s="28">
        <v>0</v>
      </c>
      <c r="AK163" s="28">
        <v>0</v>
      </c>
      <c r="AL163" s="28">
        <v>1.1439999999999999</v>
      </c>
      <c r="AM163" s="26">
        <v>79</v>
      </c>
      <c r="AN163" s="26">
        <v>0</v>
      </c>
      <c r="AO163" s="26">
        <v>0</v>
      </c>
      <c r="AP163" s="26">
        <v>79</v>
      </c>
    </row>
    <row r="164" spans="1:42" s="31" customFormat="1" ht="20.100000000000001" hidden="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37.5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14.94</v>
      </c>
      <c r="H165" s="27">
        <v>1.44</v>
      </c>
      <c r="I165" s="27">
        <v>0</v>
      </c>
      <c r="J165" s="27">
        <v>16.38</v>
      </c>
      <c r="K165" s="26">
        <v>14</v>
      </c>
      <c r="L165" s="26">
        <v>0</v>
      </c>
      <c r="M165" s="26">
        <v>0</v>
      </c>
      <c r="N165" s="26">
        <v>14</v>
      </c>
      <c r="O165" s="27">
        <v>9.3699999999999992</v>
      </c>
      <c r="P165" s="27">
        <v>0</v>
      </c>
      <c r="Q165" s="27">
        <v>0</v>
      </c>
      <c r="R165" s="27">
        <v>9.3699999999999992</v>
      </c>
      <c r="S165" s="28">
        <v>7.8356426182513141</v>
      </c>
      <c r="T165" s="28">
        <v>0</v>
      </c>
      <c r="U165" s="28">
        <v>0</v>
      </c>
      <c r="V165" s="28">
        <v>7.8356426182513141</v>
      </c>
      <c r="W165" s="27">
        <v>20.93</v>
      </c>
      <c r="X165" s="27">
        <v>0</v>
      </c>
      <c r="Y165" s="27">
        <v>0</v>
      </c>
      <c r="Z165" s="27">
        <v>20.93</v>
      </c>
      <c r="AA165" s="26">
        <v>164</v>
      </c>
      <c r="AB165" s="26">
        <v>0</v>
      </c>
      <c r="AC165" s="26">
        <v>0</v>
      </c>
      <c r="AD165" s="26">
        <v>164</v>
      </c>
      <c r="AE165" s="29"/>
      <c r="AF165" s="29"/>
      <c r="AG165" s="29"/>
      <c r="AH165" s="29"/>
      <c r="AI165" s="28">
        <v>8.0579999999999998</v>
      </c>
      <c r="AJ165" s="28">
        <v>0</v>
      </c>
      <c r="AK165" s="28">
        <v>0</v>
      </c>
      <c r="AL165" s="28">
        <v>8.0579999999999998</v>
      </c>
      <c r="AM165" s="26">
        <v>169</v>
      </c>
      <c r="AN165" s="26">
        <v>0</v>
      </c>
      <c r="AO165" s="26">
        <v>0</v>
      </c>
      <c r="AP165" s="26">
        <v>169</v>
      </c>
    </row>
    <row r="166" spans="1:42" s="30" customFormat="1" ht="20.100000000000001" hidden="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5" customForma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48</v>
      </c>
      <c r="G167" s="42">
        <v>432.4</v>
      </c>
      <c r="H167" s="42">
        <v>53.6</v>
      </c>
      <c r="I167" s="42">
        <v>0.4</v>
      </c>
      <c r="J167" s="42">
        <v>486.4</v>
      </c>
      <c r="K167" s="41">
        <v>66</v>
      </c>
      <c r="L167" s="41">
        <v>0</v>
      </c>
      <c r="M167" s="41">
        <v>0</v>
      </c>
      <c r="N167" s="41">
        <v>66</v>
      </c>
      <c r="O167" s="42">
        <v>1.53</v>
      </c>
      <c r="P167" s="42">
        <v>0</v>
      </c>
      <c r="Q167" s="42">
        <v>0</v>
      </c>
      <c r="R167" s="42">
        <v>1.27</v>
      </c>
      <c r="S167" s="43">
        <v>1.3152829462337996</v>
      </c>
      <c r="T167" s="43">
        <v>0</v>
      </c>
      <c r="U167" s="43">
        <v>0</v>
      </c>
      <c r="V167" s="43">
        <v>1.093177859148921</v>
      </c>
      <c r="W167" s="42">
        <v>467.58</v>
      </c>
      <c r="X167" s="42">
        <v>91.27</v>
      </c>
      <c r="Y167" s="42">
        <v>3.73</v>
      </c>
      <c r="Z167" s="42">
        <v>562.58000000000004</v>
      </c>
      <c r="AA167" s="41">
        <v>615</v>
      </c>
      <c r="AB167" s="41">
        <v>0</v>
      </c>
      <c r="AC167" s="41">
        <v>0</v>
      </c>
      <c r="AD167" s="41">
        <v>615</v>
      </c>
      <c r="AE167" s="44" t="s">
        <v>707</v>
      </c>
      <c r="AF167" s="44" t="s">
        <v>36</v>
      </c>
      <c r="AG167" s="44" t="s">
        <v>36</v>
      </c>
      <c r="AH167" s="44" t="s">
        <v>309</v>
      </c>
      <c r="AI167" s="43">
        <v>1.3160000000000001</v>
      </c>
      <c r="AJ167" s="43">
        <v>0</v>
      </c>
      <c r="AK167" s="43">
        <v>0</v>
      </c>
      <c r="AL167" s="43">
        <v>1.3160000000000001</v>
      </c>
      <c r="AM167" s="41">
        <v>615</v>
      </c>
      <c r="AN167" s="41">
        <v>0</v>
      </c>
      <c r="AO167" s="41">
        <v>0</v>
      </c>
      <c r="AP167" s="41">
        <v>615</v>
      </c>
    </row>
    <row r="168" spans="1:42" s="4" customFormat="1" ht="20.100000000000001" hidden="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hidden="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hidden="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46" customFormat="1" ht="20.100000000000001" hidden="1" customHeight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36</v>
      </c>
      <c r="AF171" s="44" t="s">
        <v>36</v>
      </c>
      <c r="AG171" s="44" t="s">
        <v>36</v>
      </c>
      <c r="AH171" s="44" t="s">
        <v>36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2" customFormat="1" ht="20.100000000000001" hidden="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37.5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5</v>
      </c>
      <c r="L173" s="26">
        <v>0</v>
      </c>
      <c r="M173" s="26">
        <v>0</v>
      </c>
      <c r="N173" s="26">
        <v>5</v>
      </c>
      <c r="O173" s="27">
        <v>0.57999999999999996</v>
      </c>
      <c r="P173" s="27">
        <v>0</v>
      </c>
      <c r="Q173" s="27">
        <v>0</v>
      </c>
      <c r="R173" s="27">
        <v>0.57999999999999996</v>
      </c>
      <c r="S173" s="28">
        <v>0.49039640375970572</v>
      </c>
      <c r="T173" s="28">
        <v>0</v>
      </c>
      <c r="U173" s="28">
        <v>0</v>
      </c>
      <c r="V173" s="28">
        <v>0.49039640375970572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132</v>
      </c>
      <c r="AB173" s="26">
        <v>0</v>
      </c>
      <c r="AC173" s="26">
        <v>0</v>
      </c>
      <c r="AD173" s="26">
        <v>132</v>
      </c>
      <c r="AE173" s="29"/>
      <c r="AF173" s="29"/>
      <c r="AG173" s="29"/>
      <c r="AH173" s="29"/>
      <c r="AI173" s="28">
        <v>0.499</v>
      </c>
      <c r="AJ173" s="28">
        <v>0</v>
      </c>
      <c r="AK173" s="28">
        <v>0</v>
      </c>
      <c r="AL173" s="28">
        <v>0.499</v>
      </c>
      <c r="AM173" s="26">
        <v>134</v>
      </c>
      <c r="AN173" s="26">
        <v>0</v>
      </c>
      <c r="AO173" s="26">
        <v>0</v>
      </c>
      <c r="AP173" s="26">
        <v>134</v>
      </c>
    </row>
    <row r="174" spans="1:42" s="32" customForma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155.59</v>
      </c>
      <c r="H174" s="27">
        <v>0</v>
      </c>
      <c r="I174" s="27">
        <v>0</v>
      </c>
      <c r="J174" s="27">
        <v>155.59</v>
      </c>
      <c r="K174" s="26">
        <v>10</v>
      </c>
      <c r="L174" s="26">
        <v>0</v>
      </c>
      <c r="M174" s="26">
        <v>0</v>
      </c>
      <c r="N174" s="26">
        <v>10</v>
      </c>
      <c r="O174" s="27">
        <v>0.64</v>
      </c>
      <c r="P174" s="27">
        <v>0</v>
      </c>
      <c r="Q174" s="27">
        <v>0</v>
      </c>
      <c r="R174" s="27">
        <v>0.64</v>
      </c>
      <c r="S174" s="28">
        <v>0.53879734140873869</v>
      </c>
      <c r="T174" s="28">
        <v>0</v>
      </c>
      <c r="U174" s="28">
        <v>0</v>
      </c>
      <c r="V174" s="28">
        <v>0.53879734140873869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274</v>
      </c>
      <c r="AB174" s="26">
        <v>0</v>
      </c>
      <c r="AC174" s="26">
        <v>0</v>
      </c>
      <c r="AD174" s="26">
        <v>274</v>
      </c>
      <c r="AE174" s="29"/>
      <c r="AF174" s="29"/>
      <c r="AG174" s="29"/>
      <c r="AH174" s="29"/>
      <c r="AI174" s="28">
        <v>0.55000000000000004</v>
      </c>
      <c r="AJ174" s="28">
        <v>0</v>
      </c>
      <c r="AK174" s="28">
        <v>0</v>
      </c>
      <c r="AL174" s="28">
        <v>0.55000000000000004</v>
      </c>
      <c r="AM174" s="26">
        <v>280</v>
      </c>
      <c r="AN174" s="26">
        <v>0</v>
      </c>
      <c r="AO174" s="26">
        <v>0</v>
      </c>
      <c r="AP174" s="26">
        <v>280</v>
      </c>
    </row>
    <row r="175" spans="1:42" s="32" customFormat="1" ht="37.5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15</v>
      </c>
      <c r="G175" s="27">
        <v>150</v>
      </c>
      <c r="H175" s="27">
        <v>0</v>
      </c>
      <c r="I175" s="27">
        <v>0</v>
      </c>
      <c r="J175" s="27">
        <v>150</v>
      </c>
      <c r="K175" s="26">
        <v>13</v>
      </c>
      <c r="L175" s="26">
        <v>0</v>
      </c>
      <c r="M175" s="26">
        <v>0</v>
      </c>
      <c r="N175" s="26">
        <v>13</v>
      </c>
      <c r="O175" s="27">
        <v>0.87</v>
      </c>
      <c r="P175" s="27">
        <v>0</v>
      </c>
      <c r="Q175" s="27">
        <v>0</v>
      </c>
      <c r="R175" s="27">
        <v>0.87</v>
      </c>
      <c r="S175" s="28">
        <v>0.73320822240649419</v>
      </c>
      <c r="T175" s="28">
        <v>0</v>
      </c>
      <c r="U175" s="28">
        <v>0</v>
      </c>
      <c r="V175" s="28">
        <v>0.73320822240649419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336</v>
      </c>
      <c r="AB175" s="26">
        <v>0</v>
      </c>
      <c r="AC175" s="26">
        <v>0</v>
      </c>
      <c r="AD175" s="26">
        <v>336</v>
      </c>
      <c r="AE175" s="29"/>
      <c r="AF175" s="29"/>
      <c r="AG175" s="29"/>
      <c r="AH175" s="29"/>
      <c r="AI175" s="28">
        <v>0.748</v>
      </c>
      <c r="AJ175" s="28">
        <v>0</v>
      </c>
      <c r="AK175" s="28">
        <v>0</v>
      </c>
      <c r="AL175" s="28">
        <v>0.748</v>
      </c>
      <c r="AM175" s="26">
        <v>343</v>
      </c>
      <c r="AN175" s="26">
        <v>0</v>
      </c>
      <c r="AO175" s="26">
        <v>0</v>
      </c>
      <c r="AP175" s="26">
        <v>343</v>
      </c>
    </row>
    <row r="176" spans="1:42" s="32" customFormat="1" ht="56.25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15</v>
      </c>
      <c r="L176" s="26">
        <v>0</v>
      </c>
      <c r="M176" s="26">
        <v>0</v>
      </c>
      <c r="N176" s="26">
        <v>15</v>
      </c>
      <c r="O176" s="27">
        <v>1.54</v>
      </c>
      <c r="P176" s="27">
        <v>0</v>
      </c>
      <c r="Q176" s="27">
        <v>0</v>
      </c>
      <c r="R176" s="27">
        <v>1.54</v>
      </c>
      <c r="S176" s="28">
        <v>1.297312709387697</v>
      </c>
      <c r="T176" s="28">
        <v>0</v>
      </c>
      <c r="U176" s="28">
        <v>0</v>
      </c>
      <c r="V176" s="28">
        <v>1.297312709387697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364</v>
      </c>
      <c r="AB176" s="26">
        <v>0</v>
      </c>
      <c r="AC176" s="26">
        <v>0</v>
      </c>
      <c r="AD176" s="26">
        <v>364</v>
      </c>
      <c r="AE176" s="29"/>
      <c r="AF176" s="29"/>
      <c r="AG176" s="29"/>
      <c r="AH176" s="29"/>
      <c r="AI176" s="28">
        <v>1.3240000000000001</v>
      </c>
      <c r="AJ176" s="28">
        <v>0</v>
      </c>
      <c r="AK176" s="28">
        <v>0</v>
      </c>
      <c r="AL176" s="28">
        <v>1.3240000000000001</v>
      </c>
      <c r="AM176" s="26">
        <v>371</v>
      </c>
      <c r="AN176" s="26">
        <v>0</v>
      </c>
      <c r="AO176" s="26">
        <v>0</v>
      </c>
      <c r="AP176" s="26">
        <v>371</v>
      </c>
    </row>
    <row r="177" spans="1:42" s="4" customFormat="1" ht="20.100000000000001" hidden="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50.83</v>
      </c>
      <c r="X177" s="27">
        <v>0</v>
      </c>
      <c r="Y177" s="27">
        <v>0</v>
      </c>
      <c r="Z177" s="27">
        <v>50.83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5" customForma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48</v>
      </c>
      <c r="G178" s="42">
        <v>548.91</v>
      </c>
      <c r="H178" s="42">
        <v>0</v>
      </c>
      <c r="I178" s="42">
        <v>0</v>
      </c>
      <c r="J178" s="42">
        <v>548.91</v>
      </c>
      <c r="K178" s="41">
        <v>43</v>
      </c>
      <c r="L178" s="41">
        <v>0</v>
      </c>
      <c r="M178" s="41">
        <v>0</v>
      </c>
      <c r="N178" s="41">
        <v>43</v>
      </c>
      <c r="O178" s="42">
        <v>0.78</v>
      </c>
      <c r="P178" s="42">
        <v>0</v>
      </c>
      <c r="Q178" s="42">
        <v>0</v>
      </c>
      <c r="R178" s="42">
        <v>0.78</v>
      </c>
      <c r="S178" s="43">
        <v>0.67098214556551183</v>
      </c>
      <c r="T178" s="43">
        <v>0</v>
      </c>
      <c r="U178" s="43">
        <v>0</v>
      </c>
      <c r="V178" s="43">
        <v>0.67098214556551183</v>
      </c>
      <c r="W178" s="42">
        <v>1648.33</v>
      </c>
      <c r="X178" s="42">
        <v>0</v>
      </c>
      <c r="Y178" s="42">
        <v>0</v>
      </c>
      <c r="Z178" s="42">
        <v>1648.33</v>
      </c>
      <c r="AA178" s="41">
        <v>1106</v>
      </c>
      <c r="AB178" s="41">
        <v>0</v>
      </c>
      <c r="AC178" s="41">
        <v>0</v>
      </c>
      <c r="AD178" s="41">
        <v>1106</v>
      </c>
      <c r="AE178" s="44" t="s">
        <v>708</v>
      </c>
      <c r="AF178" s="44" t="s">
        <v>36</v>
      </c>
      <c r="AG178" s="44" t="s">
        <v>36</v>
      </c>
      <c r="AH178" s="44" t="s">
        <v>709</v>
      </c>
      <c r="AI178" s="43">
        <v>0.67100000000000004</v>
      </c>
      <c r="AJ178" s="43">
        <v>0</v>
      </c>
      <c r="AK178" s="43">
        <v>0</v>
      </c>
      <c r="AL178" s="43">
        <v>0.67100000000000004</v>
      </c>
      <c r="AM178" s="41">
        <v>1106</v>
      </c>
      <c r="AN178" s="41">
        <v>0</v>
      </c>
      <c r="AO178" s="41">
        <v>0</v>
      </c>
      <c r="AP178" s="41">
        <v>1106</v>
      </c>
    </row>
    <row r="179" spans="1:42" s="4" customFormat="1" ht="20.100000000000001" hidden="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hidden="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5" customFormat="1" ht="20.100000000000001" hidden="1" customHeigh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0</v>
      </c>
      <c r="G181" s="42">
        <v>0</v>
      </c>
      <c r="H181" s="42">
        <v>0</v>
      </c>
      <c r="I181" s="42">
        <v>0</v>
      </c>
      <c r="J181" s="42">
        <v>0</v>
      </c>
      <c r="K181" s="41">
        <v>0</v>
      </c>
      <c r="L181" s="41">
        <v>0</v>
      </c>
      <c r="M181" s="41">
        <v>0</v>
      </c>
      <c r="N181" s="41">
        <v>0</v>
      </c>
      <c r="O181" s="42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v>0</v>
      </c>
      <c r="U181" s="43">
        <v>0</v>
      </c>
      <c r="V181" s="43">
        <v>0</v>
      </c>
      <c r="W181" s="42">
        <v>0</v>
      </c>
      <c r="X181" s="42">
        <v>0</v>
      </c>
      <c r="Y181" s="42">
        <v>0</v>
      </c>
      <c r="Z181" s="42">
        <v>0</v>
      </c>
      <c r="AA181" s="41">
        <v>0</v>
      </c>
      <c r="AB181" s="41">
        <v>0</v>
      </c>
      <c r="AC181" s="41">
        <v>0</v>
      </c>
      <c r="AD181" s="41">
        <v>0</v>
      </c>
      <c r="AE181" s="44" t="s">
        <v>36</v>
      </c>
      <c r="AF181" s="44" t="s">
        <v>36</v>
      </c>
      <c r="AG181" s="44" t="s">
        <v>36</v>
      </c>
      <c r="AH181" s="44" t="s">
        <v>36</v>
      </c>
      <c r="AI181" s="43">
        <v>0</v>
      </c>
      <c r="AJ181" s="43">
        <v>0</v>
      </c>
      <c r="AK181" s="43">
        <v>0</v>
      </c>
      <c r="AL181" s="43">
        <v>0</v>
      </c>
      <c r="AM181" s="41">
        <v>0</v>
      </c>
      <c r="AN181" s="41">
        <v>0</v>
      </c>
      <c r="AO181" s="41">
        <v>0</v>
      </c>
      <c r="AP181" s="41">
        <v>0</v>
      </c>
    </row>
    <row r="182" spans="1:42" s="9" customFormat="1" ht="20.100000000000001" hidden="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hidden="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hidden="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hidden="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hidden="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5" customFormat="1" ht="20.100000000000001" hidden="1" customHeigh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0</v>
      </c>
      <c r="G187" s="42">
        <v>0</v>
      </c>
      <c r="H187" s="42">
        <v>0</v>
      </c>
      <c r="I187" s="42">
        <v>0</v>
      </c>
      <c r="J187" s="42">
        <v>0</v>
      </c>
      <c r="K187" s="41">
        <v>0</v>
      </c>
      <c r="L187" s="41">
        <v>0</v>
      </c>
      <c r="M187" s="41">
        <v>0</v>
      </c>
      <c r="N187" s="41">
        <v>0</v>
      </c>
      <c r="O187" s="42">
        <v>0</v>
      </c>
      <c r="P187" s="42">
        <v>0</v>
      </c>
      <c r="Q187" s="42">
        <v>0</v>
      </c>
      <c r="R187" s="42">
        <v>0</v>
      </c>
      <c r="S187" s="43">
        <v>0</v>
      </c>
      <c r="T187" s="43">
        <v>0</v>
      </c>
      <c r="U187" s="43">
        <v>0</v>
      </c>
      <c r="V187" s="43">
        <v>0</v>
      </c>
      <c r="W187" s="42">
        <v>0</v>
      </c>
      <c r="X187" s="42">
        <v>0</v>
      </c>
      <c r="Y187" s="42">
        <v>0</v>
      </c>
      <c r="Z187" s="42">
        <v>0</v>
      </c>
      <c r="AA187" s="41">
        <v>0</v>
      </c>
      <c r="AB187" s="41">
        <v>0</v>
      </c>
      <c r="AC187" s="41">
        <v>0</v>
      </c>
      <c r="AD187" s="41">
        <v>0</v>
      </c>
      <c r="AE187" s="44" t="s">
        <v>36</v>
      </c>
      <c r="AF187" s="44" t="s">
        <v>36</v>
      </c>
      <c r="AG187" s="44" t="s">
        <v>36</v>
      </c>
      <c r="AH187" s="44" t="s">
        <v>36</v>
      </c>
      <c r="AI187" s="43">
        <v>0</v>
      </c>
      <c r="AJ187" s="43">
        <v>0</v>
      </c>
      <c r="AK187" s="43">
        <v>0</v>
      </c>
      <c r="AL187" s="43">
        <v>0</v>
      </c>
      <c r="AM187" s="41">
        <v>0</v>
      </c>
      <c r="AN187" s="41">
        <v>0</v>
      </c>
      <c r="AO187" s="41">
        <v>0</v>
      </c>
      <c r="AP187" s="41">
        <v>0</v>
      </c>
    </row>
    <row r="188" spans="1:42" s="4" customFormat="1" ht="37.5" x14ac:dyDescent="0.3">
      <c r="A188" s="24">
        <v>180</v>
      </c>
      <c r="B188" s="25" t="s">
        <v>47</v>
      </c>
      <c r="C188" s="25" t="s">
        <v>180</v>
      </c>
      <c r="D188" s="26"/>
      <c r="E188" s="26">
        <v>1</v>
      </c>
      <c r="F188" s="26"/>
      <c r="G188" s="27"/>
      <c r="H188" s="27"/>
      <c r="I188" s="27"/>
      <c r="J188" s="27"/>
      <c r="K188" s="26"/>
      <c r="L188" s="26"/>
      <c r="M188" s="26"/>
      <c r="N188" s="26"/>
      <c r="O188" s="27"/>
      <c r="P188" s="27"/>
      <c r="Q188" s="27"/>
      <c r="R188" s="27"/>
      <c r="S188" s="28">
        <f>AA188/W188</f>
        <v>4.0473840078973344</v>
      </c>
      <c r="T188" s="55">
        <f t="shared" ref="T188:V188" si="4">AB188/X188</f>
        <v>0</v>
      </c>
      <c r="U188" s="55">
        <v>0</v>
      </c>
      <c r="V188" s="55">
        <f t="shared" si="4"/>
        <v>3.1465848042977744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41</v>
      </c>
      <c r="AB188" s="26">
        <v>0</v>
      </c>
      <c r="AC188" s="26">
        <v>0</v>
      </c>
      <c r="AD188" s="26">
        <v>41</v>
      </c>
      <c r="AE188" s="29"/>
      <c r="AF188" s="29"/>
      <c r="AG188" s="29"/>
      <c r="AH188" s="29"/>
      <c r="AI188" s="28">
        <v>1.944</v>
      </c>
      <c r="AJ188" s="28">
        <v>0</v>
      </c>
      <c r="AK188" s="28">
        <v>0</v>
      </c>
      <c r="AL188" s="28">
        <v>1.944</v>
      </c>
      <c r="AM188" s="26">
        <v>20</v>
      </c>
      <c r="AN188" s="26">
        <v>0</v>
      </c>
      <c r="AO188" s="26">
        <v>0</v>
      </c>
      <c r="AP188" s="26">
        <v>20</v>
      </c>
    </row>
    <row r="189" spans="1:42" s="4" customFormat="1" ht="20.100000000000001" hidden="1" customHeight="1" x14ac:dyDescent="0.3">
      <c r="A189" s="24">
        <v>181</v>
      </c>
      <c r="B189" s="25" t="s">
        <v>51</v>
      </c>
      <c r="C189" s="25" t="s">
        <v>180</v>
      </c>
      <c r="D189" s="26"/>
      <c r="E189" s="26">
        <v>11</v>
      </c>
      <c r="F189" s="26"/>
      <c r="G189" s="27"/>
      <c r="H189" s="27"/>
      <c r="I189" s="27"/>
      <c r="J189" s="27"/>
      <c r="K189" s="26"/>
      <c r="L189" s="26"/>
      <c r="M189" s="26"/>
      <c r="N189" s="26"/>
      <c r="O189" s="27"/>
      <c r="P189" s="27"/>
      <c r="Q189" s="27"/>
      <c r="R189" s="27"/>
      <c r="S189" s="55">
        <v>0</v>
      </c>
      <c r="T189" s="55">
        <v>0</v>
      </c>
      <c r="U189" s="55">
        <v>0</v>
      </c>
      <c r="V189" s="55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37.5" x14ac:dyDescent="0.3">
      <c r="A190" s="24">
        <v>182</v>
      </c>
      <c r="B190" s="25" t="s">
        <v>181</v>
      </c>
      <c r="C190" s="25" t="s">
        <v>180</v>
      </c>
      <c r="D190" s="26"/>
      <c r="E190" s="26">
        <v>5</v>
      </c>
      <c r="F190" s="26"/>
      <c r="G190" s="27"/>
      <c r="H190" s="27"/>
      <c r="I190" s="27"/>
      <c r="J190" s="27"/>
      <c r="K190" s="26"/>
      <c r="L190" s="26"/>
      <c r="M190" s="26"/>
      <c r="N190" s="26"/>
      <c r="O190" s="27"/>
      <c r="P190" s="27"/>
      <c r="Q190" s="27"/>
      <c r="R190" s="27"/>
      <c r="S190" s="55">
        <f t="shared" ref="S190:S193" si="5">AA190/W190</f>
        <v>5.8459422283356259</v>
      </c>
      <c r="T190" s="55">
        <f t="shared" ref="T190" si="6">AB190/X190</f>
        <v>0</v>
      </c>
      <c r="U190" s="55">
        <v>0</v>
      </c>
      <c r="V190" s="55">
        <f t="shared" ref="V190:V193" si="7">AD190/Z190</f>
        <v>5.5194805194805197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85</v>
      </c>
      <c r="AB190" s="26">
        <v>0</v>
      </c>
      <c r="AC190" s="26">
        <v>0</v>
      </c>
      <c r="AD190" s="26">
        <v>85</v>
      </c>
      <c r="AE190" s="29"/>
      <c r="AF190" s="29"/>
      <c r="AG190" s="29"/>
      <c r="AH190" s="29"/>
      <c r="AI190" s="28">
        <v>3.3879999999999999</v>
      </c>
      <c r="AJ190" s="28">
        <v>0</v>
      </c>
      <c r="AK190" s="28">
        <v>0</v>
      </c>
      <c r="AL190" s="28">
        <v>3.3879999999999999</v>
      </c>
      <c r="AM190" s="26">
        <v>49</v>
      </c>
      <c r="AN190" s="26">
        <v>0</v>
      </c>
      <c r="AO190" s="26">
        <v>0</v>
      </c>
      <c r="AP190" s="26">
        <v>49</v>
      </c>
    </row>
    <row r="191" spans="1:42" s="4" customFormat="1" ht="20.100000000000001" hidden="1" customHeight="1" x14ac:dyDescent="0.3">
      <c r="A191" s="24">
        <v>183</v>
      </c>
      <c r="B191" s="25" t="s">
        <v>182</v>
      </c>
      <c r="C191" s="25" t="s">
        <v>180</v>
      </c>
      <c r="D191" s="26"/>
      <c r="E191" s="26">
        <v>4</v>
      </c>
      <c r="F191" s="26"/>
      <c r="G191" s="27"/>
      <c r="H191" s="27"/>
      <c r="I191" s="27"/>
      <c r="J191" s="27"/>
      <c r="K191" s="26"/>
      <c r="L191" s="26"/>
      <c r="M191" s="26"/>
      <c r="N191" s="26"/>
      <c r="O191" s="27"/>
      <c r="P191" s="27"/>
      <c r="Q191" s="27"/>
      <c r="R191" s="27"/>
      <c r="S191" s="55">
        <v>0</v>
      </c>
      <c r="T191" s="55">
        <v>0</v>
      </c>
      <c r="U191" s="55">
        <v>0</v>
      </c>
      <c r="V191" s="55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hidden="1" customHeight="1" x14ac:dyDescent="0.3">
      <c r="A192" s="24">
        <v>184</v>
      </c>
      <c r="B192" s="25" t="s">
        <v>183</v>
      </c>
      <c r="C192" s="25" t="s">
        <v>180</v>
      </c>
      <c r="D192" s="26"/>
      <c r="E192" s="26">
        <v>3</v>
      </c>
      <c r="F192" s="26"/>
      <c r="G192" s="27"/>
      <c r="H192" s="27"/>
      <c r="I192" s="27"/>
      <c r="J192" s="27"/>
      <c r="K192" s="26"/>
      <c r="L192" s="26"/>
      <c r="M192" s="26"/>
      <c r="N192" s="26"/>
      <c r="O192" s="27"/>
      <c r="P192" s="27"/>
      <c r="Q192" s="27"/>
      <c r="R192" s="27"/>
      <c r="S192" s="55">
        <v>0</v>
      </c>
      <c r="T192" s="55">
        <v>0</v>
      </c>
      <c r="U192" s="55">
        <v>0</v>
      </c>
      <c r="V192" s="55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37.5" x14ac:dyDescent="0.3">
      <c r="A193" s="24">
        <v>185</v>
      </c>
      <c r="B193" s="25" t="s">
        <v>184</v>
      </c>
      <c r="C193" s="25" t="s">
        <v>180</v>
      </c>
      <c r="D193" s="26"/>
      <c r="E193" s="26">
        <v>2</v>
      </c>
      <c r="F193" s="26"/>
      <c r="G193" s="27"/>
      <c r="H193" s="27"/>
      <c r="I193" s="27"/>
      <c r="J193" s="27"/>
      <c r="K193" s="26"/>
      <c r="L193" s="26"/>
      <c r="M193" s="26"/>
      <c r="N193" s="26"/>
      <c r="O193" s="27"/>
      <c r="P193" s="27"/>
      <c r="Q193" s="27"/>
      <c r="R193" s="27"/>
      <c r="S193" s="55">
        <f t="shared" si="5"/>
        <v>6.8580542264752795</v>
      </c>
      <c r="T193" s="55">
        <v>0</v>
      </c>
      <c r="U193" s="55">
        <v>0</v>
      </c>
      <c r="V193" s="55">
        <f t="shared" si="7"/>
        <v>6.8580542264752795</v>
      </c>
      <c r="W193" s="27">
        <v>6.27</v>
      </c>
      <c r="X193" s="27">
        <v>0</v>
      </c>
      <c r="Y193" s="27">
        <v>0</v>
      </c>
      <c r="Z193" s="27">
        <v>6.27</v>
      </c>
      <c r="AA193" s="26">
        <v>43</v>
      </c>
      <c r="AB193" s="26">
        <v>0</v>
      </c>
      <c r="AC193" s="26">
        <v>0</v>
      </c>
      <c r="AD193" s="26">
        <v>43</v>
      </c>
      <c r="AE193" s="29"/>
      <c r="AF193" s="29"/>
      <c r="AG193" s="29"/>
      <c r="AH193" s="29"/>
      <c r="AI193" s="28">
        <v>3.3109999999999999</v>
      </c>
      <c r="AJ193" s="28">
        <v>0</v>
      </c>
      <c r="AK193" s="28">
        <v>0</v>
      </c>
      <c r="AL193" s="28">
        <v>3.3109999999999999</v>
      </c>
      <c r="AM193" s="26">
        <v>21</v>
      </c>
      <c r="AN193" s="26">
        <v>0</v>
      </c>
      <c r="AO193" s="26">
        <v>0</v>
      </c>
      <c r="AP193" s="26">
        <v>21</v>
      </c>
    </row>
    <row r="194" spans="1:42" s="4" customFormat="1" ht="20.100000000000001" hidden="1" customHeight="1" x14ac:dyDescent="0.3">
      <c r="A194" s="24">
        <v>186</v>
      </c>
      <c r="B194" s="25" t="s">
        <v>185</v>
      </c>
      <c r="C194" s="25" t="s">
        <v>180</v>
      </c>
      <c r="D194" s="26"/>
      <c r="E194" s="26">
        <v>7</v>
      </c>
      <c r="F194" s="26"/>
      <c r="G194" s="27"/>
      <c r="H194" s="27"/>
      <c r="I194" s="27"/>
      <c r="J194" s="27"/>
      <c r="K194" s="26"/>
      <c r="L194" s="26"/>
      <c r="M194" s="26"/>
      <c r="N194" s="26"/>
      <c r="O194" s="27"/>
      <c r="P194" s="27"/>
      <c r="Q194" s="27"/>
      <c r="R194" s="27"/>
      <c r="S194" s="55">
        <v>0</v>
      </c>
      <c r="T194" s="55">
        <v>0</v>
      </c>
      <c r="U194" s="55">
        <v>0</v>
      </c>
      <c r="V194" s="55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hidden="1" customHeight="1" x14ac:dyDescent="0.3">
      <c r="A195" s="24">
        <v>187</v>
      </c>
      <c r="B195" s="25" t="s">
        <v>186</v>
      </c>
      <c r="C195" s="25" t="s">
        <v>180</v>
      </c>
      <c r="D195" s="26"/>
      <c r="E195" s="26">
        <v>6</v>
      </c>
      <c r="F195" s="26"/>
      <c r="G195" s="27"/>
      <c r="H195" s="27"/>
      <c r="I195" s="27"/>
      <c r="J195" s="27"/>
      <c r="K195" s="26"/>
      <c r="L195" s="26"/>
      <c r="M195" s="26"/>
      <c r="N195" s="26"/>
      <c r="O195" s="27"/>
      <c r="P195" s="27"/>
      <c r="Q195" s="27"/>
      <c r="R195" s="27"/>
      <c r="S195" s="55">
        <v>0</v>
      </c>
      <c r="T195" s="55">
        <v>0</v>
      </c>
      <c r="U195" s="55">
        <v>0</v>
      </c>
      <c r="V195" s="55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5" customFormat="1" x14ac:dyDescent="0.3">
      <c r="A196" s="39">
        <v>188</v>
      </c>
      <c r="B196" s="40" t="s">
        <v>35</v>
      </c>
      <c r="C196" s="40" t="s">
        <v>180</v>
      </c>
      <c r="D196" s="41"/>
      <c r="E196" s="41">
        <v>39</v>
      </c>
      <c r="F196" s="41">
        <v>0</v>
      </c>
      <c r="G196" s="42"/>
      <c r="H196" s="42"/>
      <c r="I196" s="42"/>
      <c r="J196" s="42"/>
      <c r="K196" s="41"/>
      <c r="L196" s="41"/>
      <c r="M196" s="41"/>
      <c r="N196" s="41"/>
      <c r="O196" s="42"/>
      <c r="P196" s="42"/>
      <c r="Q196" s="42"/>
      <c r="R196" s="42"/>
      <c r="S196" s="61">
        <f t="shared" ref="S196" si="8">AA196/W196</f>
        <v>1.2280191832582472</v>
      </c>
      <c r="T196" s="61">
        <f t="shared" ref="T196" si="9">AB196/X196</f>
        <v>0</v>
      </c>
      <c r="U196" s="61">
        <f t="shared" ref="U196" si="10">AC196/Y196</f>
        <v>0</v>
      </c>
      <c r="V196" s="61">
        <f t="shared" ref="V196" si="11">AD196/Z196</f>
        <v>0.5150711651580262</v>
      </c>
      <c r="W196" s="42">
        <v>137.62</v>
      </c>
      <c r="X196" s="42">
        <v>187.36</v>
      </c>
      <c r="Y196" s="42">
        <v>3.13</v>
      </c>
      <c r="Z196" s="42">
        <v>328.11</v>
      </c>
      <c r="AA196" s="41">
        <v>169</v>
      </c>
      <c r="AB196" s="41">
        <v>0</v>
      </c>
      <c r="AC196" s="41">
        <v>0</v>
      </c>
      <c r="AD196" s="41">
        <v>169</v>
      </c>
      <c r="AE196" s="44"/>
      <c r="AF196" s="44"/>
      <c r="AG196" s="44"/>
      <c r="AH196" s="44"/>
      <c r="AI196" s="43">
        <v>1.3420000000000001</v>
      </c>
      <c r="AJ196" s="43">
        <v>0</v>
      </c>
      <c r="AK196" s="43">
        <v>0</v>
      </c>
      <c r="AL196" s="43">
        <v>1.3420000000000001</v>
      </c>
      <c r="AM196" s="41">
        <v>185</v>
      </c>
      <c r="AN196" s="41">
        <v>0</v>
      </c>
      <c r="AO196" s="41">
        <v>0</v>
      </c>
      <c r="AP196" s="41">
        <v>185</v>
      </c>
    </row>
    <row r="197" spans="1:42" s="4" customFormat="1" ht="20.100000000000001" hidden="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56.25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31</v>
      </c>
      <c r="L198" s="26">
        <v>0</v>
      </c>
      <c r="M198" s="26">
        <v>0</v>
      </c>
      <c r="N198" s="26">
        <v>31</v>
      </c>
      <c r="O198" s="27">
        <v>6.43</v>
      </c>
      <c r="P198" s="27">
        <v>0</v>
      </c>
      <c r="Q198" s="27">
        <v>0</v>
      </c>
      <c r="R198" s="27">
        <v>6.43</v>
      </c>
      <c r="S198" s="28">
        <v>6.224752111641572</v>
      </c>
      <c r="T198" s="28">
        <v>0</v>
      </c>
      <c r="U198" s="28">
        <v>0</v>
      </c>
      <c r="V198" s="28">
        <v>6.224752111641572</v>
      </c>
      <c r="W198" s="27">
        <v>54.46</v>
      </c>
      <c r="X198" s="27">
        <v>0</v>
      </c>
      <c r="Y198" s="27">
        <v>0</v>
      </c>
      <c r="Z198" s="27">
        <v>54.46</v>
      </c>
      <c r="AA198" s="26">
        <v>339</v>
      </c>
      <c r="AB198" s="26">
        <v>0</v>
      </c>
      <c r="AC198" s="26">
        <v>0</v>
      </c>
      <c r="AD198" s="26">
        <v>339</v>
      </c>
      <c r="AE198" s="29"/>
      <c r="AF198" s="29"/>
      <c r="AG198" s="29"/>
      <c r="AH198" s="29"/>
      <c r="AI198" s="28">
        <v>5.53</v>
      </c>
      <c r="AJ198" s="28">
        <v>0</v>
      </c>
      <c r="AK198" s="28">
        <v>0</v>
      </c>
      <c r="AL198" s="28">
        <v>5.53</v>
      </c>
      <c r="AM198" s="26">
        <v>301</v>
      </c>
      <c r="AN198" s="26">
        <v>0</v>
      </c>
      <c r="AO198" s="26">
        <v>0</v>
      </c>
      <c r="AP198" s="26">
        <v>301</v>
      </c>
    </row>
    <row r="199" spans="1:42" s="30" customFormat="1" ht="37.5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24</v>
      </c>
      <c r="L199" s="26">
        <v>0</v>
      </c>
      <c r="M199" s="26">
        <v>0</v>
      </c>
      <c r="N199" s="26">
        <v>24</v>
      </c>
      <c r="O199" s="27">
        <v>8</v>
      </c>
      <c r="P199" s="27">
        <v>0</v>
      </c>
      <c r="Q199" s="27">
        <v>0</v>
      </c>
      <c r="R199" s="27">
        <v>8</v>
      </c>
      <c r="S199" s="28">
        <v>7.71513353115727</v>
      </c>
      <c r="T199" s="28">
        <v>0</v>
      </c>
      <c r="U199" s="28">
        <v>0</v>
      </c>
      <c r="V199" s="28">
        <v>7.71513353115727</v>
      </c>
      <c r="W199" s="27">
        <v>13.48</v>
      </c>
      <c r="X199" s="27">
        <v>0</v>
      </c>
      <c r="Y199" s="27">
        <v>0</v>
      </c>
      <c r="Z199" s="27">
        <v>13.48</v>
      </c>
      <c r="AA199" s="26">
        <v>104</v>
      </c>
      <c r="AB199" s="26">
        <v>0</v>
      </c>
      <c r="AC199" s="26">
        <v>0</v>
      </c>
      <c r="AD199" s="26">
        <v>104</v>
      </c>
      <c r="AE199" s="29"/>
      <c r="AF199" s="29"/>
      <c r="AG199" s="29"/>
      <c r="AH199" s="29"/>
      <c r="AI199" s="28">
        <v>6.88</v>
      </c>
      <c r="AJ199" s="28">
        <v>0</v>
      </c>
      <c r="AK199" s="28">
        <v>0</v>
      </c>
      <c r="AL199" s="28">
        <v>6.88</v>
      </c>
      <c r="AM199" s="26">
        <v>93</v>
      </c>
      <c r="AN199" s="26">
        <v>0</v>
      </c>
      <c r="AO199" s="26">
        <v>0</v>
      </c>
      <c r="AP199" s="26">
        <v>93</v>
      </c>
    </row>
    <row r="200" spans="1:42" s="4" customFormat="1" ht="37.5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2</v>
      </c>
      <c r="G200" s="27">
        <v>14.9</v>
      </c>
      <c r="H200" s="27">
        <v>0</v>
      </c>
      <c r="I200" s="27">
        <v>0</v>
      </c>
      <c r="J200" s="27">
        <v>14.9</v>
      </c>
      <c r="K200" s="26">
        <v>17</v>
      </c>
      <c r="L200" s="26">
        <v>0</v>
      </c>
      <c r="M200" s="26">
        <v>0</v>
      </c>
      <c r="N200" s="26">
        <v>17</v>
      </c>
      <c r="O200" s="27">
        <v>11.41</v>
      </c>
      <c r="P200" s="27">
        <v>0</v>
      </c>
      <c r="Q200" s="27">
        <v>0</v>
      </c>
      <c r="R200" s="27">
        <v>10.78</v>
      </c>
      <c r="S200" s="28">
        <v>11.069651741293534</v>
      </c>
      <c r="T200" s="28">
        <v>0</v>
      </c>
      <c r="U200" s="28">
        <v>0</v>
      </c>
      <c r="V200" s="28">
        <v>10.458284371327849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6">
        <v>89</v>
      </c>
      <c r="AB200" s="26">
        <v>0</v>
      </c>
      <c r="AC200" s="26">
        <v>0</v>
      </c>
      <c r="AD200" s="26">
        <v>89</v>
      </c>
      <c r="AE200" s="29"/>
      <c r="AF200" s="29"/>
      <c r="AG200" s="29"/>
      <c r="AH200" s="29"/>
      <c r="AI200" s="28">
        <v>9.8130000000000006</v>
      </c>
      <c r="AJ200" s="28">
        <v>0</v>
      </c>
      <c r="AK200" s="28">
        <v>0</v>
      </c>
      <c r="AL200" s="28">
        <v>9.8130000000000006</v>
      </c>
      <c r="AM200" s="26">
        <v>79</v>
      </c>
      <c r="AN200" s="26">
        <v>0</v>
      </c>
      <c r="AO200" s="26">
        <v>0</v>
      </c>
      <c r="AP200" s="26">
        <v>79</v>
      </c>
    </row>
    <row r="201" spans="1:42" s="4" customFormat="1" ht="20.100000000000001" hidden="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37.5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60</v>
      </c>
      <c r="H202" s="27">
        <v>0</v>
      </c>
      <c r="I202" s="27">
        <v>0</v>
      </c>
      <c r="J202" s="27">
        <v>60</v>
      </c>
      <c r="K202" s="26">
        <v>32</v>
      </c>
      <c r="L202" s="26">
        <v>0</v>
      </c>
      <c r="M202" s="26">
        <v>0</v>
      </c>
      <c r="N202" s="26">
        <v>32</v>
      </c>
      <c r="O202" s="27">
        <v>5.33</v>
      </c>
      <c r="P202" s="27">
        <v>0</v>
      </c>
      <c r="Q202" s="27">
        <v>0</v>
      </c>
      <c r="R202" s="27">
        <v>5.33</v>
      </c>
      <c r="S202" s="28">
        <v>5.1616562677254683</v>
      </c>
      <c r="T202" s="28">
        <v>0</v>
      </c>
      <c r="U202" s="28">
        <v>0</v>
      </c>
      <c r="V202" s="28">
        <v>5.1616562677254683</v>
      </c>
      <c r="W202" s="27">
        <v>35.26</v>
      </c>
      <c r="X202" s="27">
        <v>0</v>
      </c>
      <c r="Y202" s="27">
        <v>0</v>
      </c>
      <c r="Z202" s="27">
        <v>35.26</v>
      </c>
      <c r="AA202" s="26">
        <v>182</v>
      </c>
      <c r="AB202" s="26">
        <v>0</v>
      </c>
      <c r="AC202" s="26">
        <v>0</v>
      </c>
      <c r="AD202" s="26">
        <v>182</v>
      </c>
      <c r="AE202" s="29"/>
      <c r="AF202" s="29"/>
      <c r="AG202" s="29"/>
      <c r="AH202" s="29"/>
      <c r="AI202" s="28">
        <v>4.5839999999999996</v>
      </c>
      <c r="AJ202" s="28">
        <v>0</v>
      </c>
      <c r="AK202" s="28">
        <v>0</v>
      </c>
      <c r="AL202" s="28">
        <v>4.5839999999999996</v>
      </c>
      <c r="AM202" s="26">
        <v>162</v>
      </c>
      <c r="AN202" s="26">
        <v>0</v>
      </c>
      <c r="AO202" s="26">
        <v>0</v>
      </c>
      <c r="AP202" s="26">
        <v>162</v>
      </c>
    </row>
    <row r="203" spans="1:42" s="4" customFormat="1" ht="37.5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20</v>
      </c>
      <c r="L203" s="26">
        <v>0</v>
      </c>
      <c r="M203" s="26">
        <v>0</v>
      </c>
      <c r="N203" s="26">
        <v>20</v>
      </c>
      <c r="O203" s="27">
        <v>6.5</v>
      </c>
      <c r="P203" s="27">
        <v>0</v>
      </c>
      <c r="Q203" s="27">
        <v>0</v>
      </c>
      <c r="R203" s="27">
        <v>6.5</v>
      </c>
      <c r="S203" s="28">
        <v>6.2550771730300569</v>
      </c>
      <c r="T203" s="28">
        <v>0</v>
      </c>
      <c r="U203" s="28">
        <v>0</v>
      </c>
      <c r="V203" s="28">
        <v>6.2550771730300569</v>
      </c>
      <c r="W203" s="27">
        <v>12.31</v>
      </c>
      <c r="X203" s="27">
        <v>0</v>
      </c>
      <c r="Y203" s="27">
        <v>0</v>
      </c>
      <c r="Z203" s="27">
        <v>12.31</v>
      </c>
      <c r="AA203" s="26">
        <v>77</v>
      </c>
      <c r="AB203" s="26">
        <v>0</v>
      </c>
      <c r="AC203" s="26">
        <v>0</v>
      </c>
      <c r="AD203" s="26">
        <v>77</v>
      </c>
      <c r="AE203" s="29"/>
      <c r="AF203" s="29"/>
      <c r="AG203" s="29"/>
      <c r="AH203" s="29"/>
      <c r="AI203" s="28">
        <v>5.59</v>
      </c>
      <c r="AJ203" s="28">
        <v>0</v>
      </c>
      <c r="AK203" s="28">
        <v>0</v>
      </c>
      <c r="AL203" s="28">
        <v>5.59</v>
      </c>
      <c r="AM203" s="26">
        <v>69</v>
      </c>
      <c r="AN203" s="26">
        <v>0</v>
      </c>
      <c r="AO203" s="26">
        <v>0</v>
      </c>
      <c r="AP203" s="26">
        <v>69</v>
      </c>
    </row>
    <row r="204" spans="1:42" s="30" customFormat="1" ht="37.5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27</v>
      </c>
      <c r="L204" s="26">
        <v>0</v>
      </c>
      <c r="M204" s="26">
        <v>0</v>
      </c>
      <c r="N204" s="26">
        <v>27</v>
      </c>
      <c r="O204" s="27">
        <v>5.4</v>
      </c>
      <c r="P204" s="27">
        <v>0</v>
      </c>
      <c r="Q204" s="27">
        <v>0</v>
      </c>
      <c r="R204" s="27">
        <v>5.4</v>
      </c>
      <c r="S204" s="28">
        <v>5.2159282108805378</v>
      </c>
      <c r="T204" s="28">
        <v>0</v>
      </c>
      <c r="U204" s="28">
        <v>0</v>
      </c>
      <c r="V204" s="28">
        <v>5.2159282108805378</v>
      </c>
      <c r="W204" s="27">
        <v>53.49</v>
      </c>
      <c r="X204" s="27">
        <v>0</v>
      </c>
      <c r="Y204" s="27">
        <v>0</v>
      </c>
      <c r="Z204" s="27">
        <v>53.49</v>
      </c>
      <c r="AA204" s="26">
        <v>279</v>
      </c>
      <c r="AB204" s="26">
        <v>0</v>
      </c>
      <c r="AC204" s="26">
        <v>0</v>
      </c>
      <c r="AD204" s="26">
        <v>279</v>
      </c>
      <c r="AE204" s="29"/>
      <c r="AF204" s="29"/>
      <c r="AG204" s="29"/>
      <c r="AH204" s="29"/>
      <c r="AI204" s="28">
        <v>4.6440000000000001</v>
      </c>
      <c r="AJ204" s="28">
        <v>0</v>
      </c>
      <c r="AK204" s="28">
        <v>0</v>
      </c>
      <c r="AL204" s="28">
        <v>4.6440000000000001</v>
      </c>
      <c r="AM204" s="26">
        <v>248</v>
      </c>
      <c r="AN204" s="26">
        <v>0</v>
      </c>
      <c r="AO204" s="26">
        <v>0</v>
      </c>
      <c r="AP204" s="26">
        <v>248</v>
      </c>
    </row>
    <row r="205" spans="1:42" s="4" customFormat="1" ht="37.5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15</v>
      </c>
      <c r="L205" s="26">
        <v>0</v>
      </c>
      <c r="M205" s="26">
        <v>0</v>
      </c>
      <c r="N205" s="26">
        <v>15</v>
      </c>
      <c r="O205" s="27">
        <v>5.34</v>
      </c>
      <c r="P205" s="27">
        <v>0</v>
      </c>
      <c r="Q205" s="27">
        <v>0</v>
      </c>
      <c r="R205" s="27">
        <v>5.21</v>
      </c>
      <c r="S205" s="28">
        <v>5.1424050632911387</v>
      </c>
      <c r="T205" s="28">
        <v>0</v>
      </c>
      <c r="U205" s="28">
        <v>0</v>
      </c>
      <c r="V205" s="28">
        <v>5.0154320987654319</v>
      </c>
      <c r="W205" s="27">
        <v>12.64</v>
      </c>
      <c r="X205" s="27">
        <v>0.23</v>
      </c>
      <c r="Y205" s="27">
        <v>0.09</v>
      </c>
      <c r="Z205" s="27">
        <v>12.96</v>
      </c>
      <c r="AA205" s="26">
        <v>65</v>
      </c>
      <c r="AB205" s="26">
        <v>0</v>
      </c>
      <c r="AC205" s="26">
        <v>0</v>
      </c>
      <c r="AD205" s="26">
        <v>65</v>
      </c>
      <c r="AE205" s="29"/>
      <c r="AF205" s="29"/>
      <c r="AG205" s="29"/>
      <c r="AH205" s="29"/>
      <c r="AI205" s="28">
        <v>4.5919999999999996</v>
      </c>
      <c r="AJ205" s="28">
        <v>0</v>
      </c>
      <c r="AK205" s="28">
        <v>0</v>
      </c>
      <c r="AL205" s="28">
        <v>4.5919999999999996</v>
      </c>
      <c r="AM205" s="26">
        <v>58</v>
      </c>
      <c r="AN205" s="26">
        <v>0</v>
      </c>
      <c r="AO205" s="26">
        <v>0</v>
      </c>
      <c r="AP205" s="26">
        <v>58</v>
      </c>
    </row>
    <row r="206" spans="1:42" s="4" customFormat="1" ht="20.100000000000001" hidden="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26</v>
      </c>
      <c r="L207" s="26">
        <v>0</v>
      </c>
      <c r="M207" s="26">
        <v>0</v>
      </c>
      <c r="N207" s="26">
        <v>26</v>
      </c>
      <c r="O207" s="27">
        <v>7.03</v>
      </c>
      <c r="P207" s="27">
        <v>0</v>
      </c>
      <c r="Q207" s="27">
        <v>0</v>
      </c>
      <c r="R207" s="27">
        <v>7.03</v>
      </c>
      <c r="S207" s="28">
        <v>6.8051727793088821</v>
      </c>
      <c r="T207" s="28">
        <v>0</v>
      </c>
      <c r="U207" s="28">
        <v>0</v>
      </c>
      <c r="V207" s="28">
        <v>6.8051727793088821</v>
      </c>
      <c r="W207" s="27">
        <v>47.17</v>
      </c>
      <c r="X207" s="27">
        <v>0</v>
      </c>
      <c r="Y207" s="27">
        <v>0</v>
      </c>
      <c r="Z207" s="27">
        <v>47.17</v>
      </c>
      <c r="AA207" s="26">
        <v>321</v>
      </c>
      <c r="AB207" s="26">
        <v>0</v>
      </c>
      <c r="AC207" s="26">
        <v>0</v>
      </c>
      <c r="AD207" s="26">
        <v>321</v>
      </c>
      <c r="AE207" s="29"/>
      <c r="AF207" s="29"/>
      <c r="AG207" s="29"/>
      <c r="AH207" s="29"/>
      <c r="AI207" s="28">
        <v>6.0460000000000003</v>
      </c>
      <c r="AJ207" s="28">
        <v>0</v>
      </c>
      <c r="AK207" s="28">
        <v>0</v>
      </c>
      <c r="AL207" s="28">
        <v>6.0460000000000003</v>
      </c>
      <c r="AM207" s="26">
        <v>285</v>
      </c>
      <c r="AN207" s="26">
        <v>0</v>
      </c>
      <c r="AO207" s="26">
        <v>0</v>
      </c>
      <c r="AP207" s="26">
        <v>285</v>
      </c>
    </row>
    <row r="208" spans="1:42" s="4" customForma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12</v>
      </c>
      <c r="L208" s="26">
        <v>0</v>
      </c>
      <c r="M208" s="26">
        <v>0</v>
      </c>
      <c r="N208" s="26">
        <v>12</v>
      </c>
      <c r="O208" s="27">
        <v>4</v>
      </c>
      <c r="P208" s="27">
        <v>0</v>
      </c>
      <c r="Q208" s="27">
        <v>0</v>
      </c>
      <c r="R208" s="27">
        <v>4</v>
      </c>
      <c r="S208" s="28">
        <v>3.8814016172506736</v>
      </c>
      <c r="T208" s="28">
        <v>0</v>
      </c>
      <c r="U208" s="28">
        <v>0</v>
      </c>
      <c r="V208" s="28">
        <v>3.8814016172506736</v>
      </c>
      <c r="W208" s="27">
        <v>37.1</v>
      </c>
      <c r="X208" s="27">
        <v>0</v>
      </c>
      <c r="Y208" s="27">
        <v>0</v>
      </c>
      <c r="Z208" s="27">
        <v>37.1</v>
      </c>
      <c r="AA208" s="26">
        <v>144</v>
      </c>
      <c r="AB208" s="26">
        <v>0</v>
      </c>
      <c r="AC208" s="26">
        <v>0</v>
      </c>
      <c r="AD208" s="26">
        <v>144</v>
      </c>
      <c r="AE208" s="29"/>
      <c r="AF208" s="29"/>
      <c r="AG208" s="29"/>
      <c r="AH208" s="29"/>
      <c r="AI208" s="28">
        <v>3.44</v>
      </c>
      <c r="AJ208" s="28">
        <v>0</v>
      </c>
      <c r="AK208" s="28">
        <v>0</v>
      </c>
      <c r="AL208" s="28">
        <v>3.44</v>
      </c>
      <c r="AM208" s="26">
        <v>128</v>
      </c>
      <c r="AN208" s="26">
        <v>0</v>
      </c>
      <c r="AO208" s="26">
        <v>0</v>
      </c>
      <c r="AP208" s="26">
        <v>128</v>
      </c>
    </row>
    <row r="209" spans="1:42" s="45" customForma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59</v>
      </c>
      <c r="G209" s="42">
        <v>444.55</v>
      </c>
      <c r="H209" s="42">
        <v>81.42</v>
      </c>
      <c r="I209" s="42">
        <v>0</v>
      </c>
      <c r="J209" s="42">
        <v>525.97</v>
      </c>
      <c r="K209" s="41">
        <v>204</v>
      </c>
      <c r="L209" s="41">
        <v>0</v>
      </c>
      <c r="M209" s="41">
        <v>0</v>
      </c>
      <c r="N209" s="41">
        <v>204</v>
      </c>
      <c r="O209" s="42">
        <v>4.59</v>
      </c>
      <c r="P209" s="42">
        <v>0</v>
      </c>
      <c r="Q209" s="42">
        <v>0</v>
      </c>
      <c r="R209" s="42">
        <v>3.82</v>
      </c>
      <c r="S209" s="43">
        <v>3.9477904710207503</v>
      </c>
      <c r="T209" s="43">
        <v>0</v>
      </c>
      <c r="U209" s="43">
        <v>0</v>
      </c>
      <c r="V209" s="43">
        <v>3.2829267291790631</v>
      </c>
      <c r="W209" s="42">
        <v>405.29</v>
      </c>
      <c r="X209" s="42">
        <v>81.42</v>
      </c>
      <c r="Y209" s="42">
        <v>0.66</v>
      </c>
      <c r="Z209" s="42">
        <v>487.37</v>
      </c>
      <c r="AA209" s="41">
        <v>1600</v>
      </c>
      <c r="AB209" s="41">
        <v>0</v>
      </c>
      <c r="AC209" s="41">
        <v>0</v>
      </c>
      <c r="AD209" s="41">
        <v>1600</v>
      </c>
      <c r="AE209" s="44" t="s">
        <v>710</v>
      </c>
      <c r="AF209" s="44" t="s">
        <v>36</v>
      </c>
      <c r="AG209" s="44" t="s">
        <v>36</v>
      </c>
      <c r="AH209" s="44" t="s">
        <v>711</v>
      </c>
      <c r="AI209" s="43">
        <v>3.9470000000000001</v>
      </c>
      <c r="AJ209" s="43">
        <v>0</v>
      </c>
      <c r="AK209" s="43">
        <v>0</v>
      </c>
      <c r="AL209" s="43">
        <v>3.9470000000000001</v>
      </c>
      <c r="AM209" s="41">
        <v>1600</v>
      </c>
      <c r="AN209" s="41">
        <v>0</v>
      </c>
      <c r="AO209" s="41">
        <v>0</v>
      </c>
      <c r="AP209" s="41">
        <v>1600</v>
      </c>
    </row>
    <row r="210" spans="1:42" s="30" customFormat="1" ht="20.100000000000001" hidden="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hidden="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hidden="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hidden="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hidden="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5" customFormat="1" ht="20.100000000000001" hidden="1" customHeigh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0</v>
      </c>
      <c r="G215" s="42">
        <v>0</v>
      </c>
      <c r="H215" s="42">
        <v>0</v>
      </c>
      <c r="I215" s="42">
        <v>0</v>
      </c>
      <c r="J215" s="42">
        <v>0</v>
      </c>
      <c r="K215" s="41">
        <v>0</v>
      </c>
      <c r="L215" s="41">
        <v>0</v>
      </c>
      <c r="M215" s="41">
        <v>0</v>
      </c>
      <c r="N215" s="41">
        <v>0</v>
      </c>
      <c r="O215" s="42">
        <v>0</v>
      </c>
      <c r="P215" s="42">
        <v>0</v>
      </c>
      <c r="Q215" s="42">
        <v>0</v>
      </c>
      <c r="R215" s="42">
        <v>0</v>
      </c>
      <c r="S215" s="43">
        <v>0</v>
      </c>
      <c r="T215" s="43">
        <v>0</v>
      </c>
      <c r="U215" s="43">
        <v>0</v>
      </c>
      <c r="V215" s="43">
        <v>0</v>
      </c>
      <c r="W215" s="42">
        <v>0</v>
      </c>
      <c r="X215" s="42">
        <v>0</v>
      </c>
      <c r="Y215" s="42">
        <v>0</v>
      </c>
      <c r="Z215" s="42">
        <v>0</v>
      </c>
      <c r="AA215" s="41">
        <v>0</v>
      </c>
      <c r="AB215" s="41">
        <v>0</v>
      </c>
      <c r="AC215" s="41">
        <v>0</v>
      </c>
      <c r="AD215" s="41">
        <v>0</v>
      </c>
      <c r="AE215" s="44" t="s">
        <v>36</v>
      </c>
      <c r="AF215" s="44" t="s">
        <v>36</v>
      </c>
      <c r="AG215" s="44" t="s">
        <v>36</v>
      </c>
      <c r="AH215" s="44" t="s">
        <v>36</v>
      </c>
      <c r="AI215" s="43">
        <v>0</v>
      </c>
      <c r="AJ215" s="43">
        <v>0</v>
      </c>
      <c r="AK215" s="43">
        <v>0</v>
      </c>
      <c r="AL215" s="43">
        <v>0</v>
      </c>
      <c r="AM215" s="41">
        <v>0</v>
      </c>
      <c r="AN215" s="41">
        <v>0</v>
      </c>
      <c r="AO215" s="41">
        <v>0</v>
      </c>
      <c r="AP215" s="41">
        <v>0</v>
      </c>
    </row>
    <row r="216" spans="1:42" s="4" customFormat="1" ht="20.100000000000001" hidden="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hidden="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48" customFormat="1" ht="20.100000000000001" hidden="1" customHeigh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36</v>
      </c>
      <c r="AF218" s="44" t="s">
        <v>36</v>
      </c>
      <c r="AG218" s="44" t="s">
        <v>36</v>
      </c>
      <c r="AH218" s="44" t="s">
        <v>36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t="56.25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29</v>
      </c>
      <c r="L219" s="26">
        <v>0</v>
      </c>
      <c r="M219" s="26">
        <v>0</v>
      </c>
      <c r="N219" s="26">
        <v>29</v>
      </c>
      <c r="O219" s="27">
        <v>3.19</v>
      </c>
      <c r="P219" s="27">
        <v>0</v>
      </c>
      <c r="Q219" s="27">
        <v>0</v>
      </c>
      <c r="R219" s="27">
        <v>3.14</v>
      </c>
      <c r="S219" s="28">
        <v>2.9616532213504256</v>
      </c>
      <c r="T219" s="28">
        <v>0</v>
      </c>
      <c r="U219" s="28">
        <v>0</v>
      </c>
      <c r="V219" s="28">
        <v>2.9195489950433031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536</v>
      </c>
      <c r="AB219" s="26">
        <v>0</v>
      </c>
      <c r="AC219" s="26">
        <v>0</v>
      </c>
      <c r="AD219" s="26">
        <v>536</v>
      </c>
      <c r="AE219" s="29"/>
      <c r="AF219" s="29"/>
      <c r="AG219" s="29"/>
      <c r="AH219" s="29"/>
      <c r="AI219" s="28">
        <v>2.7429999999999999</v>
      </c>
      <c r="AJ219" s="28">
        <v>0</v>
      </c>
      <c r="AK219" s="28">
        <v>0</v>
      </c>
      <c r="AL219" s="28">
        <v>2.7429999999999999</v>
      </c>
      <c r="AM219" s="26">
        <v>496</v>
      </c>
      <c r="AN219" s="26">
        <v>0</v>
      </c>
      <c r="AO219" s="26">
        <v>0</v>
      </c>
      <c r="AP219" s="26">
        <v>496</v>
      </c>
    </row>
    <row r="220" spans="1:42" s="4" customFormat="1" ht="20.100000000000001" hidden="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10</v>
      </c>
      <c r="L221" s="26">
        <v>0</v>
      </c>
      <c r="M221" s="26">
        <v>0</v>
      </c>
      <c r="N221" s="26">
        <v>10</v>
      </c>
      <c r="O221" s="27">
        <v>0.73</v>
      </c>
      <c r="P221" s="27">
        <v>0</v>
      </c>
      <c r="Q221" s="27">
        <v>0</v>
      </c>
      <c r="R221" s="27">
        <v>0.44</v>
      </c>
      <c r="S221" s="28">
        <v>0.67722869807913322</v>
      </c>
      <c r="T221" s="28">
        <v>0</v>
      </c>
      <c r="U221" s="28">
        <v>0</v>
      </c>
      <c r="V221" s="28">
        <v>0.40473912723526378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165</v>
      </c>
      <c r="AB221" s="26">
        <v>0</v>
      </c>
      <c r="AC221" s="26">
        <v>0</v>
      </c>
      <c r="AD221" s="26">
        <v>165</v>
      </c>
      <c r="AE221" s="29"/>
      <c r="AF221" s="29"/>
      <c r="AG221" s="29"/>
      <c r="AH221" s="29"/>
      <c r="AI221" s="28">
        <v>0.628</v>
      </c>
      <c r="AJ221" s="28">
        <v>0</v>
      </c>
      <c r="AK221" s="28">
        <v>0</v>
      </c>
      <c r="AL221" s="28">
        <v>0.628</v>
      </c>
      <c r="AM221" s="26">
        <v>153</v>
      </c>
      <c r="AN221" s="26">
        <v>0</v>
      </c>
      <c r="AO221" s="26">
        <v>0</v>
      </c>
      <c r="AP221" s="26">
        <v>153</v>
      </c>
    </row>
    <row r="222" spans="1:42" s="4" customFormat="1" ht="37.5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7</v>
      </c>
      <c r="L222" s="26">
        <v>0</v>
      </c>
      <c r="M222" s="26">
        <v>0</v>
      </c>
      <c r="N222" s="26">
        <v>7</v>
      </c>
      <c r="O222" s="27">
        <v>2.29</v>
      </c>
      <c r="P222" s="27">
        <v>0</v>
      </c>
      <c r="Q222" s="27">
        <v>0</v>
      </c>
      <c r="R222" s="27">
        <v>2.29</v>
      </c>
      <c r="S222" s="28">
        <v>2.1052631578947367</v>
      </c>
      <c r="T222" s="28">
        <v>0</v>
      </c>
      <c r="U222" s="28">
        <v>0</v>
      </c>
      <c r="V222" s="28">
        <v>2.1052631578947367</v>
      </c>
      <c r="W222" s="27">
        <v>15.2</v>
      </c>
      <c r="X222" s="27">
        <v>0</v>
      </c>
      <c r="Y222" s="27">
        <v>0</v>
      </c>
      <c r="Z222" s="27">
        <v>15.2</v>
      </c>
      <c r="AA222" s="26">
        <v>32</v>
      </c>
      <c r="AB222" s="26">
        <v>0</v>
      </c>
      <c r="AC222" s="26">
        <v>0</v>
      </c>
      <c r="AD222" s="26">
        <v>32</v>
      </c>
      <c r="AE222" s="29"/>
      <c r="AF222" s="29"/>
      <c r="AG222" s="29"/>
      <c r="AH222" s="29"/>
      <c r="AI222" s="28">
        <v>1.9690000000000001</v>
      </c>
      <c r="AJ222" s="28">
        <v>0</v>
      </c>
      <c r="AK222" s="28">
        <v>0</v>
      </c>
      <c r="AL222" s="28">
        <v>1.9690000000000001</v>
      </c>
      <c r="AM222" s="26">
        <v>30</v>
      </c>
      <c r="AN222" s="26">
        <v>0</v>
      </c>
      <c r="AO222" s="26">
        <v>0</v>
      </c>
      <c r="AP222" s="26">
        <v>30</v>
      </c>
    </row>
    <row r="223" spans="1:42" s="4" customFormat="1" ht="37.5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1</v>
      </c>
      <c r="G223" s="27">
        <v>10</v>
      </c>
      <c r="H223" s="27">
        <v>0</v>
      </c>
      <c r="I223" s="27">
        <v>0</v>
      </c>
      <c r="J223" s="27">
        <v>10</v>
      </c>
      <c r="K223" s="26">
        <v>4</v>
      </c>
      <c r="L223" s="26">
        <v>0</v>
      </c>
      <c r="M223" s="26">
        <v>0</v>
      </c>
      <c r="N223" s="26">
        <v>4</v>
      </c>
      <c r="O223" s="27">
        <v>4</v>
      </c>
      <c r="P223" s="27">
        <v>0</v>
      </c>
      <c r="Q223" s="27">
        <v>0</v>
      </c>
      <c r="R223" s="27">
        <v>4</v>
      </c>
      <c r="S223" s="28">
        <v>3.698811096433289</v>
      </c>
      <c r="T223" s="28">
        <v>0</v>
      </c>
      <c r="U223" s="28">
        <v>0</v>
      </c>
      <c r="V223" s="28">
        <v>3.698811096433289</v>
      </c>
      <c r="W223" s="27">
        <v>7.57</v>
      </c>
      <c r="X223" s="27">
        <v>0</v>
      </c>
      <c r="Y223" s="27">
        <v>0</v>
      </c>
      <c r="Z223" s="27">
        <v>7.57</v>
      </c>
      <c r="AA223" s="26">
        <v>28</v>
      </c>
      <c r="AB223" s="26">
        <v>0</v>
      </c>
      <c r="AC223" s="26">
        <v>0</v>
      </c>
      <c r="AD223" s="26">
        <v>28</v>
      </c>
      <c r="AE223" s="29"/>
      <c r="AF223" s="29"/>
      <c r="AG223" s="29"/>
      <c r="AH223" s="29"/>
      <c r="AI223" s="28">
        <v>3.44</v>
      </c>
      <c r="AJ223" s="28">
        <v>0</v>
      </c>
      <c r="AK223" s="28">
        <v>0</v>
      </c>
      <c r="AL223" s="28">
        <v>3.44</v>
      </c>
      <c r="AM223" s="26">
        <v>26</v>
      </c>
      <c r="AN223" s="26">
        <v>0</v>
      </c>
      <c r="AO223" s="26">
        <v>0</v>
      </c>
      <c r="AP223" s="26">
        <v>26</v>
      </c>
    </row>
    <row r="224" spans="1:42" s="4" customFormat="1" ht="37.5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43</v>
      </c>
      <c r="L224" s="26">
        <v>0</v>
      </c>
      <c r="M224" s="26">
        <v>0</v>
      </c>
      <c r="N224" s="26">
        <v>43</v>
      </c>
      <c r="O224" s="27">
        <v>2.56</v>
      </c>
      <c r="P224" s="27">
        <v>0</v>
      </c>
      <c r="Q224" s="27">
        <v>0</v>
      </c>
      <c r="R224" s="27">
        <v>2.56</v>
      </c>
      <c r="S224" s="28">
        <v>2.3780882761173316</v>
      </c>
      <c r="T224" s="28">
        <v>0</v>
      </c>
      <c r="U224" s="28">
        <v>0</v>
      </c>
      <c r="V224" s="28">
        <v>2.3780882761173316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257</v>
      </c>
      <c r="AB224" s="26">
        <v>0</v>
      </c>
      <c r="AC224" s="26">
        <v>0</v>
      </c>
      <c r="AD224" s="26">
        <v>257</v>
      </c>
      <c r="AE224" s="29"/>
      <c r="AF224" s="29"/>
      <c r="AG224" s="29"/>
      <c r="AH224" s="29"/>
      <c r="AI224" s="28">
        <v>2.202</v>
      </c>
      <c r="AJ224" s="28">
        <v>0</v>
      </c>
      <c r="AK224" s="28">
        <v>0</v>
      </c>
      <c r="AL224" s="28">
        <v>2.202</v>
      </c>
      <c r="AM224" s="26">
        <v>238</v>
      </c>
      <c r="AN224" s="26">
        <v>0</v>
      </c>
      <c r="AO224" s="26">
        <v>0</v>
      </c>
      <c r="AP224" s="26">
        <v>238</v>
      </c>
    </row>
    <row r="225" spans="1:42" s="46" customForma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52</v>
      </c>
      <c r="G225" s="42">
        <v>459.06</v>
      </c>
      <c r="H225" s="42">
        <v>103.47</v>
      </c>
      <c r="I225" s="42">
        <v>3.5</v>
      </c>
      <c r="J225" s="42">
        <v>566.03</v>
      </c>
      <c r="K225" s="41">
        <v>93</v>
      </c>
      <c r="L225" s="41">
        <v>0</v>
      </c>
      <c r="M225" s="41">
        <v>0</v>
      </c>
      <c r="N225" s="41">
        <v>93</v>
      </c>
      <c r="O225" s="42">
        <v>2.0299999999999998</v>
      </c>
      <c r="P225" s="42">
        <v>0</v>
      </c>
      <c r="Q225" s="42">
        <v>0</v>
      </c>
      <c r="R225" s="42">
        <v>1.49</v>
      </c>
      <c r="S225" s="43">
        <v>1.7454009797540335</v>
      </c>
      <c r="T225" s="43">
        <v>0</v>
      </c>
      <c r="U225" s="43">
        <v>0</v>
      </c>
      <c r="V225" s="43">
        <v>1.278753121588214</v>
      </c>
      <c r="W225" s="42">
        <v>583.82000000000005</v>
      </c>
      <c r="X225" s="42">
        <v>205.89</v>
      </c>
      <c r="Y225" s="42">
        <v>7.16</v>
      </c>
      <c r="Z225" s="42">
        <v>796.87</v>
      </c>
      <c r="AA225" s="41">
        <v>1019</v>
      </c>
      <c r="AB225" s="41">
        <v>0</v>
      </c>
      <c r="AC225" s="41">
        <v>0</v>
      </c>
      <c r="AD225" s="41">
        <v>1019</v>
      </c>
      <c r="AE225" s="44" t="s">
        <v>712</v>
      </c>
      <c r="AF225" s="44" t="s">
        <v>36</v>
      </c>
      <c r="AG225" s="44" t="s">
        <v>36</v>
      </c>
      <c r="AH225" s="44" t="s">
        <v>713</v>
      </c>
      <c r="AI225" s="43">
        <v>1.746</v>
      </c>
      <c r="AJ225" s="43">
        <v>0</v>
      </c>
      <c r="AK225" s="43">
        <v>0</v>
      </c>
      <c r="AL225" s="43">
        <v>1.746</v>
      </c>
      <c r="AM225" s="41">
        <v>1019</v>
      </c>
      <c r="AN225" s="41">
        <v>0</v>
      </c>
      <c r="AO225" s="41">
        <v>0</v>
      </c>
      <c r="AP225" s="41">
        <v>1019</v>
      </c>
    </row>
    <row r="226" spans="1:42" s="9" customFormat="1" ht="20.100000000000001" hidden="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hidden="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37.5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6</v>
      </c>
      <c r="L228" s="26">
        <v>0</v>
      </c>
      <c r="M228" s="26">
        <v>0</v>
      </c>
      <c r="N228" s="26">
        <v>6</v>
      </c>
      <c r="O228" s="27">
        <v>1.97</v>
      </c>
      <c r="P228" s="27">
        <v>0</v>
      </c>
      <c r="Q228" s="27">
        <v>0</v>
      </c>
      <c r="R228" s="27">
        <v>1.97</v>
      </c>
      <c r="S228" s="28">
        <v>1.709090909090909</v>
      </c>
      <c r="T228" s="28">
        <v>0</v>
      </c>
      <c r="U228" s="28">
        <v>0</v>
      </c>
      <c r="V228" s="28">
        <v>1.709090909090909</v>
      </c>
      <c r="W228" s="27">
        <v>27.5</v>
      </c>
      <c r="X228" s="27">
        <v>0</v>
      </c>
      <c r="Y228" s="27">
        <v>0</v>
      </c>
      <c r="Z228" s="27">
        <v>27.5</v>
      </c>
      <c r="AA228" s="26">
        <v>47</v>
      </c>
      <c r="AB228" s="26">
        <v>0</v>
      </c>
      <c r="AC228" s="26">
        <v>0</v>
      </c>
      <c r="AD228" s="26">
        <v>47</v>
      </c>
      <c r="AE228" s="29"/>
      <c r="AF228" s="29"/>
      <c r="AG228" s="29"/>
      <c r="AH228" s="29"/>
      <c r="AI228" s="28">
        <v>1.694</v>
      </c>
      <c r="AJ228" s="28">
        <v>0</v>
      </c>
      <c r="AK228" s="28">
        <v>0</v>
      </c>
      <c r="AL228" s="28">
        <v>1.694</v>
      </c>
      <c r="AM228" s="26">
        <v>47</v>
      </c>
      <c r="AN228" s="26">
        <v>0</v>
      </c>
      <c r="AO228" s="26">
        <v>0</v>
      </c>
      <c r="AP228" s="26">
        <v>47</v>
      </c>
    </row>
    <row r="229" spans="1:42" s="4" customFormat="1" ht="20.100000000000001" hidden="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hidden="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5" customFormat="1" ht="37.5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3</v>
      </c>
      <c r="G231" s="42">
        <v>30.5</v>
      </c>
      <c r="H231" s="42">
        <v>0</v>
      </c>
      <c r="I231" s="42">
        <v>0</v>
      </c>
      <c r="J231" s="42">
        <v>30.5</v>
      </c>
      <c r="K231" s="41">
        <v>6</v>
      </c>
      <c r="L231" s="41">
        <v>0</v>
      </c>
      <c r="M231" s="41">
        <v>0</v>
      </c>
      <c r="N231" s="41">
        <v>6</v>
      </c>
      <c r="O231" s="42">
        <v>1.97</v>
      </c>
      <c r="P231" s="42">
        <v>0</v>
      </c>
      <c r="Q231" s="42">
        <v>0</v>
      </c>
      <c r="R231" s="42">
        <v>0.72</v>
      </c>
      <c r="S231" s="43">
        <v>1.709090909090909</v>
      </c>
      <c r="T231" s="43">
        <v>0</v>
      </c>
      <c r="U231" s="43">
        <v>0</v>
      </c>
      <c r="V231" s="43">
        <v>0.62251655629139069</v>
      </c>
      <c r="W231" s="42">
        <v>27.5</v>
      </c>
      <c r="X231" s="42">
        <v>19</v>
      </c>
      <c r="Y231" s="42">
        <v>29</v>
      </c>
      <c r="Z231" s="42">
        <v>75.5</v>
      </c>
      <c r="AA231" s="41">
        <v>47</v>
      </c>
      <c r="AB231" s="41">
        <v>0</v>
      </c>
      <c r="AC231" s="41">
        <v>0</v>
      </c>
      <c r="AD231" s="41">
        <v>47</v>
      </c>
      <c r="AE231" s="44" t="s">
        <v>714</v>
      </c>
      <c r="AF231" s="44" t="s">
        <v>36</v>
      </c>
      <c r="AG231" s="44" t="s">
        <v>36</v>
      </c>
      <c r="AH231" s="44" t="s">
        <v>484</v>
      </c>
      <c r="AI231" s="43">
        <v>1.694</v>
      </c>
      <c r="AJ231" s="43">
        <v>0</v>
      </c>
      <c r="AK231" s="43">
        <v>0</v>
      </c>
      <c r="AL231" s="43">
        <v>1.694</v>
      </c>
      <c r="AM231" s="41">
        <v>47</v>
      </c>
      <c r="AN231" s="41">
        <v>0</v>
      </c>
      <c r="AO231" s="41">
        <v>0</v>
      </c>
      <c r="AP231" s="41">
        <v>47</v>
      </c>
    </row>
    <row r="232" spans="1:42" s="4" customFormat="1" ht="20.100000000000001" hidden="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hidden="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hidden="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hidden="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hidden="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46" customFormat="1" ht="20.100000000000001" hidden="1" customHeigh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0</v>
      </c>
      <c r="G237" s="42">
        <v>0</v>
      </c>
      <c r="H237" s="42">
        <v>0</v>
      </c>
      <c r="I237" s="42">
        <v>0</v>
      </c>
      <c r="J237" s="42">
        <v>0</v>
      </c>
      <c r="K237" s="41">
        <v>0</v>
      </c>
      <c r="L237" s="41">
        <v>0</v>
      </c>
      <c r="M237" s="41">
        <v>0</v>
      </c>
      <c r="N237" s="41">
        <v>0</v>
      </c>
      <c r="O237" s="42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v>0</v>
      </c>
      <c r="U237" s="43">
        <v>0</v>
      </c>
      <c r="V237" s="43">
        <v>0</v>
      </c>
      <c r="W237" s="42">
        <v>0</v>
      </c>
      <c r="X237" s="42">
        <v>0</v>
      </c>
      <c r="Y237" s="42">
        <v>0</v>
      </c>
      <c r="Z237" s="42">
        <v>0</v>
      </c>
      <c r="AA237" s="41">
        <v>0</v>
      </c>
      <c r="AB237" s="41">
        <v>0</v>
      </c>
      <c r="AC237" s="41">
        <v>0</v>
      </c>
      <c r="AD237" s="41">
        <v>0</v>
      </c>
      <c r="AE237" s="44" t="s">
        <v>36</v>
      </c>
      <c r="AF237" s="44" t="s">
        <v>36</v>
      </c>
      <c r="AG237" s="44" t="s">
        <v>36</v>
      </c>
      <c r="AH237" s="44" t="s">
        <v>36</v>
      </c>
      <c r="AI237" s="43">
        <v>0</v>
      </c>
      <c r="AJ237" s="43">
        <v>0</v>
      </c>
      <c r="AK237" s="43">
        <v>0</v>
      </c>
      <c r="AL237" s="43">
        <v>0</v>
      </c>
      <c r="AM237" s="41">
        <v>0</v>
      </c>
      <c r="AN237" s="41">
        <v>0</v>
      </c>
      <c r="AO237" s="41">
        <v>0</v>
      </c>
      <c r="AP237" s="41">
        <v>0</v>
      </c>
    </row>
    <row r="238" spans="1:42" s="9" customFormat="1" ht="20.100000000000001" hidden="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hidden="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hidden="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hidden="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47" customFormat="1" ht="20.100000000000001" hidden="1" customHeigh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0</v>
      </c>
      <c r="H242" s="42">
        <v>0</v>
      </c>
      <c r="I242" s="42">
        <v>0</v>
      </c>
      <c r="J242" s="42">
        <v>0</v>
      </c>
      <c r="K242" s="41">
        <v>0</v>
      </c>
      <c r="L242" s="41">
        <v>0</v>
      </c>
      <c r="M242" s="41">
        <v>0</v>
      </c>
      <c r="N242" s="41">
        <v>0</v>
      </c>
      <c r="O242" s="42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v>0</v>
      </c>
      <c r="U242" s="43">
        <v>0</v>
      </c>
      <c r="V242" s="43">
        <v>0</v>
      </c>
      <c r="W242" s="42">
        <v>0</v>
      </c>
      <c r="X242" s="42">
        <v>0</v>
      </c>
      <c r="Y242" s="42">
        <v>0</v>
      </c>
      <c r="Z242" s="42">
        <v>0</v>
      </c>
      <c r="AA242" s="41">
        <v>0</v>
      </c>
      <c r="AB242" s="41">
        <v>0</v>
      </c>
      <c r="AC242" s="41">
        <v>0</v>
      </c>
      <c r="AD242" s="41">
        <v>0</v>
      </c>
      <c r="AE242" s="44" t="s">
        <v>36</v>
      </c>
      <c r="AF242" s="44" t="s">
        <v>36</v>
      </c>
      <c r="AG242" s="44" t="s">
        <v>36</v>
      </c>
      <c r="AH242" s="44" t="s">
        <v>36</v>
      </c>
      <c r="AI242" s="43">
        <v>0</v>
      </c>
      <c r="AJ242" s="43">
        <v>0</v>
      </c>
      <c r="AK242" s="43">
        <v>0</v>
      </c>
      <c r="AL242" s="43">
        <v>0</v>
      </c>
      <c r="AM242" s="41">
        <v>0</v>
      </c>
      <c r="AN242" s="41">
        <v>0</v>
      </c>
      <c r="AO242" s="41">
        <v>0</v>
      </c>
      <c r="AP242" s="41">
        <v>0</v>
      </c>
    </row>
    <row r="243" spans="1:42" s="31" customFormat="1" ht="20.100000000000001" hidden="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hidden="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hidden="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hidden="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hidden="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hidden="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hidden="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47" customFormat="1" ht="20.100000000000001" hidden="1" customHeigh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0</v>
      </c>
      <c r="G250" s="42">
        <v>0</v>
      </c>
      <c r="H250" s="42">
        <v>0</v>
      </c>
      <c r="I250" s="42">
        <v>0</v>
      </c>
      <c r="J250" s="42">
        <v>0</v>
      </c>
      <c r="K250" s="41">
        <v>0</v>
      </c>
      <c r="L250" s="41">
        <v>0</v>
      </c>
      <c r="M250" s="41">
        <v>0</v>
      </c>
      <c r="N250" s="41">
        <v>0</v>
      </c>
      <c r="O250" s="42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v>0</v>
      </c>
      <c r="U250" s="43">
        <v>0</v>
      </c>
      <c r="V250" s="43">
        <v>0</v>
      </c>
      <c r="W250" s="42">
        <v>0</v>
      </c>
      <c r="X250" s="42">
        <v>0</v>
      </c>
      <c r="Y250" s="42">
        <v>0</v>
      </c>
      <c r="Z250" s="42">
        <v>0</v>
      </c>
      <c r="AA250" s="41">
        <v>0</v>
      </c>
      <c r="AB250" s="41">
        <v>0</v>
      </c>
      <c r="AC250" s="41">
        <v>0</v>
      </c>
      <c r="AD250" s="41">
        <v>0</v>
      </c>
      <c r="AE250" s="44" t="s">
        <v>36</v>
      </c>
      <c r="AF250" s="44" t="s">
        <v>36</v>
      </c>
      <c r="AG250" s="44" t="s">
        <v>36</v>
      </c>
      <c r="AH250" s="44" t="s">
        <v>36</v>
      </c>
      <c r="AI250" s="43">
        <v>0</v>
      </c>
      <c r="AJ250" s="43">
        <v>0</v>
      </c>
      <c r="AK250" s="43">
        <v>0</v>
      </c>
      <c r="AL250" s="43">
        <v>0</v>
      </c>
      <c r="AM250" s="41">
        <v>0</v>
      </c>
      <c r="AN250" s="41">
        <v>0</v>
      </c>
      <c r="AO250" s="41">
        <v>0</v>
      </c>
      <c r="AP250" s="41">
        <v>0</v>
      </c>
    </row>
    <row r="251" spans="1:42" s="31" customFormat="1" ht="20.100000000000001" hidden="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hidden="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5" customFormat="1" ht="20.100000000000001" hidden="1" customHeight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0</v>
      </c>
      <c r="G254" s="42">
        <v>0</v>
      </c>
      <c r="H254" s="42">
        <v>0</v>
      </c>
      <c r="I254" s="42">
        <v>0</v>
      </c>
      <c r="J254" s="42">
        <v>0</v>
      </c>
      <c r="K254" s="41">
        <v>0</v>
      </c>
      <c r="L254" s="41">
        <v>0</v>
      </c>
      <c r="M254" s="41">
        <v>0</v>
      </c>
      <c r="N254" s="41">
        <v>0</v>
      </c>
      <c r="O254" s="42">
        <v>0</v>
      </c>
      <c r="P254" s="42">
        <v>0</v>
      </c>
      <c r="Q254" s="42">
        <v>0</v>
      </c>
      <c r="R254" s="42">
        <v>0</v>
      </c>
      <c r="S254" s="43">
        <v>0</v>
      </c>
      <c r="T254" s="43">
        <v>0</v>
      </c>
      <c r="U254" s="43">
        <v>0</v>
      </c>
      <c r="V254" s="43">
        <v>0</v>
      </c>
      <c r="W254" s="42">
        <v>0</v>
      </c>
      <c r="X254" s="42">
        <v>0</v>
      </c>
      <c r="Y254" s="42">
        <v>0</v>
      </c>
      <c r="Z254" s="42">
        <v>0</v>
      </c>
      <c r="AA254" s="41">
        <v>0</v>
      </c>
      <c r="AB254" s="41">
        <v>0</v>
      </c>
      <c r="AC254" s="41">
        <v>0</v>
      </c>
      <c r="AD254" s="41">
        <v>0</v>
      </c>
      <c r="AE254" s="44" t="s">
        <v>36</v>
      </c>
      <c r="AF254" s="44" t="s">
        <v>36</v>
      </c>
      <c r="AG254" s="44" t="s">
        <v>36</v>
      </c>
      <c r="AH254" s="44" t="s">
        <v>36</v>
      </c>
      <c r="AI254" s="43">
        <v>0</v>
      </c>
      <c r="AJ254" s="43">
        <v>0</v>
      </c>
      <c r="AK254" s="43">
        <v>0</v>
      </c>
      <c r="AL254" s="43">
        <v>0</v>
      </c>
      <c r="AM254" s="41">
        <v>0</v>
      </c>
      <c r="AN254" s="41">
        <v>0</v>
      </c>
      <c r="AO254" s="41">
        <v>0</v>
      </c>
      <c r="AP254" s="41">
        <v>0</v>
      </c>
    </row>
    <row r="255" spans="1:42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56.25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1</v>
      </c>
      <c r="L256" s="26">
        <v>0</v>
      </c>
      <c r="M256" s="26">
        <v>0</v>
      </c>
      <c r="N256" s="26">
        <v>1</v>
      </c>
      <c r="O256" s="27">
        <v>0.06</v>
      </c>
      <c r="P256" s="27">
        <v>0</v>
      </c>
      <c r="Q256" s="27">
        <v>0</v>
      </c>
      <c r="R256" s="27">
        <v>0.03</v>
      </c>
      <c r="S256" s="28">
        <v>5.5704099821746879E-2</v>
      </c>
      <c r="T256" s="28">
        <v>0</v>
      </c>
      <c r="U256" s="28">
        <v>0</v>
      </c>
      <c r="V256" s="28">
        <v>3.0196883681604055E-2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5</v>
      </c>
      <c r="AB256" s="26">
        <v>0</v>
      </c>
      <c r="AC256" s="26">
        <v>0</v>
      </c>
      <c r="AD256" s="26">
        <v>5</v>
      </c>
      <c r="AE256" s="29"/>
      <c r="AF256" s="29"/>
      <c r="AG256" s="29"/>
      <c r="AH256" s="29"/>
      <c r="AI256" s="28">
        <v>5.1999999999999998E-2</v>
      </c>
      <c r="AJ256" s="28">
        <v>0</v>
      </c>
      <c r="AK256" s="28">
        <v>0</v>
      </c>
      <c r="AL256" s="28">
        <v>5.1999999999999998E-2</v>
      </c>
      <c r="AM256" s="26">
        <v>5</v>
      </c>
      <c r="AN256" s="26">
        <v>0</v>
      </c>
      <c r="AO256" s="26">
        <v>0</v>
      </c>
      <c r="AP256" s="26">
        <v>5</v>
      </c>
    </row>
    <row r="257" spans="1:42" s="45" customForma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36</v>
      </c>
      <c r="G257" s="42">
        <v>174.16</v>
      </c>
      <c r="H257" s="42">
        <v>181.89</v>
      </c>
      <c r="I257" s="42">
        <v>0</v>
      </c>
      <c r="J257" s="42">
        <v>356.05</v>
      </c>
      <c r="K257" s="41">
        <v>1</v>
      </c>
      <c r="L257" s="41">
        <v>0</v>
      </c>
      <c r="M257" s="41">
        <v>0</v>
      </c>
      <c r="N257" s="41">
        <v>1</v>
      </c>
      <c r="O257" s="42">
        <v>0.06</v>
      </c>
      <c r="P257" s="42">
        <v>0</v>
      </c>
      <c r="Q257" s="42">
        <v>0</v>
      </c>
      <c r="R257" s="42">
        <v>0.03</v>
      </c>
      <c r="S257" s="43">
        <v>5.0833672224481499E-2</v>
      </c>
      <c r="T257" s="43">
        <v>0</v>
      </c>
      <c r="U257" s="43">
        <v>0</v>
      </c>
      <c r="V257" s="43">
        <v>2.4145257871354065E-2</v>
      </c>
      <c r="W257" s="42">
        <v>98.36</v>
      </c>
      <c r="X257" s="42">
        <v>107.12</v>
      </c>
      <c r="Y257" s="42">
        <v>1.6</v>
      </c>
      <c r="Z257" s="42">
        <v>207.08</v>
      </c>
      <c r="AA257" s="41">
        <v>5</v>
      </c>
      <c r="AB257" s="41">
        <v>0</v>
      </c>
      <c r="AC257" s="41">
        <v>0</v>
      </c>
      <c r="AD257" s="41">
        <v>5</v>
      </c>
      <c r="AE257" s="44" t="s">
        <v>715</v>
      </c>
      <c r="AF257" s="44" t="s">
        <v>36</v>
      </c>
      <c r="AG257" s="44" t="s">
        <v>36</v>
      </c>
      <c r="AH257" s="44" t="s">
        <v>716</v>
      </c>
      <c r="AI257" s="43">
        <v>5.1999999999999998E-2</v>
      </c>
      <c r="AJ257" s="43">
        <v>0</v>
      </c>
      <c r="AK257" s="43">
        <v>0</v>
      </c>
      <c r="AL257" s="43">
        <v>5.1999999999999998E-2</v>
      </c>
      <c r="AM257" s="41">
        <v>5</v>
      </c>
      <c r="AN257" s="41">
        <v>0</v>
      </c>
      <c r="AO257" s="41">
        <v>0</v>
      </c>
      <c r="AP257" s="41">
        <v>5</v>
      </c>
    </row>
    <row r="258" spans="1:42" s="4" customFormat="1" ht="20.100000000000001" hidden="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hidden="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hidden="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hidden="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5" customFormat="1" ht="20.100000000000001" hidden="1" customHeight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0</v>
      </c>
      <c r="G262" s="42">
        <v>0</v>
      </c>
      <c r="H262" s="42">
        <v>0</v>
      </c>
      <c r="I262" s="42">
        <v>0</v>
      </c>
      <c r="J262" s="42">
        <v>0</v>
      </c>
      <c r="K262" s="41">
        <v>0</v>
      </c>
      <c r="L262" s="41">
        <v>0</v>
      </c>
      <c r="M262" s="41">
        <v>0</v>
      </c>
      <c r="N262" s="41">
        <v>0</v>
      </c>
      <c r="O262" s="42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v>0</v>
      </c>
      <c r="U262" s="43">
        <v>0</v>
      </c>
      <c r="V262" s="43">
        <v>0</v>
      </c>
      <c r="W262" s="42">
        <v>0</v>
      </c>
      <c r="X262" s="42">
        <v>0</v>
      </c>
      <c r="Y262" s="42">
        <v>0</v>
      </c>
      <c r="Z262" s="42">
        <v>0</v>
      </c>
      <c r="AA262" s="41">
        <v>0</v>
      </c>
      <c r="AB262" s="41">
        <v>0</v>
      </c>
      <c r="AC262" s="41">
        <v>0</v>
      </c>
      <c r="AD262" s="41">
        <v>0</v>
      </c>
      <c r="AE262" s="44" t="s">
        <v>36</v>
      </c>
      <c r="AF262" s="44" t="s">
        <v>36</v>
      </c>
      <c r="AG262" s="44" t="s">
        <v>36</v>
      </c>
      <c r="AH262" s="44" t="s">
        <v>36</v>
      </c>
      <c r="AI262" s="43">
        <v>0</v>
      </c>
      <c r="AJ262" s="43">
        <v>0</v>
      </c>
      <c r="AK262" s="43">
        <v>0</v>
      </c>
      <c r="AL262" s="43">
        <v>0</v>
      </c>
      <c r="AM262" s="41">
        <v>0</v>
      </c>
      <c r="AN262" s="41">
        <v>0</v>
      </c>
      <c r="AO262" s="41">
        <v>0</v>
      </c>
      <c r="AP262" s="41">
        <v>0</v>
      </c>
    </row>
    <row r="263" spans="1:42" s="4" customFormat="1" ht="56.25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6</v>
      </c>
      <c r="L263" s="26">
        <v>0</v>
      </c>
      <c r="M263" s="26">
        <v>0</v>
      </c>
      <c r="N263" s="26">
        <v>6</v>
      </c>
      <c r="O263" s="27">
        <v>1</v>
      </c>
      <c r="P263" s="27">
        <v>0</v>
      </c>
      <c r="Q263" s="27">
        <v>0</v>
      </c>
      <c r="R263" s="27">
        <v>0.47</v>
      </c>
      <c r="S263" s="28">
        <v>0.87103798693443024</v>
      </c>
      <c r="T263" s="28">
        <v>0</v>
      </c>
      <c r="U263" s="28">
        <v>0</v>
      </c>
      <c r="V263" s="28">
        <v>0.40515446513983455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72</v>
      </c>
      <c r="AB263" s="26">
        <v>0</v>
      </c>
      <c r="AC263" s="26">
        <v>0</v>
      </c>
      <c r="AD263" s="26">
        <v>72</v>
      </c>
      <c r="AE263" s="29"/>
      <c r="AF263" s="29"/>
      <c r="AG263" s="29"/>
      <c r="AH263" s="29"/>
      <c r="AI263" s="28">
        <v>0.86</v>
      </c>
      <c r="AJ263" s="28">
        <v>0</v>
      </c>
      <c r="AK263" s="28">
        <v>0</v>
      </c>
      <c r="AL263" s="28">
        <v>0.86</v>
      </c>
      <c r="AM263" s="26">
        <v>71</v>
      </c>
      <c r="AN263" s="26">
        <v>0</v>
      </c>
      <c r="AO263" s="26">
        <v>0</v>
      </c>
      <c r="AP263" s="26">
        <v>71</v>
      </c>
    </row>
    <row r="264" spans="1:42" s="4" customForma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2</v>
      </c>
      <c r="G264" s="27">
        <v>17.12</v>
      </c>
      <c r="H264" s="27">
        <v>0</v>
      </c>
      <c r="I264" s="27">
        <v>0</v>
      </c>
      <c r="J264" s="27">
        <v>17.12</v>
      </c>
      <c r="K264" s="26">
        <v>28</v>
      </c>
      <c r="L264" s="26">
        <v>0</v>
      </c>
      <c r="M264" s="26">
        <v>0</v>
      </c>
      <c r="N264" s="26">
        <v>28</v>
      </c>
      <c r="O264" s="27">
        <v>16.36</v>
      </c>
      <c r="P264" s="27">
        <v>0</v>
      </c>
      <c r="Q264" s="27">
        <v>0</v>
      </c>
      <c r="R264" s="27">
        <v>16.36</v>
      </c>
      <c r="S264" s="28">
        <v>14.262023217247098</v>
      </c>
      <c r="T264" s="28">
        <v>0</v>
      </c>
      <c r="U264" s="28">
        <v>0</v>
      </c>
      <c r="V264" s="28">
        <v>14.262023217247098</v>
      </c>
      <c r="W264" s="27">
        <v>6.03</v>
      </c>
      <c r="X264" s="27">
        <v>0</v>
      </c>
      <c r="Y264" s="27">
        <v>0</v>
      </c>
      <c r="Z264" s="27">
        <v>6.03</v>
      </c>
      <c r="AA264" s="26">
        <v>86</v>
      </c>
      <c r="AB264" s="26">
        <v>0</v>
      </c>
      <c r="AC264" s="26">
        <v>0</v>
      </c>
      <c r="AD264" s="26">
        <v>86</v>
      </c>
      <c r="AE264" s="29"/>
      <c r="AF264" s="29"/>
      <c r="AG264" s="29"/>
      <c r="AH264" s="29"/>
      <c r="AI264" s="28">
        <v>14.07</v>
      </c>
      <c r="AJ264" s="28">
        <v>0</v>
      </c>
      <c r="AK264" s="28">
        <v>0</v>
      </c>
      <c r="AL264" s="28">
        <v>14.07</v>
      </c>
      <c r="AM264" s="26">
        <v>85</v>
      </c>
      <c r="AN264" s="26">
        <v>0</v>
      </c>
      <c r="AO264" s="26">
        <v>0</v>
      </c>
      <c r="AP264" s="26">
        <v>85</v>
      </c>
    </row>
    <row r="265" spans="1:42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241</v>
      </c>
      <c r="L265" s="26">
        <v>0</v>
      </c>
      <c r="M265" s="26">
        <v>0</v>
      </c>
      <c r="N265" s="26">
        <v>241</v>
      </c>
      <c r="O265" s="27">
        <v>7.33</v>
      </c>
      <c r="P265" s="27">
        <v>0</v>
      </c>
      <c r="Q265" s="27">
        <v>0</v>
      </c>
      <c r="R265" s="27">
        <v>7.33</v>
      </c>
      <c r="S265" s="28">
        <v>6.4125241771503205</v>
      </c>
      <c r="T265" s="28">
        <v>0</v>
      </c>
      <c r="U265" s="28">
        <v>0</v>
      </c>
      <c r="V265" s="28">
        <v>6.4125241771503205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3879</v>
      </c>
      <c r="AB265" s="26">
        <v>0</v>
      </c>
      <c r="AC265" s="26">
        <v>0</v>
      </c>
      <c r="AD265" s="26">
        <v>3879</v>
      </c>
      <c r="AE265" s="29"/>
      <c r="AF265" s="29"/>
      <c r="AG265" s="29"/>
      <c r="AH265" s="29"/>
      <c r="AI265" s="28">
        <v>6.3040000000000003</v>
      </c>
      <c r="AJ265" s="28">
        <v>0</v>
      </c>
      <c r="AK265" s="28">
        <v>0</v>
      </c>
      <c r="AL265" s="28">
        <v>6.3040000000000003</v>
      </c>
      <c r="AM265" s="26">
        <v>3813</v>
      </c>
      <c r="AN265" s="26">
        <v>0</v>
      </c>
      <c r="AO265" s="26">
        <v>0</v>
      </c>
      <c r="AP265" s="26">
        <v>3813</v>
      </c>
    </row>
    <row r="266" spans="1:42" s="45" customForma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38</v>
      </c>
      <c r="G266" s="42">
        <v>406.02</v>
      </c>
      <c r="H266" s="42">
        <v>47.41</v>
      </c>
      <c r="I266" s="42">
        <v>0</v>
      </c>
      <c r="J266" s="42">
        <v>453.43</v>
      </c>
      <c r="K266" s="41">
        <v>275</v>
      </c>
      <c r="L266" s="41">
        <v>0</v>
      </c>
      <c r="M266" s="41">
        <v>0</v>
      </c>
      <c r="N266" s="41">
        <v>275</v>
      </c>
      <c r="O266" s="42">
        <v>6.77</v>
      </c>
      <c r="P266" s="42">
        <v>0</v>
      </c>
      <c r="Q266" s="42">
        <v>0</v>
      </c>
      <c r="R266" s="42">
        <v>5.95</v>
      </c>
      <c r="S266" s="43">
        <v>5.8217993079584769</v>
      </c>
      <c r="T266" s="43">
        <v>0</v>
      </c>
      <c r="U266" s="43">
        <v>0</v>
      </c>
      <c r="V266" s="43">
        <v>5.1201420148354782</v>
      </c>
      <c r="W266" s="42">
        <v>693.6</v>
      </c>
      <c r="X266" s="42">
        <v>95.05</v>
      </c>
      <c r="Y266" s="42">
        <v>0</v>
      </c>
      <c r="Z266" s="42">
        <v>788.65</v>
      </c>
      <c r="AA266" s="41">
        <v>4038</v>
      </c>
      <c r="AB266" s="41">
        <v>0</v>
      </c>
      <c r="AC266" s="41">
        <v>0</v>
      </c>
      <c r="AD266" s="41">
        <v>4038</v>
      </c>
      <c r="AE266" s="44" t="s">
        <v>717</v>
      </c>
      <c r="AF266" s="44" t="s">
        <v>36</v>
      </c>
      <c r="AG266" s="44" t="s">
        <v>36</v>
      </c>
      <c r="AH266" s="44" t="s">
        <v>718</v>
      </c>
      <c r="AI266" s="43">
        <v>5.8220000000000001</v>
      </c>
      <c r="AJ266" s="43">
        <v>0</v>
      </c>
      <c r="AK266" s="43">
        <v>0</v>
      </c>
      <c r="AL266" s="43">
        <v>5.8220000000000001</v>
      </c>
      <c r="AM266" s="41">
        <v>4038</v>
      </c>
      <c r="AN266" s="41">
        <v>0</v>
      </c>
      <c r="AO266" s="41">
        <v>0</v>
      </c>
      <c r="AP266" s="41">
        <v>4038</v>
      </c>
    </row>
    <row r="267" spans="1:42" s="4" customFormat="1" ht="20.100000000000001" hidden="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hidden="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hidden="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hidden="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hidden="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hidden="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hidden="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hidden="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hidden="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37.5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251</v>
      </c>
      <c r="H276" s="27">
        <v>0</v>
      </c>
      <c r="I276" s="27">
        <v>0</v>
      </c>
      <c r="J276" s="27">
        <v>251</v>
      </c>
      <c r="K276" s="26">
        <v>2</v>
      </c>
      <c r="L276" s="26">
        <v>0</v>
      </c>
      <c r="M276" s="26">
        <v>0</v>
      </c>
      <c r="N276" s="26">
        <v>2</v>
      </c>
      <c r="O276" s="27">
        <v>0.08</v>
      </c>
      <c r="P276" s="27">
        <v>0</v>
      </c>
      <c r="Q276" s="27">
        <v>0</v>
      </c>
      <c r="R276" s="27">
        <v>0.08</v>
      </c>
      <c r="S276" s="28">
        <v>5.8500000000000003E-2</v>
      </c>
      <c r="T276" s="28">
        <v>0</v>
      </c>
      <c r="U276" s="28">
        <v>0</v>
      </c>
      <c r="V276" s="28">
        <v>5.8500000000000003E-2</v>
      </c>
      <c r="W276" s="27">
        <v>2000</v>
      </c>
      <c r="X276" s="27">
        <v>0</v>
      </c>
      <c r="Y276" s="27">
        <v>0</v>
      </c>
      <c r="Z276" s="27">
        <v>2000</v>
      </c>
      <c r="AA276" s="26">
        <v>117</v>
      </c>
      <c r="AB276" s="26">
        <v>0</v>
      </c>
      <c r="AC276" s="26">
        <v>0</v>
      </c>
      <c r="AD276" s="26">
        <v>117</v>
      </c>
      <c r="AE276" s="29"/>
      <c r="AF276" s="29"/>
      <c r="AG276" s="29"/>
      <c r="AH276" s="29"/>
      <c r="AI276" s="28">
        <v>6.9000000000000006E-2</v>
      </c>
      <c r="AJ276" s="28">
        <v>0</v>
      </c>
      <c r="AK276" s="28">
        <v>0</v>
      </c>
      <c r="AL276" s="28">
        <v>6.9000000000000006E-2</v>
      </c>
      <c r="AM276" s="26">
        <v>138</v>
      </c>
      <c r="AN276" s="26">
        <v>0</v>
      </c>
      <c r="AO276" s="26">
        <v>0</v>
      </c>
      <c r="AP276" s="26">
        <v>138</v>
      </c>
    </row>
    <row r="277" spans="1:42" s="4" customFormat="1" ht="20.100000000000001" hidden="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hidden="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37.5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3</v>
      </c>
      <c r="L279" s="26">
        <v>0</v>
      </c>
      <c r="M279" s="26">
        <v>0</v>
      </c>
      <c r="N279" s="26">
        <v>3</v>
      </c>
      <c r="O279" s="27">
        <v>0.43</v>
      </c>
      <c r="P279" s="27">
        <v>0</v>
      </c>
      <c r="Q279" s="27">
        <v>0</v>
      </c>
      <c r="R279" s="27">
        <v>0.43</v>
      </c>
      <c r="S279" s="28">
        <v>0.31584884376762551</v>
      </c>
      <c r="T279" s="28">
        <v>0</v>
      </c>
      <c r="U279" s="28">
        <v>0</v>
      </c>
      <c r="V279" s="28">
        <v>0.31531531531531537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168</v>
      </c>
      <c r="AB279" s="26">
        <v>0</v>
      </c>
      <c r="AC279" s="26">
        <v>0</v>
      </c>
      <c r="AD279" s="26">
        <v>168</v>
      </c>
      <c r="AE279" s="29"/>
      <c r="AF279" s="29"/>
      <c r="AG279" s="29"/>
      <c r="AH279" s="29"/>
      <c r="AI279" s="28">
        <v>0.37</v>
      </c>
      <c r="AJ279" s="28">
        <v>0</v>
      </c>
      <c r="AK279" s="28">
        <v>0</v>
      </c>
      <c r="AL279" s="28">
        <v>0.37</v>
      </c>
      <c r="AM279" s="26">
        <v>197</v>
      </c>
      <c r="AN279" s="26">
        <v>0</v>
      </c>
      <c r="AO279" s="26">
        <v>0</v>
      </c>
      <c r="AP279" s="26">
        <v>197</v>
      </c>
    </row>
    <row r="280" spans="1:42" s="4" customFormat="1" ht="20.100000000000001" hidden="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hidden="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56.25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19</v>
      </c>
      <c r="L282" s="26">
        <v>0</v>
      </c>
      <c r="M282" s="26">
        <v>0</v>
      </c>
      <c r="N282" s="26">
        <v>19</v>
      </c>
      <c r="O282" s="27">
        <v>3.58</v>
      </c>
      <c r="P282" s="27">
        <v>0</v>
      </c>
      <c r="Q282" s="27">
        <v>0</v>
      </c>
      <c r="R282" s="27">
        <v>3.58</v>
      </c>
      <c r="S282" s="28">
        <v>2.625</v>
      </c>
      <c r="T282" s="28">
        <v>0</v>
      </c>
      <c r="U282" s="28">
        <v>0</v>
      </c>
      <c r="V282" s="28">
        <v>2.625</v>
      </c>
      <c r="W282" s="27">
        <v>384</v>
      </c>
      <c r="X282" s="27">
        <v>0</v>
      </c>
      <c r="Y282" s="27">
        <v>0</v>
      </c>
      <c r="Z282" s="27">
        <v>384</v>
      </c>
      <c r="AA282" s="26">
        <v>1008</v>
      </c>
      <c r="AB282" s="26">
        <v>0</v>
      </c>
      <c r="AC282" s="26">
        <v>0</v>
      </c>
      <c r="AD282" s="26">
        <v>1008</v>
      </c>
      <c r="AE282" s="29"/>
      <c r="AF282" s="29"/>
      <c r="AG282" s="29"/>
      <c r="AH282" s="29"/>
      <c r="AI282" s="28">
        <v>3.0790000000000002</v>
      </c>
      <c r="AJ282" s="28">
        <v>0</v>
      </c>
      <c r="AK282" s="28">
        <v>0</v>
      </c>
      <c r="AL282" s="28">
        <v>3.0790000000000002</v>
      </c>
      <c r="AM282" s="26">
        <v>1182</v>
      </c>
      <c r="AN282" s="26">
        <v>0</v>
      </c>
      <c r="AO282" s="26">
        <v>0</v>
      </c>
      <c r="AP282" s="26">
        <v>1182</v>
      </c>
    </row>
    <row r="283" spans="1:42" s="4" customFormat="1" ht="20.100000000000001" hidden="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37.5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5</v>
      </c>
      <c r="L284" s="26">
        <v>0</v>
      </c>
      <c r="M284" s="26">
        <v>0</v>
      </c>
      <c r="N284" s="26">
        <v>5</v>
      </c>
      <c r="O284" s="27">
        <v>0.33</v>
      </c>
      <c r="P284" s="27">
        <v>0</v>
      </c>
      <c r="Q284" s="27">
        <v>0</v>
      </c>
      <c r="R284" s="27">
        <v>0.33</v>
      </c>
      <c r="S284" s="28">
        <v>0.24188034188034188</v>
      </c>
      <c r="T284" s="28">
        <v>0</v>
      </c>
      <c r="U284" s="28">
        <v>0</v>
      </c>
      <c r="V284" s="28">
        <v>0.24188034188034188</v>
      </c>
      <c r="W284" s="27">
        <v>1170</v>
      </c>
      <c r="X284" s="27">
        <v>0</v>
      </c>
      <c r="Y284" s="27">
        <v>0</v>
      </c>
      <c r="Z284" s="27">
        <v>1170</v>
      </c>
      <c r="AA284" s="26">
        <v>283</v>
      </c>
      <c r="AB284" s="26">
        <v>0</v>
      </c>
      <c r="AC284" s="26">
        <v>0</v>
      </c>
      <c r="AD284" s="26">
        <v>283</v>
      </c>
      <c r="AE284" s="29"/>
      <c r="AF284" s="29"/>
      <c r="AG284" s="29"/>
      <c r="AH284" s="29"/>
      <c r="AI284" s="28">
        <v>0.28399999999999997</v>
      </c>
      <c r="AJ284" s="28">
        <v>0</v>
      </c>
      <c r="AK284" s="28">
        <v>0</v>
      </c>
      <c r="AL284" s="28">
        <v>0.28399999999999997</v>
      </c>
      <c r="AM284" s="26">
        <v>332</v>
      </c>
      <c r="AN284" s="26">
        <v>0</v>
      </c>
      <c r="AO284" s="26">
        <v>0</v>
      </c>
      <c r="AP284" s="26">
        <v>332</v>
      </c>
    </row>
    <row r="285" spans="1:42" s="4" customFormat="1" ht="20.100000000000001" hidden="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37.5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2</v>
      </c>
      <c r="L286" s="26">
        <v>0</v>
      </c>
      <c r="M286" s="26">
        <v>0</v>
      </c>
      <c r="N286" s="26">
        <v>2</v>
      </c>
      <c r="O286" s="27">
        <v>0.19</v>
      </c>
      <c r="P286" s="27">
        <v>0</v>
      </c>
      <c r="Q286" s="27">
        <v>0</v>
      </c>
      <c r="R286" s="27">
        <v>0.19</v>
      </c>
      <c r="S286" s="28">
        <v>0.13991921645238786</v>
      </c>
      <c r="T286" s="28">
        <v>0</v>
      </c>
      <c r="U286" s="28">
        <v>0</v>
      </c>
      <c r="V286" s="28">
        <v>0.13991921645238786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106</v>
      </c>
      <c r="AB286" s="26">
        <v>0</v>
      </c>
      <c r="AC286" s="26">
        <v>0</v>
      </c>
      <c r="AD286" s="26">
        <v>106</v>
      </c>
      <c r="AE286" s="29"/>
      <c r="AF286" s="29"/>
      <c r="AG286" s="29"/>
      <c r="AH286" s="29"/>
      <c r="AI286" s="28">
        <v>0.16300000000000001</v>
      </c>
      <c r="AJ286" s="28">
        <v>0</v>
      </c>
      <c r="AK286" s="28">
        <v>0</v>
      </c>
      <c r="AL286" s="28">
        <v>0.16300000000000001</v>
      </c>
      <c r="AM286" s="26">
        <v>123</v>
      </c>
      <c r="AN286" s="26">
        <v>0</v>
      </c>
      <c r="AO286" s="26">
        <v>0</v>
      </c>
      <c r="AP286" s="26">
        <v>123</v>
      </c>
    </row>
    <row r="287" spans="1:42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hidden="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hidden="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hidden="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hidden="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hidden="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hidden="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56.25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262</v>
      </c>
      <c r="H294" s="27">
        <v>0</v>
      </c>
      <c r="I294" s="27">
        <v>0</v>
      </c>
      <c r="J294" s="27">
        <v>262</v>
      </c>
      <c r="K294" s="26">
        <v>2</v>
      </c>
      <c r="L294" s="26">
        <v>0</v>
      </c>
      <c r="M294" s="26">
        <v>0</v>
      </c>
      <c r="N294" s="26">
        <v>2</v>
      </c>
      <c r="O294" s="27">
        <v>0.08</v>
      </c>
      <c r="P294" s="27">
        <v>0</v>
      </c>
      <c r="Q294" s="27">
        <v>0</v>
      </c>
      <c r="R294" s="27">
        <v>0.08</v>
      </c>
      <c r="S294" s="28">
        <v>5.8530594229459117E-2</v>
      </c>
      <c r="T294" s="28">
        <v>0</v>
      </c>
      <c r="U294" s="28">
        <v>0</v>
      </c>
      <c r="V294" s="28">
        <v>5.8530594229459117E-2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122</v>
      </c>
      <c r="AB294" s="26">
        <v>0</v>
      </c>
      <c r="AC294" s="26">
        <v>0</v>
      </c>
      <c r="AD294" s="26">
        <v>122</v>
      </c>
      <c r="AE294" s="29"/>
      <c r="AF294" s="29"/>
      <c r="AG294" s="29"/>
      <c r="AH294" s="29"/>
      <c r="AI294" s="28">
        <v>6.9000000000000006E-2</v>
      </c>
      <c r="AJ294" s="28">
        <v>0</v>
      </c>
      <c r="AK294" s="28">
        <v>0</v>
      </c>
      <c r="AL294" s="28">
        <v>6.9000000000000006E-2</v>
      </c>
      <c r="AM294" s="26">
        <v>144</v>
      </c>
      <c r="AN294" s="26">
        <v>0</v>
      </c>
      <c r="AO294" s="26">
        <v>0</v>
      </c>
      <c r="AP294" s="26">
        <v>144</v>
      </c>
    </row>
    <row r="295" spans="1:42" s="4" customFormat="1" ht="56.25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2</v>
      </c>
      <c r="L295" s="26">
        <v>0</v>
      </c>
      <c r="M295" s="26">
        <v>0</v>
      </c>
      <c r="N295" s="26">
        <v>2</v>
      </c>
      <c r="O295" s="27">
        <v>0.14000000000000001</v>
      </c>
      <c r="P295" s="27">
        <v>0</v>
      </c>
      <c r="Q295" s="27">
        <v>0</v>
      </c>
      <c r="R295" s="27">
        <v>0.14000000000000001</v>
      </c>
      <c r="S295" s="28">
        <v>0.10306927532266157</v>
      </c>
      <c r="T295" s="28">
        <v>0</v>
      </c>
      <c r="U295" s="28">
        <v>0</v>
      </c>
      <c r="V295" s="28">
        <v>0.10306927532266157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113</v>
      </c>
      <c r="AB295" s="26">
        <v>0</v>
      </c>
      <c r="AC295" s="26">
        <v>0</v>
      </c>
      <c r="AD295" s="26">
        <v>113</v>
      </c>
      <c r="AE295" s="29"/>
      <c r="AF295" s="29"/>
      <c r="AG295" s="29"/>
      <c r="AH295" s="29"/>
      <c r="AI295" s="28">
        <v>0.12</v>
      </c>
      <c r="AJ295" s="28">
        <v>0</v>
      </c>
      <c r="AK295" s="28">
        <v>0</v>
      </c>
      <c r="AL295" s="28">
        <v>0.12</v>
      </c>
      <c r="AM295" s="26">
        <v>132</v>
      </c>
      <c r="AN295" s="26">
        <v>0</v>
      </c>
      <c r="AO295" s="26">
        <v>0</v>
      </c>
      <c r="AP295" s="26">
        <v>132</v>
      </c>
    </row>
    <row r="296" spans="1:42" s="4" customFormat="1" ht="56.25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80</v>
      </c>
      <c r="H296" s="27">
        <v>0</v>
      </c>
      <c r="I296" s="27">
        <v>0</v>
      </c>
      <c r="J296" s="27">
        <v>80</v>
      </c>
      <c r="K296" s="26">
        <v>2</v>
      </c>
      <c r="L296" s="26">
        <v>0</v>
      </c>
      <c r="M296" s="26">
        <v>0</v>
      </c>
      <c r="N296" s="26">
        <v>2</v>
      </c>
      <c r="O296" s="27">
        <v>0.25</v>
      </c>
      <c r="P296" s="27">
        <v>0</v>
      </c>
      <c r="Q296" s="27">
        <v>0</v>
      </c>
      <c r="R296" s="27">
        <v>0.25</v>
      </c>
      <c r="S296" s="28">
        <v>0.1826410214966866</v>
      </c>
      <c r="T296" s="28">
        <v>0</v>
      </c>
      <c r="U296" s="28">
        <v>0</v>
      </c>
      <c r="V296" s="28">
        <v>0.1826410214966866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113</v>
      </c>
      <c r="AB296" s="26">
        <v>0</v>
      </c>
      <c r="AC296" s="26">
        <v>0</v>
      </c>
      <c r="AD296" s="26">
        <v>113</v>
      </c>
      <c r="AE296" s="29"/>
      <c r="AF296" s="29"/>
      <c r="AG296" s="29"/>
      <c r="AH296" s="29"/>
      <c r="AI296" s="28">
        <v>0.215</v>
      </c>
      <c r="AJ296" s="28">
        <v>0</v>
      </c>
      <c r="AK296" s="28">
        <v>0</v>
      </c>
      <c r="AL296" s="28">
        <v>0.215</v>
      </c>
      <c r="AM296" s="26">
        <v>133</v>
      </c>
      <c r="AN296" s="26">
        <v>0</v>
      </c>
      <c r="AO296" s="26">
        <v>0</v>
      </c>
      <c r="AP296" s="26">
        <v>133</v>
      </c>
    </row>
    <row r="297" spans="1:42" s="4" customFormat="1" ht="56.25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4</v>
      </c>
      <c r="L297" s="26">
        <v>0</v>
      </c>
      <c r="M297" s="26">
        <v>0</v>
      </c>
      <c r="N297" s="26">
        <v>4</v>
      </c>
      <c r="O297" s="27">
        <v>0.17</v>
      </c>
      <c r="P297" s="27">
        <v>0</v>
      </c>
      <c r="Q297" s="27">
        <v>0</v>
      </c>
      <c r="R297" s="27">
        <v>0.17</v>
      </c>
      <c r="S297" s="28">
        <v>0.12488292226038089</v>
      </c>
      <c r="T297" s="28">
        <v>0</v>
      </c>
      <c r="U297" s="28">
        <v>0</v>
      </c>
      <c r="V297" s="28">
        <v>0.12488292226038089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232</v>
      </c>
      <c r="AB297" s="26">
        <v>0</v>
      </c>
      <c r="AC297" s="26">
        <v>0</v>
      </c>
      <c r="AD297" s="26">
        <v>232</v>
      </c>
      <c r="AE297" s="29"/>
      <c r="AF297" s="29"/>
      <c r="AG297" s="29"/>
      <c r="AH297" s="29"/>
      <c r="AI297" s="28">
        <v>0.14599999999999999</v>
      </c>
      <c r="AJ297" s="28">
        <v>0</v>
      </c>
      <c r="AK297" s="28">
        <v>0</v>
      </c>
      <c r="AL297" s="28">
        <v>0.14599999999999999</v>
      </c>
      <c r="AM297" s="26">
        <v>271</v>
      </c>
      <c r="AN297" s="26">
        <v>0</v>
      </c>
      <c r="AO297" s="26">
        <v>0</v>
      </c>
      <c r="AP297" s="26">
        <v>271</v>
      </c>
    </row>
    <row r="298" spans="1:42" s="4" customFormat="1" ht="20.100000000000001" hidden="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0</v>
      </c>
      <c r="X298" s="27">
        <v>0</v>
      </c>
      <c r="Y298" s="27">
        <v>0</v>
      </c>
      <c r="Z298" s="27">
        <v>0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hidden="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hidden="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hidden="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hidden="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hidden="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hidden="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5" customForma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266</v>
      </c>
      <c r="G305" s="42">
        <v>3762.2</v>
      </c>
      <c r="H305" s="42">
        <v>0</v>
      </c>
      <c r="I305" s="42">
        <v>2</v>
      </c>
      <c r="J305" s="42">
        <v>3764.2</v>
      </c>
      <c r="K305" s="41">
        <v>41</v>
      </c>
      <c r="L305" s="41">
        <v>0</v>
      </c>
      <c r="M305" s="41">
        <v>0</v>
      </c>
      <c r="N305" s="41">
        <v>41</v>
      </c>
      <c r="O305" s="42">
        <v>0.11</v>
      </c>
      <c r="P305" s="42">
        <v>0</v>
      </c>
      <c r="Q305" s="42">
        <v>0</v>
      </c>
      <c r="R305" s="42">
        <v>0.11</v>
      </c>
      <c r="S305" s="43">
        <v>9.4991857840756505E-2</v>
      </c>
      <c r="T305" s="43">
        <v>0</v>
      </c>
      <c r="U305" s="43">
        <v>0</v>
      </c>
      <c r="V305" s="43">
        <v>9.4991857840756505E-2</v>
      </c>
      <c r="W305" s="42">
        <v>23802.04</v>
      </c>
      <c r="X305" s="42">
        <v>0</v>
      </c>
      <c r="Y305" s="42">
        <v>0</v>
      </c>
      <c r="Z305" s="42">
        <v>23802.04</v>
      </c>
      <c r="AA305" s="41">
        <v>2261</v>
      </c>
      <c r="AB305" s="41">
        <v>0</v>
      </c>
      <c r="AC305" s="41">
        <v>0</v>
      </c>
      <c r="AD305" s="41">
        <v>2261</v>
      </c>
      <c r="AE305" s="44" t="s">
        <v>611</v>
      </c>
      <c r="AF305" s="44" t="s">
        <v>36</v>
      </c>
      <c r="AG305" s="44" t="s">
        <v>36</v>
      </c>
      <c r="AH305" s="44" t="s">
        <v>719</v>
      </c>
      <c r="AI305" s="43">
        <v>9.5000000000000001E-2</v>
      </c>
      <c r="AJ305" s="43">
        <v>0</v>
      </c>
      <c r="AK305" s="43">
        <v>0</v>
      </c>
      <c r="AL305" s="43">
        <v>9.5000000000000001E-2</v>
      </c>
      <c r="AM305" s="41">
        <v>2261</v>
      </c>
      <c r="AN305" s="41">
        <v>0</v>
      </c>
      <c r="AO305" s="41">
        <v>0</v>
      </c>
      <c r="AP305" s="41">
        <v>2261</v>
      </c>
    </row>
    <row r="306" spans="1:42" s="4" customFormat="1" ht="20.100000000000001" hidden="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hidden="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hidden="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hidden="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hidden="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hidden="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hidden="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hidden="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hidden="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hidden="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hidden="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hidden="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hidden="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hidden="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hidden="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hidden="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hidden="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hidden="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hidden="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hidden="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hidden="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hidden="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hidden="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hidden="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hidden="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hidden="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hidden="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hidden="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hidden="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hidden="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hidden="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hidden="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hidden="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hidden="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hidden="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hidden="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hidden="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hidden="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hidden="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hidden="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hidden="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hidden="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hidden="1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hidden="1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hidden="1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hidden="1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hidden="1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hidden="1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hidden="1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hidden="1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hidden="1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hidden="1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hidden="1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hidden="1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hidden="1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hidden="1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hidden="1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hidden="1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hidden="1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hidden="1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hidden="1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hidden="1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hidden="1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hidden="1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hidden="1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hidden="1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hidden="1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hidden="1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hidden="1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hidden="1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hidden="1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hidden="1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hidden="1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hidden="1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hidden="1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hidden="1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hidden="1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hidden="1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hidden="1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hidden="1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hidden="1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hidden="1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hidden="1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hidden="1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hidden="1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hidden="1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hidden="1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hidden="1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hidden="1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hidden="1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hidden="1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hidden="1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hidden="1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hidden="1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hidden="1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hidden="1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hidden="1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hidden="1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hidden="1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hidden="1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hidden="1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hidden="1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hidden="1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hidden="1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hidden="1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hidden="1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hidden="1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hidden="1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hidden="1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hidden="1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hidden="1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hidden="1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hidden="1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hidden="1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hidden="1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hidden="1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hidden="1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hidden="1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hidden="1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hidden="1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hidden="1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hidden="1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hidden="1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hidden="1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hidden="1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hidden="1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hidden="1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hidden="1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hidden="1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hidden="1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hidden="1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hidden="1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hidden="1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hidden="1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hidden="1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hidden="1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hidden="1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hidden="1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hidden="1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hidden="1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hidden="1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hidden="1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hidden="1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hidden="1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hidden="1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hidden="1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hidden="1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hidden="1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hidden="1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hidden="1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hidden="1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hidden="1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hidden="1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hidden="1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hidden="1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hidden="1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hidden="1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hidden="1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hidden="1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hidden="1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hidden="1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hidden="1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hidden="1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hidden="1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hidden="1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hidden="1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hidden="1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hidden="1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hidden="1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hidden="1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hidden="1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hidden="1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hidden="1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hidden="1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hidden="1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hidden="1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hidden="1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hidden="1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hidden="1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hidden="1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hidden="1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hidden="1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hidden="1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hidden="1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hidden="1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hidden="1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hidden="1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hidden="1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hidden="1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hidden="1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hidden="1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hidden="1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hidden="1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hidden="1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hidden="1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>
    <filterColumn colId="29">
      <filters>
        <filter val="1 008"/>
        <filter val="1 019"/>
        <filter val="1 106"/>
        <filter val="1 187"/>
        <filter val="1 274"/>
        <filter val="1 431"/>
        <filter val="1 600"/>
        <filter val="1 747"/>
        <filter val="1 774"/>
        <filter val="1 998"/>
        <filter val="10"/>
        <filter val="101"/>
        <filter val="104"/>
        <filter val="106"/>
        <filter val="109"/>
        <filter val="11"/>
        <filter val="113"/>
        <filter val="115"/>
        <filter val="117"/>
        <filter val="122"/>
        <filter val="126"/>
        <filter val="132"/>
        <filter val="136"/>
        <filter val="139"/>
        <filter val="144"/>
        <filter val="147"/>
        <filter val="164"/>
        <filter val="165"/>
        <filter val="168"/>
        <filter val="169"/>
        <filter val="173"/>
        <filter val="182"/>
        <filter val="19"/>
        <filter val="2 243"/>
        <filter val="2 261"/>
        <filter val="2 312"/>
        <filter val="2 391"/>
        <filter val="20"/>
        <filter val="232"/>
        <filter val="246"/>
        <filter val="257"/>
        <filter val="274"/>
        <filter val="276"/>
        <filter val="277"/>
        <filter val="279"/>
        <filter val="28"/>
        <filter val="283"/>
        <filter val="290"/>
        <filter val="3 879"/>
        <filter val="30"/>
        <filter val="31"/>
        <filter val="31 843"/>
        <filter val="32"/>
        <filter val="321"/>
        <filter val="324"/>
        <filter val="336"/>
        <filter val="339"/>
        <filter val="350"/>
        <filter val="364"/>
        <filter val="375"/>
        <filter val="4 034"/>
        <filter val="4 038"/>
        <filter val="4 047"/>
        <filter val="40"/>
        <filter val="41"/>
        <filter val="412"/>
        <filter val="414"/>
        <filter val="43"/>
        <filter val="47"/>
        <filter val="48"/>
        <filter val="496"/>
        <filter val="5"/>
        <filter val="51"/>
        <filter val="53"/>
        <filter val="536"/>
        <filter val="594"/>
        <filter val="6 789"/>
        <filter val="60"/>
        <filter val="607"/>
        <filter val="608"/>
        <filter val="615"/>
        <filter val="62"/>
        <filter val="65"/>
        <filter val="661"/>
        <filter val="678"/>
        <filter val="72"/>
        <filter val="751"/>
        <filter val="76"/>
        <filter val="77"/>
        <filter val="81"/>
        <filter val="84"/>
        <filter val="85"/>
        <filter val="86"/>
        <filter val="89"/>
        <filter val="891"/>
        <filter val="95"/>
        <filter val="97"/>
      </filters>
    </filterColumn>
  </autoFilter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3622047244094491" right="0.23622047244094491" top="0.74803149606299213" bottom="0.19685039370078741" header="0.31496062992125984" footer="0.23622047244094491"/>
  <pageSetup paperSize="9" scale="4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720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4</v>
      </c>
      <c r="L11" s="26">
        <v>0</v>
      </c>
      <c r="M11" s="26">
        <v>6</v>
      </c>
      <c r="N11" s="26">
        <v>10</v>
      </c>
      <c r="O11" s="27">
        <v>0.37</v>
      </c>
      <c r="P11" s="27">
        <v>0</v>
      </c>
      <c r="Q11" s="27">
        <v>8</v>
      </c>
      <c r="R11" s="27">
        <v>0.86</v>
      </c>
      <c r="S11" s="28">
        <v>0.38672908609810708</v>
      </c>
      <c r="T11" s="28">
        <v>0</v>
      </c>
      <c r="U11" s="28">
        <v>11.355443403028119</v>
      </c>
      <c r="V11" s="28">
        <v>1.1133314302026835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114</v>
      </c>
      <c r="AB11" s="26">
        <v>0</v>
      </c>
      <c r="AC11" s="26">
        <v>315</v>
      </c>
      <c r="AD11" s="26">
        <v>429</v>
      </c>
      <c r="AE11" s="29"/>
      <c r="AF11" s="29"/>
      <c r="AG11" s="29"/>
      <c r="AH11" s="29"/>
      <c r="AI11" s="28">
        <v>0.28899999999999998</v>
      </c>
      <c r="AJ11" s="28">
        <v>0</v>
      </c>
      <c r="AK11" s="28">
        <v>6.24</v>
      </c>
      <c r="AL11" s="28">
        <v>6.5289999999999999</v>
      </c>
      <c r="AM11" s="26">
        <v>85</v>
      </c>
      <c r="AN11" s="26">
        <v>0</v>
      </c>
      <c r="AO11" s="26">
        <v>173</v>
      </c>
      <c r="AP11" s="26">
        <v>258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13</v>
      </c>
      <c r="L12" s="26">
        <v>0</v>
      </c>
      <c r="M12" s="26">
        <v>0</v>
      </c>
      <c r="N12" s="26">
        <v>13</v>
      </c>
      <c r="O12" s="27">
        <v>1.23</v>
      </c>
      <c r="P12" s="27">
        <v>0</v>
      </c>
      <c r="Q12" s="27">
        <v>0</v>
      </c>
      <c r="R12" s="27">
        <v>0.97</v>
      </c>
      <c r="S12" s="28">
        <v>1.2865947611710322</v>
      </c>
      <c r="T12" s="28">
        <v>0</v>
      </c>
      <c r="U12" s="28">
        <v>0</v>
      </c>
      <c r="V12" s="28">
        <v>1.0107123403740241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167</v>
      </c>
      <c r="AB12" s="26">
        <v>0</v>
      </c>
      <c r="AC12" s="26">
        <v>0</v>
      </c>
      <c r="AD12" s="26">
        <v>167</v>
      </c>
      <c r="AE12" s="29"/>
      <c r="AF12" s="29"/>
      <c r="AG12" s="29"/>
      <c r="AH12" s="29"/>
      <c r="AI12" s="28">
        <v>0.95899999999999996</v>
      </c>
      <c r="AJ12" s="28">
        <v>0</v>
      </c>
      <c r="AK12" s="28">
        <v>0</v>
      </c>
      <c r="AL12" s="28">
        <v>0.95899999999999996</v>
      </c>
      <c r="AM12" s="26">
        <v>124</v>
      </c>
      <c r="AN12" s="26">
        <v>0</v>
      </c>
      <c r="AO12" s="26">
        <v>0</v>
      </c>
      <c r="AP12" s="26">
        <v>124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180.43</v>
      </c>
      <c r="Y14" s="27">
        <v>7.9</v>
      </c>
      <c r="Z14" s="27">
        <v>196.8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3</v>
      </c>
      <c r="L15" s="26">
        <v>0</v>
      </c>
      <c r="M15" s="26">
        <v>0</v>
      </c>
      <c r="N15" s="26">
        <v>3</v>
      </c>
      <c r="O15" s="27">
        <v>0.34</v>
      </c>
      <c r="P15" s="27">
        <v>0</v>
      </c>
      <c r="Q15" s="27">
        <v>0</v>
      </c>
      <c r="R15" s="27">
        <v>0.31</v>
      </c>
      <c r="S15" s="28">
        <v>0.35642152786028275</v>
      </c>
      <c r="T15" s="28">
        <v>0</v>
      </c>
      <c r="U15" s="28">
        <v>0</v>
      </c>
      <c r="V15" s="28">
        <v>0.32563861350314782</v>
      </c>
      <c r="W15" s="27">
        <v>252.51</v>
      </c>
      <c r="X15" s="27">
        <v>3.87</v>
      </c>
      <c r="Y15" s="27">
        <v>20</v>
      </c>
      <c r="Z15" s="27">
        <v>276.38</v>
      </c>
      <c r="AA15" s="26">
        <v>90</v>
      </c>
      <c r="AB15" s="26">
        <v>0</v>
      </c>
      <c r="AC15" s="26">
        <v>0</v>
      </c>
      <c r="AD15" s="26">
        <v>90</v>
      </c>
      <c r="AE15" s="29"/>
      <c r="AF15" s="29"/>
      <c r="AG15" s="29"/>
      <c r="AH15" s="29"/>
      <c r="AI15" s="28">
        <v>0.26500000000000001</v>
      </c>
      <c r="AJ15" s="28">
        <v>0</v>
      </c>
      <c r="AK15" s="28">
        <v>0</v>
      </c>
      <c r="AL15" s="28">
        <v>0.26500000000000001</v>
      </c>
      <c r="AM15" s="26">
        <v>67</v>
      </c>
      <c r="AN15" s="26">
        <v>0</v>
      </c>
      <c r="AO15" s="26">
        <v>0</v>
      </c>
      <c r="AP15" s="26">
        <v>67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47</v>
      </c>
      <c r="G16" s="27">
        <v>395.7</v>
      </c>
      <c r="H16" s="27">
        <v>113.15</v>
      </c>
      <c r="I16" s="27">
        <v>8.26</v>
      </c>
      <c r="J16" s="27">
        <v>517.11</v>
      </c>
      <c r="K16" s="26">
        <v>20</v>
      </c>
      <c r="L16" s="26">
        <v>0</v>
      </c>
      <c r="M16" s="26">
        <v>6</v>
      </c>
      <c r="N16" s="26">
        <v>26</v>
      </c>
      <c r="O16" s="27">
        <v>0.51</v>
      </c>
      <c r="P16" s="27">
        <v>0</v>
      </c>
      <c r="Q16" s="27">
        <v>7.26</v>
      </c>
      <c r="R16" s="27">
        <v>0.69</v>
      </c>
      <c r="S16" s="28">
        <v>0.39836776881749375</v>
      </c>
      <c r="T16" s="28">
        <v>0</v>
      </c>
      <c r="U16" s="28">
        <v>5.6613946800862687</v>
      </c>
      <c r="V16" s="28">
        <v>0.54065999984214308</v>
      </c>
      <c r="W16" s="27">
        <v>928.79</v>
      </c>
      <c r="X16" s="27">
        <v>282.54000000000002</v>
      </c>
      <c r="Y16" s="27">
        <v>55.64</v>
      </c>
      <c r="Z16" s="27">
        <v>1266.97</v>
      </c>
      <c r="AA16" s="26">
        <v>370</v>
      </c>
      <c r="AB16" s="26">
        <v>0</v>
      </c>
      <c r="AC16" s="26">
        <v>315</v>
      </c>
      <c r="AD16" s="26">
        <v>685</v>
      </c>
      <c r="AE16" s="29" t="s">
        <v>721</v>
      </c>
      <c r="AF16" s="29" t="s">
        <v>36</v>
      </c>
      <c r="AG16" s="29" t="s">
        <v>722</v>
      </c>
      <c r="AH16" s="29" t="s">
        <v>723</v>
      </c>
      <c r="AI16" s="28">
        <v>0.39800000000000002</v>
      </c>
      <c r="AJ16" s="28">
        <v>0</v>
      </c>
      <c r="AK16" s="28">
        <v>5.6630000000000003</v>
      </c>
      <c r="AL16" s="28">
        <v>6.0609999999999999</v>
      </c>
      <c r="AM16" s="26">
        <v>370</v>
      </c>
      <c r="AN16" s="26">
        <v>0</v>
      </c>
      <c r="AO16" s="26">
        <v>315</v>
      </c>
      <c r="AP16" s="26">
        <v>685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11</v>
      </c>
      <c r="G18" s="27">
        <v>45.17</v>
      </c>
      <c r="H18" s="27">
        <v>75.010000000000005</v>
      </c>
      <c r="I18" s="27">
        <v>0</v>
      </c>
      <c r="J18" s="27">
        <v>120.18</v>
      </c>
      <c r="K18" s="26">
        <v>0</v>
      </c>
      <c r="L18" s="26">
        <v>4</v>
      </c>
      <c r="M18" s="26">
        <v>0</v>
      </c>
      <c r="N18" s="26">
        <v>4</v>
      </c>
      <c r="O18" s="27">
        <v>0</v>
      </c>
      <c r="P18" s="27">
        <v>0.53</v>
      </c>
      <c r="Q18" s="27">
        <v>0</v>
      </c>
      <c r="R18" s="27">
        <v>0.3</v>
      </c>
      <c r="S18" s="28">
        <v>0</v>
      </c>
      <c r="T18" s="28">
        <v>0.45454545454545453</v>
      </c>
      <c r="U18" s="28">
        <v>0</v>
      </c>
      <c r="V18" s="28">
        <v>0.25428038650618751</v>
      </c>
      <c r="W18" s="27">
        <v>47.6</v>
      </c>
      <c r="X18" s="27">
        <v>66</v>
      </c>
      <c r="Y18" s="27">
        <v>4.38</v>
      </c>
      <c r="Z18" s="27">
        <v>117.98</v>
      </c>
      <c r="AA18" s="26">
        <v>0</v>
      </c>
      <c r="AB18" s="26">
        <v>30</v>
      </c>
      <c r="AC18" s="26">
        <v>0</v>
      </c>
      <c r="AD18" s="26">
        <v>30</v>
      </c>
      <c r="AE18" s="29"/>
      <c r="AF18" s="29"/>
      <c r="AG18" s="29"/>
      <c r="AH18" s="29"/>
      <c r="AI18" s="28">
        <v>0</v>
      </c>
      <c r="AJ18" s="28">
        <v>0.41299999999999998</v>
      </c>
      <c r="AK18" s="28">
        <v>0</v>
      </c>
      <c r="AL18" s="28">
        <v>0.41299999999999998</v>
      </c>
      <c r="AM18" s="26">
        <v>0</v>
      </c>
      <c r="AN18" s="26">
        <v>27</v>
      </c>
      <c r="AO18" s="26">
        <v>0</v>
      </c>
      <c r="AP18" s="26">
        <v>27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36</v>
      </c>
      <c r="G21" s="27">
        <v>181.5</v>
      </c>
      <c r="H21" s="27">
        <v>221.27</v>
      </c>
      <c r="I21" s="27">
        <v>0</v>
      </c>
      <c r="J21" s="27">
        <v>402.77</v>
      </c>
      <c r="K21" s="26">
        <v>0</v>
      </c>
      <c r="L21" s="26">
        <v>4</v>
      </c>
      <c r="M21" s="26">
        <v>0</v>
      </c>
      <c r="N21" s="26">
        <v>4</v>
      </c>
      <c r="O21" s="27">
        <v>0</v>
      </c>
      <c r="P21" s="27">
        <v>0.18</v>
      </c>
      <c r="Q21" s="27">
        <v>0</v>
      </c>
      <c r="R21" s="27">
        <v>0.1</v>
      </c>
      <c r="S21" s="28">
        <v>0</v>
      </c>
      <c r="T21" s="28">
        <v>0.13892747985551543</v>
      </c>
      <c r="U21" s="28">
        <v>0</v>
      </c>
      <c r="V21" s="28">
        <v>7.5339025615268715E-2</v>
      </c>
      <c r="W21" s="27">
        <v>175.28</v>
      </c>
      <c r="X21" s="27">
        <v>215.94</v>
      </c>
      <c r="Y21" s="27">
        <v>6.98</v>
      </c>
      <c r="Z21" s="27">
        <v>398.2</v>
      </c>
      <c r="AA21" s="26">
        <v>0</v>
      </c>
      <c r="AB21" s="26">
        <v>30</v>
      </c>
      <c r="AC21" s="26">
        <v>0</v>
      </c>
      <c r="AD21" s="26">
        <v>30</v>
      </c>
      <c r="AE21" s="29" t="s">
        <v>36</v>
      </c>
      <c r="AF21" s="29" t="s">
        <v>724</v>
      </c>
      <c r="AG21" s="29" t="s">
        <v>36</v>
      </c>
      <c r="AH21" s="29" t="s">
        <v>725</v>
      </c>
      <c r="AI21" s="28">
        <v>0</v>
      </c>
      <c r="AJ21" s="28">
        <v>0.14000000000000001</v>
      </c>
      <c r="AK21" s="28">
        <v>0</v>
      </c>
      <c r="AL21" s="28">
        <v>0.14000000000000001</v>
      </c>
      <c r="AM21" s="26">
        <v>0</v>
      </c>
      <c r="AN21" s="26">
        <v>30</v>
      </c>
      <c r="AO21" s="26">
        <v>0</v>
      </c>
      <c r="AP21" s="26">
        <v>30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45.72</v>
      </c>
      <c r="X26" s="27">
        <v>0</v>
      </c>
      <c r="Y26" s="27">
        <v>0</v>
      </c>
      <c r="Z26" s="27">
        <v>45.72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5</v>
      </c>
      <c r="L27" s="26">
        <v>0</v>
      </c>
      <c r="M27" s="26">
        <v>0</v>
      </c>
      <c r="N27" s="26">
        <v>5</v>
      </c>
      <c r="O27" s="27">
        <v>1.55</v>
      </c>
      <c r="P27" s="27">
        <v>0</v>
      </c>
      <c r="Q27" s="27">
        <v>0</v>
      </c>
      <c r="R27" s="27">
        <v>1.55</v>
      </c>
      <c r="S27" s="28">
        <v>0.93525179856115104</v>
      </c>
      <c r="T27" s="28">
        <v>0</v>
      </c>
      <c r="U27" s="28">
        <v>0</v>
      </c>
      <c r="V27" s="28">
        <v>0.93525179856115104</v>
      </c>
      <c r="W27" s="27">
        <v>27.8</v>
      </c>
      <c r="X27" s="27">
        <v>0</v>
      </c>
      <c r="Y27" s="27">
        <v>0</v>
      </c>
      <c r="Z27" s="27">
        <v>27.8</v>
      </c>
      <c r="AA27" s="26">
        <v>26</v>
      </c>
      <c r="AB27" s="26">
        <v>0</v>
      </c>
      <c r="AC27" s="26">
        <v>0</v>
      </c>
      <c r="AD27" s="26">
        <v>26</v>
      </c>
      <c r="AE27" s="29"/>
      <c r="AF27" s="29"/>
      <c r="AG27" s="29"/>
      <c r="AH27" s="29"/>
      <c r="AI27" s="28">
        <v>1.2090000000000001</v>
      </c>
      <c r="AJ27" s="28">
        <v>0</v>
      </c>
      <c r="AK27" s="28">
        <v>0</v>
      </c>
      <c r="AL27" s="28">
        <v>1.2090000000000001</v>
      </c>
      <c r="AM27" s="26">
        <v>34</v>
      </c>
      <c r="AN27" s="26">
        <v>0</v>
      </c>
      <c r="AO27" s="26">
        <v>0</v>
      </c>
      <c r="AP27" s="26">
        <v>34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3</v>
      </c>
      <c r="G28" s="27">
        <v>2.9</v>
      </c>
      <c r="H28" s="27">
        <v>31.9</v>
      </c>
      <c r="I28" s="27">
        <v>0</v>
      </c>
      <c r="J28" s="27">
        <v>34.799999999999997</v>
      </c>
      <c r="K28" s="26">
        <v>4</v>
      </c>
      <c r="L28" s="26">
        <v>0</v>
      </c>
      <c r="M28" s="26">
        <v>0</v>
      </c>
      <c r="N28" s="26">
        <v>4</v>
      </c>
      <c r="O28" s="27">
        <v>13.79</v>
      </c>
      <c r="P28" s="27">
        <v>0</v>
      </c>
      <c r="Q28" s="27">
        <v>0</v>
      </c>
      <c r="R28" s="27">
        <v>1.31</v>
      </c>
      <c r="S28" s="28">
        <v>8.3636363636363633</v>
      </c>
      <c r="T28" s="28">
        <v>0</v>
      </c>
      <c r="U28" s="28">
        <v>0</v>
      </c>
      <c r="V28" s="28">
        <v>0.7918746772249956</v>
      </c>
      <c r="W28" s="27">
        <v>5.5</v>
      </c>
      <c r="X28" s="27">
        <v>52.59</v>
      </c>
      <c r="Y28" s="27">
        <v>0</v>
      </c>
      <c r="Z28" s="27">
        <v>58.09</v>
      </c>
      <c r="AA28" s="26">
        <v>46</v>
      </c>
      <c r="AB28" s="26">
        <v>0</v>
      </c>
      <c r="AC28" s="26">
        <v>0</v>
      </c>
      <c r="AD28" s="26">
        <v>46</v>
      </c>
      <c r="AE28" s="29"/>
      <c r="AF28" s="29"/>
      <c r="AG28" s="29"/>
      <c r="AH28" s="29"/>
      <c r="AI28" s="28">
        <v>10.756</v>
      </c>
      <c r="AJ28" s="28">
        <v>0</v>
      </c>
      <c r="AK28" s="28">
        <v>0</v>
      </c>
      <c r="AL28" s="28">
        <v>10.756</v>
      </c>
      <c r="AM28" s="26">
        <v>59</v>
      </c>
      <c r="AN28" s="26">
        <v>0</v>
      </c>
      <c r="AO28" s="26">
        <v>0</v>
      </c>
      <c r="AP28" s="26">
        <v>59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4</v>
      </c>
      <c r="L29" s="26">
        <v>0</v>
      </c>
      <c r="M29" s="26">
        <v>0</v>
      </c>
      <c r="N29" s="26">
        <v>4</v>
      </c>
      <c r="O29" s="27">
        <v>0.56999999999999995</v>
      </c>
      <c r="P29" s="27">
        <v>0</v>
      </c>
      <c r="Q29" s="27">
        <v>0</v>
      </c>
      <c r="R29" s="27">
        <v>0.56000000000000005</v>
      </c>
      <c r="S29" s="28">
        <v>0.34023668639053256</v>
      </c>
      <c r="T29" s="28">
        <v>0</v>
      </c>
      <c r="U29" s="28">
        <v>0</v>
      </c>
      <c r="V29" s="28">
        <v>0.33561943674303224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23</v>
      </c>
      <c r="AB29" s="26">
        <v>0</v>
      </c>
      <c r="AC29" s="26">
        <v>0</v>
      </c>
      <c r="AD29" s="26">
        <v>23</v>
      </c>
      <c r="AE29" s="29"/>
      <c r="AF29" s="29"/>
      <c r="AG29" s="29"/>
      <c r="AH29" s="29"/>
      <c r="AI29" s="28">
        <v>0.44500000000000001</v>
      </c>
      <c r="AJ29" s="28">
        <v>0</v>
      </c>
      <c r="AK29" s="28">
        <v>0</v>
      </c>
      <c r="AL29" s="28">
        <v>0.44500000000000001</v>
      </c>
      <c r="AM29" s="26">
        <v>30</v>
      </c>
      <c r="AN29" s="26">
        <v>0</v>
      </c>
      <c r="AO29" s="26">
        <v>0</v>
      </c>
      <c r="AP29" s="26">
        <v>30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48.4</v>
      </c>
      <c r="X32" s="27">
        <v>0</v>
      </c>
      <c r="Y32" s="27">
        <v>0</v>
      </c>
      <c r="Z32" s="27">
        <v>48.4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11.75</v>
      </c>
      <c r="X36" s="27">
        <v>51.17</v>
      </c>
      <c r="Y36" s="27">
        <v>0</v>
      </c>
      <c r="Z36" s="27">
        <v>62.92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14.79</v>
      </c>
      <c r="X37" s="27">
        <v>0.35</v>
      </c>
      <c r="Y37" s="27">
        <v>0</v>
      </c>
      <c r="Z37" s="27">
        <v>15.14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2</v>
      </c>
      <c r="L38" s="26">
        <v>0</v>
      </c>
      <c r="M38" s="26">
        <v>0</v>
      </c>
      <c r="N38" s="26">
        <v>2</v>
      </c>
      <c r="O38" s="27">
        <v>0.55000000000000004</v>
      </c>
      <c r="P38" s="27">
        <v>0</v>
      </c>
      <c r="Q38" s="27">
        <v>0</v>
      </c>
      <c r="R38" s="27">
        <v>0.54</v>
      </c>
      <c r="S38" s="28">
        <v>0.33383915022761756</v>
      </c>
      <c r="T38" s="28">
        <v>0</v>
      </c>
      <c r="U38" s="28">
        <v>0</v>
      </c>
      <c r="V38" s="28">
        <v>0.32934131736526945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22</v>
      </c>
      <c r="AB38" s="26">
        <v>0</v>
      </c>
      <c r="AC38" s="26">
        <v>0</v>
      </c>
      <c r="AD38" s="26">
        <v>22</v>
      </c>
      <c r="AE38" s="29"/>
      <c r="AF38" s="29"/>
      <c r="AG38" s="29"/>
      <c r="AH38" s="29"/>
      <c r="AI38" s="28">
        <v>0.42899999999999999</v>
      </c>
      <c r="AJ38" s="28">
        <v>0</v>
      </c>
      <c r="AK38" s="28">
        <v>0</v>
      </c>
      <c r="AL38" s="28">
        <v>0.42899999999999999</v>
      </c>
      <c r="AM38" s="26">
        <v>28</v>
      </c>
      <c r="AN38" s="26">
        <v>0</v>
      </c>
      <c r="AO38" s="26">
        <v>0</v>
      </c>
      <c r="AP38" s="26">
        <v>28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73</v>
      </c>
      <c r="G42" s="27">
        <v>646.47</v>
      </c>
      <c r="H42" s="27">
        <v>123.49</v>
      </c>
      <c r="I42" s="27">
        <v>0</v>
      </c>
      <c r="J42" s="27">
        <v>769.96</v>
      </c>
      <c r="K42" s="26">
        <v>15</v>
      </c>
      <c r="L42" s="26">
        <v>0</v>
      </c>
      <c r="M42" s="26">
        <v>0</v>
      </c>
      <c r="N42" s="26">
        <v>15</v>
      </c>
      <c r="O42" s="27">
        <v>0.23</v>
      </c>
      <c r="P42" s="27">
        <v>0</v>
      </c>
      <c r="Q42" s="27">
        <v>0</v>
      </c>
      <c r="R42" s="27">
        <v>0.17</v>
      </c>
      <c r="S42" s="28">
        <v>0.1797328377987297</v>
      </c>
      <c r="T42" s="28">
        <v>0</v>
      </c>
      <c r="U42" s="28">
        <v>0</v>
      </c>
      <c r="V42" s="28">
        <v>0.13507944502953434</v>
      </c>
      <c r="W42" s="27">
        <v>656.53</v>
      </c>
      <c r="X42" s="27">
        <v>216.28</v>
      </c>
      <c r="Y42" s="27">
        <v>0.75</v>
      </c>
      <c r="Z42" s="27">
        <v>873.56</v>
      </c>
      <c r="AA42" s="26">
        <v>118</v>
      </c>
      <c r="AB42" s="26">
        <v>0</v>
      </c>
      <c r="AC42" s="26">
        <v>0</v>
      </c>
      <c r="AD42" s="26">
        <v>118</v>
      </c>
      <c r="AE42" s="29" t="s">
        <v>726</v>
      </c>
      <c r="AF42" s="29" t="s">
        <v>36</v>
      </c>
      <c r="AG42" s="29" t="s">
        <v>36</v>
      </c>
      <c r="AH42" s="29" t="s">
        <v>521</v>
      </c>
      <c r="AI42" s="28">
        <v>0.17899999999999999</v>
      </c>
      <c r="AJ42" s="28">
        <v>0</v>
      </c>
      <c r="AK42" s="28">
        <v>0</v>
      </c>
      <c r="AL42" s="28">
        <v>0.17899999999999999</v>
      </c>
      <c r="AM42" s="26">
        <v>118</v>
      </c>
      <c r="AN42" s="26">
        <v>0</v>
      </c>
      <c r="AO42" s="26">
        <v>0</v>
      </c>
      <c r="AP42" s="26">
        <v>118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3</v>
      </c>
      <c r="G44" s="27">
        <v>15</v>
      </c>
      <c r="H44" s="27">
        <v>0</v>
      </c>
      <c r="I44" s="27">
        <v>0</v>
      </c>
      <c r="J44" s="27">
        <v>15</v>
      </c>
      <c r="K44" s="26">
        <v>4</v>
      </c>
      <c r="L44" s="26">
        <v>0</v>
      </c>
      <c r="M44" s="26">
        <v>0</v>
      </c>
      <c r="N44" s="26">
        <v>4</v>
      </c>
      <c r="O44" s="27">
        <v>2.67</v>
      </c>
      <c r="P44" s="27">
        <v>0</v>
      </c>
      <c r="Q44" s="27">
        <v>0</v>
      </c>
      <c r="R44" s="27">
        <v>2.67</v>
      </c>
      <c r="S44" s="28">
        <v>2.4024024024024024</v>
      </c>
      <c r="T44" s="28">
        <v>0</v>
      </c>
      <c r="U44" s="28">
        <v>0</v>
      </c>
      <c r="V44" s="28">
        <v>2.4024024024024024</v>
      </c>
      <c r="W44" s="27">
        <v>9.99</v>
      </c>
      <c r="X44" s="27">
        <v>0</v>
      </c>
      <c r="Y44" s="27">
        <v>0</v>
      </c>
      <c r="Z44" s="27">
        <v>9.99</v>
      </c>
      <c r="AA44" s="26">
        <v>24</v>
      </c>
      <c r="AB44" s="26">
        <v>0</v>
      </c>
      <c r="AC44" s="26">
        <v>0</v>
      </c>
      <c r="AD44" s="26">
        <v>24</v>
      </c>
      <c r="AE44" s="29"/>
      <c r="AF44" s="29"/>
      <c r="AG44" s="29"/>
      <c r="AH44" s="29"/>
      <c r="AI44" s="28">
        <v>2.0830000000000002</v>
      </c>
      <c r="AJ44" s="28">
        <v>0</v>
      </c>
      <c r="AK44" s="28">
        <v>0</v>
      </c>
      <c r="AL44" s="28">
        <v>2.0830000000000002</v>
      </c>
      <c r="AM44" s="26">
        <v>21</v>
      </c>
      <c r="AN44" s="26">
        <v>0</v>
      </c>
      <c r="AO44" s="26">
        <v>0</v>
      </c>
      <c r="AP44" s="26">
        <v>21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4</v>
      </c>
      <c r="L45" s="26">
        <v>0</v>
      </c>
      <c r="M45" s="26">
        <v>0</v>
      </c>
      <c r="N45" s="26">
        <v>4</v>
      </c>
      <c r="O45" s="27">
        <v>0.37</v>
      </c>
      <c r="P45" s="27">
        <v>0</v>
      </c>
      <c r="Q45" s="27">
        <v>0</v>
      </c>
      <c r="R45" s="27">
        <v>0.35</v>
      </c>
      <c r="S45" s="28">
        <v>0.32544378698224857</v>
      </c>
      <c r="T45" s="28">
        <v>0</v>
      </c>
      <c r="U45" s="28">
        <v>0</v>
      </c>
      <c r="V45" s="28">
        <v>0.31161473087818697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22</v>
      </c>
      <c r="AB45" s="26">
        <v>0</v>
      </c>
      <c r="AC45" s="26">
        <v>0</v>
      </c>
      <c r="AD45" s="26">
        <v>22</v>
      </c>
      <c r="AE45" s="29"/>
      <c r="AF45" s="29"/>
      <c r="AG45" s="29"/>
      <c r="AH45" s="29"/>
      <c r="AI45" s="28">
        <v>0.28899999999999998</v>
      </c>
      <c r="AJ45" s="28">
        <v>0</v>
      </c>
      <c r="AK45" s="28">
        <v>0</v>
      </c>
      <c r="AL45" s="28">
        <v>0.28899999999999998</v>
      </c>
      <c r="AM45" s="26">
        <v>20</v>
      </c>
      <c r="AN45" s="26">
        <v>0</v>
      </c>
      <c r="AO45" s="26">
        <v>0</v>
      </c>
      <c r="AP45" s="26">
        <v>20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1</v>
      </c>
      <c r="L48" s="26">
        <v>0</v>
      </c>
      <c r="M48" s="26">
        <v>0</v>
      </c>
      <c r="N48" s="26">
        <v>1</v>
      </c>
      <c r="O48" s="27">
        <v>0.13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0.10100000000000001</v>
      </c>
      <c r="AJ48" s="28">
        <v>0</v>
      </c>
      <c r="AK48" s="28">
        <v>0</v>
      </c>
      <c r="AL48" s="28">
        <v>0.10100000000000001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43</v>
      </c>
      <c r="G49" s="27">
        <v>311.93</v>
      </c>
      <c r="H49" s="27">
        <v>63.97</v>
      </c>
      <c r="I49" s="27">
        <v>0</v>
      </c>
      <c r="J49" s="27">
        <v>375.9</v>
      </c>
      <c r="K49" s="26">
        <v>9</v>
      </c>
      <c r="L49" s="26">
        <v>0</v>
      </c>
      <c r="M49" s="26">
        <v>0</v>
      </c>
      <c r="N49" s="26">
        <v>9</v>
      </c>
      <c r="O49" s="27">
        <v>0.28999999999999998</v>
      </c>
      <c r="P49" s="27">
        <v>0</v>
      </c>
      <c r="Q49" s="27">
        <v>0</v>
      </c>
      <c r="R49" s="27">
        <v>0.26</v>
      </c>
      <c r="S49" s="28">
        <v>0.22731765170982407</v>
      </c>
      <c r="T49" s="28">
        <v>0</v>
      </c>
      <c r="U49" s="28">
        <v>0</v>
      </c>
      <c r="V49" s="28">
        <v>0.20406352586283383</v>
      </c>
      <c r="W49" s="27">
        <v>202.36</v>
      </c>
      <c r="X49" s="27">
        <v>23.06</v>
      </c>
      <c r="Y49" s="27">
        <v>0</v>
      </c>
      <c r="Z49" s="27">
        <v>225.42</v>
      </c>
      <c r="AA49" s="26">
        <v>46</v>
      </c>
      <c r="AB49" s="26">
        <v>0</v>
      </c>
      <c r="AC49" s="26">
        <v>0</v>
      </c>
      <c r="AD49" s="26">
        <v>46</v>
      </c>
      <c r="AE49" s="29" t="s">
        <v>727</v>
      </c>
      <c r="AF49" s="29" t="s">
        <v>36</v>
      </c>
      <c r="AG49" s="29" t="s">
        <v>36</v>
      </c>
      <c r="AH49" s="29" t="s">
        <v>728</v>
      </c>
      <c r="AI49" s="28">
        <v>0.22600000000000001</v>
      </c>
      <c r="AJ49" s="28">
        <v>0</v>
      </c>
      <c r="AK49" s="28">
        <v>0</v>
      </c>
      <c r="AL49" s="28">
        <v>0.22600000000000001</v>
      </c>
      <c r="AM49" s="26">
        <v>46</v>
      </c>
      <c r="AN49" s="26">
        <v>0</v>
      </c>
      <c r="AO49" s="26">
        <v>0</v>
      </c>
      <c r="AP49" s="26">
        <v>46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6.45</v>
      </c>
      <c r="X50" s="27">
        <v>0</v>
      </c>
      <c r="Y50" s="27">
        <v>0</v>
      </c>
      <c r="Z50" s="27">
        <v>6.45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6.53</v>
      </c>
      <c r="X51" s="27">
        <v>0</v>
      </c>
      <c r="Y51" s="27">
        <v>0</v>
      </c>
      <c r="Z51" s="27">
        <v>6.53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7</v>
      </c>
      <c r="L52" s="26">
        <v>1</v>
      </c>
      <c r="M52" s="26">
        <v>2</v>
      </c>
      <c r="N52" s="26">
        <v>10</v>
      </c>
      <c r="O52" s="27">
        <v>0.38</v>
      </c>
      <c r="P52" s="27">
        <v>0.27</v>
      </c>
      <c r="Q52" s="27">
        <v>2.5</v>
      </c>
      <c r="R52" s="27">
        <v>0.43</v>
      </c>
      <c r="S52" s="28">
        <v>0.21729289271163421</v>
      </c>
      <c r="T52" s="28">
        <v>0.37803422204536413</v>
      </c>
      <c r="U52" s="28">
        <v>1.1408730158730158</v>
      </c>
      <c r="V52" s="28">
        <v>0.26897299867742563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120</v>
      </c>
      <c r="AB52" s="26">
        <v>38</v>
      </c>
      <c r="AC52" s="26">
        <v>23</v>
      </c>
      <c r="AD52" s="26">
        <v>181</v>
      </c>
      <c r="AE52" s="29"/>
      <c r="AF52" s="29"/>
      <c r="AG52" s="29"/>
      <c r="AH52" s="29"/>
      <c r="AI52" s="28">
        <v>0.29599999999999999</v>
      </c>
      <c r="AJ52" s="28">
        <v>0.21099999999999999</v>
      </c>
      <c r="AK52" s="28">
        <v>1.95</v>
      </c>
      <c r="AL52" s="28">
        <v>2.4569999999999999</v>
      </c>
      <c r="AM52" s="26">
        <v>163</v>
      </c>
      <c r="AN52" s="26">
        <v>21</v>
      </c>
      <c r="AO52" s="26">
        <v>39</v>
      </c>
      <c r="AP52" s="26">
        <v>223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1</v>
      </c>
      <c r="G53" s="27">
        <v>3.6</v>
      </c>
      <c r="H53" s="27">
        <v>5.8</v>
      </c>
      <c r="I53" s="27">
        <v>1.6</v>
      </c>
      <c r="J53" s="27">
        <v>11</v>
      </c>
      <c r="K53" s="26">
        <v>0</v>
      </c>
      <c r="L53" s="26">
        <v>1</v>
      </c>
      <c r="M53" s="26">
        <v>0</v>
      </c>
      <c r="N53" s="26">
        <v>1</v>
      </c>
      <c r="O53" s="27">
        <v>0</v>
      </c>
      <c r="P53" s="27">
        <v>1.72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1.3420000000000001</v>
      </c>
      <c r="AK53" s="28">
        <v>0</v>
      </c>
      <c r="AL53" s="28">
        <v>1.3420000000000001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0</v>
      </c>
      <c r="L55" s="26">
        <v>1</v>
      </c>
      <c r="M55" s="26">
        <v>0</v>
      </c>
      <c r="N55" s="26">
        <v>1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44.38</v>
      </c>
      <c r="X59" s="27">
        <v>0</v>
      </c>
      <c r="Y59" s="27">
        <v>0</v>
      </c>
      <c r="Z59" s="27">
        <v>44.38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75</v>
      </c>
      <c r="G61" s="27">
        <v>584.78</v>
      </c>
      <c r="H61" s="27">
        <v>62.09</v>
      </c>
      <c r="I61" s="27">
        <v>14.8</v>
      </c>
      <c r="J61" s="27">
        <v>661.67</v>
      </c>
      <c r="K61" s="26">
        <v>7</v>
      </c>
      <c r="L61" s="26">
        <v>3</v>
      </c>
      <c r="M61" s="26">
        <v>2</v>
      </c>
      <c r="N61" s="26">
        <v>12</v>
      </c>
      <c r="O61" s="27">
        <v>0.12</v>
      </c>
      <c r="P61" s="27">
        <v>0.48</v>
      </c>
      <c r="Q61" s="27">
        <v>1.35</v>
      </c>
      <c r="R61" s="27">
        <v>0.17</v>
      </c>
      <c r="S61" s="28">
        <v>9.3893774842727928E-2</v>
      </c>
      <c r="T61" s="28">
        <v>0.36964980544747084</v>
      </c>
      <c r="U61" s="28">
        <v>1.0628465804066543</v>
      </c>
      <c r="V61" s="28">
        <v>0.12905709885345959</v>
      </c>
      <c r="W61" s="27">
        <v>1278.04</v>
      </c>
      <c r="X61" s="27">
        <v>102.8</v>
      </c>
      <c r="Y61" s="27">
        <v>21.64</v>
      </c>
      <c r="Z61" s="27">
        <v>1402.48</v>
      </c>
      <c r="AA61" s="26">
        <v>120</v>
      </c>
      <c r="AB61" s="26">
        <v>38</v>
      </c>
      <c r="AC61" s="26">
        <v>23</v>
      </c>
      <c r="AD61" s="26">
        <v>181</v>
      </c>
      <c r="AE61" s="29" t="s">
        <v>729</v>
      </c>
      <c r="AF61" s="29" t="s">
        <v>730</v>
      </c>
      <c r="AG61" s="29" t="s">
        <v>731</v>
      </c>
      <c r="AH61" s="29" t="s">
        <v>732</v>
      </c>
      <c r="AI61" s="28">
        <v>9.4E-2</v>
      </c>
      <c r="AJ61" s="28">
        <v>0.374</v>
      </c>
      <c r="AK61" s="28">
        <v>1.0529999999999999</v>
      </c>
      <c r="AL61" s="28">
        <v>1.5209999999999999</v>
      </c>
      <c r="AM61" s="26">
        <v>120</v>
      </c>
      <c r="AN61" s="26">
        <v>38</v>
      </c>
      <c r="AO61" s="26">
        <v>23</v>
      </c>
      <c r="AP61" s="26">
        <v>181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1</v>
      </c>
      <c r="L62" s="26">
        <v>0</v>
      </c>
      <c r="M62" s="26">
        <v>0</v>
      </c>
      <c r="N62" s="26">
        <v>1</v>
      </c>
      <c r="O62" s="27">
        <v>0.31</v>
      </c>
      <c r="P62" s="27">
        <v>0</v>
      </c>
      <c r="Q62" s="27">
        <v>0</v>
      </c>
      <c r="R62" s="27">
        <v>0.31</v>
      </c>
      <c r="S62" s="28">
        <v>0.23809523809523811</v>
      </c>
      <c r="T62" s="28">
        <v>0</v>
      </c>
      <c r="U62" s="28">
        <v>0</v>
      </c>
      <c r="V62" s="28">
        <v>0.23809523809523811</v>
      </c>
      <c r="W62" s="27">
        <v>12.6</v>
      </c>
      <c r="X62" s="27">
        <v>0</v>
      </c>
      <c r="Y62" s="27">
        <v>0</v>
      </c>
      <c r="Z62" s="27">
        <v>12.6</v>
      </c>
      <c r="AA62" s="26">
        <v>3</v>
      </c>
      <c r="AB62" s="26">
        <v>0</v>
      </c>
      <c r="AC62" s="26">
        <v>0</v>
      </c>
      <c r="AD62" s="26">
        <v>3</v>
      </c>
      <c r="AE62" s="29"/>
      <c r="AF62" s="29"/>
      <c r="AG62" s="29"/>
      <c r="AH62" s="29"/>
      <c r="AI62" s="28">
        <v>0.24199999999999999</v>
      </c>
      <c r="AJ62" s="28">
        <v>0</v>
      </c>
      <c r="AK62" s="28">
        <v>0</v>
      </c>
      <c r="AL62" s="28">
        <v>0.24199999999999999</v>
      </c>
      <c r="AM62" s="26">
        <v>3</v>
      </c>
      <c r="AN62" s="26">
        <v>0</v>
      </c>
      <c r="AO62" s="26">
        <v>0</v>
      </c>
      <c r="AP62" s="26">
        <v>3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1</v>
      </c>
      <c r="L64" s="26">
        <v>0</v>
      </c>
      <c r="M64" s="26">
        <v>0</v>
      </c>
      <c r="N64" s="26">
        <v>1</v>
      </c>
      <c r="O64" s="27">
        <v>0.06</v>
      </c>
      <c r="P64" s="27">
        <v>0</v>
      </c>
      <c r="Q64" s="27">
        <v>0</v>
      </c>
      <c r="R64" s="27">
        <v>0.06</v>
      </c>
      <c r="S64" s="28">
        <v>4.5286208839867968E-2</v>
      </c>
      <c r="T64" s="28">
        <v>0</v>
      </c>
      <c r="U64" s="28">
        <v>0</v>
      </c>
      <c r="V64" s="28">
        <v>4.5286208839867968E-2</v>
      </c>
      <c r="W64" s="27">
        <v>993.68</v>
      </c>
      <c r="X64" s="27">
        <v>0</v>
      </c>
      <c r="Y64" s="27">
        <v>0</v>
      </c>
      <c r="Z64" s="27">
        <v>993.68</v>
      </c>
      <c r="AA64" s="26">
        <v>45</v>
      </c>
      <c r="AB64" s="26">
        <v>0</v>
      </c>
      <c r="AC64" s="26">
        <v>0</v>
      </c>
      <c r="AD64" s="26">
        <v>45</v>
      </c>
      <c r="AE64" s="29"/>
      <c r="AF64" s="29"/>
      <c r="AG64" s="29"/>
      <c r="AH64" s="29"/>
      <c r="AI64" s="28">
        <v>4.7E-2</v>
      </c>
      <c r="AJ64" s="28">
        <v>0</v>
      </c>
      <c r="AK64" s="28">
        <v>0</v>
      </c>
      <c r="AL64" s="28">
        <v>4.7E-2</v>
      </c>
      <c r="AM64" s="26">
        <v>47</v>
      </c>
      <c r="AN64" s="26">
        <v>0</v>
      </c>
      <c r="AO64" s="26">
        <v>0</v>
      </c>
      <c r="AP64" s="26">
        <v>47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1057.96</v>
      </c>
      <c r="X65" s="27">
        <v>0</v>
      </c>
      <c r="Y65" s="27">
        <v>0</v>
      </c>
      <c r="Z65" s="27">
        <v>1057.96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4</v>
      </c>
      <c r="L66" s="26">
        <v>0</v>
      </c>
      <c r="M66" s="26">
        <v>0</v>
      </c>
      <c r="N66" s="26">
        <v>4</v>
      </c>
      <c r="O66" s="27">
        <v>0.15</v>
      </c>
      <c r="P66" s="27">
        <v>0</v>
      </c>
      <c r="Q66" s="27">
        <v>0</v>
      </c>
      <c r="R66" s="27">
        <v>0.15</v>
      </c>
      <c r="S66" s="28">
        <v>0.11277189495011278</v>
      </c>
      <c r="T66" s="28">
        <v>0</v>
      </c>
      <c r="U66" s="28">
        <v>0</v>
      </c>
      <c r="V66" s="28">
        <v>0.11277189495011278</v>
      </c>
      <c r="W66" s="27">
        <v>1569.54</v>
      </c>
      <c r="X66" s="27">
        <v>0</v>
      </c>
      <c r="Y66" s="27">
        <v>0</v>
      </c>
      <c r="Z66" s="27">
        <v>1569.54</v>
      </c>
      <c r="AA66" s="26">
        <v>177</v>
      </c>
      <c r="AB66" s="26">
        <v>0</v>
      </c>
      <c r="AC66" s="26">
        <v>0</v>
      </c>
      <c r="AD66" s="26">
        <v>177</v>
      </c>
      <c r="AE66" s="29"/>
      <c r="AF66" s="29"/>
      <c r="AG66" s="29"/>
      <c r="AH66" s="29"/>
      <c r="AI66" s="28">
        <v>0.11700000000000001</v>
      </c>
      <c r="AJ66" s="28">
        <v>0</v>
      </c>
      <c r="AK66" s="28">
        <v>0</v>
      </c>
      <c r="AL66" s="28">
        <v>0.11700000000000001</v>
      </c>
      <c r="AM66" s="26">
        <v>184</v>
      </c>
      <c r="AN66" s="26">
        <v>0</v>
      </c>
      <c r="AO66" s="26">
        <v>0</v>
      </c>
      <c r="AP66" s="26">
        <v>184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6</v>
      </c>
      <c r="L67" s="26">
        <v>0</v>
      </c>
      <c r="M67" s="26">
        <v>0</v>
      </c>
      <c r="N67" s="26">
        <v>6</v>
      </c>
      <c r="O67" s="27">
        <v>0.25</v>
      </c>
      <c r="P67" s="27">
        <v>0</v>
      </c>
      <c r="Q67" s="27">
        <v>0</v>
      </c>
      <c r="R67" s="27">
        <v>0.24</v>
      </c>
      <c r="S67" s="28">
        <v>0.18838879929629085</v>
      </c>
      <c r="T67" s="28">
        <v>0</v>
      </c>
      <c r="U67" s="28">
        <v>0</v>
      </c>
      <c r="V67" s="28">
        <v>0.18251803874779843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257</v>
      </c>
      <c r="AB67" s="26">
        <v>0</v>
      </c>
      <c r="AC67" s="26">
        <v>0</v>
      </c>
      <c r="AD67" s="26">
        <v>257</v>
      </c>
      <c r="AE67" s="29"/>
      <c r="AF67" s="29"/>
      <c r="AG67" s="29"/>
      <c r="AH67" s="29"/>
      <c r="AI67" s="28">
        <v>0.19500000000000001</v>
      </c>
      <c r="AJ67" s="28">
        <v>0</v>
      </c>
      <c r="AK67" s="28">
        <v>0</v>
      </c>
      <c r="AL67" s="28">
        <v>0.19500000000000001</v>
      </c>
      <c r="AM67" s="26">
        <v>266</v>
      </c>
      <c r="AN67" s="26">
        <v>0</v>
      </c>
      <c r="AO67" s="26">
        <v>0</v>
      </c>
      <c r="AP67" s="26">
        <v>266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965.68</v>
      </c>
      <c r="H70" s="27">
        <v>0</v>
      </c>
      <c r="I70" s="27">
        <v>0</v>
      </c>
      <c r="J70" s="27">
        <v>965.68</v>
      </c>
      <c r="K70" s="26">
        <v>12</v>
      </c>
      <c r="L70" s="26">
        <v>0</v>
      </c>
      <c r="M70" s="26">
        <v>0</v>
      </c>
      <c r="N70" s="26">
        <v>12</v>
      </c>
      <c r="O70" s="27">
        <v>0.12</v>
      </c>
      <c r="P70" s="27">
        <v>0</v>
      </c>
      <c r="Q70" s="27">
        <v>0</v>
      </c>
      <c r="R70" s="27">
        <v>0.12</v>
      </c>
      <c r="S70" s="28">
        <v>9.400695885537752E-2</v>
      </c>
      <c r="T70" s="28">
        <v>0</v>
      </c>
      <c r="U70" s="28">
        <v>0</v>
      </c>
      <c r="V70" s="28">
        <v>9.315125676892691E-2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6">
        <v>482</v>
      </c>
      <c r="AB70" s="26">
        <v>0</v>
      </c>
      <c r="AC70" s="26">
        <v>0</v>
      </c>
      <c r="AD70" s="26">
        <v>482</v>
      </c>
      <c r="AE70" s="29" t="s">
        <v>733</v>
      </c>
      <c r="AF70" s="29" t="s">
        <v>36</v>
      </c>
      <c r="AG70" s="29" t="s">
        <v>36</v>
      </c>
      <c r="AH70" s="29" t="s">
        <v>734</v>
      </c>
      <c r="AI70" s="28">
        <v>9.4E-2</v>
      </c>
      <c r="AJ70" s="28">
        <v>0</v>
      </c>
      <c r="AK70" s="28">
        <v>0</v>
      </c>
      <c r="AL70" s="28">
        <v>9.4E-2</v>
      </c>
      <c r="AM70" s="26">
        <v>482</v>
      </c>
      <c r="AN70" s="26">
        <v>0</v>
      </c>
      <c r="AO70" s="26">
        <v>0</v>
      </c>
      <c r="AP70" s="26">
        <v>482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3</v>
      </c>
      <c r="L71" s="26">
        <v>0</v>
      </c>
      <c r="M71" s="26">
        <v>0</v>
      </c>
      <c r="N71" s="26">
        <v>3</v>
      </c>
      <c r="O71" s="27">
        <v>0.35</v>
      </c>
      <c r="P71" s="27">
        <v>0</v>
      </c>
      <c r="Q71" s="27">
        <v>0</v>
      </c>
      <c r="R71" s="27">
        <v>0.34</v>
      </c>
      <c r="S71" s="28">
        <v>0.2291786030522423</v>
      </c>
      <c r="T71" s="28">
        <v>0</v>
      </c>
      <c r="U71" s="28">
        <v>0</v>
      </c>
      <c r="V71" s="28">
        <v>0.22199798183652877</v>
      </c>
      <c r="W71" s="27">
        <v>191.99</v>
      </c>
      <c r="X71" s="27">
        <v>6.11</v>
      </c>
      <c r="Y71" s="27">
        <v>0.1</v>
      </c>
      <c r="Z71" s="27">
        <v>198.2</v>
      </c>
      <c r="AA71" s="26">
        <v>44</v>
      </c>
      <c r="AB71" s="26">
        <v>0</v>
      </c>
      <c r="AC71" s="26">
        <v>0</v>
      </c>
      <c r="AD71" s="26">
        <v>44</v>
      </c>
      <c r="AE71" s="29"/>
      <c r="AF71" s="29"/>
      <c r="AG71" s="29"/>
      <c r="AH71" s="29"/>
      <c r="AI71" s="28">
        <v>0.27300000000000002</v>
      </c>
      <c r="AJ71" s="28">
        <v>0</v>
      </c>
      <c r="AK71" s="28">
        <v>0</v>
      </c>
      <c r="AL71" s="28">
        <v>0.27300000000000002</v>
      </c>
      <c r="AM71" s="26">
        <v>52</v>
      </c>
      <c r="AN71" s="26">
        <v>0</v>
      </c>
      <c r="AO71" s="26">
        <v>0</v>
      </c>
      <c r="AP71" s="26">
        <v>52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1</v>
      </c>
      <c r="L73" s="26">
        <v>0</v>
      </c>
      <c r="M73" s="26">
        <v>0</v>
      </c>
      <c r="N73" s="26">
        <v>1</v>
      </c>
      <c r="O73" s="27">
        <v>0.15</v>
      </c>
      <c r="P73" s="27">
        <v>0</v>
      </c>
      <c r="Q73" s="27">
        <v>0</v>
      </c>
      <c r="R73" s="27">
        <v>0.15</v>
      </c>
      <c r="S73" s="28">
        <v>9.9938926211759468E-2</v>
      </c>
      <c r="T73" s="28">
        <v>0</v>
      </c>
      <c r="U73" s="28">
        <v>0</v>
      </c>
      <c r="V73" s="28">
        <v>9.9938926211759468E-2</v>
      </c>
      <c r="W73" s="27">
        <v>180.11</v>
      </c>
      <c r="X73" s="27">
        <v>0</v>
      </c>
      <c r="Y73" s="27">
        <v>0</v>
      </c>
      <c r="Z73" s="27">
        <v>180.11</v>
      </c>
      <c r="AA73" s="26">
        <v>18</v>
      </c>
      <c r="AB73" s="26">
        <v>0</v>
      </c>
      <c r="AC73" s="26">
        <v>0</v>
      </c>
      <c r="AD73" s="26">
        <v>18</v>
      </c>
      <c r="AE73" s="29"/>
      <c r="AF73" s="29"/>
      <c r="AG73" s="29"/>
      <c r="AH73" s="29"/>
      <c r="AI73" s="28">
        <v>0.11700000000000001</v>
      </c>
      <c r="AJ73" s="28">
        <v>0</v>
      </c>
      <c r="AK73" s="28">
        <v>0</v>
      </c>
      <c r="AL73" s="28">
        <v>0.11700000000000001</v>
      </c>
      <c r="AM73" s="26">
        <v>21</v>
      </c>
      <c r="AN73" s="26">
        <v>0</v>
      </c>
      <c r="AO73" s="26">
        <v>0</v>
      </c>
      <c r="AP73" s="26">
        <v>21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31.84</v>
      </c>
      <c r="X76" s="27">
        <v>0</v>
      </c>
      <c r="Y76" s="27">
        <v>0</v>
      </c>
      <c r="Z76" s="27">
        <v>31.84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101.37</v>
      </c>
      <c r="X79" s="27">
        <v>125.01</v>
      </c>
      <c r="Y79" s="27">
        <v>0</v>
      </c>
      <c r="Z79" s="27">
        <v>226.38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51</v>
      </c>
      <c r="G80" s="27">
        <v>448.98</v>
      </c>
      <c r="H80" s="27">
        <v>114.37</v>
      </c>
      <c r="I80" s="27">
        <v>0</v>
      </c>
      <c r="J80" s="27">
        <v>563.35</v>
      </c>
      <c r="K80" s="26">
        <v>4</v>
      </c>
      <c r="L80" s="26">
        <v>0</v>
      </c>
      <c r="M80" s="26">
        <v>0</v>
      </c>
      <c r="N80" s="26">
        <v>4</v>
      </c>
      <c r="O80" s="27">
        <v>0.09</v>
      </c>
      <c r="P80" s="27">
        <v>0</v>
      </c>
      <c r="Q80" s="27">
        <v>0</v>
      </c>
      <c r="R80" s="27">
        <v>7.0000000000000007E-2</v>
      </c>
      <c r="S80" s="28">
        <v>7.039854661065062E-2</v>
      </c>
      <c r="T80" s="28">
        <v>0</v>
      </c>
      <c r="U80" s="28">
        <v>0</v>
      </c>
      <c r="V80" s="28">
        <v>5.6344684060815914E-2</v>
      </c>
      <c r="W80" s="27">
        <v>880.7</v>
      </c>
      <c r="X80" s="27">
        <v>219.57</v>
      </c>
      <c r="Y80" s="27">
        <v>0.1</v>
      </c>
      <c r="Z80" s="27">
        <v>1100.3699999999999</v>
      </c>
      <c r="AA80" s="26">
        <v>62</v>
      </c>
      <c r="AB80" s="26">
        <v>0</v>
      </c>
      <c r="AC80" s="26">
        <v>0</v>
      </c>
      <c r="AD80" s="26">
        <v>62</v>
      </c>
      <c r="AE80" s="29" t="s">
        <v>735</v>
      </c>
      <c r="AF80" s="29" t="s">
        <v>36</v>
      </c>
      <c r="AG80" s="29" t="s">
        <v>36</v>
      </c>
      <c r="AH80" s="29" t="s">
        <v>736</v>
      </c>
      <c r="AI80" s="28">
        <v>7.0000000000000007E-2</v>
      </c>
      <c r="AJ80" s="28">
        <v>0</v>
      </c>
      <c r="AK80" s="28">
        <v>0</v>
      </c>
      <c r="AL80" s="28">
        <v>7.0000000000000007E-2</v>
      </c>
      <c r="AM80" s="26">
        <v>62</v>
      </c>
      <c r="AN80" s="26">
        <v>0</v>
      </c>
      <c r="AO80" s="26">
        <v>0</v>
      </c>
      <c r="AP80" s="26">
        <v>62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2</v>
      </c>
      <c r="L81" s="26">
        <v>0</v>
      </c>
      <c r="M81" s="26">
        <v>0</v>
      </c>
      <c r="N81" s="26">
        <v>2</v>
      </c>
      <c r="O81" s="27">
        <v>0.28999999999999998</v>
      </c>
      <c r="P81" s="27">
        <v>0</v>
      </c>
      <c r="Q81" s="27">
        <v>0</v>
      </c>
      <c r="R81" s="27">
        <v>0.17</v>
      </c>
      <c r="S81" s="28">
        <v>0.28419182948490235</v>
      </c>
      <c r="T81" s="28">
        <v>0</v>
      </c>
      <c r="U81" s="28">
        <v>0</v>
      </c>
      <c r="V81" s="28">
        <v>0.16806722689075629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16</v>
      </c>
      <c r="AB81" s="26">
        <v>0</v>
      </c>
      <c r="AC81" s="26">
        <v>0</v>
      </c>
      <c r="AD81" s="26">
        <v>16</v>
      </c>
      <c r="AE81" s="29"/>
      <c r="AF81" s="29"/>
      <c r="AG81" s="29"/>
      <c r="AH81" s="29"/>
      <c r="AI81" s="28">
        <v>0.22600000000000001</v>
      </c>
      <c r="AJ81" s="28">
        <v>0</v>
      </c>
      <c r="AK81" s="28">
        <v>0</v>
      </c>
      <c r="AL81" s="28">
        <v>0.22600000000000001</v>
      </c>
      <c r="AM81" s="26">
        <v>13</v>
      </c>
      <c r="AN81" s="26">
        <v>0</v>
      </c>
      <c r="AO81" s="26">
        <v>0</v>
      </c>
      <c r="AP81" s="26">
        <v>13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109.08</v>
      </c>
      <c r="X82" s="27">
        <v>55.32</v>
      </c>
      <c r="Y82" s="27">
        <v>0</v>
      </c>
      <c r="Z82" s="27">
        <v>164.4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33</v>
      </c>
      <c r="G84" s="27">
        <v>213.58</v>
      </c>
      <c r="H84" s="27">
        <v>180.69</v>
      </c>
      <c r="I84" s="27">
        <v>4.4000000000000004</v>
      </c>
      <c r="J84" s="27">
        <v>398.67</v>
      </c>
      <c r="K84" s="26">
        <v>2</v>
      </c>
      <c r="L84" s="26">
        <v>0</v>
      </c>
      <c r="M84" s="26">
        <v>0</v>
      </c>
      <c r="N84" s="26">
        <v>2</v>
      </c>
      <c r="O84" s="27">
        <v>0.09</v>
      </c>
      <c r="P84" s="27">
        <v>0</v>
      </c>
      <c r="Q84" s="27">
        <v>0</v>
      </c>
      <c r="R84" s="27">
        <v>0.06</v>
      </c>
      <c r="S84" s="28">
        <v>7.1594773581528548E-2</v>
      </c>
      <c r="T84" s="28">
        <v>0</v>
      </c>
      <c r="U84" s="28">
        <v>0</v>
      </c>
      <c r="V84" s="28">
        <v>4.8602673147023087E-2</v>
      </c>
      <c r="W84" s="27">
        <v>223.48</v>
      </c>
      <c r="X84" s="27">
        <v>101.52</v>
      </c>
      <c r="Y84" s="27">
        <v>4.2</v>
      </c>
      <c r="Z84" s="27">
        <v>329.2</v>
      </c>
      <c r="AA84" s="26">
        <v>16</v>
      </c>
      <c r="AB84" s="26">
        <v>0</v>
      </c>
      <c r="AC84" s="26">
        <v>0</v>
      </c>
      <c r="AD84" s="26">
        <v>16</v>
      </c>
      <c r="AE84" s="29" t="s">
        <v>737</v>
      </c>
      <c r="AF84" s="29" t="s">
        <v>36</v>
      </c>
      <c r="AG84" s="29" t="s">
        <v>36</v>
      </c>
      <c r="AH84" s="29" t="s">
        <v>738</v>
      </c>
      <c r="AI84" s="28">
        <v>7.0000000000000007E-2</v>
      </c>
      <c r="AJ84" s="28">
        <v>0</v>
      </c>
      <c r="AK84" s="28">
        <v>0</v>
      </c>
      <c r="AL84" s="28">
        <v>7.0000000000000007E-2</v>
      </c>
      <c r="AM84" s="26">
        <v>16</v>
      </c>
      <c r="AN84" s="26">
        <v>0</v>
      </c>
      <c r="AO84" s="26">
        <v>0</v>
      </c>
      <c r="AP84" s="26">
        <v>16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5</v>
      </c>
      <c r="L86" s="26">
        <v>0</v>
      </c>
      <c r="M86" s="26">
        <v>0</v>
      </c>
      <c r="N86" s="26">
        <v>5</v>
      </c>
      <c r="O86" s="27">
        <v>0.31</v>
      </c>
      <c r="P86" s="27">
        <v>0</v>
      </c>
      <c r="Q86" s="27">
        <v>0</v>
      </c>
      <c r="R86" s="27">
        <v>0.31</v>
      </c>
      <c r="S86" s="28">
        <v>0.23227383863080686</v>
      </c>
      <c r="T86" s="28">
        <v>0</v>
      </c>
      <c r="U86" s="28">
        <v>0</v>
      </c>
      <c r="V86" s="28">
        <v>0.23227383863080686</v>
      </c>
      <c r="W86" s="27">
        <v>163.6</v>
      </c>
      <c r="X86" s="27">
        <v>0</v>
      </c>
      <c r="Y86" s="27">
        <v>0</v>
      </c>
      <c r="Z86" s="27">
        <v>163.6</v>
      </c>
      <c r="AA86" s="26">
        <v>38</v>
      </c>
      <c r="AB86" s="26">
        <v>0</v>
      </c>
      <c r="AC86" s="26">
        <v>0</v>
      </c>
      <c r="AD86" s="26">
        <v>38</v>
      </c>
      <c r="AE86" s="29"/>
      <c r="AF86" s="29"/>
      <c r="AG86" s="29"/>
      <c r="AH86" s="29"/>
      <c r="AI86" s="28">
        <v>0.24199999999999999</v>
      </c>
      <c r="AJ86" s="28">
        <v>0</v>
      </c>
      <c r="AK86" s="28">
        <v>0</v>
      </c>
      <c r="AL86" s="28">
        <v>0.24199999999999999</v>
      </c>
      <c r="AM86" s="26">
        <v>40</v>
      </c>
      <c r="AN86" s="26">
        <v>0</v>
      </c>
      <c r="AO86" s="26">
        <v>0</v>
      </c>
      <c r="AP86" s="26">
        <v>40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1</v>
      </c>
      <c r="L87" s="26">
        <v>0</v>
      </c>
      <c r="M87" s="26">
        <v>0</v>
      </c>
      <c r="N87" s="26">
        <v>1</v>
      </c>
      <c r="O87" s="27">
        <v>0.11</v>
      </c>
      <c r="P87" s="27">
        <v>0</v>
      </c>
      <c r="Q87" s="27">
        <v>0</v>
      </c>
      <c r="R87" s="27">
        <v>0.11</v>
      </c>
      <c r="S87" s="28">
        <v>8.7260034904013961E-2</v>
      </c>
      <c r="T87" s="28">
        <v>0</v>
      </c>
      <c r="U87" s="28">
        <v>0</v>
      </c>
      <c r="V87" s="28">
        <v>8.7260034904013961E-2</v>
      </c>
      <c r="W87" s="27">
        <v>91.68</v>
      </c>
      <c r="X87" s="27">
        <v>0</v>
      </c>
      <c r="Y87" s="27">
        <v>0</v>
      </c>
      <c r="Z87" s="27">
        <v>91.68</v>
      </c>
      <c r="AA87" s="26">
        <v>8</v>
      </c>
      <c r="AB87" s="26">
        <v>0</v>
      </c>
      <c r="AC87" s="26">
        <v>0</v>
      </c>
      <c r="AD87" s="26">
        <v>8</v>
      </c>
      <c r="AE87" s="29"/>
      <c r="AF87" s="29"/>
      <c r="AG87" s="29"/>
      <c r="AH87" s="29"/>
      <c r="AI87" s="28">
        <v>8.5999999999999993E-2</v>
      </c>
      <c r="AJ87" s="28">
        <v>0</v>
      </c>
      <c r="AK87" s="28">
        <v>0</v>
      </c>
      <c r="AL87" s="28">
        <v>8.5999999999999993E-2</v>
      </c>
      <c r="AM87" s="26">
        <v>8</v>
      </c>
      <c r="AN87" s="26">
        <v>0</v>
      </c>
      <c r="AO87" s="26">
        <v>0</v>
      </c>
      <c r="AP87" s="26">
        <v>8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39</v>
      </c>
      <c r="G90" s="27">
        <v>375.18</v>
      </c>
      <c r="H90" s="27">
        <v>30.92</v>
      </c>
      <c r="I90" s="27">
        <v>0</v>
      </c>
      <c r="J90" s="27">
        <v>406.1</v>
      </c>
      <c r="K90" s="26">
        <v>6</v>
      </c>
      <c r="L90" s="26">
        <v>0</v>
      </c>
      <c r="M90" s="26">
        <v>0</v>
      </c>
      <c r="N90" s="26">
        <v>6</v>
      </c>
      <c r="O90" s="27">
        <v>0.16</v>
      </c>
      <c r="P90" s="27">
        <v>0</v>
      </c>
      <c r="Q90" s="27">
        <v>0</v>
      </c>
      <c r="R90" s="27">
        <v>0.15</v>
      </c>
      <c r="S90" s="28">
        <v>0.1247288503253796</v>
      </c>
      <c r="T90" s="28">
        <v>0</v>
      </c>
      <c r="U90" s="28">
        <v>0</v>
      </c>
      <c r="V90" s="28">
        <v>0.11827625218553944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6">
        <v>46</v>
      </c>
      <c r="AB90" s="26">
        <v>0</v>
      </c>
      <c r="AC90" s="26">
        <v>0</v>
      </c>
      <c r="AD90" s="26">
        <v>46</v>
      </c>
      <c r="AE90" s="29" t="s">
        <v>739</v>
      </c>
      <c r="AF90" s="29" t="s">
        <v>36</v>
      </c>
      <c r="AG90" s="29" t="s">
        <v>36</v>
      </c>
      <c r="AH90" s="29" t="s">
        <v>740</v>
      </c>
      <c r="AI90" s="28">
        <v>0.125</v>
      </c>
      <c r="AJ90" s="28">
        <v>0</v>
      </c>
      <c r="AK90" s="28">
        <v>0</v>
      </c>
      <c r="AL90" s="28">
        <v>0.125</v>
      </c>
      <c r="AM90" s="26">
        <v>46</v>
      </c>
      <c r="AN90" s="26">
        <v>0</v>
      </c>
      <c r="AO90" s="26">
        <v>0</v>
      </c>
      <c r="AP90" s="26">
        <v>46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2</v>
      </c>
      <c r="L91" s="26">
        <v>0</v>
      </c>
      <c r="M91" s="26">
        <v>0</v>
      </c>
      <c r="N91" s="26">
        <v>2</v>
      </c>
      <c r="O91" s="27">
        <v>0.76</v>
      </c>
      <c r="P91" s="27">
        <v>0</v>
      </c>
      <c r="Q91" s="27">
        <v>0</v>
      </c>
      <c r="R91" s="27">
        <v>0.76</v>
      </c>
      <c r="S91" s="28">
        <v>0.59932575852166314</v>
      </c>
      <c r="T91" s="28">
        <v>0</v>
      </c>
      <c r="U91" s="28">
        <v>0</v>
      </c>
      <c r="V91" s="28">
        <v>0.59932575852166314</v>
      </c>
      <c r="W91" s="27">
        <v>80.09</v>
      </c>
      <c r="X91" s="27">
        <v>0</v>
      </c>
      <c r="Y91" s="27">
        <v>0</v>
      </c>
      <c r="Z91" s="27">
        <v>80.09</v>
      </c>
      <c r="AA91" s="26">
        <v>48</v>
      </c>
      <c r="AB91" s="26">
        <v>0</v>
      </c>
      <c r="AC91" s="26">
        <v>0</v>
      </c>
      <c r="AD91" s="26">
        <v>48</v>
      </c>
      <c r="AE91" s="29"/>
      <c r="AF91" s="29"/>
      <c r="AG91" s="29"/>
      <c r="AH91" s="29"/>
      <c r="AI91" s="28">
        <v>0.59299999999999997</v>
      </c>
      <c r="AJ91" s="28">
        <v>0</v>
      </c>
      <c r="AK91" s="28">
        <v>0</v>
      </c>
      <c r="AL91" s="28">
        <v>0.59299999999999997</v>
      </c>
      <c r="AM91" s="26">
        <v>47</v>
      </c>
      <c r="AN91" s="26">
        <v>0</v>
      </c>
      <c r="AO91" s="26">
        <v>0</v>
      </c>
      <c r="AP91" s="26">
        <v>47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13</v>
      </c>
      <c r="L93" s="26">
        <v>0</v>
      </c>
      <c r="M93" s="26">
        <v>0</v>
      </c>
      <c r="N93" s="26">
        <v>13</v>
      </c>
      <c r="O93" s="27">
        <v>0.79</v>
      </c>
      <c r="P93" s="27">
        <v>0</v>
      </c>
      <c r="Q93" s="27">
        <v>0</v>
      </c>
      <c r="R93" s="27">
        <v>0.75</v>
      </c>
      <c r="S93" s="28">
        <v>0.62408636005847296</v>
      </c>
      <c r="T93" s="28">
        <v>0</v>
      </c>
      <c r="U93" s="28">
        <v>0</v>
      </c>
      <c r="V93" s="28">
        <v>0.59235202634708628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777</v>
      </c>
      <c r="AB93" s="26">
        <v>0</v>
      </c>
      <c r="AC93" s="26">
        <v>0</v>
      </c>
      <c r="AD93" s="26">
        <v>777</v>
      </c>
      <c r="AE93" s="29"/>
      <c r="AF93" s="29"/>
      <c r="AG93" s="29"/>
      <c r="AH93" s="29"/>
      <c r="AI93" s="28">
        <v>0.61599999999999999</v>
      </c>
      <c r="AJ93" s="28">
        <v>0</v>
      </c>
      <c r="AK93" s="28">
        <v>0</v>
      </c>
      <c r="AL93" s="28">
        <v>0.61599999999999999</v>
      </c>
      <c r="AM93" s="26">
        <v>767</v>
      </c>
      <c r="AN93" s="26">
        <v>0</v>
      </c>
      <c r="AO93" s="26">
        <v>0</v>
      </c>
      <c r="AP93" s="26">
        <v>767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134</v>
      </c>
      <c r="G105" s="27">
        <v>1366.82</v>
      </c>
      <c r="H105" s="27">
        <v>8.89</v>
      </c>
      <c r="I105" s="27">
        <v>88.46</v>
      </c>
      <c r="J105" s="27">
        <v>1464.17</v>
      </c>
      <c r="K105" s="26">
        <v>15</v>
      </c>
      <c r="L105" s="26">
        <v>0</v>
      </c>
      <c r="M105" s="26">
        <v>0</v>
      </c>
      <c r="N105" s="26">
        <v>15</v>
      </c>
      <c r="O105" s="27">
        <v>0.11</v>
      </c>
      <c r="P105" s="27">
        <v>0</v>
      </c>
      <c r="Q105" s="27">
        <v>0</v>
      </c>
      <c r="R105" s="27">
        <v>0.11</v>
      </c>
      <c r="S105" s="28">
        <v>8.5995009162377345E-2</v>
      </c>
      <c r="T105" s="28">
        <v>0</v>
      </c>
      <c r="U105" s="28">
        <v>0</v>
      </c>
      <c r="V105" s="28">
        <v>8.3193752703796961E-2</v>
      </c>
      <c r="W105" s="27">
        <v>9593.58</v>
      </c>
      <c r="X105" s="27">
        <v>34.53</v>
      </c>
      <c r="Y105" s="27">
        <v>288.5</v>
      </c>
      <c r="Z105" s="27">
        <v>9916.61</v>
      </c>
      <c r="AA105" s="26">
        <v>825</v>
      </c>
      <c r="AB105" s="26">
        <v>0</v>
      </c>
      <c r="AC105" s="26">
        <v>0</v>
      </c>
      <c r="AD105" s="26">
        <v>825</v>
      </c>
      <c r="AE105" s="29" t="s">
        <v>741</v>
      </c>
      <c r="AF105" s="29" t="s">
        <v>36</v>
      </c>
      <c r="AG105" s="29" t="s">
        <v>36</v>
      </c>
      <c r="AH105" s="29" t="s">
        <v>742</v>
      </c>
      <c r="AI105" s="28">
        <v>8.5999999999999993E-2</v>
      </c>
      <c r="AJ105" s="28">
        <v>0</v>
      </c>
      <c r="AK105" s="28">
        <v>0</v>
      </c>
      <c r="AL105" s="28">
        <v>8.5999999999999993E-2</v>
      </c>
      <c r="AM105" s="26">
        <v>825</v>
      </c>
      <c r="AN105" s="26">
        <v>0</v>
      </c>
      <c r="AO105" s="26">
        <v>0</v>
      </c>
      <c r="AP105" s="26">
        <v>825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6">
        <v>0</v>
      </c>
      <c r="AB115" s="26">
        <v>0</v>
      </c>
      <c r="AC115" s="26">
        <v>0</v>
      </c>
      <c r="AD115" s="26">
        <v>0</v>
      </c>
      <c r="AE115" s="29" t="s">
        <v>36</v>
      </c>
      <c r="AF115" s="29" t="s">
        <v>36</v>
      </c>
      <c r="AG115" s="29" t="s">
        <v>36</v>
      </c>
      <c r="AH115" s="29" t="s">
        <v>36</v>
      </c>
      <c r="AI115" s="28">
        <v>0</v>
      </c>
      <c r="AJ115" s="28">
        <v>0</v>
      </c>
      <c r="AK115" s="28">
        <v>0</v>
      </c>
      <c r="AL115" s="28">
        <v>0</v>
      </c>
      <c r="AM115" s="26">
        <v>0</v>
      </c>
      <c r="AN115" s="26">
        <v>0</v>
      </c>
      <c r="AO115" s="26">
        <v>0</v>
      </c>
      <c r="AP115" s="26">
        <v>0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30</v>
      </c>
      <c r="L116" s="26">
        <v>5</v>
      </c>
      <c r="M116" s="26">
        <v>0</v>
      </c>
      <c r="N116" s="26">
        <v>35</v>
      </c>
      <c r="O116" s="27">
        <v>1.55</v>
      </c>
      <c r="P116" s="27">
        <v>0.83</v>
      </c>
      <c r="Q116" s="27">
        <v>0</v>
      </c>
      <c r="R116" s="27">
        <v>1.38</v>
      </c>
      <c r="S116" s="28">
        <v>1.5829941203075533</v>
      </c>
      <c r="T116" s="28">
        <v>1.4394480133238163</v>
      </c>
      <c r="U116" s="28">
        <v>0</v>
      </c>
      <c r="V116" s="28">
        <v>1.5484572671589674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420</v>
      </c>
      <c r="AB116" s="26">
        <v>121</v>
      </c>
      <c r="AC116" s="26">
        <v>0</v>
      </c>
      <c r="AD116" s="26">
        <v>541</v>
      </c>
      <c r="AE116" s="29"/>
      <c r="AF116" s="29"/>
      <c r="AG116" s="29"/>
      <c r="AH116" s="29"/>
      <c r="AI116" s="28">
        <v>1.2090000000000001</v>
      </c>
      <c r="AJ116" s="28">
        <v>0.64700000000000002</v>
      </c>
      <c r="AK116" s="28">
        <v>0</v>
      </c>
      <c r="AL116" s="28">
        <v>1.8560000000000001</v>
      </c>
      <c r="AM116" s="26">
        <v>321</v>
      </c>
      <c r="AN116" s="26">
        <v>54</v>
      </c>
      <c r="AO116" s="26">
        <v>0</v>
      </c>
      <c r="AP116" s="26">
        <v>375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22.38</v>
      </c>
      <c r="X118" s="27">
        <v>0</v>
      </c>
      <c r="Y118" s="27">
        <v>0</v>
      </c>
      <c r="Z118" s="27">
        <v>22.38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23</v>
      </c>
      <c r="G120" s="27">
        <v>193.78</v>
      </c>
      <c r="H120" s="27">
        <v>60.32</v>
      </c>
      <c r="I120" s="27">
        <v>0</v>
      </c>
      <c r="J120" s="27">
        <v>254.1</v>
      </c>
      <c r="K120" s="26">
        <v>30</v>
      </c>
      <c r="L120" s="26">
        <v>5</v>
      </c>
      <c r="M120" s="26">
        <v>0</v>
      </c>
      <c r="N120" s="26">
        <v>35</v>
      </c>
      <c r="O120" s="27">
        <v>1.55</v>
      </c>
      <c r="P120" s="27">
        <v>0.83</v>
      </c>
      <c r="Q120" s="27">
        <v>0</v>
      </c>
      <c r="R120" s="27">
        <v>1.3</v>
      </c>
      <c r="S120" s="28">
        <v>1.2079378774805867</v>
      </c>
      <c r="T120" s="28">
        <v>0.64702422330356668</v>
      </c>
      <c r="U120" s="28">
        <v>0</v>
      </c>
      <c r="V120" s="28">
        <v>1.0117633857605057</v>
      </c>
      <c r="W120" s="27">
        <v>347.7</v>
      </c>
      <c r="X120" s="27">
        <v>187.01</v>
      </c>
      <c r="Y120" s="27">
        <v>0</v>
      </c>
      <c r="Z120" s="27">
        <v>534.71</v>
      </c>
      <c r="AA120" s="26">
        <v>420</v>
      </c>
      <c r="AB120" s="26">
        <v>121</v>
      </c>
      <c r="AC120" s="26">
        <v>0</v>
      </c>
      <c r="AD120" s="26">
        <v>541</v>
      </c>
      <c r="AE120" s="29" t="s">
        <v>583</v>
      </c>
      <c r="AF120" s="29" t="s">
        <v>743</v>
      </c>
      <c r="AG120" s="29" t="s">
        <v>36</v>
      </c>
      <c r="AH120" s="29" t="s">
        <v>744</v>
      </c>
      <c r="AI120" s="28">
        <v>1.2090000000000001</v>
      </c>
      <c r="AJ120" s="28">
        <v>0.64700000000000002</v>
      </c>
      <c r="AK120" s="28">
        <v>0</v>
      </c>
      <c r="AL120" s="28">
        <v>1.8560000000000001</v>
      </c>
      <c r="AM120" s="26">
        <v>420</v>
      </c>
      <c r="AN120" s="26">
        <v>121</v>
      </c>
      <c r="AO120" s="26">
        <v>0</v>
      </c>
      <c r="AP120" s="26">
        <v>541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4</v>
      </c>
      <c r="L122" s="26">
        <v>0</v>
      </c>
      <c r="M122" s="26">
        <v>0</v>
      </c>
      <c r="N122" s="26">
        <v>4</v>
      </c>
      <c r="O122" s="27">
        <v>0.16</v>
      </c>
      <c r="P122" s="27">
        <v>0</v>
      </c>
      <c r="Q122" s="27">
        <v>0</v>
      </c>
      <c r="R122" s="27">
        <v>0.14000000000000001</v>
      </c>
      <c r="S122" s="28">
        <v>0.12051766974450254</v>
      </c>
      <c r="T122" s="28">
        <v>0</v>
      </c>
      <c r="U122" s="28">
        <v>0</v>
      </c>
      <c r="V122" s="28">
        <v>0.1047896951425946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65</v>
      </c>
      <c r="AB122" s="26">
        <v>0</v>
      </c>
      <c r="AC122" s="26">
        <v>0</v>
      </c>
      <c r="AD122" s="26">
        <v>65</v>
      </c>
      <c r="AE122" s="29"/>
      <c r="AF122" s="29"/>
      <c r="AG122" s="29"/>
      <c r="AH122" s="29"/>
      <c r="AI122" s="28">
        <v>0.125</v>
      </c>
      <c r="AJ122" s="28">
        <v>0</v>
      </c>
      <c r="AK122" s="28">
        <v>0</v>
      </c>
      <c r="AL122" s="28">
        <v>0.125</v>
      </c>
      <c r="AM122" s="26">
        <v>67</v>
      </c>
      <c r="AN122" s="26">
        <v>0</v>
      </c>
      <c r="AO122" s="26">
        <v>0</v>
      </c>
      <c r="AP122" s="26">
        <v>67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50</v>
      </c>
      <c r="G126" s="27">
        <v>449.83</v>
      </c>
      <c r="H126" s="27">
        <v>94.4</v>
      </c>
      <c r="I126" s="27">
        <v>1</v>
      </c>
      <c r="J126" s="27">
        <v>545.23</v>
      </c>
      <c r="K126" s="26">
        <v>4</v>
      </c>
      <c r="L126" s="26">
        <v>0</v>
      </c>
      <c r="M126" s="26">
        <v>0</v>
      </c>
      <c r="N126" s="26">
        <v>4</v>
      </c>
      <c r="O126" s="27">
        <v>0.09</v>
      </c>
      <c r="P126" s="27">
        <v>0</v>
      </c>
      <c r="Q126" s="27">
        <v>0</v>
      </c>
      <c r="R126" s="27">
        <v>0.08</v>
      </c>
      <c r="S126" s="28">
        <v>7.0390504862359496E-2</v>
      </c>
      <c r="T126" s="28">
        <v>0</v>
      </c>
      <c r="U126" s="28">
        <v>0</v>
      </c>
      <c r="V126" s="28">
        <v>6.3445583211322598E-2</v>
      </c>
      <c r="W126" s="27">
        <v>923.42</v>
      </c>
      <c r="X126" s="27">
        <v>87.83</v>
      </c>
      <c r="Y126" s="27">
        <v>13.25</v>
      </c>
      <c r="Z126" s="27">
        <v>1024.5</v>
      </c>
      <c r="AA126" s="26">
        <v>65</v>
      </c>
      <c r="AB126" s="26">
        <v>0</v>
      </c>
      <c r="AC126" s="26">
        <v>0</v>
      </c>
      <c r="AD126" s="26">
        <v>65</v>
      </c>
      <c r="AE126" s="29" t="s">
        <v>745</v>
      </c>
      <c r="AF126" s="29" t="s">
        <v>36</v>
      </c>
      <c r="AG126" s="29" t="s">
        <v>36</v>
      </c>
      <c r="AH126" s="29" t="s">
        <v>746</v>
      </c>
      <c r="AI126" s="28">
        <v>7.0000000000000007E-2</v>
      </c>
      <c r="AJ126" s="28">
        <v>0</v>
      </c>
      <c r="AK126" s="28">
        <v>0</v>
      </c>
      <c r="AL126" s="28">
        <v>7.0000000000000007E-2</v>
      </c>
      <c r="AM126" s="26">
        <v>65</v>
      </c>
      <c r="AN126" s="26">
        <v>0</v>
      </c>
      <c r="AO126" s="26">
        <v>0</v>
      </c>
      <c r="AP126" s="26">
        <v>65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2</v>
      </c>
      <c r="M129" s="26">
        <v>0</v>
      </c>
      <c r="N129" s="26">
        <v>2</v>
      </c>
      <c r="O129" s="27">
        <v>0</v>
      </c>
      <c r="P129" s="27">
        <v>1.75</v>
      </c>
      <c r="Q129" s="27">
        <v>0</v>
      </c>
      <c r="R129" s="27">
        <v>0.7</v>
      </c>
      <c r="S129" s="28">
        <v>0</v>
      </c>
      <c r="T129" s="28">
        <v>0.81595648232094298</v>
      </c>
      <c r="U129" s="28">
        <v>0</v>
      </c>
      <c r="V129" s="28">
        <v>0.32561505065123009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0</v>
      </c>
      <c r="AB129" s="26">
        <v>18</v>
      </c>
      <c r="AC129" s="26">
        <v>0</v>
      </c>
      <c r="AD129" s="26">
        <v>18</v>
      </c>
      <c r="AE129" s="29"/>
      <c r="AF129" s="29"/>
      <c r="AG129" s="29"/>
      <c r="AH129" s="29"/>
      <c r="AI129" s="28">
        <v>0</v>
      </c>
      <c r="AJ129" s="28">
        <v>1.365</v>
      </c>
      <c r="AK129" s="28">
        <v>0</v>
      </c>
      <c r="AL129" s="28">
        <v>1.365</v>
      </c>
      <c r="AM129" s="26">
        <v>0</v>
      </c>
      <c r="AN129" s="26">
        <v>30</v>
      </c>
      <c r="AO129" s="26">
        <v>0</v>
      </c>
      <c r="AP129" s="26">
        <v>30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2</v>
      </c>
      <c r="L130" s="26">
        <v>0</v>
      </c>
      <c r="M130" s="26">
        <v>0</v>
      </c>
      <c r="N130" s="26">
        <v>2</v>
      </c>
      <c r="O130" s="27">
        <v>0.26</v>
      </c>
      <c r="P130" s="27">
        <v>0</v>
      </c>
      <c r="Q130" s="27">
        <v>0</v>
      </c>
      <c r="R130" s="27">
        <v>0.24</v>
      </c>
      <c r="S130" s="28">
        <v>0.18426386585590565</v>
      </c>
      <c r="T130" s="28">
        <v>0</v>
      </c>
      <c r="U130" s="28">
        <v>0</v>
      </c>
      <c r="V130" s="28">
        <v>0.16869095816464239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20</v>
      </c>
      <c r="AB130" s="26">
        <v>0</v>
      </c>
      <c r="AC130" s="26">
        <v>0</v>
      </c>
      <c r="AD130" s="26">
        <v>20</v>
      </c>
      <c r="AE130" s="29"/>
      <c r="AF130" s="29"/>
      <c r="AG130" s="29"/>
      <c r="AH130" s="29"/>
      <c r="AI130" s="28">
        <v>0.20300000000000001</v>
      </c>
      <c r="AJ130" s="28">
        <v>0</v>
      </c>
      <c r="AK130" s="28">
        <v>0</v>
      </c>
      <c r="AL130" s="28">
        <v>0.20300000000000001</v>
      </c>
      <c r="AM130" s="26">
        <v>22</v>
      </c>
      <c r="AN130" s="26">
        <v>0</v>
      </c>
      <c r="AO130" s="26">
        <v>0</v>
      </c>
      <c r="AP130" s="26">
        <v>22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6</v>
      </c>
      <c r="L131" s="26">
        <v>3</v>
      </c>
      <c r="M131" s="26">
        <v>0</v>
      </c>
      <c r="N131" s="26">
        <v>9</v>
      </c>
      <c r="O131" s="27">
        <v>0.38</v>
      </c>
      <c r="P131" s="27">
        <v>1.82</v>
      </c>
      <c r="Q131" s="27">
        <v>0</v>
      </c>
      <c r="R131" s="27">
        <v>0.56999999999999995</v>
      </c>
      <c r="S131" s="28">
        <v>0.26453776749019792</v>
      </c>
      <c r="T131" s="28">
        <v>0.85319211532803763</v>
      </c>
      <c r="U131" s="28">
        <v>0</v>
      </c>
      <c r="V131" s="28">
        <v>0.33769019903857611</v>
      </c>
      <c r="W131" s="27">
        <v>211.69</v>
      </c>
      <c r="X131" s="27">
        <v>33.99</v>
      </c>
      <c r="Y131" s="27">
        <v>6.03</v>
      </c>
      <c r="Z131" s="27">
        <v>251.71</v>
      </c>
      <c r="AA131" s="26">
        <v>56</v>
      </c>
      <c r="AB131" s="26">
        <v>29</v>
      </c>
      <c r="AC131" s="26">
        <v>0</v>
      </c>
      <c r="AD131" s="26">
        <v>85</v>
      </c>
      <c r="AE131" s="29"/>
      <c r="AF131" s="29"/>
      <c r="AG131" s="29"/>
      <c r="AH131" s="29"/>
      <c r="AI131" s="28">
        <v>0.29599999999999999</v>
      </c>
      <c r="AJ131" s="28">
        <v>1.42</v>
      </c>
      <c r="AK131" s="28">
        <v>0</v>
      </c>
      <c r="AL131" s="28">
        <v>1.716</v>
      </c>
      <c r="AM131" s="26">
        <v>63</v>
      </c>
      <c r="AN131" s="26">
        <v>48</v>
      </c>
      <c r="AO131" s="26">
        <v>0</v>
      </c>
      <c r="AP131" s="26">
        <v>111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35</v>
      </c>
      <c r="G132" s="27">
        <v>354.78</v>
      </c>
      <c r="H132" s="27">
        <v>55.47</v>
      </c>
      <c r="I132" s="27">
        <v>2.5</v>
      </c>
      <c r="J132" s="27">
        <v>412.75</v>
      </c>
      <c r="K132" s="26">
        <v>8</v>
      </c>
      <c r="L132" s="26">
        <v>5</v>
      </c>
      <c r="M132" s="26">
        <v>0</v>
      </c>
      <c r="N132" s="26">
        <v>13</v>
      </c>
      <c r="O132" s="27">
        <v>0.23</v>
      </c>
      <c r="P132" s="27">
        <v>0.9</v>
      </c>
      <c r="Q132" s="27">
        <v>0</v>
      </c>
      <c r="R132" s="27">
        <v>0.31</v>
      </c>
      <c r="S132" s="28">
        <v>0.17991998295494896</v>
      </c>
      <c r="T132" s="28">
        <v>0.70879203740009045</v>
      </c>
      <c r="U132" s="28">
        <v>0</v>
      </c>
      <c r="V132" s="28">
        <v>0.24553348637588582</v>
      </c>
      <c r="W132" s="27">
        <v>422.41</v>
      </c>
      <c r="X132" s="27">
        <v>66.31</v>
      </c>
      <c r="Y132" s="27">
        <v>12.23</v>
      </c>
      <c r="Z132" s="27">
        <v>500.95</v>
      </c>
      <c r="AA132" s="26">
        <v>76</v>
      </c>
      <c r="AB132" s="26">
        <v>47</v>
      </c>
      <c r="AC132" s="26">
        <v>0</v>
      </c>
      <c r="AD132" s="26">
        <v>123</v>
      </c>
      <c r="AE132" s="29" t="s">
        <v>747</v>
      </c>
      <c r="AF132" s="29" t="s">
        <v>679</v>
      </c>
      <c r="AG132" s="29" t="s">
        <v>36</v>
      </c>
      <c r="AH132" s="29" t="s">
        <v>390</v>
      </c>
      <c r="AI132" s="28">
        <v>0.17899999999999999</v>
      </c>
      <c r="AJ132" s="28">
        <v>0.70199999999999996</v>
      </c>
      <c r="AK132" s="28">
        <v>0</v>
      </c>
      <c r="AL132" s="28">
        <v>0.88100000000000001</v>
      </c>
      <c r="AM132" s="26">
        <v>76</v>
      </c>
      <c r="AN132" s="26">
        <v>47</v>
      </c>
      <c r="AO132" s="26">
        <v>0</v>
      </c>
      <c r="AP132" s="26">
        <v>123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3</v>
      </c>
      <c r="L133" s="26">
        <v>1</v>
      </c>
      <c r="M133" s="26">
        <v>0</v>
      </c>
      <c r="N133" s="26">
        <v>4</v>
      </c>
      <c r="O133" s="27">
        <v>0.77</v>
      </c>
      <c r="P133" s="27">
        <v>0.09</v>
      </c>
      <c r="Q133" s="27">
        <v>0</v>
      </c>
      <c r="R133" s="27">
        <v>0.42</v>
      </c>
      <c r="S133" s="28">
        <v>0.60125367788154027</v>
      </c>
      <c r="T133" s="28">
        <v>9.6257971363253522E-2</v>
      </c>
      <c r="U133" s="28">
        <v>0</v>
      </c>
      <c r="V133" s="28">
        <v>0.34102182539682541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47</v>
      </c>
      <c r="AB133" s="26">
        <v>8</v>
      </c>
      <c r="AC133" s="26">
        <v>0</v>
      </c>
      <c r="AD133" s="26">
        <v>55</v>
      </c>
      <c r="AE133" s="29"/>
      <c r="AF133" s="29"/>
      <c r="AG133" s="29"/>
      <c r="AH133" s="29"/>
      <c r="AI133" s="28">
        <v>0.60099999999999998</v>
      </c>
      <c r="AJ133" s="28">
        <v>7.0000000000000007E-2</v>
      </c>
      <c r="AK133" s="28">
        <v>0</v>
      </c>
      <c r="AL133" s="28">
        <v>0.67100000000000004</v>
      </c>
      <c r="AM133" s="26">
        <v>47</v>
      </c>
      <c r="AN133" s="26">
        <v>6</v>
      </c>
      <c r="AO133" s="26">
        <v>0</v>
      </c>
      <c r="AP133" s="26">
        <v>53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8</v>
      </c>
      <c r="L135" s="26">
        <v>0</v>
      </c>
      <c r="M135" s="26">
        <v>0</v>
      </c>
      <c r="N135" s="26">
        <v>8</v>
      </c>
      <c r="O135" s="27">
        <v>0.77</v>
      </c>
      <c r="P135" s="27">
        <v>0</v>
      </c>
      <c r="Q135" s="27">
        <v>0</v>
      </c>
      <c r="R135" s="27">
        <v>0.37</v>
      </c>
      <c r="S135" s="28">
        <v>0.59738643434972005</v>
      </c>
      <c r="T135" s="28">
        <v>0</v>
      </c>
      <c r="U135" s="28">
        <v>0</v>
      </c>
      <c r="V135" s="28">
        <v>0.29078572726721996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48</v>
      </c>
      <c r="AB135" s="26">
        <v>0</v>
      </c>
      <c r="AC135" s="26">
        <v>0</v>
      </c>
      <c r="AD135" s="26">
        <v>48</v>
      </c>
      <c r="AE135" s="29"/>
      <c r="AF135" s="29"/>
      <c r="AG135" s="29"/>
      <c r="AH135" s="29"/>
      <c r="AI135" s="28">
        <v>0.60099999999999998</v>
      </c>
      <c r="AJ135" s="28">
        <v>0</v>
      </c>
      <c r="AK135" s="28">
        <v>0</v>
      </c>
      <c r="AL135" s="28">
        <v>0.60099999999999998</v>
      </c>
      <c r="AM135" s="26">
        <v>48</v>
      </c>
      <c r="AN135" s="26">
        <v>0</v>
      </c>
      <c r="AO135" s="26">
        <v>0</v>
      </c>
      <c r="AP135" s="26">
        <v>48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42</v>
      </c>
      <c r="G136" s="27">
        <v>151.86000000000001</v>
      </c>
      <c r="H136" s="27">
        <v>248.57</v>
      </c>
      <c r="I136" s="27">
        <v>0</v>
      </c>
      <c r="J136" s="27">
        <v>400.43</v>
      </c>
      <c r="K136" s="26">
        <v>11</v>
      </c>
      <c r="L136" s="26">
        <v>1</v>
      </c>
      <c r="M136" s="26">
        <v>0</v>
      </c>
      <c r="N136" s="26">
        <v>12</v>
      </c>
      <c r="O136" s="27">
        <v>0.72</v>
      </c>
      <c r="P136" s="27">
        <v>0.04</v>
      </c>
      <c r="Q136" s="27">
        <v>0</v>
      </c>
      <c r="R136" s="27">
        <v>0.31</v>
      </c>
      <c r="S136" s="28">
        <v>0.56156528935390437</v>
      </c>
      <c r="T136" s="28">
        <v>3.2065413443424583E-2</v>
      </c>
      <c r="U136" s="28">
        <v>0</v>
      </c>
      <c r="V136" s="28">
        <v>0.24602302584436056</v>
      </c>
      <c r="W136" s="27">
        <v>169.17</v>
      </c>
      <c r="X136" s="27">
        <v>249.49</v>
      </c>
      <c r="Y136" s="27">
        <v>0</v>
      </c>
      <c r="Z136" s="27">
        <v>418.66</v>
      </c>
      <c r="AA136" s="26">
        <v>95</v>
      </c>
      <c r="AB136" s="26">
        <v>8</v>
      </c>
      <c r="AC136" s="26">
        <v>0</v>
      </c>
      <c r="AD136" s="26">
        <v>103</v>
      </c>
      <c r="AE136" s="29" t="s">
        <v>748</v>
      </c>
      <c r="AF136" s="29" t="s">
        <v>749</v>
      </c>
      <c r="AG136" s="29" t="s">
        <v>36</v>
      </c>
      <c r="AH136" s="29" t="s">
        <v>750</v>
      </c>
      <c r="AI136" s="28">
        <v>0.56200000000000006</v>
      </c>
      <c r="AJ136" s="28">
        <v>3.1E-2</v>
      </c>
      <c r="AK136" s="28">
        <v>0</v>
      </c>
      <c r="AL136" s="28">
        <v>0.59299999999999997</v>
      </c>
      <c r="AM136" s="26">
        <v>95</v>
      </c>
      <c r="AN136" s="26">
        <v>8</v>
      </c>
      <c r="AO136" s="26">
        <v>0</v>
      </c>
      <c r="AP136" s="26">
        <v>103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6</v>
      </c>
      <c r="L137" s="26">
        <v>0</v>
      </c>
      <c r="M137" s="26">
        <v>0</v>
      </c>
      <c r="N137" s="26">
        <v>6</v>
      </c>
      <c r="O137" s="27">
        <v>0.31</v>
      </c>
      <c r="P137" s="27">
        <v>0</v>
      </c>
      <c r="Q137" s="27">
        <v>0</v>
      </c>
      <c r="R137" s="27">
        <v>0.25</v>
      </c>
      <c r="S137" s="28">
        <v>0.24101276099145039</v>
      </c>
      <c r="T137" s="28">
        <v>0</v>
      </c>
      <c r="U137" s="28">
        <v>0</v>
      </c>
      <c r="V137" s="28">
        <v>0.1958278364116095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95</v>
      </c>
      <c r="AB137" s="26">
        <v>0</v>
      </c>
      <c r="AC137" s="26">
        <v>0</v>
      </c>
      <c r="AD137" s="26">
        <v>95</v>
      </c>
      <c r="AE137" s="29"/>
      <c r="AF137" s="29"/>
      <c r="AG137" s="29"/>
      <c r="AH137" s="29"/>
      <c r="AI137" s="28">
        <v>0.24199999999999999</v>
      </c>
      <c r="AJ137" s="28">
        <v>0</v>
      </c>
      <c r="AK137" s="28">
        <v>0</v>
      </c>
      <c r="AL137" s="28">
        <v>0.24199999999999999</v>
      </c>
      <c r="AM137" s="26">
        <v>95</v>
      </c>
      <c r="AN137" s="26">
        <v>0</v>
      </c>
      <c r="AO137" s="26">
        <v>0</v>
      </c>
      <c r="AP137" s="26">
        <v>95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3</v>
      </c>
      <c r="L138" s="26">
        <v>0</v>
      </c>
      <c r="M138" s="26">
        <v>0</v>
      </c>
      <c r="N138" s="26">
        <v>3</v>
      </c>
      <c r="O138" s="27">
        <v>0.31</v>
      </c>
      <c r="P138" s="27">
        <v>0</v>
      </c>
      <c r="Q138" s="27">
        <v>0</v>
      </c>
      <c r="R138" s="27">
        <v>0.22</v>
      </c>
      <c r="S138" s="28">
        <v>0.24276377217553688</v>
      </c>
      <c r="T138" s="28">
        <v>0</v>
      </c>
      <c r="U138" s="28">
        <v>0</v>
      </c>
      <c r="V138" s="28">
        <v>0.1733179272953515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39</v>
      </c>
      <c r="AB138" s="26">
        <v>0</v>
      </c>
      <c r="AC138" s="26">
        <v>0</v>
      </c>
      <c r="AD138" s="26">
        <v>39</v>
      </c>
      <c r="AE138" s="29"/>
      <c r="AF138" s="29"/>
      <c r="AG138" s="29"/>
      <c r="AH138" s="29"/>
      <c r="AI138" s="28">
        <v>0.24199999999999999</v>
      </c>
      <c r="AJ138" s="28">
        <v>0</v>
      </c>
      <c r="AK138" s="28">
        <v>0</v>
      </c>
      <c r="AL138" s="28">
        <v>0.24199999999999999</v>
      </c>
      <c r="AM138" s="26">
        <v>39</v>
      </c>
      <c r="AN138" s="26">
        <v>0</v>
      </c>
      <c r="AO138" s="26">
        <v>0</v>
      </c>
      <c r="AP138" s="26">
        <v>39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3</v>
      </c>
      <c r="L139" s="26">
        <v>0</v>
      </c>
      <c r="M139" s="26">
        <v>0</v>
      </c>
      <c r="N139" s="26">
        <v>3</v>
      </c>
      <c r="O139" s="27">
        <v>0.25</v>
      </c>
      <c r="P139" s="27">
        <v>0</v>
      </c>
      <c r="Q139" s="27">
        <v>0</v>
      </c>
      <c r="R139" s="27">
        <v>0.24</v>
      </c>
      <c r="S139" s="28">
        <v>0.19284078582620223</v>
      </c>
      <c r="T139" s="28">
        <v>0</v>
      </c>
      <c r="U139" s="28">
        <v>0</v>
      </c>
      <c r="V139" s="28">
        <v>0.18656716417910449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48</v>
      </c>
      <c r="AB139" s="26">
        <v>0</v>
      </c>
      <c r="AC139" s="26">
        <v>0</v>
      </c>
      <c r="AD139" s="26">
        <v>48</v>
      </c>
      <c r="AE139" s="29"/>
      <c r="AF139" s="29"/>
      <c r="AG139" s="29"/>
      <c r="AH139" s="29"/>
      <c r="AI139" s="28">
        <v>0.19500000000000001</v>
      </c>
      <c r="AJ139" s="28">
        <v>0</v>
      </c>
      <c r="AK139" s="28">
        <v>0</v>
      </c>
      <c r="AL139" s="28">
        <v>0.19500000000000001</v>
      </c>
      <c r="AM139" s="26">
        <v>49</v>
      </c>
      <c r="AN139" s="26">
        <v>0</v>
      </c>
      <c r="AO139" s="26">
        <v>0</v>
      </c>
      <c r="AP139" s="26">
        <v>49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43</v>
      </c>
      <c r="G140" s="27">
        <v>407.42</v>
      </c>
      <c r="H140" s="27">
        <v>60.52</v>
      </c>
      <c r="I140" s="27">
        <v>3.58</v>
      </c>
      <c r="J140" s="27">
        <v>471.52</v>
      </c>
      <c r="K140" s="26">
        <v>12</v>
      </c>
      <c r="L140" s="26">
        <v>0</v>
      </c>
      <c r="M140" s="26">
        <v>0</v>
      </c>
      <c r="N140" s="26">
        <v>12</v>
      </c>
      <c r="O140" s="27">
        <v>0.28999999999999998</v>
      </c>
      <c r="P140" s="27">
        <v>0</v>
      </c>
      <c r="Q140" s="27">
        <v>0</v>
      </c>
      <c r="R140" s="27">
        <v>0.24</v>
      </c>
      <c r="S140" s="28">
        <v>0.22644420389931941</v>
      </c>
      <c r="T140" s="28">
        <v>0</v>
      </c>
      <c r="U140" s="28">
        <v>0</v>
      </c>
      <c r="V140" s="28">
        <v>0.1881292509974985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6">
        <v>182</v>
      </c>
      <c r="AB140" s="26">
        <v>0</v>
      </c>
      <c r="AC140" s="26">
        <v>0</v>
      </c>
      <c r="AD140" s="26">
        <v>182</v>
      </c>
      <c r="AE140" s="29" t="s">
        <v>751</v>
      </c>
      <c r="AF140" s="29" t="s">
        <v>36</v>
      </c>
      <c r="AG140" s="29" t="s">
        <v>36</v>
      </c>
      <c r="AH140" s="29" t="s">
        <v>752</v>
      </c>
      <c r="AI140" s="28">
        <v>0.22600000000000001</v>
      </c>
      <c r="AJ140" s="28">
        <v>0</v>
      </c>
      <c r="AK140" s="28">
        <v>0</v>
      </c>
      <c r="AL140" s="28">
        <v>0.22600000000000001</v>
      </c>
      <c r="AM140" s="26">
        <v>182</v>
      </c>
      <c r="AN140" s="26">
        <v>0</v>
      </c>
      <c r="AO140" s="26">
        <v>0</v>
      </c>
      <c r="AP140" s="26">
        <v>182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0</v>
      </c>
      <c r="AJ141" s="28">
        <v>0</v>
      </c>
      <c r="AK141" s="28">
        <v>0</v>
      </c>
      <c r="AL141" s="28">
        <v>0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6">
        <v>0</v>
      </c>
      <c r="AB143" s="26">
        <v>0</v>
      </c>
      <c r="AC143" s="26">
        <v>0</v>
      </c>
      <c r="AD143" s="26">
        <v>0</v>
      </c>
      <c r="AE143" s="29"/>
      <c r="AF143" s="29"/>
      <c r="AG143" s="29"/>
      <c r="AH143" s="29"/>
      <c r="AI143" s="28">
        <v>0</v>
      </c>
      <c r="AJ143" s="28">
        <v>0</v>
      </c>
      <c r="AK143" s="28">
        <v>0</v>
      </c>
      <c r="AL143" s="28">
        <v>0</v>
      </c>
      <c r="AM143" s="26">
        <v>0</v>
      </c>
      <c r="AN143" s="26">
        <v>0</v>
      </c>
      <c r="AO143" s="26">
        <v>0</v>
      </c>
      <c r="AP143" s="26">
        <v>0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6">
        <v>0</v>
      </c>
      <c r="AB144" s="26">
        <v>0</v>
      </c>
      <c r="AC144" s="26">
        <v>0</v>
      </c>
      <c r="AD144" s="26">
        <v>0</v>
      </c>
      <c r="AE144" s="29" t="s">
        <v>36</v>
      </c>
      <c r="AF144" s="29" t="s">
        <v>36</v>
      </c>
      <c r="AG144" s="29" t="s">
        <v>36</v>
      </c>
      <c r="AH144" s="29" t="s">
        <v>36</v>
      </c>
      <c r="AI144" s="28">
        <v>0</v>
      </c>
      <c r="AJ144" s="28">
        <v>0</v>
      </c>
      <c r="AK144" s="28">
        <v>0</v>
      </c>
      <c r="AL144" s="28">
        <v>0</v>
      </c>
      <c r="AM144" s="26">
        <v>0</v>
      </c>
      <c r="AN144" s="26">
        <v>0</v>
      </c>
      <c r="AO144" s="26">
        <v>0</v>
      </c>
      <c r="AP144" s="26">
        <v>0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6">
        <v>0</v>
      </c>
      <c r="AB153" s="26">
        <v>0</v>
      </c>
      <c r="AC153" s="26">
        <v>0</v>
      </c>
      <c r="AD153" s="26">
        <v>0</v>
      </c>
      <c r="AE153" s="29" t="s">
        <v>36</v>
      </c>
      <c r="AF153" s="29" t="s">
        <v>36</v>
      </c>
      <c r="AG153" s="29" t="s">
        <v>36</v>
      </c>
      <c r="AH153" s="29" t="s">
        <v>36</v>
      </c>
      <c r="AI153" s="28">
        <v>0</v>
      </c>
      <c r="AJ153" s="28">
        <v>0</v>
      </c>
      <c r="AK153" s="28">
        <v>0</v>
      </c>
      <c r="AL153" s="28">
        <v>0</v>
      </c>
      <c r="AM153" s="26">
        <v>0</v>
      </c>
      <c r="AN153" s="26">
        <v>0</v>
      </c>
      <c r="AO153" s="26">
        <v>0</v>
      </c>
      <c r="AP153" s="26">
        <v>0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12</v>
      </c>
      <c r="G156" s="27">
        <v>106.4</v>
      </c>
      <c r="H156" s="27">
        <v>0</v>
      </c>
      <c r="I156" s="27">
        <v>0</v>
      </c>
      <c r="J156" s="27">
        <v>106.4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0</v>
      </c>
      <c r="X159" s="27">
        <v>0</v>
      </c>
      <c r="Y159" s="27">
        <v>0</v>
      </c>
      <c r="Z159" s="27">
        <v>0</v>
      </c>
      <c r="AA159" s="26">
        <v>0</v>
      </c>
      <c r="AB159" s="26">
        <v>0</v>
      </c>
      <c r="AC159" s="26">
        <v>0</v>
      </c>
      <c r="AD159" s="26">
        <v>0</v>
      </c>
      <c r="AE159" s="29" t="s">
        <v>36</v>
      </c>
      <c r="AF159" s="29" t="s">
        <v>36</v>
      </c>
      <c r="AG159" s="29" t="s">
        <v>36</v>
      </c>
      <c r="AH159" s="29" t="s">
        <v>36</v>
      </c>
      <c r="AI159" s="28">
        <v>0</v>
      </c>
      <c r="AJ159" s="28">
        <v>0</v>
      </c>
      <c r="AK159" s="28">
        <v>0</v>
      </c>
      <c r="AL159" s="28">
        <v>0</v>
      </c>
      <c r="AM159" s="26">
        <v>0</v>
      </c>
      <c r="AN159" s="26">
        <v>0</v>
      </c>
      <c r="AO159" s="26">
        <v>0</v>
      </c>
      <c r="AP159" s="26">
        <v>0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3</v>
      </c>
      <c r="L160" s="26">
        <v>0</v>
      </c>
      <c r="M160" s="26">
        <v>0</v>
      </c>
      <c r="N160" s="26">
        <v>3</v>
      </c>
      <c r="O160" s="27">
        <v>3</v>
      </c>
      <c r="P160" s="27">
        <v>0</v>
      </c>
      <c r="Q160" s="27">
        <v>0</v>
      </c>
      <c r="R160" s="27">
        <v>3</v>
      </c>
      <c r="S160" s="28">
        <v>2.4111675126903553</v>
      </c>
      <c r="T160" s="28">
        <v>0</v>
      </c>
      <c r="U160" s="28">
        <v>0</v>
      </c>
      <c r="V160" s="28">
        <v>2.4111675126903553</v>
      </c>
      <c r="W160" s="27">
        <v>7.88</v>
      </c>
      <c r="X160" s="27">
        <v>0</v>
      </c>
      <c r="Y160" s="27">
        <v>0</v>
      </c>
      <c r="Z160" s="27">
        <v>7.88</v>
      </c>
      <c r="AA160" s="26">
        <v>19</v>
      </c>
      <c r="AB160" s="26">
        <v>0</v>
      </c>
      <c r="AC160" s="26">
        <v>0</v>
      </c>
      <c r="AD160" s="26">
        <v>19</v>
      </c>
      <c r="AE160" s="29"/>
      <c r="AF160" s="29"/>
      <c r="AG160" s="29"/>
      <c r="AH160" s="29"/>
      <c r="AI160" s="28">
        <v>2.34</v>
      </c>
      <c r="AJ160" s="28">
        <v>0</v>
      </c>
      <c r="AK160" s="28">
        <v>0</v>
      </c>
      <c r="AL160" s="28">
        <v>2.34</v>
      </c>
      <c r="AM160" s="26">
        <v>18</v>
      </c>
      <c r="AN160" s="26">
        <v>0</v>
      </c>
      <c r="AO160" s="26">
        <v>0</v>
      </c>
      <c r="AP160" s="26">
        <v>18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9</v>
      </c>
      <c r="L162" s="26">
        <v>0</v>
      </c>
      <c r="M162" s="26">
        <v>0</v>
      </c>
      <c r="N162" s="26">
        <v>9</v>
      </c>
      <c r="O162" s="27">
        <v>0.42</v>
      </c>
      <c r="P162" s="27">
        <v>0</v>
      </c>
      <c r="Q162" s="27">
        <v>0</v>
      </c>
      <c r="R162" s="27">
        <v>0.4</v>
      </c>
      <c r="S162" s="28">
        <v>0.34707158351409978</v>
      </c>
      <c r="T162" s="28">
        <v>0</v>
      </c>
      <c r="U162" s="28">
        <v>0</v>
      </c>
      <c r="V162" s="28">
        <v>0.33356961180836425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80</v>
      </c>
      <c r="AB162" s="26">
        <v>0</v>
      </c>
      <c r="AC162" s="26">
        <v>0</v>
      </c>
      <c r="AD162" s="26">
        <v>80</v>
      </c>
      <c r="AE162" s="29"/>
      <c r="AF162" s="29"/>
      <c r="AG162" s="29"/>
      <c r="AH162" s="29"/>
      <c r="AI162" s="28">
        <v>0.32800000000000001</v>
      </c>
      <c r="AJ162" s="28">
        <v>0</v>
      </c>
      <c r="AK162" s="28">
        <v>0</v>
      </c>
      <c r="AL162" s="28">
        <v>0.32800000000000001</v>
      </c>
      <c r="AM162" s="26">
        <v>76</v>
      </c>
      <c r="AN162" s="26">
        <v>0</v>
      </c>
      <c r="AO162" s="26">
        <v>0</v>
      </c>
      <c r="AP162" s="26">
        <v>76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99.66</v>
      </c>
      <c r="X163" s="27">
        <v>38.950000000000003</v>
      </c>
      <c r="Y163" s="27">
        <v>0.48</v>
      </c>
      <c r="Z163" s="27">
        <v>139.09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4</v>
      </c>
      <c r="L164" s="26">
        <v>0</v>
      </c>
      <c r="M164" s="26">
        <v>0</v>
      </c>
      <c r="N164" s="26">
        <v>4</v>
      </c>
      <c r="O164" s="27">
        <v>0.53</v>
      </c>
      <c r="P164" s="27">
        <v>0</v>
      </c>
      <c r="Q164" s="27">
        <v>0</v>
      </c>
      <c r="R164" s="27">
        <v>0.37</v>
      </c>
      <c r="S164" s="28">
        <v>0.43556783172208652</v>
      </c>
      <c r="T164" s="28">
        <v>0</v>
      </c>
      <c r="U164" s="28">
        <v>0</v>
      </c>
      <c r="V164" s="28">
        <v>0.30490072135048712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41</v>
      </c>
      <c r="AB164" s="26">
        <v>0</v>
      </c>
      <c r="AC164" s="26">
        <v>0</v>
      </c>
      <c r="AD164" s="26">
        <v>41</v>
      </c>
      <c r="AE164" s="29"/>
      <c r="AF164" s="29"/>
      <c r="AG164" s="29"/>
      <c r="AH164" s="29"/>
      <c r="AI164" s="28">
        <v>0.41299999999999998</v>
      </c>
      <c r="AJ164" s="28">
        <v>0</v>
      </c>
      <c r="AK164" s="28">
        <v>0</v>
      </c>
      <c r="AL164" s="28">
        <v>0.41299999999999998</v>
      </c>
      <c r="AM164" s="26">
        <v>39</v>
      </c>
      <c r="AN164" s="26">
        <v>0</v>
      </c>
      <c r="AO164" s="26">
        <v>0</v>
      </c>
      <c r="AP164" s="26">
        <v>39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1</v>
      </c>
      <c r="G166" s="27">
        <v>4.0999999999999996</v>
      </c>
      <c r="H166" s="27">
        <v>0.9</v>
      </c>
      <c r="I166" s="27">
        <v>0</v>
      </c>
      <c r="J166" s="27">
        <v>5</v>
      </c>
      <c r="K166" s="26">
        <v>1</v>
      </c>
      <c r="L166" s="26">
        <v>0</v>
      </c>
      <c r="M166" s="26">
        <v>0</v>
      </c>
      <c r="N166" s="26">
        <v>1</v>
      </c>
      <c r="O166" s="27">
        <v>2.44</v>
      </c>
      <c r="P166" s="27">
        <v>0</v>
      </c>
      <c r="Q166" s="27">
        <v>0</v>
      </c>
      <c r="R166" s="27">
        <v>1.73</v>
      </c>
      <c r="S166" s="28">
        <v>2.6666666666666665</v>
      </c>
      <c r="T166" s="28">
        <v>0</v>
      </c>
      <c r="U166" s="28">
        <v>0</v>
      </c>
      <c r="V166" s="28">
        <v>1.8867924528301885</v>
      </c>
      <c r="W166" s="27">
        <v>0.75</v>
      </c>
      <c r="X166" s="27">
        <v>0.31</v>
      </c>
      <c r="Y166" s="27">
        <v>0</v>
      </c>
      <c r="Z166" s="27">
        <v>1.06</v>
      </c>
      <c r="AA166" s="26">
        <v>2</v>
      </c>
      <c r="AB166" s="26">
        <v>0</v>
      </c>
      <c r="AC166" s="26">
        <v>0</v>
      </c>
      <c r="AD166" s="26">
        <v>2</v>
      </c>
      <c r="AE166" s="29"/>
      <c r="AF166" s="29"/>
      <c r="AG166" s="29"/>
      <c r="AH166" s="29"/>
      <c r="AI166" s="28">
        <v>1.903</v>
      </c>
      <c r="AJ166" s="28">
        <v>0</v>
      </c>
      <c r="AK166" s="28">
        <v>0</v>
      </c>
      <c r="AL166" s="28">
        <v>1.903</v>
      </c>
      <c r="AM166" s="26">
        <v>1</v>
      </c>
      <c r="AN166" s="26">
        <v>0</v>
      </c>
      <c r="AO166" s="26">
        <v>0</v>
      </c>
      <c r="AP166" s="26">
        <v>1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48</v>
      </c>
      <c r="G167" s="27">
        <v>432.4</v>
      </c>
      <c r="H167" s="27">
        <v>53.6</v>
      </c>
      <c r="I167" s="27">
        <v>0.4</v>
      </c>
      <c r="J167" s="27">
        <v>486.4</v>
      </c>
      <c r="K167" s="26">
        <v>17</v>
      </c>
      <c r="L167" s="26">
        <v>0</v>
      </c>
      <c r="M167" s="26">
        <v>0</v>
      </c>
      <c r="N167" s="26">
        <v>17</v>
      </c>
      <c r="O167" s="27">
        <v>0.39</v>
      </c>
      <c r="P167" s="27">
        <v>0</v>
      </c>
      <c r="Q167" s="27">
        <v>0</v>
      </c>
      <c r="R167" s="27">
        <v>0.32</v>
      </c>
      <c r="S167" s="28">
        <v>0.30369134693528382</v>
      </c>
      <c r="T167" s="28">
        <v>0</v>
      </c>
      <c r="U167" s="28">
        <v>0</v>
      </c>
      <c r="V167" s="28">
        <v>0.25240854634007603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6">
        <v>142</v>
      </c>
      <c r="AB167" s="26">
        <v>0</v>
      </c>
      <c r="AC167" s="26">
        <v>0</v>
      </c>
      <c r="AD167" s="26">
        <v>142</v>
      </c>
      <c r="AE167" s="29" t="s">
        <v>753</v>
      </c>
      <c r="AF167" s="29" t="s">
        <v>36</v>
      </c>
      <c r="AG167" s="29" t="s">
        <v>36</v>
      </c>
      <c r="AH167" s="29" t="s">
        <v>754</v>
      </c>
      <c r="AI167" s="28">
        <v>0.30399999999999999</v>
      </c>
      <c r="AJ167" s="28">
        <v>0</v>
      </c>
      <c r="AK167" s="28">
        <v>0</v>
      </c>
      <c r="AL167" s="28">
        <v>0.30399999999999999</v>
      </c>
      <c r="AM167" s="26">
        <v>142</v>
      </c>
      <c r="AN167" s="26">
        <v>0</v>
      </c>
      <c r="AO167" s="26">
        <v>0</v>
      </c>
      <c r="AP167" s="26">
        <v>142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6">
        <v>0</v>
      </c>
      <c r="AB178" s="26">
        <v>0</v>
      </c>
      <c r="AC178" s="26">
        <v>0</v>
      </c>
      <c r="AD178" s="26">
        <v>0</v>
      </c>
      <c r="AE178" s="29" t="s">
        <v>36</v>
      </c>
      <c r="AF178" s="29" t="s">
        <v>36</v>
      </c>
      <c r="AG178" s="29" t="s">
        <v>36</v>
      </c>
      <c r="AH178" s="29" t="s">
        <v>36</v>
      </c>
      <c r="AI178" s="28">
        <v>0</v>
      </c>
      <c r="AJ178" s="28">
        <v>0</v>
      </c>
      <c r="AK178" s="28">
        <v>0</v>
      </c>
      <c r="AL178" s="28">
        <v>0</v>
      </c>
      <c r="AM178" s="26">
        <v>0</v>
      </c>
      <c r="AN178" s="26">
        <v>0</v>
      </c>
      <c r="AO178" s="26">
        <v>0</v>
      </c>
      <c r="AP178" s="26">
        <v>0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14</v>
      </c>
      <c r="G180" s="27">
        <v>28.79</v>
      </c>
      <c r="H180" s="27">
        <v>140.44999999999999</v>
      </c>
      <c r="I180" s="27">
        <v>0</v>
      </c>
      <c r="J180" s="27">
        <v>169.24</v>
      </c>
      <c r="K180" s="26">
        <v>2</v>
      </c>
      <c r="L180" s="26">
        <v>0</v>
      </c>
      <c r="M180" s="26">
        <v>0</v>
      </c>
      <c r="N180" s="26">
        <v>2</v>
      </c>
      <c r="O180" s="27">
        <v>0.69</v>
      </c>
      <c r="P180" s="27">
        <v>0</v>
      </c>
      <c r="Q180" s="27">
        <v>0</v>
      </c>
      <c r="R180" s="27">
        <v>7.0000000000000007E-2</v>
      </c>
      <c r="S180" s="28">
        <v>0.35294117647058826</v>
      </c>
      <c r="T180" s="28">
        <v>0</v>
      </c>
      <c r="U180" s="28">
        <v>0</v>
      </c>
      <c r="V180" s="28">
        <v>3.7854889589905363E-2</v>
      </c>
      <c r="W180" s="27">
        <v>17</v>
      </c>
      <c r="X180" s="27">
        <v>141.5</v>
      </c>
      <c r="Y180" s="27">
        <v>0</v>
      </c>
      <c r="Z180" s="27">
        <v>158.5</v>
      </c>
      <c r="AA180" s="26">
        <v>6</v>
      </c>
      <c r="AB180" s="26">
        <v>0</v>
      </c>
      <c r="AC180" s="26">
        <v>0</v>
      </c>
      <c r="AD180" s="26">
        <v>6</v>
      </c>
      <c r="AE180" s="29"/>
      <c r="AF180" s="29"/>
      <c r="AG180" s="29"/>
      <c r="AH180" s="29"/>
      <c r="AI180" s="28">
        <v>0.53800000000000003</v>
      </c>
      <c r="AJ180" s="28">
        <v>0</v>
      </c>
      <c r="AK180" s="28">
        <v>0</v>
      </c>
      <c r="AL180" s="28">
        <v>0.53800000000000003</v>
      </c>
      <c r="AM180" s="26">
        <v>9</v>
      </c>
      <c r="AN180" s="26">
        <v>0</v>
      </c>
      <c r="AO180" s="26">
        <v>0</v>
      </c>
      <c r="AP180" s="26">
        <v>9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34</v>
      </c>
      <c r="G181" s="27">
        <v>139.79</v>
      </c>
      <c r="H181" s="27">
        <v>235.45</v>
      </c>
      <c r="I181" s="27">
        <v>0</v>
      </c>
      <c r="J181" s="27">
        <v>375.24</v>
      </c>
      <c r="K181" s="26">
        <v>2</v>
      </c>
      <c r="L181" s="26">
        <v>0</v>
      </c>
      <c r="M181" s="26">
        <v>0</v>
      </c>
      <c r="N181" s="26">
        <v>2</v>
      </c>
      <c r="O181" s="27">
        <v>0.14000000000000001</v>
      </c>
      <c r="P181" s="27">
        <v>0</v>
      </c>
      <c r="Q181" s="27">
        <v>0</v>
      </c>
      <c r="R181" s="27">
        <v>0.02</v>
      </c>
      <c r="S181" s="28">
        <v>0.10344827586206896</v>
      </c>
      <c r="T181" s="28">
        <v>0</v>
      </c>
      <c r="U181" s="28">
        <v>0</v>
      </c>
      <c r="V181" s="28">
        <v>1.7595307917888565E-2</v>
      </c>
      <c r="W181" s="27">
        <v>58</v>
      </c>
      <c r="X181" s="27">
        <v>273</v>
      </c>
      <c r="Y181" s="27">
        <v>10</v>
      </c>
      <c r="Z181" s="27">
        <v>341</v>
      </c>
      <c r="AA181" s="26">
        <v>6</v>
      </c>
      <c r="AB181" s="26">
        <v>0</v>
      </c>
      <c r="AC181" s="26">
        <v>0</v>
      </c>
      <c r="AD181" s="26">
        <v>6</v>
      </c>
      <c r="AE181" s="29" t="s">
        <v>755</v>
      </c>
      <c r="AF181" s="29" t="s">
        <v>36</v>
      </c>
      <c r="AG181" s="29" t="s">
        <v>36</v>
      </c>
      <c r="AH181" s="29" t="s">
        <v>756</v>
      </c>
      <c r="AI181" s="28">
        <v>0.109</v>
      </c>
      <c r="AJ181" s="28">
        <v>0</v>
      </c>
      <c r="AK181" s="28">
        <v>0</v>
      </c>
      <c r="AL181" s="28">
        <v>0.109</v>
      </c>
      <c r="AM181" s="26">
        <v>6</v>
      </c>
      <c r="AN181" s="26">
        <v>0</v>
      </c>
      <c r="AO181" s="26">
        <v>0</v>
      </c>
      <c r="AP181" s="26">
        <v>6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2</v>
      </c>
      <c r="L182" s="26">
        <v>0</v>
      </c>
      <c r="M182" s="26">
        <v>0</v>
      </c>
      <c r="N182" s="26">
        <v>2</v>
      </c>
      <c r="O182" s="27">
        <v>0.25</v>
      </c>
      <c r="P182" s="27">
        <v>0</v>
      </c>
      <c r="Q182" s="27">
        <v>0</v>
      </c>
      <c r="R182" s="27">
        <v>0.25</v>
      </c>
      <c r="S182" s="28">
        <v>0.20175527085645115</v>
      </c>
      <c r="T182" s="28">
        <v>0</v>
      </c>
      <c r="U182" s="28">
        <v>0</v>
      </c>
      <c r="V182" s="28">
        <v>0.20175527085645115</v>
      </c>
      <c r="W182" s="27">
        <v>99.13</v>
      </c>
      <c r="X182" s="27">
        <v>0</v>
      </c>
      <c r="Y182" s="27">
        <v>0</v>
      </c>
      <c r="Z182" s="27">
        <v>99.13</v>
      </c>
      <c r="AA182" s="26">
        <v>20</v>
      </c>
      <c r="AB182" s="26">
        <v>0</v>
      </c>
      <c r="AC182" s="26">
        <v>0</v>
      </c>
      <c r="AD182" s="26">
        <v>20</v>
      </c>
      <c r="AE182" s="29"/>
      <c r="AF182" s="29"/>
      <c r="AG182" s="29"/>
      <c r="AH182" s="29"/>
      <c r="AI182" s="28">
        <v>0.19500000000000001</v>
      </c>
      <c r="AJ182" s="28">
        <v>0</v>
      </c>
      <c r="AK182" s="28">
        <v>0</v>
      </c>
      <c r="AL182" s="28">
        <v>0.19500000000000001</v>
      </c>
      <c r="AM182" s="26">
        <v>19</v>
      </c>
      <c r="AN182" s="26">
        <v>0</v>
      </c>
      <c r="AO182" s="26">
        <v>0</v>
      </c>
      <c r="AP182" s="26">
        <v>19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5</v>
      </c>
      <c r="L184" s="26">
        <v>0</v>
      </c>
      <c r="M184" s="26">
        <v>0</v>
      </c>
      <c r="N184" s="26">
        <v>5</v>
      </c>
      <c r="O184" s="27">
        <v>0.59</v>
      </c>
      <c r="P184" s="27">
        <v>0</v>
      </c>
      <c r="Q184" s="27">
        <v>0</v>
      </c>
      <c r="R184" s="27">
        <v>0.37</v>
      </c>
      <c r="S184" s="28">
        <v>0.46548956661316215</v>
      </c>
      <c r="T184" s="28">
        <v>0</v>
      </c>
      <c r="U184" s="28">
        <v>0</v>
      </c>
      <c r="V184" s="28">
        <v>0.29561671763506625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58</v>
      </c>
      <c r="AB184" s="26">
        <v>0</v>
      </c>
      <c r="AC184" s="26">
        <v>0</v>
      </c>
      <c r="AD184" s="26">
        <v>58</v>
      </c>
      <c r="AE184" s="29"/>
      <c r="AF184" s="29"/>
      <c r="AG184" s="29"/>
      <c r="AH184" s="29"/>
      <c r="AI184" s="28">
        <v>0.46</v>
      </c>
      <c r="AJ184" s="28">
        <v>0</v>
      </c>
      <c r="AK184" s="28">
        <v>0</v>
      </c>
      <c r="AL184" s="28">
        <v>0.46</v>
      </c>
      <c r="AM184" s="26">
        <v>57</v>
      </c>
      <c r="AN184" s="26">
        <v>0</v>
      </c>
      <c r="AO184" s="26">
        <v>0</v>
      </c>
      <c r="AP184" s="26">
        <v>57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3</v>
      </c>
      <c r="L185" s="26">
        <v>0</v>
      </c>
      <c r="M185" s="26">
        <v>0</v>
      </c>
      <c r="N185" s="26">
        <v>3</v>
      </c>
      <c r="O185" s="27">
        <v>0.3</v>
      </c>
      <c r="P185" s="27">
        <v>0</v>
      </c>
      <c r="Q185" s="27">
        <v>0</v>
      </c>
      <c r="R185" s="27">
        <v>0.26</v>
      </c>
      <c r="S185" s="28">
        <v>0.23945120372767278</v>
      </c>
      <c r="T185" s="28">
        <v>0</v>
      </c>
      <c r="U185" s="28">
        <v>0</v>
      </c>
      <c r="V185" s="28">
        <v>0.20405912199426429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37</v>
      </c>
      <c r="AB185" s="26">
        <v>0</v>
      </c>
      <c r="AC185" s="26">
        <v>0</v>
      </c>
      <c r="AD185" s="26">
        <v>37</v>
      </c>
      <c r="AE185" s="29"/>
      <c r="AF185" s="29"/>
      <c r="AG185" s="29"/>
      <c r="AH185" s="29"/>
      <c r="AI185" s="28">
        <v>0.23400000000000001</v>
      </c>
      <c r="AJ185" s="28">
        <v>0</v>
      </c>
      <c r="AK185" s="28">
        <v>0</v>
      </c>
      <c r="AL185" s="28">
        <v>0.23400000000000001</v>
      </c>
      <c r="AM185" s="26">
        <v>36</v>
      </c>
      <c r="AN185" s="26">
        <v>0</v>
      </c>
      <c r="AO185" s="26">
        <v>0</v>
      </c>
      <c r="AP185" s="26">
        <v>36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44</v>
      </c>
      <c r="G187" s="27">
        <v>327.10000000000002</v>
      </c>
      <c r="H187" s="27">
        <v>94.33</v>
      </c>
      <c r="I187" s="27">
        <v>2.5</v>
      </c>
      <c r="J187" s="27">
        <v>423.93</v>
      </c>
      <c r="K187" s="26">
        <v>10</v>
      </c>
      <c r="L187" s="26">
        <v>0</v>
      </c>
      <c r="M187" s="26">
        <v>0</v>
      </c>
      <c r="N187" s="26">
        <v>10</v>
      </c>
      <c r="O187" s="27">
        <v>0.31</v>
      </c>
      <c r="P187" s="27">
        <v>0</v>
      </c>
      <c r="Q187" s="27">
        <v>0</v>
      </c>
      <c r="R187" s="27">
        <v>0.25</v>
      </c>
      <c r="S187" s="28">
        <v>0.24200738759393708</v>
      </c>
      <c r="T187" s="28">
        <v>0</v>
      </c>
      <c r="U187" s="28">
        <v>0</v>
      </c>
      <c r="V187" s="28">
        <v>0.19894246374535365</v>
      </c>
      <c r="W187" s="27">
        <v>471.06</v>
      </c>
      <c r="X187" s="27">
        <v>96.94</v>
      </c>
      <c r="Y187" s="27">
        <v>5.03</v>
      </c>
      <c r="Z187" s="27">
        <v>573.03</v>
      </c>
      <c r="AA187" s="26">
        <v>114</v>
      </c>
      <c r="AB187" s="26">
        <v>0</v>
      </c>
      <c r="AC187" s="26">
        <v>0</v>
      </c>
      <c r="AD187" s="26">
        <v>114</v>
      </c>
      <c r="AE187" s="29" t="s">
        <v>757</v>
      </c>
      <c r="AF187" s="29" t="s">
        <v>36</v>
      </c>
      <c r="AG187" s="29" t="s">
        <v>36</v>
      </c>
      <c r="AH187" s="29" t="s">
        <v>758</v>
      </c>
      <c r="AI187" s="28">
        <v>0.24199999999999999</v>
      </c>
      <c r="AJ187" s="28">
        <v>0</v>
      </c>
      <c r="AK187" s="28">
        <v>0</v>
      </c>
      <c r="AL187" s="28">
        <v>0.24199999999999999</v>
      </c>
      <c r="AM187" s="26">
        <v>114</v>
      </c>
      <c r="AN187" s="26">
        <v>0</v>
      </c>
      <c r="AO187" s="26">
        <v>0</v>
      </c>
      <c r="AP187" s="26">
        <v>114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6</v>
      </c>
      <c r="G195" s="27">
        <v>0.67</v>
      </c>
      <c r="H195" s="27">
        <v>66.14</v>
      </c>
      <c r="I195" s="27">
        <v>0</v>
      </c>
      <c r="J195" s="27">
        <v>66.81</v>
      </c>
      <c r="K195" s="26">
        <v>0</v>
      </c>
      <c r="L195" s="26">
        <v>3</v>
      </c>
      <c r="M195" s="26">
        <v>0</v>
      </c>
      <c r="N195" s="26">
        <v>3</v>
      </c>
      <c r="O195" s="27">
        <v>0</v>
      </c>
      <c r="P195" s="27">
        <v>0.45</v>
      </c>
      <c r="Q195" s="27">
        <v>0</v>
      </c>
      <c r="R195" s="27">
        <v>0.38</v>
      </c>
      <c r="S195" s="28">
        <v>0</v>
      </c>
      <c r="T195" s="28">
        <v>0.33585222502099077</v>
      </c>
      <c r="U195" s="28">
        <v>0</v>
      </c>
      <c r="V195" s="28">
        <v>0.28030833917309039</v>
      </c>
      <c r="W195" s="27">
        <v>6.31</v>
      </c>
      <c r="X195" s="27">
        <v>47.64</v>
      </c>
      <c r="Y195" s="27">
        <v>3.13</v>
      </c>
      <c r="Z195" s="27">
        <v>57.08</v>
      </c>
      <c r="AA195" s="26">
        <v>0</v>
      </c>
      <c r="AB195" s="26">
        <v>16</v>
      </c>
      <c r="AC195" s="26">
        <v>0</v>
      </c>
      <c r="AD195" s="26">
        <v>16</v>
      </c>
      <c r="AE195" s="29"/>
      <c r="AF195" s="29"/>
      <c r="AG195" s="29"/>
      <c r="AH195" s="29"/>
      <c r="AI195" s="28">
        <v>0</v>
      </c>
      <c r="AJ195" s="28">
        <v>0.35099999999999998</v>
      </c>
      <c r="AK195" s="28">
        <v>0</v>
      </c>
      <c r="AL195" s="28">
        <v>0.35099999999999998</v>
      </c>
      <c r="AM195" s="26">
        <v>0</v>
      </c>
      <c r="AN195" s="26">
        <v>17</v>
      </c>
      <c r="AO195" s="26">
        <v>0</v>
      </c>
      <c r="AP195" s="26">
        <v>17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39</v>
      </c>
      <c r="G196" s="27">
        <v>153.85</v>
      </c>
      <c r="H196" s="27">
        <v>269.99</v>
      </c>
      <c r="I196" s="27">
        <v>0</v>
      </c>
      <c r="J196" s="27">
        <v>423.84</v>
      </c>
      <c r="K196" s="26">
        <v>0</v>
      </c>
      <c r="L196" s="26">
        <v>3</v>
      </c>
      <c r="M196" s="26">
        <v>0</v>
      </c>
      <c r="N196" s="26">
        <v>3</v>
      </c>
      <c r="O196" s="27">
        <v>0</v>
      </c>
      <c r="P196" s="27">
        <v>0.11</v>
      </c>
      <c r="Q196" s="27">
        <v>0</v>
      </c>
      <c r="R196" s="27">
        <v>0.06</v>
      </c>
      <c r="S196" s="28">
        <v>0</v>
      </c>
      <c r="T196" s="28">
        <v>8.5397096498719044E-2</v>
      </c>
      <c r="U196" s="28">
        <v>0</v>
      </c>
      <c r="V196" s="28">
        <v>4.8764133979458106E-2</v>
      </c>
      <c r="W196" s="27">
        <v>137.62</v>
      </c>
      <c r="X196" s="27">
        <v>187.36</v>
      </c>
      <c r="Y196" s="27">
        <v>3.13</v>
      </c>
      <c r="Z196" s="27">
        <v>328.11</v>
      </c>
      <c r="AA196" s="26">
        <v>0</v>
      </c>
      <c r="AB196" s="26">
        <v>16</v>
      </c>
      <c r="AC196" s="26">
        <v>0</v>
      </c>
      <c r="AD196" s="26">
        <v>16</v>
      </c>
      <c r="AE196" s="29" t="s">
        <v>36</v>
      </c>
      <c r="AF196" s="29" t="s">
        <v>759</v>
      </c>
      <c r="AG196" s="29" t="s">
        <v>36</v>
      </c>
      <c r="AH196" s="29" t="s">
        <v>760</v>
      </c>
      <c r="AI196" s="28">
        <v>0</v>
      </c>
      <c r="AJ196" s="28">
        <v>8.5999999999999993E-2</v>
      </c>
      <c r="AK196" s="28">
        <v>0</v>
      </c>
      <c r="AL196" s="28">
        <v>8.5999999999999993E-2</v>
      </c>
      <c r="AM196" s="26">
        <v>0</v>
      </c>
      <c r="AN196" s="26">
        <v>16</v>
      </c>
      <c r="AO196" s="26">
        <v>0</v>
      </c>
      <c r="AP196" s="26">
        <v>16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3</v>
      </c>
      <c r="L201" s="26">
        <v>0</v>
      </c>
      <c r="M201" s="26">
        <v>0</v>
      </c>
      <c r="N201" s="26">
        <v>3</v>
      </c>
      <c r="O201" s="27">
        <v>0.66</v>
      </c>
      <c r="P201" s="27">
        <v>0</v>
      </c>
      <c r="Q201" s="27">
        <v>0</v>
      </c>
      <c r="R201" s="27">
        <v>0.5</v>
      </c>
      <c r="S201" s="28">
        <v>0.31270358306188922</v>
      </c>
      <c r="T201" s="28">
        <v>0</v>
      </c>
      <c r="U201" s="28">
        <v>0</v>
      </c>
      <c r="V201" s="28">
        <v>0.23921060500348848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24</v>
      </c>
      <c r="AB201" s="26">
        <v>0</v>
      </c>
      <c r="AC201" s="26">
        <v>0</v>
      </c>
      <c r="AD201" s="26">
        <v>24</v>
      </c>
      <c r="AE201" s="29"/>
      <c r="AF201" s="29"/>
      <c r="AG201" s="29"/>
      <c r="AH201" s="29"/>
      <c r="AI201" s="28">
        <v>0.51500000000000001</v>
      </c>
      <c r="AJ201" s="28">
        <v>0</v>
      </c>
      <c r="AK201" s="28">
        <v>0</v>
      </c>
      <c r="AL201" s="28">
        <v>0.51500000000000001</v>
      </c>
      <c r="AM201" s="26">
        <v>40</v>
      </c>
      <c r="AN201" s="26">
        <v>0</v>
      </c>
      <c r="AO201" s="26">
        <v>0</v>
      </c>
      <c r="AP201" s="26">
        <v>40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3</v>
      </c>
      <c r="L208" s="26">
        <v>0</v>
      </c>
      <c r="M208" s="26">
        <v>0</v>
      </c>
      <c r="N208" s="26">
        <v>3</v>
      </c>
      <c r="O208" s="27">
        <v>1</v>
      </c>
      <c r="P208" s="27">
        <v>0</v>
      </c>
      <c r="Q208" s="27">
        <v>0</v>
      </c>
      <c r="R208" s="27">
        <v>1</v>
      </c>
      <c r="S208" s="28">
        <v>0.4582210242587601</v>
      </c>
      <c r="T208" s="28">
        <v>0</v>
      </c>
      <c r="U208" s="28">
        <v>0</v>
      </c>
      <c r="V208" s="28">
        <v>0.4582210242587601</v>
      </c>
      <c r="W208" s="27">
        <v>37.1</v>
      </c>
      <c r="X208" s="27">
        <v>0</v>
      </c>
      <c r="Y208" s="27">
        <v>0</v>
      </c>
      <c r="Z208" s="27">
        <v>37.1</v>
      </c>
      <c r="AA208" s="26">
        <v>17</v>
      </c>
      <c r="AB208" s="26">
        <v>0</v>
      </c>
      <c r="AC208" s="26">
        <v>0</v>
      </c>
      <c r="AD208" s="26">
        <v>17</v>
      </c>
      <c r="AE208" s="29"/>
      <c r="AF208" s="29"/>
      <c r="AG208" s="29"/>
      <c r="AH208" s="29"/>
      <c r="AI208" s="28">
        <v>0.78</v>
      </c>
      <c r="AJ208" s="28">
        <v>0</v>
      </c>
      <c r="AK208" s="28">
        <v>0</v>
      </c>
      <c r="AL208" s="28">
        <v>0.78</v>
      </c>
      <c r="AM208" s="26">
        <v>29</v>
      </c>
      <c r="AN208" s="26">
        <v>0</v>
      </c>
      <c r="AO208" s="26">
        <v>0</v>
      </c>
      <c r="AP208" s="26">
        <v>29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59</v>
      </c>
      <c r="G209" s="27">
        <v>444.55</v>
      </c>
      <c r="H209" s="27">
        <v>81.42</v>
      </c>
      <c r="I209" s="27">
        <v>0</v>
      </c>
      <c r="J209" s="27">
        <v>525.97</v>
      </c>
      <c r="K209" s="26">
        <v>6</v>
      </c>
      <c r="L209" s="26">
        <v>0</v>
      </c>
      <c r="M209" s="26">
        <v>0</v>
      </c>
      <c r="N209" s="26">
        <v>6</v>
      </c>
      <c r="O209" s="27">
        <v>0.13</v>
      </c>
      <c r="P209" s="27">
        <v>0</v>
      </c>
      <c r="Q209" s="27">
        <v>0</v>
      </c>
      <c r="R209" s="27">
        <v>0.11</v>
      </c>
      <c r="S209" s="28">
        <v>0.10116213081990673</v>
      </c>
      <c r="T209" s="28">
        <v>0</v>
      </c>
      <c r="U209" s="28">
        <v>0</v>
      </c>
      <c r="V209" s="28">
        <v>8.4124997435213497E-2</v>
      </c>
      <c r="W209" s="27">
        <v>405.29</v>
      </c>
      <c r="X209" s="27">
        <v>81.42</v>
      </c>
      <c r="Y209" s="27">
        <v>0.66</v>
      </c>
      <c r="Z209" s="27">
        <v>487.37</v>
      </c>
      <c r="AA209" s="26">
        <v>41</v>
      </c>
      <c r="AB209" s="26">
        <v>0</v>
      </c>
      <c r="AC209" s="26">
        <v>0</v>
      </c>
      <c r="AD209" s="26">
        <v>41</v>
      </c>
      <c r="AE209" s="29" t="s">
        <v>761</v>
      </c>
      <c r="AF209" s="29" t="s">
        <v>36</v>
      </c>
      <c r="AG209" s="29" t="s">
        <v>36</v>
      </c>
      <c r="AH209" s="29" t="s">
        <v>489</v>
      </c>
      <c r="AI209" s="28">
        <v>0.10100000000000001</v>
      </c>
      <c r="AJ209" s="28">
        <v>0</v>
      </c>
      <c r="AK209" s="28">
        <v>0</v>
      </c>
      <c r="AL209" s="28">
        <v>0.10100000000000001</v>
      </c>
      <c r="AM209" s="26">
        <v>41</v>
      </c>
      <c r="AN209" s="26">
        <v>0</v>
      </c>
      <c r="AO209" s="26">
        <v>0</v>
      </c>
      <c r="AP209" s="26">
        <v>41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132.51</v>
      </c>
      <c r="H216" s="27">
        <v>149.47999999999999</v>
      </c>
      <c r="I216" s="27">
        <v>0</v>
      </c>
      <c r="J216" s="27">
        <v>281.99</v>
      </c>
      <c r="K216" s="26">
        <v>29</v>
      </c>
      <c r="L216" s="26">
        <v>0</v>
      </c>
      <c r="M216" s="26">
        <v>0</v>
      </c>
      <c r="N216" s="26">
        <v>29</v>
      </c>
      <c r="O216" s="27">
        <v>2.19</v>
      </c>
      <c r="P216" s="27">
        <v>0</v>
      </c>
      <c r="Q216" s="27">
        <v>0</v>
      </c>
      <c r="R216" s="27">
        <v>0.84</v>
      </c>
      <c r="S216" s="28">
        <v>1.7738359201773837</v>
      </c>
      <c r="T216" s="28">
        <v>0</v>
      </c>
      <c r="U216" s="28">
        <v>0</v>
      </c>
      <c r="V216" s="28">
        <v>0.68317677198975235</v>
      </c>
      <c r="W216" s="27">
        <v>94.71</v>
      </c>
      <c r="X216" s="27">
        <v>149.1</v>
      </c>
      <c r="Y216" s="27">
        <v>2.1</v>
      </c>
      <c r="Z216" s="27">
        <v>245.91</v>
      </c>
      <c r="AA216" s="26">
        <v>168</v>
      </c>
      <c r="AB216" s="26">
        <v>0</v>
      </c>
      <c r="AC216" s="26">
        <v>0</v>
      </c>
      <c r="AD216" s="26">
        <v>168</v>
      </c>
      <c r="AE216" s="29"/>
      <c r="AF216" s="29"/>
      <c r="AG216" s="29"/>
      <c r="AH216" s="29"/>
      <c r="AI216" s="28">
        <v>1.708</v>
      </c>
      <c r="AJ216" s="28">
        <v>0</v>
      </c>
      <c r="AK216" s="28">
        <v>0</v>
      </c>
      <c r="AL216" s="28">
        <v>1.708</v>
      </c>
      <c r="AM216" s="26">
        <v>162</v>
      </c>
      <c r="AN216" s="26">
        <v>0</v>
      </c>
      <c r="AO216" s="26">
        <v>0</v>
      </c>
      <c r="AP216" s="26">
        <v>162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38</v>
      </c>
      <c r="G218" s="27">
        <v>239.51</v>
      </c>
      <c r="H218" s="27">
        <v>149.47999999999999</v>
      </c>
      <c r="I218" s="27">
        <v>0</v>
      </c>
      <c r="J218" s="27">
        <v>388.99</v>
      </c>
      <c r="K218" s="26">
        <v>29</v>
      </c>
      <c r="L218" s="26">
        <v>0</v>
      </c>
      <c r="M218" s="26">
        <v>0</v>
      </c>
      <c r="N218" s="26">
        <v>29</v>
      </c>
      <c r="O218" s="27">
        <v>1.21</v>
      </c>
      <c r="P218" s="27">
        <v>0</v>
      </c>
      <c r="Q218" s="27">
        <v>0</v>
      </c>
      <c r="R218" s="27">
        <v>0.65</v>
      </c>
      <c r="S218" s="28">
        <v>0.9454668242444707</v>
      </c>
      <c r="T218" s="28">
        <v>0</v>
      </c>
      <c r="U218" s="28">
        <v>0</v>
      </c>
      <c r="V218" s="28">
        <v>0.51080908510444223</v>
      </c>
      <c r="W218" s="27">
        <v>177.69</v>
      </c>
      <c r="X218" s="27">
        <v>149.1</v>
      </c>
      <c r="Y218" s="27">
        <v>2.1</v>
      </c>
      <c r="Z218" s="27">
        <v>328.89</v>
      </c>
      <c r="AA218" s="26">
        <v>168</v>
      </c>
      <c r="AB218" s="26">
        <v>0</v>
      </c>
      <c r="AC218" s="26">
        <v>0</v>
      </c>
      <c r="AD218" s="26">
        <v>168</v>
      </c>
      <c r="AE218" s="29" t="s">
        <v>762</v>
      </c>
      <c r="AF218" s="29" t="s">
        <v>36</v>
      </c>
      <c r="AG218" s="29" t="s">
        <v>36</v>
      </c>
      <c r="AH218" s="29" t="s">
        <v>548</v>
      </c>
      <c r="AI218" s="28">
        <v>0.94399999999999995</v>
      </c>
      <c r="AJ218" s="28">
        <v>0</v>
      </c>
      <c r="AK218" s="28">
        <v>0</v>
      </c>
      <c r="AL218" s="28">
        <v>0.94399999999999995</v>
      </c>
      <c r="AM218" s="26">
        <v>168</v>
      </c>
      <c r="AN218" s="26">
        <v>0</v>
      </c>
      <c r="AO218" s="26">
        <v>0</v>
      </c>
      <c r="AP218" s="26">
        <v>168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4</v>
      </c>
      <c r="L219" s="26">
        <v>0</v>
      </c>
      <c r="M219" s="26">
        <v>0</v>
      </c>
      <c r="N219" s="26">
        <v>4</v>
      </c>
      <c r="O219" s="27">
        <v>0.44</v>
      </c>
      <c r="P219" s="27">
        <v>0</v>
      </c>
      <c r="Q219" s="27">
        <v>0</v>
      </c>
      <c r="R219" s="27">
        <v>0.43</v>
      </c>
      <c r="S219" s="28">
        <v>0.226544369543596</v>
      </c>
      <c r="T219" s="28">
        <v>0</v>
      </c>
      <c r="U219" s="28">
        <v>0</v>
      </c>
      <c r="V219" s="28">
        <v>0.22332371044174518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41</v>
      </c>
      <c r="AB219" s="26">
        <v>0</v>
      </c>
      <c r="AC219" s="26">
        <v>0</v>
      </c>
      <c r="AD219" s="26">
        <v>41</v>
      </c>
      <c r="AE219" s="29"/>
      <c r="AF219" s="29"/>
      <c r="AG219" s="29"/>
      <c r="AH219" s="29"/>
      <c r="AI219" s="28">
        <v>0.34300000000000003</v>
      </c>
      <c r="AJ219" s="28">
        <v>0</v>
      </c>
      <c r="AK219" s="28">
        <v>0</v>
      </c>
      <c r="AL219" s="28">
        <v>0.34300000000000003</v>
      </c>
      <c r="AM219" s="26">
        <v>62</v>
      </c>
      <c r="AN219" s="26">
        <v>0</v>
      </c>
      <c r="AO219" s="26">
        <v>0</v>
      </c>
      <c r="AP219" s="26">
        <v>62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52</v>
      </c>
      <c r="G225" s="27">
        <v>459.06</v>
      </c>
      <c r="H225" s="27">
        <v>103.47</v>
      </c>
      <c r="I225" s="27">
        <v>3.5</v>
      </c>
      <c r="J225" s="27">
        <v>566.03</v>
      </c>
      <c r="K225" s="26">
        <v>4</v>
      </c>
      <c r="L225" s="26">
        <v>0</v>
      </c>
      <c r="M225" s="26">
        <v>0</v>
      </c>
      <c r="N225" s="26">
        <v>4</v>
      </c>
      <c r="O225" s="27">
        <v>0.09</v>
      </c>
      <c r="P225" s="27">
        <v>0</v>
      </c>
      <c r="Q225" s="27">
        <v>0</v>
      </c>
      <c r="R225" s="27">
        <v>7.0000000000000007E-2</v>
      </c>
      <c r="S225" s="28">
        <v>7.0227124798739327E-2</v>
      </c>
      <c r="T225" s="28">
        <v>0</v>
      </c>
      <c r="U225" s="28">
        <v>0</v>
      </c>
      <c r="V225" s="28">
        <v>5.1451303223863362E-2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6">
        <v>41</v>
      </c>
      <c r="AB225" s="26">
        <v>0</v>
      </c>
      <c r="AC225" s="26">
        <v>0</v>
      </c>
      <c r="AD225" s="26">
        <v>41</v>
      </c>
      <c r="AE225" s="29" t="s">
        <v>763</v>
      </c>
      <c r="AF225" s="29" t="s">
        <v>36</v>
      </c>
      <c r="AG225" s="29" t="s">
        <v>36</v>
      </c>
      <c r="AH225" s="29" t="s">
        <v>764</v>
      </c>
      <c r="AI225" s="28">
        <v>7.0000000000000007E-2</v>
      </c>
      <c r="AJ225" s="28">
        <v>0</v>
      </c>
      <c r="AK225" s="28">
        <v>0</v>
      </c>
      <c r="AL225" s="28">
        <v>7.0000000000000007E-2</v>
      </c>
      <c r="AM225" s="26">
        <v>41</v>
      </c>
      <c r="AN225" s="26">
        <v>0</v>
      </c>
      <c r="AO225" s="26">
        <v>0</v>
      </c>
      <c r="AP225" s="26">
        <v>41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6">
        <v>0</v>
      </c>
      <c r="AB231" s="26">
        <v>0</v>
      </c>
      <c r="AC231" s="26">
        <v>0</v>
      </c>
      <c r="AD231" s="26">
        <v>0</v>
      </c>
      <c r="AE231" s="29" t="s">
        <v>36</v>
      </c>
      <c r="AF231" s="29" t="s">
        <v>36</v>
      </c>
      <c r="AG231" s="29" t="s">
        <v>36</v>
      </c>
      <c r="AH231" s="29" t="s">
        <v>36</v>
      </c>
      <c r="AI231" s="28">
        <v>0</v>
      </c>
      <c r="AJ231" s="28">
        <v>0</v>
      </c>
      <c r="AK231" s="28">
        <v>0</v>
      </c>
      <c r="AL231" s="28">
        <v>0</v>
      </c>
      <c r="AM231" s="26">
        <v>0</v>
      </c>
      <c r="AN231" s="26">
        <v>0</v>
      </c>
      <c r="AO231" s="26">
        <v>0</v>
      </c>
      <c r="AP231" s="26">
        <v>0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2</v>
      </c>
      <c r="L233" s="26">
        <v>0</v>
      </c>
      <c r="M233" s="26">
        <v>0</v>
      </c>
      <c r="N233" s="26">
        <v>2</v>
      </c>
      <c r="O233" s="27">
        <v>0.53</v>
      </c>
      <c r="P233" s="27">
        <v>0</v>
      </c>
      <c r="Q233" s="27">
        <v>0</v>
      </c>
      <c r="R233" s="27">
        <v>0.43</v>
      </c>
      <c r="S233" s="28">
        <v>0.40551500405515001</v>
      </c>
      <c r="T233" s="28">
        <v>0</v>
      </c>
      <c r="U233" s="28">
        <v>0</v>
      </c>
      <c r="V233" s="28">
        <v>0.3295668549905838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35</v>
      </c>
      <c r="AB233" s="26">
        <v>0</v>
      </c>
      <c r="AC233" s="26">
        <v>0</v>
      </c>
      <c r="AD233" s="26">
        <v>35</v>
      </c>
      <c r="AE233" s="29"/>
      <c r="AF233" s="29"/>
      <c r="AG233" s="29"/>
      <c r="AH233" s="29"/>
      <c r="AI233" s="28">
        <v>0.41299999999999998</v>
      </c>
      <c r="AJ233" s="28">
        <v>0</v>
      </c>
      <c r="AK233" s="28">
        <v>0</v>
      </c>
      <c r="AL233" s="28">
        <v>0.41299999999999998</v>
      </c>
      <c r="AM233" s="26">
        <v>36</v>
      </c>
      <c r="AN233" s="26">
        <v>0</v>
      </c>
      <c r="AO233" s="26">
        <v>0</v>
      </c>
      <c r="AP233" s="26">
        <v>36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5</v>
      </c>
      <c r="L234" s="26">
        <v>0</v>
      </c>
      <c r="M234" s="26">
        <v>0</v>
      </c>
      <c r="N234" s="26">
        <v>5</v>
      </c>
      <c r="O234" s="27">
        <v>0.25</v>
      </c>
      <c r="P234" s="27">
        <v>0</v>
      </c>
      <c r="Q234" s="27">
        <v>0</v>
      </c>
      <c r="R234" s="27">
        <v>0.21</v>
      </c>
      <c r="S234" s="28">
        <v>0.18792526190733341</v>
      </c>
      <c r="T234" s="28">
        <v>0</v>
      </c>
      <c r="U234" s="28">
        <v>0</v>
      </c>
      <c r="V234" s="28">
        <v>0.15570469798657718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87</v>
      </c>
      <c r="AB234" s="26">
        <v>0</v>
      </c>
      <c r="AC234" s="26">
        <v>0</v>
      </c>
      <c r="AD234" s="26">
        <v>87</v>
      </c>
      <c r="AE234" s="29"/>
      <c r="AF234" s="29"/>
      <c r="AG234" s="29"/>
      <c r="AH234" s="29"/>
      <c r="AI234" s="28">
        <v>0.19500000000000001</v>
      </c>
      <c r="AJ234" s="28">
        <v>0</v>
      </c>
      <c r="AK234" s="28">
        <v>0</v>
      </c>
      <c r="AL234" s="28">
        <v>0.19500000000000001</v>
      </c>
      <c r="AM234" s="26">
        <v>90</v>
      </c>
      <c r="AN234" s="26">
        <v>0</v>
      </c>
      <c r="AO234" s="26">
        <v>0</v>
      </c>
      <c r="AP234" s="26">
        <v>90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6</v>
      </c>
      <c r="L236" s="26">
        <v>0</v>
      </c>
      <c r="M236" s="26">
        <v>0</v>
      </c>
      <c r="N236" s="26">
        <v>6</v>
      </c>
      <c r="O236" s="27">
        <v>0.83</v>
      </c>
      <c r="P236" s="27">
        <v>0</v>
      </c>
      <c r="Q236" s="27">
        <v>0</v>
      </c>
      <c r="R236" s="27">
        <v>0.67</v>
      </c>
      <c r="S236" s="28">
        <v>0.62767475035663334</v>
      </c>
      <c r="T236" s="28">
        <v>0</v>
      </c>
      <c r="U236" s="28">
        <v>0</v>
      </c>
      <c r="V236" s="28">
        <v>0.50525928988103441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110</v>
      </c>
      <c r="AB236" s="26">
        <v>0</v>
      </c>
      <c r="AC236" s="26">
        <v>0</v>
      </c>
      <c r="AD236" s="26">
        <v>110</v>
      </c>
      <c r="AE236" s="29"/>
      <c r="AF236" s="29"/>
      <c r="AG236" s="29"/>
      <c r="AH236" s="29"/>
      <c r="AI236" s="28">
        <v>0.64700000000000002</v>
      </c>
      <c r="AJ236" s="28">
        <v>0</v>
      </c>
      <c r="AK236" s="28">
        <v>0</v>
      </c>
      <c r="AL236" s="28">
        <v>0.64700000000000002</v>
      </c>
      <c r="AM236" s="26">
        <v>113</v>
      </c>
      <c r="AN236" s="26">
        <v>0</v>
      </c>
      <c r="AO236" s="26">
        <v>0</v>
      </c>
      <c r="AP236" s="26">
        <v>113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42</v>
      </c>
      <c r="G237" s="27">
        <v>347.96</v>
      </c>
      <c r="H237" s="27">
        <v>66.27</v>
      </c>
      <c r="I237" s="27">
        <v>23.6</v>
      </c>
      <c r="J237" s="27">
        <v>437.83</v>
      </c>
      <c r="K237" s="26">
        <v>13</v>
      </c>
      <c r="L237" s="26">
        <v>0</v>
      </c>
      <c r="M237" s="26">
        <v>0</v>
      </c>
      <c r="N237" s="26">
        <v>13</v>
      </c>
      <c r="O237" s="27">
        <v>0.37</v>
      </c>
      <c r="P237" s="27">
        <v>0</v>
      </c>
      <c r="Q237" s="27">
        <v>0</v>
      </c>
      <c r="R237" s="27">
        <v>0.31</v>
      </c>
      <c r="S237" s="28">
        <v>0.28916503595866938</v>
      </c>
      <c r="T237" s="28">
        <v>0</v>
      </c>
      <c r="U237" s="28">
        <v>0</v>
      </c>
      <c r="V237" s="28">
        <v>0.23940973118002168</v>
      </c>
      <c r="W237" s="27">
        <v>802.31</v>
      </c>
      <c r="X237" s="27">
        <v>153.87</v>
      </c>
      <c r="Y237" s="27">
        <v>12.87</v>
      </c>
      <c r="Z237" s="27">
        <v>969.05</v>
      </c>
      <c r="AA237" s="26">
        <v>232</v>
      </c>
      <c r="AB237" s="26">
        <v>0</v>
      </c>
      <c r="AC237" s="26">
        <v>0</v>
      </c>
      <c r="AD237" s="26">
        <v>232</v>
      </c>
      <c r="AE237" s="29" t="s">
        <v>765</v>
      </c>
      <c r="AF237" s="29" t="s">
        <v>36</v>
      </c>
      <c r="AG237" s="29" t="s">
        <v>36</v>
      </c>
      <c r="AH237" s="29" t="s">
        <v>766</v>
      </c>
      <c r="AI237" s="28">
        <v>0.28899999999999998</v>
      </c>
      <c r="AJ237" s="28">
        <v>0</v>
      </c>
      <c r="AK237" s="28">
        <v>0</v>
      </c>
      <c r="AL237" s="28">
        <v>0.28899999999999998</v>
      </c>
      <c r="AM237" s="26">
        <v>232</v>
      </c>
      <c r="AN237" s="26">
        <v>0</v>
      </c>
      <c r="AO237" s="26">
        <v>0</v>
      </c>
      <c r="AP237" s="26">
        <v>232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6">
        <v>0</v>
      </c>
      <c r="AB242" s="26">
        <v>0</v>
      </c>
      <c r="AC242" s="26">
        <v>0</v>
      </c>
      <c r="AD242" s="26">
        <v>0</v>
      </c>
      <c r="AE242" s="29" t="s">
        <v>36</v>
      </c>
      <c r="AF242" s="29" t="s">
        <v>36</v>
      </c>
      <c r="AG242" s="29" t="s">
        <v>36</v>
      </c>
      <c r="AH242" s="29" t="s">
        <v>36</v>
      </c>
      <c r="AI242" s="28">
        <v>0</v>
      </c>
      <c r="AJ242" s="28">
        <v>0</v>
      </c>
      <c r="AK242" s="28">
        <v>0</v>
      </c>
      <c r="AL242" s="28">
        <v>0</v>
      </c>
      <c r="AM242" s="26">
        <v>0</v>
      </c>
      <c r="AN242" s="26">
        <v>0</v>
      </c>
      <c r="AO242" s="26">
        <v>0</v>
      </c>
      <c r="AP242" s="26">
        <v>0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6">
        <v>0</v>
      </c>
      <c r="AB250" s="26">
        <v>0</v>
      </c>
      <c r="AC250" s="26">
        <v>0</v>
      </c>
      <c r="AD250" s="26">
        <v>0</v>
      </c>
      <c r="AE250" s="29" t="s">
        <v>36</v>
      </c>
      <c r="AF250" s="29" t="s">
        <v>36</v>
      </c>
      <c r="AG250" s="29" t="s">
        <v>36</v>
      </c>
      <c r="AH250" s="29" t="s">
        <v>36</v>
      </c>
      <c r="AI250" s="28">
        <v>0</v>
      </c>
      <c r="AJ250" s="28">
        <v>0</v>
      </c>
      <c r="AK250" s="28">
        <v>0</v>
      </c>
      <c r="AL250" s="28">
        <v>0</v>
      </c>
      <c r="AM250" s="26">
        <v>0</v>
      </c>
      <c r="AN250" s="26">
        <v>0</v>
      </c>
      <c r="AO250" s="26">
        <v>0</v>
      </c>
      <c r="AP250" s="26">
        <v>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6">
        <v>0</v>
      </c>
      <c r="AB254" s="26">
        <v>0</v>
      </c>
      <c r="AC254" s="26">
        <v>0</v>
      </c>
      <c r="AD254" s="26">
        <v>0</v>
      </c>
      <c r="AE254" s="29" t="s">
        <v>36</v>
      </c>
      <c r="AF254" s="29" t="s">
        <v>36</v>
      </c>
      <c r="AG254" s="29" t="s">
        <v>36</v>
      </c>
      <c r="AH254" s="29" t="s">
        <v>36</v>
      </c>
      <c r="AI254" s="28">
        <v>0</v>
      </c>
      <c r="AJ254" s="28">
        <v>0</v>
      </c>
      <c r="AK254" s="28">
        <v>0</v>
      </c>
      <c r="AL254" s="28">
        <v>0</v>
      </c>
      <c r="AM254" s="26">
        <v>0</v>
      </c>
      <c r="AN254" s="26">
        <v>0</v>
      </c>
      <c r="AO254" s="26">
        <v>0</v>
      </c>
      <c r="AP254" s="26">
        <v>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4</v>
      </c>
      <c r="L256" s="26">
        <v>0</v>
      </c>
      <c r="M256" s="26">
        <v>0</v>
      </c>
      <c r="N256" s="26">
        <v>4</v>
      </c>
      <c r="O256" s="27">
        <v>0.25</v>
      </c>
      <c r="P256" s="27">
        <v>0</v>
      </c>
      <c r="Q256" s="27">
        <v>0</v>
      </c>
      <c r="R256" s="27">
        <v>0.14000000000000001</v>
      </c>
      <c r="S256" s="28">
        <v>0.20053475935828877</v>
      </c>
      <c r="T256" s="28">
        <v>0</v>
      </c>
      <c r="U256" s="28">
        <v>0</v>
      </c>
      <c r="V256" s="28">
        <v>0.1087087812537746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18</v>
      </c>
      <c r="AB256" s="26">
        <v>0</v>
      </c>
      <c r="AC256" s="26">
        <v>0</v>
      </c>
      <c r="AD256" s="26">
        <v>18</v>
      </c>
      <c r="AE256" s="29"/>
      <c r="AF256" s="29"/>
      <c r="AG256" s="29"/>
      <c r="AH256" s="29"/>
      <c r="AI256" s="28">
        <v>0.19500000000000001</v>
      </c>
      <c r="AJ256" s="28">
        <v>0</v>
      </c>
      <c r="AK256" s="28">
        <v>0</v>
      </c>
      <c r="AL256" s="28">
        <v>0.19500000000000001</v>
      </c>
      <c r="AM256" s="26">
        <v>18</v>
      </c>
      <c r="AN256" s="26">
        <v>0</v>
      </c>
      <c r="AO256" s="26">
        <v>0</v>
      </c>
      <c r="AP256" s="26">
        <v>18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36</v>
      </c>
      <c r="G257" s="27">
        <v>174.16</v>
      </c>
      <c r="H257" s="27">
        <v>181.89</v>
      </c>
      <c r="I257" s="27">
        <v>0</v>
      </c>
      <c r="J257" s="27">
        <v>356.05</v>
      </c>
      <c r="K257" s="26">
        <v>4</v>
      </c>
      <c r="L257" s="26">
        <v>0</v>
      </c>
      <c r="M257" s="26">
        <v>0</v>
      </c>
      <c r="N257" s="26">
        <v>4</v>
      </c>
      <c r="O257" s="27">
        <v>0.23</v>
      </c>
      <c r="P257" s="27">
        <v>0</v>
      </c>
      <c r="Q257" s="27">
        <v>0</v>
      </c>
      <c r="R257" s="27">
        <v>0.11</v>
      </c>
      <c r="S257" s="28">
        <v>0.18300122000813338</v>
      </c>
      <c r="T257" s="28">
        <v>0</v>
      </c>
      <c r="U257" s="28">
        <v>0</v>
      </c>
      <c r="V257" s="28">
        <v>8.6922928336874636E-2</v>
      </c>
      <c r="W257" s="27">
        <v>98.36</v>
      </c>
      <c r="X257" s="27">
        <v>107.12</v>
      </c>
      <c r="Y257" s="27">
        <v>1.6</v>
      </c>
      <c r="Z257" s="27">
        <v>207.08</v>
      </c>
      <c r="AA257" s="26">
        <v>18</v>
      </c>
      <c r="AB257" s="26">
        <v>0</v>
      </c>
      <c r="AC257" s="26">
        <v>0</v>
      </c>
      <c r="AD257" s="26">
        <v>18</v>
      </c>
      <c r="AE257" s="29" t="s">
        <v>767</v>
      </c>
      <c r="AF257" s="29" t="s">
        <v>36</v>
      </c>
      <c r="AG257" s="29" t="s">
        <v>36</v>
      </c>
      <c r="AH257" s="29" t="s">
        <v>516</v>
      </c>
      <c r="AI257" s="28">
        <v>0.17899999999999999</v>
      </c>
      <c r="AJ257" s="28">
        <v>0</v>
      </c>
      <c r="AK257" s="28">
        <v>0</v>
      </c>
      <c r="AL257" s="28">
        <v>0.17899999999999999</v>
      </c>
      <c r="AM257" s="26">
        <v>18</v>
      </c>
      <c r="AN257" s="26">
        <v>0</v>
      </c>
      <c r="AO257" s="26">
        <v>0</v>
      </c>
      <c r="AP257" s="26">
        <v>18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3</v>
      </c>
      <c r="G260" s="27">
        <v>3.24</v>
      </c>
      <c r="H260" s="27">
        <v>27.35</v>
      </c>
      <c r="I260" s="27">
        <v>0</v>
      </c>
      <c r="J260" s="27">
        <v>30.59</v>
      </c>
      <c r="K260" s="26">
        <v>0</v>
      </c>
      <c r="L260" s="26">
        <v>3</v>
      </c>
      <c r="M260" s="26">
        <v>0</v>
      </c>
      <c r="N260" s="26">
        <v>3</v>
      </c>
      <c r="O260" s="27">
        <v>0</v>
      </c>
      <c r="P260" s="27">
        <v>1.1000000000000001</v>
      </c>
      <c r="Q260" s="27">
        <v>0</v>
      </c>
      <c r="R260" s="27">
        <v>0.81</v>
      </c>
      <c r="S260" s="28">
        <v>0</v>
      </c>
      <c r="T260" s="28">
        <v>1.0462555066079295</v>
      </c>
      <c r="U260" s="28">
        <v>0</v>
      </c>
      <c r="V260" s="28">
        <v>0.77110389610389607</v>
      </c>
      <c r="W260" s="27">
        <v>6.16</v>
      </c>
      <c r="X260" s="27">
        <v>18.16</v>
      </c>
      <c r="Y260" s="27">
        <v>0.32</v>
      </c>
      <c r="Z260" s="27">
        <v>24.64</v>
      </c>
      <c r="AA260" s="26">
        <v>0</v>
      </c>
      <c r="AB260" s="26">
        <v>19</v>
      </c>
      <c r="AC260" s="26">
        <v>0</v>
      </c>
      <c r="AD260" s="26">
        <v>19</v>
      </c>
      <c r="AE260" s="29"/>
      <c r="AF260" s="29"/>
      <c r="AG260" s="29"/>
      <c r="AH260" s="29"/>
      <c r="AI260" s="28">
        <v>0</v>
      </c>
      <c r="AJ260" s="28">
        <v>0.85799999999999998</v>
      </c>
      <c r="AK260" s="28">
        <v>0</v>
      </c>
      <c r="AL260" s="28">
        <v>0.85799999999999998</v>
      </c>
      <c r="AM260" s="26">
        <v>0</v>
      </c>
      <c r="AN260" s="26">
        <v>16</v>
      </c>
      <c r="AO260" s="26">
        <v>0</v>
      </c>
      <c r="AP260" s="26">
        <v>16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28</v>
      </c>
      <c r="G262" s="27">
        <v>158.63999999999999</v>
      </c>
      <c r="H262" s="27">
        <v>201.54</v>
      </c>
      <c r="I262" s="27">
        <v>0</v>
      </c>
      <c r="J262" s="27">
        <v>360.18</v>
      </c>
      <c r="K262" s="26">
        <v>0</v>
      </c>
      <c r="L262" s="26">
        <v>3</v>
      </c>
      <c r="M262" s="26">
        <v>0</v>
      </c>
      <c r="N262" s="26">
        <v>3</v>
      </c>
      <c r="O262" s="27">
        <v>0</v>
      </c>
      <c r="P262" s="27">
        <v>0.15</v>
      </c>
      <c r="Q262" s="27">
        <v>0</v>
      </c>
      <c r="R262" s="27">
        <v>0.08</v>
      </c>
      <c r="S262" s="28">
        <v>0</v>
      </c>
      <c r="T262" s="28">
        <v>0.11664313340290995</v>
      </c>
      <c r="U262" s="28">
        <v>0</v>
      </c>
      <c r="V262" s="28">
        <v>6.3305900776330262E-2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6">
        <v>0</v>
      </c>
      <c r="AB262" s="26">
        <v>19</v>
      </c>
      <c r="AC262" s="26">
        <v>0</v>
      </c>
      <c r="AD262" s="26">
        <v>19</v>
      </c>
      <c r="AE262" s="29" t="s">
        <v>36</v>
      </c>
      <c r="AF262" s="29" t="s">
        <v>768</v>
      </c>
      <c r="AG262" s="29" t="s">
        <v>36</v>
      </c>
      <c r="AH262" s="29" t="s">
        <v>769</v>
      </c>
      <c r="AI262" s="28">
        <v>0</v>
      </c>
      <c r="AJ262" s="28">
        <v>0.11700000000000001</v>
      </c>
      <c r="AK262" s="28">
        <v>0</v>
      </c>
      <c r="AL262" s="28">
        <v>0.11700000000000001</v>
      </c>
      <c r="AM262" s="26">
        <v>0</v>
      </c>
      <c r="AN262" s="26">
        <v>19</v>
      </c>
      <c r="AO262" s="26">
        <v>0</v>
      </c>
      <c r="AP262" s="26">
        <v>19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18</v>
      </c>
      <c r="L263" s="26">
        <v>4</v>
      </c>
      <c r="M263" s="26">
        <v>0</v>
      </c>
      <c r="N263" s="26">
        <v>22</v>
      </c>
      <c r="O263" s="27">
        <v>2.99</v>
      </c>
      <c r="P263" s="27">
        <v>0.84</v>
      </c>
      <c r="Q263" s="27">
        <v>0</v>
      </c>
      <c r="R263" s="27">
        <v>1.84</v>
      </c>
      <c r="S263" s="28">
        <v>0</v>
      </c>
      <c r="T263" s="28">
        <v>0</v>
      </c>
      <c r="U263" s="28">
        <v>0</v>
      </c>
      <c r="V263" s="28">
        <v>0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2.3319999999999999</v>
      </c>
      <c r="AJ263" s="28">
        <v>0.65500000000000003</v>
      </c>
      <c r="AK263" s="28">
        <v>0</v>
      </c>
      <c r="AL263" s="28">
        <v>2.9870000000000001</v>
      </c>
      <c r="AM263" s="26">
        <v>193</v>
      </c>
      <c r="AN263" s="26">
        <v>62</v>
      </c>
      <c r="AO263" s="26">
        <v>0</v>
      </c>
      <c r="AP263" s="26">
        <v>255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6">
        <v>0</v>
      </c>
      <c r="AB266" s="26">
        <v>0</v>
      </c>
      <c r="AC266" s="26">
        <v>0</v>
      </c>
      <c r="AD266" s="26">
        <v>0</v>
      </c>
      <c r="AE266" s="29" t="s">
        <v>36</v>
      </c>
      <c r="AF266" s="29" t="s">
        <v>36</v>
      </c>
      <c r="AG266" s="29" t="s">
        <v>36</v>
      </c>
      <c r="AH266" s="29" t="s">
        <v>36</v>
      </c>
      <c r="AI266" s="28">
        <v>0</v>
      </c>
      <c r="AJ266" s="28">
        <v>0</v>
      </c>
      <c r="AK266" s="28">
        <v>0</v>
      </c>
      <c r="AL266" s="28">
        <v>0</v>
      </c>
      <c r="AM266" s="26">
        <v>0</v>
      </c>
      <c r="AN266" s="26">
        <v>0</v>
      </c>
      <c r="AO266" s="26">
        <v>0</v>
      </c>
      <c r="AP266" s="26">
        <v>0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0</v>
      </c>
      <c r="X298" s="27">
        <v>0</v>
      </c>
      <c r="Y298" s="27">
        <v>0</v>
      </c>
      <c r="Z298" s="27">
        <v>0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0</v>
      </c>
      <c r="G305" s="27">
        <v>0</v>
      </c>
      <c r="H305" s="27">
        <v>0</v>
      </c>
      <c r="I305" s="27">
        <v>0</v>
      </c>
      <c r="J305" s="27">
        <v>0</v>
      </c>
      <c r="K305" s="26">
        <v>0</v>
      </c>
      <c r="L305" s="26">
        <v>0</v>
      </c>
      <c r="M305" s="26">
        <v>0</v>
      </c>
      <c r="N305" s="26">
        <v>0</v>
      </c>
      <c r="O305" s="27">
        <v>0</v>
      </c>
      <c r="P305" s="27">
        <v>0</v>
      </c>
      <c r="Q305" s="27">
        <v>0</v>
      </c>
      <c r="R305" s="27">
        <v>0</v>
      </c>
      <c r="S305" s="28">
        <v>0</v>
      </c>
      <c r="T305" s="28">
        <v>0</v>
      </c>
      <c r="U305" s="28">
        <v>0</v>
      </c>
      <c r="V305" s="28">
        <v>0</v>
      </c>
      <c r="W305" s="27">
        <v>0</v>
      </c>
      <c r="X305" s="27">
        <v>0</v>
      </c>
      <c r="Y305" s="27">
        <v>0</v>
      </c>
      <c r="Z305" s="27">
        <v>0</v>
      </c>
      <c r="AA305" s="26">
        <v>0</v>
      </c>
      <c r="AB305" s="26">
        <v>0</v>
      </c>
      <c r="AC305" s="26">
        <v>0</v>
      </c>
      <c r="AD305" s="26">
        <v>0</v>
      </c>
      <c r="AE305" s="29" t="s">
        <v>36</v>
      </c>
      <c r="AF305" s="29" t="s">
        <v>36</v>
      </c>
      <c r="AG305" s="29" t="s">
        <v>36</v>
      </c>
      <c r="AH305" s="29" t="s">
        <v>36</v>
      </c>
      <c r="AI305" s="28">
        <v>0</v>
      </c>
      <c r="AJ305" s="28">
        <v>0</v>
      </c>
      <c r="AK305" s="28">
        <v>0</v>
      </c>
      <c r="AL305" s="28">
        <v>0</v>
      </c>
      <c r="AM305" s="26">
        <v>0</v>
      </c>
      <c r="AN305" s="26">
        <v>0</v>
      </c>
      <c r="AO305" s="26">
        <v>0</v>
      </c>
      <c r="AP305" s="26">
        <v>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770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6">
        <v>0</v>
      </c>
      <c r="AB16" s="26">
        <v>0</v>
      </c>
      <c r="AC16" s="26">
        <v>0</v>
      </c>
      <c r="AD16" s="26">
        <v>0</v>
      </c>
      <c r="AE16" s="29" t="s">
        <v>36</v>
      </c>
      <c r="AF16" s="29" t="s">
        <v>36</v>
      </c>
      <c r="AG16" s="29" t="s">
        <v>36</v>
      </c>
      <c r="AH16" s="29" t="s">
        <v>36</v>
      </c>
      <c r="AI16" s="28">
        <v>0</v>
      </c>
      <c r="AJ16" s="28">
        <v>0</v>
      </c>
      <c r="AK16" s="28">
        <v>0</v>
      </c>
      <c r="AL16" s="28">
        <v>0</v>
      </c>
      <c r="AM16" s="26">
        <v>0</v>
      </c>
      <c r="AN16" s="26">
        <v>0</v>
      </c>
      <c r="AO16" s="26">
        <v>0</v>
      </c>
      <c r="AP16" s="26">
        <v>0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6">
        <v>0</v>
      </c>
      <c r="AB21" s="26">
        <v>0</v>
      </c>
      <c r="AC21" s="26">
        <v>0</v>
      </c>
      <c r="AD21" s="26">
        <v>0</v>
      </c>
      <c r="AE21" s="29" t="s">
        <v>36</v>
      </c>
      <c r="AF21" s="29" t="s">
        <v>36</v>
      </c>
      <c r="AG21" s="29" t="s">
        <v>36</v>
      </c>
      <c r="AH21" s="29" t="s">
        <v>36</v>
      </c>
      <c r="AI21" s="28">
        <v>0</v>
      </c>
      <c r="AJ21" s="28">
        <v>0</v>
      </c>
      <c r="AK21" s="28">
        <v>0</v>
      </c>
      <c r="AL21" s="28">
        <v>0</v>
      </c>
      <c r="AM21" s="26">
        <v>0</v>
      </c>
      <c r="AN21" s="26">
        <v>0</v>
      </c>
      <c r="AO21" s="26">
        <v>0</v>
      </c>
      <c r="AP21" s="26">
        <v>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0</v>
      </c>
      <c r="G42" s="27">
        <v>0</v>
      </c>
      <c r="H42" s="27">
        <v>0</v>
      </c>
      <c r="I42" s="27">
        <v>0</v>
      </c>
      <c r="J42" s="27">
        <v>0</v>
      </c>
      <c r="K42" s="26">
        <v>0</v>
      </c>
      <c r="L42" s="26">
        <v>0</v>
      </c>
      <c r="M42" s="26">
        <v>0</v>
      </c>
      <c r="N42" s="26">
        <v>0</v>
      </c>
      <c r="O42" s="27">
        <v>0</v>
      </c>
      <c r="P42" s="27">
        <v>0</v>
      </c>
      <c r="Q42" s="27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7">
        <v>0</v>
      </c>
      <c r="X42" s="27">
        <v>0</v>
      </c>
      <c r="Y42" s="27">
        <v>0</v>
      </c>
      <c r="Z42" s="27">
        <v>0</v>
      </c>
      <c r="AA42" s="26">
        <v>0</v>
      </c>
      <c r="AB42" s="26">
        <v>0</v>
      </c>
      <c r="AC42" s="26">
        <v>0</v>
      </c>
      <c r="AD42" s="26">
        <v>0</v>
      </c>
      <c r="AE42" s="29" t="s">
        <v>36</v>
      </c>
      <c r="AF42" s="29" t="s">
        <v>36</v>
      </c>
      <c r="AG42" s="29" t="s">
        <v>36</v>
      </c>
      <c r="AH42" s="29" t="s">
        <v>36</v>
      </c>
      <c r="AI42" s="28">
        <v>0</v>
      </c>
      <c r="AJ42" s="28">
        <v>0</v>
      </c>
      <c r="AK42" s="28">
        <v>0</v>
      </c>
      <c r="AL42" s="28">
        <v>0</v>
      </c>
      <c r="AM42" s="26">
        <v>0</v>
      </c>
      <c r="AN42" s="26">
        <v>0</v>
      </c>
      <c r="AO42" s="26">
        <v>0</v>
      </c>
      <c r="AP42" s="26">
        <v>0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6">
        <v>0</v>
      </c>
      <c r="AB49" s="26">
        <v>0</v>
      </c>
      <c r="AC49" s="26">
        <v>0</v>
      </c>
      <c r="AD49" s="26">
        <v>0</v>
      </c>
      <c r="AE49" s="29" t="s">
        <v>36</v>
      </c>
      <c r="AF49" s="29" t="s">
        <v>36</v>
      </c>
      <c r="AG49" s="29" t="s">
        <v>36</v>
      </c>
      <c r="AH49" s="29" t="s">
        <v>36</v>
      </c>
      <c r="AI49" s="28">
        <v>0</v>
      </c>
      <c r="AJ49" s="28">
        <v>0</v>
      </c>
      <c r="AK49" s="28">
        <v>0</v>
      </c>
      <c r="AL49" s="28">
        <v>0</v>
      </c>
      <c r="AM49" s="26">
        <v>0</v>
      </c>
      <c r="AN49" s="26">
        <v>0</v>
      </c>
      <c r="AO49" s="26">
        <v>0</v>
      </c>
      <c r="AP49" s="26">
        <v>0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6">
        <v>0</v>
      </c>
      <c r="AB61" s="26">
        <v>0</v>
      </c>
      <c r="AC61" s="26">
        <v>0</v>
      </c>
      <c r="AD61" s="26">
        <v>0</v>
      </c>
      <c r="AE61" s="29" t="s">
        <v>36</v>
      </c>
      <c r="AF61" s="29" t="s">
        <v>36</v>
      </c>
      <c r="AG61" s="29" t="s">
        <v>36</v>
      </c>
      <c r="AH61" s="29" t="s">
        <v>36</v>
      </c>
      <c r="AI61" s="28">
        <v>0</v>
      </c>
      <c r="AJ61" s="28">
        <v>0</v>
      </c>
      <c r="AK61" s="28">
        <v>0</v>
      </c>
      <c r="AL61" s="28">
        <v>0</v>
      </c>
      <c r="AM61" s="26">
        <v>0</v>
      </c>
      <c r="AN61" s="26">
        <v>0</v>
      </c>
      <c r="AO61" s="26">
        <v>0</v>
      </c>
      <c r="AP61" s="26">
        <v>0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6">
        <v>0</v>
      </c>
      <c r="AB64" s="26">
        <v>0</v>
      </c>
      <c r="AC64" s="26">
        <v>0</v>
      </c>
      <c r="AD64" s="26">
        <v>0</v>
      </c>
      <c r="AE64" s="29"/>
      <c r="AF64" s="29"/>
      <c r="AG64" s="29"/>
      <c r="AH64" s="29"/>
      <c r="AI64" s="28">
        <v>0</v>
      </c>
      <c r="AJ64" s="28">
        <v>0</v>
      </c>
      <c r="AK64" s="28">
        <v>0</v>
      </c>
      <c r="AL64" s="28">
        <v>0</v>
      </c>
      <c r="AM64" s="26">
        <v>0</v>
      </c>
      <c r="AN64" s="26">
        <v>0</v>
      </c>
      <c r="AO64" s="26">
        <v>0</v>
      </c>
      <c r="AP64" s="26">
        <v>0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1057.96</v>
      </c>
      <c r="X65" s="27">
        <v>0</v>
      </c>
      <c r="Y65" s="27">
        <v>0</v>
      </c>
      <c r="Z65" s="27">
        <v>1057.96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6">
        <v>0</v>
      </c>
      <c r="AB67" s="26">
        <v>0</v>
      </c>
      <c r="AC67" s="26">
        <v>0</v>
      </c>
      <c r="AD67" s="26">
        <v>0</v>
      </c>
      <c r="AE67" s="29"/>
      <c r="AF67" s="29"/>
      <c r="AG67" s="29"/>
      <c r="AH67" s="29"/>
      <c r="AI67" s="28">
        <v>0</v>
      </c>
      <c r="AJ67" s="28">
        <v>0</v>
      </c>
      <c r="AK67" s="28">
        <v>0</v>
      </c>
      <c r="AL67" s="28">
        <v>0</v>
      </c>
      <c r="AM67" s="26">
        <v>0</v>
      </c>
      <c r="AN67" s="26">
        <v>0</v>
      </c>
      <c r="AO67" s="26">
        <v>0</v>
      </c>
      <c r="AP67" s="26">
        <v>0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6">
        <v>0</v>
      </c>
      <c r="AB70" s="26">
        <v>0</v>
      </c>
      <c r="AC70" s="26">
        <v>0</v>
      </c>
      <c r="AD70" s="26">
        <v>0</v>
      </c>
      <c r="AE70" s="29" t="s">
        <v>36</v>
      </c>
      <c r="AF70" s="29" t="s">
        <v>36</v>
      </c>
      <c r="AG70" s="29" t="s">
        <v>36</v>
      </c>
      <c r="AH70" s="29" t="s">
        <v>36</v>
      </c>
      <c r="AI70" s="28">
        <v>0</v>
      </c>
      <c r="AJ70" s="28">
        <v>0</v>
      </c>
      <c r="AK70" s="28">
        <v>0</v>
      </c>
      <c r="AL70" s="28">
        <v>0</v>
      </c>
      <c r="AM70" s="26">
        <v>0</v>
      </c>
      <c r="AN70" s="26">
        <v>0</v>
      </c>
      <c r="AO70" s="26">
        <v>0</v>
      </c>
      <c r="AP70" s="26">
        <v>0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6">
        <v>0</v>
      </c>
      <c r="AB80" s="26">
        <v>0</v>
      </c>
      <c r="AC80" s="26">
        <v>0</v>
      </c>
      <c r="AD80" s="26">
        <v>0</v>
      </c>
      <c r="AE80" s="29" t="s">
        <v>36</v>
      </c>
      <c r="AF80" s="29" t="s">
        <v>36</v>
      </c>
      <c r="AG80" s="29" t="s">
        <v>36</v>
      </c>
      <c r="AH80" s="29" t="s">
        <v>36</v>
      </c>
      <c r="AI80" s="28">
        <v>0</v>
      </c>
      <c r="AJ80" s="28">
        <v>0</v>
      </c>
      <c r="AK80" s="28">
        <v>0</v>
      </c>
      <c r="AL80" s="28">
        <v>0</v>
      </c>
      <c r="AM80" s="26">
        <v>0</v>
      </c>
      <c r="AN80" s="26">
        <v>0</v>
      </c>
      <c r="AO80" s="26">
        <v>0</v>
      </c>
      <c r="AP80" s="26">
        <v>0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6">
        <v>0</v>
      </c>
      <c r="AB84" s="26">
        <v>0</v>
      </c>
      <c r="AC84" s="26">
        <v>0</v>
      </c>
      <c r="AD84" s="26">
        <v>0</v>
      </c>
      <c r="AE84" s="29" t="s">
        <v>36</v>
      </c>
      <c r="AF84" s="29" t="s">
        <v>36</v>
      </c>
      <c r="AG84" s="29" t="s">
        <v>36</v>
      </c>
      <c r="AH84" s="29" t="s">
        <v>36</v>
      </c>
      <c r="AI84" s="28">
        <v>0</v>
      </c>
      <c r="AJ84" s="28">
        <v>0</v>
      </c>
      <c r="AK84" s="28">
        <v>0</v>
      </c>
      <c r="AL84" s="28">
        <v>0</v>
      </c>
      <c r="AM84" s="26">
        <v>0</v>
      </c>
      <c r="AN84" s="26">
        <v>0</v>
      </c>
      <c r="AO84" s="26">
        <v>0</v>
      </c>
      <c r="AP84" s="26">
        <v>0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0</v>
      </c>
      <c r="G90" s="27">
        <v>0</v>
      </c>
      <c r="H90" s="27">
        <v>0</v>
      </c>
      <c r="I90" s="27">
        <v>0</v>
      </c>
      <c r="J90" s="27">
        <v>0</v>
      </c>
      <c r="K90" s="26">
        <v>0</v>
      </c>
      <c r="L90" s="26">
        <v>0</v>
      </c>
      <c r="M90" s="26">
        <v>0</v>
      </c>
      <c r="N90" s="26">
        <v>0</v>
      </c>
      <c r="O90" s="27">
        <v>0</v>
      </c>
      <c r="P90" s="27">
        <v>0</v>
      </c>
      <c r="Q90" s="27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7">
        <v>0</v>
      </c>
      <c r="X90" s="27">
        <v>0</v>
      </c>
      <c r="Y90" s="27">
        <v>0</v>
      </c>
      <c r="Z90" s="27">
        <v>0</v>
      </c>
      <c r="AA90" s="26">
        <v>0</v>
      </c>
      <c r="AB90" s="26">
        <v>0</v>
      </c>
      <c r="AC90" s="26">
        <v>0</v>
      </c>
      <c r="AD90" s="26">
        <v>0</v>
      </c>
      <c r="AE90" s="29" t="s">
        <v>36</v>
      </c>
      <c r="AF90" s="29" t="s">
        <v>36</v>
      </c>
      <c r="AG90" s="29" t="s">
        <v>36</v>
      </c>
      <c r="AH90" s="29" t="s">
        <v>36</v>
      </c>
      <c r="AI90" s="28">
        <v>0</v>
      </c>
      <c r="AJ90" s="28">
        <v>0</v>
      </c>
      <c r="AK90" s="28">
        <v>0</v>
      </c>
      <c r="AL90" s="28">
        <v>0</v>
      </c>
      <c r="AM90" s="26">
        <v>0</v>
      </c>
      <c r="AN90" s="26">
        <v>0</v>
      </c>
      <c r="AO90" s="26">
        <v>0</v>
      </c>
      <c r="AP90" s="26">
        <v>0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0</v>
      </c>
      <c r="G105" s="27">
        <v>0</v>
      </c>
      <c r="H105" s="27">
        <v>0</v>
      </c>
      <c r="I105" s="27">
        <v>0</v>
      </c>
      <c r="J105" s="27">
        <v>0</v>
      </c>
      <c r="K105" s="26">
        <v>0</v>
      </c>
      <c r="L105" s="26">
        <v>0</v>
      </c>
      <c r="M105" s="26">
        <v>0</v>
      </c>
      <c r="N105" s="26">
        <v>0</v>
      </c>
      <c r="O105" s="27">
        <v>0</v>
      </c>
      <c r="P105" s="27">
        <v>0</v>
      </c>
      <c r="Q105" s="27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7">
        <v>0</v>
      </c>
      <c r="X105" s="27">
        <v>0</v>
      </c>
      <c r="Y105" s="27">
        <v>0</v>
      </c>
      <c r="Z105" s="27">
        <v>0</v>
      </c>
      <c r="AA105" s="26">
        <v>0</v>
      </c>
      <c r="AB105" s="26">
        <v>0</v>
      </c>
      <c r="AC105" s="26">
        <v>0</v>
      </c>
      <c r="AD105" s="26">
        <v>0</v>
      </c>
      <c r="AE105" s="29" t="s">
        <v>36</v>
      </c>
      <c r="AF105" s="29" t="s">
        <v>36</v>
      </c>
      <c r="AG105" s="29" t="s">
        <v>36</v>
      </c>
      <c r="AH105" s="29" t="s">
        <v>36</v>
      </c>
      <c r="AI105" s="28">
        <v>0</v>
      </c>
      <c r="AJ105" s="28">
        <v>0</v>
      </c>
      <c r="AK105" s="28">
        <v>0</v>
      </c>
      <c r="AL105" s="28">
        <v>0</v>
      </c>
      <c r="AM105" s="26">
        <v>0</v>
      </c>
      <c r="AN105" s="26">
        <v>0</v>
      </c>
      <c r="AO105" s="26">
        <v>0</v>
      </c>
      <c r="AP105" s="26">
        <v>0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0</v>
      </c>
      <c r="X106" s="27">
        <v>0</v>
      </c>
      <c r="Y106" s="27">
        <v>0</v>
      </c>
      <c r="Z106" s="27">
        <v>0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0</v>
      </c>
      <c r="X107" s="27">
        <v>0</v>
      </c>
      <c r="Y107" s="27">
        <v>0</v>
      </c>
      <c r="Z107" s="27">
        <v>0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0</v>
      </c>
      <c r="X111" s="27">
        <v>0</v>
      </c>
      <c r="Y111" s="27">
        <v>0</v>
      </c>
      <c r="Z111" s="27">
        <v>0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0</v>
      </c>
      <c r="X114" s="27">
        <v>0</v>
      </c>
      <c r="Y114" s="27">
        <v>0</v>
      </c>
      <c r="Z114" s="27">
        <v>0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6">
        <v>0</v>
      </c>
      <c r="AB115" s="26">
        <v>0</v>
      </c>
      <c r="AC115" s="26">
        <v>0</v>
      </c>
      <c r="AD115" s="26">
        <v>0</v>
      </c>
      <c r="AE115" s="29" t="s">
        <v>36</v>
      </c>
      <c r="AF115" s="29" t="s">
        <v>36</v>
      </c>
      <c r="AG115" s="29" t="s">
        <v>36</v>
      </c>
      <c r="AH115" s="29" t="s">
        <v>36</v>
      </c>
      <c r="AI115" s="28">
        <v>0</v>
      </c>
      <c r="AJ115" s="28">
        <v>0</v>
      </c>
      <c r="AK115" s="28">
        <v>0</v>
      </c>
      <c r="AL115" s="28">
        <v>0</v>
      </c>
      <c r="AM115" s="26">
        <v>0</v>
      </c>
      <c r="AN115" s="26">
        <v>0</v>
      </c>
      <c r="AO115" s="26">
        <v>0</v>
      </c>
      <c r="AP115" s="26">
        <v>0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0</v>
      </c>
      <c r="G120" s="27">
        <v>0</v>
      </c>
      <c r="H120" s="27">
        <v>0</v>
      </c>
      <c r="I120" s="27">
        <v>0</v>
      </c>
      <c r="J120" s="27">
        <v>0</v>
      </c>
      <c r="K120" s="26">
        <v>0</v>
      </c>
      <c r="L120" s="26">
        <v>0</v>
      </c>
      <c r="M120" s="26">
        <v>0</v>
      </c>
      <c r="N120" s="26">
        <v>0</v>
      </c>
      <c r="O120" s="27">
        <v>0</v>
      </c>
      <c r="P120" s="27">
        <v>0</v>
      </c>
      <c r="Q120" s="27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7">
        <v>0</v>
      </c>
      <c r="X120" s="27">
        <v>0</v>
      </c>
      <c r="Y120" s="27">
        <v>0</v>
      </c>
      <c r="Z120" s="27">
        <v>0</v>
      </c>
      <c r="AA120" s="26">
        <v>0</v>
      </c>
      <c r="AB120" s="26">
        <v>0</v>
      </c>
      <c r="AC120" s="26">
        <v>0</v>
      </c>
      <c r="AD120" s="26">
        <v>0</v>
      </c>
      <c r="AE120" s="29" t="s">
        <v>36</v>
      </c>
      <c r="AF120" s="29" t="s">
        <v>36</v>
      </c>
      <c r="AG120" s="29" t="s">
        <v>36</v>
      </c>
      <c r="AH120" s="29" t="s">
        <v>36</v>
      </c>
      <c r="AI120" s="28">
        <v>0</v>
      </c>
      <c r="AJ120" s="28">
        <v>0</v>
      </c>
      <c r="AK120" s="28">
        <v>0</v>
      </c>
      <c r="AL120" s="28">
        <v>0</v>
      </c>
      <c r="AM120" s="26">
        <v>0</v>
      </c>
      <c r="AN120" s="26">
        <v>0</v>
      </c>
      <c r="AO120" s="26">
        <v>0</v>
      </c>
      <c r="AP120" s="26">
        <v>0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0</v>
      </c>
      <c r="AB122" s="26">
        <v>0</v>
      </c>
      <c r="AC122" s="26">
        <v>0</v>
      </c>
      <c r="AD122" s="26">
        <v>0</v>
      </c>
      <c r="AE122" s="29"/>
      <c r="AF122" s="29"/>
      <c r="AG122" s="29"/>
      <c r="AH122" s="29"/>
      <c r="AI122" s="28">
        <v>0</v>
      </c>
      <c r="AJ122" s="28">
        <v>0</v>
      </c>
      <c r="AK122" s="28">
        <v>0</v>
      </c>
      <c r="AL122" s="28">
        <v>0</v>
      </c>
      <c r="AM122" s="26">
        <v>0</v>
      </c>
      <c r="AN122" s="26">
        <v>0</v>
      </c>
      <c r="AO122" s="26">
        <v>0</v>
      </c>
      <c r="AP122" s="26">
        <v>0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6">
        <v>0</v>
      </c>
      <c r="AB126" s="26">
        <v>0</v>
      </c>
      <c r="AC126" s="26">
        <v>0</v>
      </c>
      <c r="AD126" s="26">
        <v>0</v>
      </c>
      <c r="AE126" s="29" t="s">
        <v>36</v>
      </c>
      <c r="AF126" s="29" t="s">
        <v>36</v>
      </c>
      <c r="AG126" s="29" t="s">
        <v>36</v>
      </c>
      <c r="AH126" s="29" t="s">
        <v>36</v>
      </c>
      <c r="AI126" s="28">
        <v>0</v>
      </c>
      <c r="AJ126" s="28">
        <v>0</v>
      </c>
      <c r="AK126" s="28">
        <v>0</v>
      </c>
      <c r="AL126" s="28">
        <v>0</v>
      </c>
      <c r="AM126" s="26">
        <v>0</v>
      </c>
      <c r="AN126" s="26">
        <v>0</v>
      </c>
      <c r="AO126" s="26">
        <v>0</v>
      </c>
      <c r="AP126" s="26">
        <v>0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6">
        <v>0</v>
      </c>
      <c r="AB132" s="26">
        <v>0</v>
      </c>
      <c r="AC132" s="26">
        <v>0</v>
      </c>
      <c r="AD132" s="26">
        <v>0</v>
      </c>
      <c r="AE132" s="29" t="s">
        <v>36</v>
      </c>
      <c r="AF132" s="29" t="s">
        <v>36</v>
      </c>
      <c r="AG132" s="29" t="s">
        <v>36</v>
      </c>
      <c r="AH132" s="29" t="s">
        <v>36</v>
      </c>
      <c r="AI132" s="28">
        <v>0</v>
      </c>
      <c r="AJ132" s="28">
        <v>0</v>
      </c>
      <c r="AK132" s="28">
        <v>0</v>
      </c>
      <c r="AL132" s="28">
        <v>0</v>
      </c>
      <c r="AM132" s="26">
        <v>0</v>
      </c>
      <c r="AN132" s="26">
        <v>0</v>
      </c>
      <c r="AO132" s="26">
        <v>0</v>
      </c>
      <c r="AP132" s="26">
        <v>0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6">
        <v>0</v>
      </c>
      <c r="AB136" s="26">
        <v>0</v>
      </c>
      <c r="AC136" s="26">
        <v>0</v>
      </c>
      <c r="AD136" s="26">
        <v>0</v>
      </c>
      <c r="AE136" s="29" t="s">
        <v>36</v>
      </c>
      <c r="AF136" s="29" t="s">
        <v>36</v>
      </c>
      <c r="AG136" s="29" t="s">
        <v>36</v>
      </c>
      <c r="AH136" s="29" t="s">
        <v>36</v>
      </c>
      <c r="AI136" s="28">
        <v>0</v>
      </c>
      <c r="AJ136" s="28">
        <v>0</v>
      </c>
      <c r="AK136" s="28">
        <v>0</v>
      </c>
      <c r="AL136" s="28">
        <v>0</v>
      </c>
      <c r="AM136" s="26">
        <v>0</v>
      </c>
      <c r="AN136" s="26">
        <v>0</v>
      </c>
      <c r="AO136" s="26">
        <v>0</v>
      </c>
      <c r="AP136" s="26">
        <v>0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6">
        <v>0</v>
      </c>
      <c r="AB138" s="26">
        <v>0</v>
      </c>
      <c r="AC138" s="26">
        <v>0</v>
      </c>
      <c r="AD138" s="26">
        <v>0</v>
      </c>
      <c r="AE138" s="29"/>
      <c r="AF138" s="29"/>
      <c r="AG138" s="29"/>
      <c r="AH138" s="29"/>
      <c r="AI138" s="28">
        <v>0</v>
      </c>
      <c r="AJ138" s="28">
        <v>0</v>
      </c>
      <c r="AK138" s="28">
        <v>0</v>
      </c>
      <c r="AL138" s="28">
        <v>0</v>
      </c>
      <c r="AM138" s="26">
        <v>0</v>
      </c>
      <c r="AN138" s="26">
        <v>0</v>
      </c>
      <c r="AO138" s="26">
        <v>0</v>
      </c>
      <c r="AP138" s="26">
        <v>0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6">
        <v>0</v>
      </c>
      <c r="AB140" s="26">
        <v>0</v>
      </c>
      <c r="AC140" s="26">
        <v>0</v>
      </c>
      <c r="AD140" s="26">
        <v>0</v>
      </c>
      <c r="AE140" s="29" t="s">
        <v>36</v>
      </c>
      <c r="AF140" s="29" t="s">
        <v>36</v>
      </c>
      <c r="AG140" s="29" t="s">
        <v>36</v>
      </c>
      <c r="AH140" s="29" t="s">
        <v>36</v>
      </c>
      <c r="AI140" s="28">
        <v>0</v>
      </c>
      <c r="AJ140" s="28">
        <v>0</v>
      </c>
      <c r="AK140" s="28">
        <v>0</v>
      </c>
      <c r="AL140" s="28">
        <v>0</v>
      </c>
      <c r="AM140" s="26">
        <v>0</v>
      </c>
      <c r="AN140" s="26">
        <v>0</v>
      </c>
      <c r="AO140" s="26">
        <v>0</v>
      </c>
      <c r="AP140" s="26">
        <v>0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0</v>
      </c>
      <c r="AJ141" s="28">
        <v>0</v>
      </c>
      <c r="AK141" s="28">
        <v>0</v>
      </c>
      <c r="AL141" s="28">
        <v>0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6">
        <v>0</v>
      </c>
      <c r="AB143" s="26">
        <v>0</v>
      </c>
      <c r="AC143" s="26">
        <v>0</v>
      </c>
      <c r="AD143" s="26">
        <v>0</v>
      </c>
      <c r="AE143" s="29"/>
      <c r="AF143" s="29"/>
      <c r="AG143" s="29"/>
      <c r="AH143" s="29"/>
      <c r="AI143" s="28">
        <v>0</v>
      </c>
      <c r="AJ143" s="28">
        <v>0</v>
      </c>
      <c r="AK143" s="28">
        <v>0</v>
      </c>
      <c r="AL143" s="28">
        <v>0</v>
      </c>
      <c r="AM143" s="26">
        <v>0</v>
      </c>
      <c r="AN143" s="26">
        <v>0</v>
      </c>
      <c r="AO143" s="26">
        <v>0</v>
      </c>
      <c r="AP143" s="26">
        <v>0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6">
        <v>0</v>
      </c>
      <c r="AB144" s="26">
        <v>0</v>
      </c>
      <c r="AC144" s="26">
        <v>0</v>
      </c>
      <c r="AD144" s="26">
        <v>0</v>
      </c>
      <c r="AE144" s="29" t="s">
        <v>36</v>
      </c>
      <c r="AF144" s="29" t="s">
        <v>36</v>
      </c>
      <c r="AG144" s="29" t="s">
        <v>36</v>
      </c>
      <c r="AH144" s="29" t="s">
        <v>36</v>
      </c>
      <c r="AI144" s="28">
        <v>0</v>
      </c>
      <c r="AJ144" s="28">
        <v>0</v>
      </c>
      <c r="AK144" s="28">
        <v>0</v>
      </c>
      <c r="AL144" s="28">
        <v>0</v>
      </c>
      <c r="AM144" s="26">
        <v>0</v>
      </c>
      <c r="AN144" s="26">
        <v>0</v>
      </c>
      <c r="AO144" s="26">
        <v>0</v>
      </c>
      <c r="AP144" s="26">
        <v>0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6">
        <v>0</v>
      </c>
      <c r="AB153" s="26">
        <v>0</v>
      </c>
      <c r="AC153" s="26">
        <v>0</v>
      </c>
      <c r="AD153" s="26">
        <v>0</v>
      </c>
      <c r="AE153" s="29" t="s">
        <v>36</v>
      </c>
      <c r="AF153" s="29" t="s">
        <v>36</v>
      </c>
      <c r="AG153" s="29" t="s">
        <v>36</v>
      </c>
      <c r="AH153" s="29" t="s">
        <v>36</v>
      </c>
      <c r="AI153" s="28">
        <v>0</v>
      </c>
      <c r="AJ153" s="28">
        <v>0</v>
      </c>
      <c r="AK153" s="28">
        <v>0</v>
      </c>
      <c r="AL153" s="28">
        <v>0</v>
      </c>
      <c r="AM153" s="26">
        <v>0</v>
      </c>
      <c r="AN153" s="26">
        <v>0</v>
      </c>
      <c r="AO153" s="26">
        <v>0</v>
      </c>
      <c r="AP153" s="26">
        <v>0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0</v>
      </c>
      <c r="G155" s="27">
        <v>0</v>
      </c>
      <c r="H155" s="27">
        <v>0</v>
      </c>
      <c r="I155" s="27">
        <v>0</v>
      </c>
      <c r="J155" s="27">
        <v>0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0</v>
      </c>
      <c r="X159" s="27">
        <v>0</v>
      </c>
      <c r="Y159" s="27">
        <v>0</v>
      </c>
      <c r="Z159" s="27">
        <v>0</v>
      </c>
      <c r="AA159" s="26">
        <v>0</v>
      </c>
      <c r="AB159" s="26">
        <v>0</v>
      </c>
      <c r="AC159" s="26">
        <v>0</v>
      </c>
      <c r="AD159" s="26">
        <v>0</v>
      </c>
      <c r="AE159" s="29" t="s">
        <v>36</v>
      </c>
      <c r="AF159" s="29" t="s">
        <v>36</v>
      </c>
      <c r="AG159" s="29" t="s">
        <v>36</v>
      </c>
      <c r="AH159" s="29" t="s">
        <v>36</v>
      </c>
      <c r="AI159" s="28">
        <v>0</v>
      </c>
      <c r="AJ159" s="28">
        <v>0</v>
      </c>
      <c r="AK159" s="28">
        <v>0</v>
      </c>
      <c r="AL159" s="28">
        <v>0</v>
      </c>
      <c r="AM159" s="26">
        <v>0</v>
      </c>
      <c r="AN159" s="26">
        <v>0</v>
      </c>
      <c r="AO159" s="26">
        <v>0</v>
      </c>
      <c r="AP159" s="26">
        <v>0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0</v>
      </c>
      <c r="G167" s="27">
        <v>0</v>
      </c>
      <c r="H167" s="27">
        <v>0</v>
      </c>
      <c r="I167" s="27">
        <v>0</v>
      </c>
      <c r="J167" s="27">
        <v>0</v>
      </c>
      <c r="K167" s="26">
        <v>0</v>
      </c>
      <c r="L167" s="26">
        <v>0</v>
      </c>
      <c r="M167" s="26">
        <v>0</v>
      </c>
      <c r="N167" s="26">
        <v>0</v>
      </c>
      <c r="O167" s="27">
        <v>0</v>
      </c>
      <c r="P167" s="27">
        <v>0</v>
      </c>
      <c r="Q167" s="27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7">
        <v>0</v>
      </c>
      <c r="X167" s="27">
        <v>0</v>
      </c>
      <c r="Y167" s="27">
        <v>0</v>
      </c>
      <c r="Z167" s="27">
        <v>0</v>
      </c>
      <c r="AA167" s="26">
        <v>0</v>
      </c>
      <c r="AB167" s="26">
        <v>0</v>
      </c>
      <c r="AC167" s="26">
        <v>0</v>
      </c>
      <c r="AD167" s="26">
        <v>0</v>
      </c>
      <c r="AE167" s="29" t="s">
        <v>36</v>
      </c>
      <c r="AF167" s="29" t="s">
        <v>36</v>
      </c>
      <c r="AG167" s="29" t="s">
        <v>36</v>
      </c>
      <c r="AH167" s="29" t="s">
        <v>36</v>
      </c>
      <c r="AI167" s="28">
        <v>0</v>
      </c>
      <c r="AJ167" s="28">
        <v>0</v>
      </c>
      <c r="AK167" s="28">
        <v>0</v>
      </c>
      <c r="AL167" s="28">
        <v>0</v>
      </c>
      <c r="AM167" s="26">
        <v>0</v>
      </c>
      <c r="AN167" s="26">
        <v>0</v>
      </c>
      <c r="AO167" s="26">
        <v>0</v>
      </c>
      <c r="AP167" s="26">
        <v>0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6">
        <v>0</v>
      </c>
      <c r="AB178" s="26">
        <v>0</v>
      </c>
      <c r="AC178" s="26">
        <v>0</v>
      </c>
      <c r="AD178" s="26">
        <v>0</v>
      </c>
      <c r="AE178" s="29" t="s">
        <v>36</v>
      </c>
      <c r="AF178" s="29" t="s">
        <v>36</v>
      </c>
      <c r="AG178" s="29" t="s">
        <v>36</v>
      </c>
      <c r="AH178" s="29" t="s">
        <v>36</v>
      </c>
      <c r="AI178" s="28">
        <v>0</v>
      </c>
      <c r="AJ178" s="28">
        <v>0</v>
      </c>
      <c r="AK178" s="28">
        <v>0</v>
      </c>
      <c r="AL178" s="28">
        <v>0</v>
      </c>
      <c r="AM178" s="26">
        <v>0</v>
      </c>
      <c r="AN178" s="26">
        <v>0</v>
      </c>
      <c r="AO178" s="26">
        <v>0</v>
      </c>
      <c r="AP178" s="26">
        <v>0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6">
        <v>0</v>
      </c>
      <c r="AB181" s="26">
        <v>0</v>
      </c>
      <c r="AC181" s="26">
        <v>0</v>
      </c>
      <c r="AD181" s="26">
        <v>0</v>
      </c>
      <c r="AE181" s="29" t="s">
        <v>36</v>
      </c>
      <c r="AF181" s="29" t="s">
        <v>36</v>
      </c>
      <c r="AG181" s="29" t="s">
        <v>36</v>
      </c>
      <c r="AH181" s="29" t="s">
        <v>36</v>
      </c>
      <c r="AI181" s="28">
        <v>0</v>
      </c>
      <c r="AJ181" s="28">
        <v>0</v>
      </c>
      <c r="AK181" s="28">
        <v>0</v>
      </c>
      <c r="AL181" s="28">
        <v>0</v>
      </c>
      <c r="AM181" s="26">
        <v>0</v>
      </c>
      <c r="AN181" s="26">
        <v>0</v>
      </c>
      <c r="AO181" s="26">
        <v>0</v>
      </c>
      <c r="AP181" s="26">
        <v>0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0</v>
      </c>
      <c r="G187" s="27">
        <v>0</v>
      </c>
      <c r="H187" s="27">
        <v>0</v>
      </c>
      <c r="I187" s="27">
        <v>0</v>
      </c>
      <c r="J187" s="27">
        <v>0</v>
      </c>
      <c r="K187" s="26">
        <v>0</v>
      </c>
      <c r="L187" s="26">
        <v>0</v>
      </c>
      <c r="M187" s="26">
        <v>0</v>
      </c>
      <c r="N187" s="26">
        <v>0</v>
      </c>
      <c r="O187" s="27">
        <v>0</v>
      </c>
      <c r="P187" s="27">
        <v>0</v>
      </c>
      <c r="Q187" s="27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7">
        <v>0</v>
      </c>
      <c r="X187" s="27">
        <v>0</v>
      </c>
      <c r="Y187" s="27">
        <v>0</v>
      </c>
      <c r="Z187" s="27">
        <v>0</v>
      </c>
      <c r="AA187" s="26">
        <v>0</v>
      </c>
      <c r="AB187" s="26">
        <v>0</v>
      </c>
      <c r="AC187" s="26">
        <v>0</v>
      </c>
      <c r="AD187" s="26">
        <v>0</v>
      </c>
      <c r="AE187" s="29" t="s">
        <v>36</v>
      </c>
      <c r="AF187" s="29" t="s">
        <v>36</v>
      </c>
      <c r="AG187" s="29" t="s">
        <v>36</v>
      </c>
      <c r="AH187" s="29" t="s">
        <v>36</v>
      </c>
      <c r="AI187" s="28">
        <v>0</v>
      </c>
      <c r="AJ187" s="28">
        <v>0</v>
      </c>
      <c r="AK187" s="28">
        <v>0</v>
      </c>
      <c r="AL187" s="28">
        <v>0</v>
      </c>
      <c r="AM187" s="26">
        <v>0</v>
      </c>
      <c r="AN187" s="26">
        <v>0</v>
      </c>
      <c r="AO187" s="26">
        <v>0</v>
      </c>
      <c r="AP187" s="26">
        <v>0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0</v>
      </c>
      <c r="G196" s="27">
        <v>0</v>
      </c>
      <c r="H196" s="27">
        <v>0</v>
      </c>
      <c r="I196" s="27">
        <v>0</v>
      </c>
      <c r="J196" s="27">
        <v>0</v>
      </c>
      <c r="K196" s="26">
        <v>0</v>
      </c>
      <c r="L196" s="26">
        <v>0</v>
      </c>
      <c r="M196" s="26">
        <v>0</v>
      </c>
      <c r="N196" s="26">
        <v>0</v>
      </c>
      <c r="O196" s="27">
        <v>0</v>
      </c>
      <c r="P196" s="27">
        <v>0</v>
      </c>
      <c r="Q196" s="27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7">
        <v>0</v>
      </c>
      <c r="X196" s="27">
        <v>0</v>
      </c>
      <c r="Y196" s="27">
        <v>0</v>
      </c>
      <c r="Z196" s="27">
        <v>0</v>
      </c>
      <c r="AA196" s="26">
        <v>0</v>
      </c>
      <c r="AB196" s="26">
        <v>0</v>
      </c>
      <c r="AC196" s="26">
        <v>0</v>
      </c>
      <c r="AD196" s="26">
        <v>0</v>
      </c>
      <c r="AE196" s="29" t="s">
        <v>36</v>
      </c>
      <c r="AF196" s="29" t="s">
        <v>36</v>
      </c>
      <c r="AG196" s="29" t="s">
        <v>36</v>
      </c>
      <c r="AH196" s="29" t="s">
        <v>36</v>
      </c>
      <c r="AI196" s="28">
        <v>0</v>
      </c>
      <c r="AJ196" s="28">
        <v>0</v>
      </c>
      <c r="AK196" s="28">
        <v>0</v>
      </c>
      <c r="AL196" s="28">
        <v>0</v>
      </c>
      <c r="AM196" s="26">
        <v>0</v>
      </c>
      <c r="AN196" s="26">
        <v>0</v>
      </c>
      <c r="AO196" s="26">
        <v>0</v>
      </c>
      <c r="AP196" s="26">
        <v>0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0</v>
      </c>
      <c r="G209" s="27">
        <v>0</v>
      </c>
      <c r="H209" s="27">
        <v>0</v>
      </c>
      <c r="I209" s="27">
        <v>0</v>
      </c>
      <c r="J209" s="27">
        <v>0</v>
      </c>
      <c r="K209" s="26">
        <v>0</v>
      </c>
      <c r="L209" s="26">
        <v>0</v>
      </c>
      <c r="M209" s="26">
        <v>0</v>
      </c>
      <c r="N209" s="26">
        <v>0</v>
      </c>
      <c r="O209" s="27">
        <v>0</v>
      </c>
      <c r="P209" s="27">
        <v>0</v>
      </c>
      <c r="Q209" s="27">
        <v>0</v>
      </c>
      <c r="R209" s="27">
        <v>0</v>
      </c>
      <c r="S209" s="28">
        <v>0</v>
      </c>
      <c r="T209" s="28">
        <v>0</v>
      </c>
      <c r="U209" s="28">
        <v>0</v>
      </c>
      <c r="V209" s="28">
        <v>0</v>
      </c>
      <c r="W209" s="27">
        <v>0</v>
      </c>
      <c r="X209" s="27">
        <v>0</v>
      </c>
      <c r="Y209" s="27">
        <v>0</v>
      </c>
      <c r="Z209" s="27">
        <v>0</v>
      </c>
      <c r="AA209" s="26">
        <v>0</v>
      </c>
      <c r="AB209" s="26">
        <v>0</v>
      </c>
      <c r="AC209" s="26">
        <v>0</v>
      </c>
      <c r="AD209" s="26">
        <v>0</v>
      </c>
      <c r="AE209" s="29" t="s">
        <v>36</v>
      </c>
      <c r="AF209" s="29" t="s">
        <v>36</v>
      </c>
      <c r="AG209" s="29" t="s">
        <v>36</v>
      </c>
      <c r="AH209" s="29" t="s">
        <v>36</v>
      </c>
      <c r="AI209" s="28">
        <v>0</v>
      </c>
      <c r="AJ209" s="28">
        <v>0</v>
      </c>
      <c r="AK209" s="28">
        <v>0</v>
      </c>
      <c r="AL209" s="28">
        <v>0</v>
      </c>
      <c r="AM209" s="26">
        <v>0</v>
      </c>
      <c r="AN209" s="26">
        <v>0</v>
      </c>
      <c r="AO209" s="26">
        <v>0</v>
      </c>
      <c r="AP209" s="26">
        <v>0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6">
        <v>0</v>
      </c>
      <c r="AB218" s="26">
        <v>0</v>
      </c>
      <c r="AC218" s="26">
        <v>0</v>
      </c>
      <c r="AD218" s="26">
        <v>0</v>
      </c>
      <c r="AE218" s="29" t="s">
        <v>36</v>
      </c>
      <c r="AF218" s="29" t="s">
        <v>36</v>
      </c>
      <c r="AG218" s="29" t="s">
        <v>36</v>
      </c>
      <c r="AH218" s="29" t="s">
        <v>36</v>
      </c>
      <c r="AI218" s="28">
        <v>0</v>
      </c>
      <c r="AJ218" s="28">
        <v>0</v>
      </c>
      <c r="AK218" s="28">
        <v>0</v>
      </c>
      <c r="AL218" s="28">
        <v>0</v>
      </c>
      <c r="AM218" s="26">
        <v>0</v>
      </c>
      <c r="AN218" s="26">
        <v>0</v>
      </c>
      <c r="AO218" s="26">
        <v>0</v>
      </c>
      <c r="AP218" s="26">
        <v>0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6">
        <v>0</v>
      </c>
      <c r="AB225" s="26">
        <v>0</v>
      </c>
      <c r="AC225" s="26">
        <v>0</v>
      </c>
      <c r="AD225" s="26">
        <v>0</v>
      </c>
      <c r="AE225" s="29" t="s">
        <v>36</v>
      </c>
      <c r="AF225" s="29" t="s">
        <v>36</v>
      </c>
      <c r="AG225" s="29" t="s">
        <v>36</v>
      </c>
      <c r="AH225" s="29" t="s">
        <v>36</v>
      </c>
      <c r="AI225" s="28">
        <v>0</v>
      </c>
      <c r="AJ225" s="28">
        <v>0</v>
      </c>
      <c r="AK225" s="28">
        <v>0</v>
      </c>
      <c r="AL225" s="28">
        <v>0</v>
      </c>
      <c r="AM225" s="26">
        <v>0</v>
      </c>
      <c r="AN225" s="26">
        <v>0</v>
      </c>
      <c r="AO225" s="26">
        <v>0</v>
      </c>
      <c r="AP225" s="26">
        <v>0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6">
        <v>0</v>
      </c>
      <c r="AB231" s="26">
        <v>0</v>
      </c>
      <c r="AC231" s="26">
        <v>0</v>
      </c>
      <c r="AD231" s="26">
        <v>0</v>
      </c>
      <c r="AE231" s="29" t="s">
        <v>36</v>
      </c>
      <c r="AF231" s="29" t="s">
        <v>36</v>
      </c>
      <c r="AG231" s="29" t="s">
        <v>36</v>
      </c>
      <c r="AH231" s="29" t="s">
        <v>36</v>
      </c>
      <c r="AI231" s="28">
        <v>0</v>
      </c>
      <c r="AJ231" s="28">
        <v>0</v>
      </c>
      <c r="AK231" s="28">
        <v>0</v>
      </c>
      <c r="AL231" s="28">
        <v>0</v>
      </c>
      <c r="AM231" s="26">
        <v>0</v>
      </c>
      <c r="AN231" s="26">
        <v>0</v>
      </c>
      <c r="AO231" s="26">
        <v>0</v>
      </c>
      <c r="AP231" s="26">
        <v>0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6">
        <v>0</v>
      </c>
      <c r="AB237" s="26">
        <v>0</v>
      </c>
      <c r="AC237" s="26">
        <v>0</v>
      </c>
      <c r="AD237" s="26">
        <v>0</v>
      </c>
      <c r="AE237" s="29" t="s">
        <v>36</v>
      </c>
      <c r="AF237" s="29" t="s">
        <v>36</v>
      </c>
      <c r="AG237" s="29" t="s">
        <v>36</v>
      </c>
      <c r="AH237" s="29" t="s">
        <v>36</v>
      </c>
      <c r="AI237" s="28">
        <v>0</v>
      </c>
      <c r="AJ237" s="28">
        <v>0</v>
      </c>
      <c r="AK237" s="28">
        <v>0</v>
      </c>
      <c r="AL237" s="28">
        <v>0</v>
      </c>
      <c r="AM237" s="26">
        <v>0</v>
      </c>
      <c r="AN237" s="26">
        <v>0</v>
      </c>
      <c r="AO237" s="26">
        <v>0</v>
      </c>
      <c r="AP237" s="26">
        <v>0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6">
        <v>0</v>
      </c>
      <c r="AB242" s="26">
        <v>0</v>
      </c>
      <c r="AC242" s="26">
        <v>0</v>
      </c>
      <c r="AD242" s="26">
        <v>0</v>
      </c>
      <c r="AE242" s="29" t="s">
        <v>36</v>
      </c>
      <c r="AF242" s="29" t="s">
        <v>36</v>
      </c>
      <c r="AG242" s="29" t="s">
        <v>36</v>
      </c>
      <c r="AH242" s="29" t="s">
        <v>36</v>
      </c>
      <c r="AI242" s="28">
        <v>0</v>
      </c>
      <c r="AJ242" s="28">
        <v>0</v>
      </c>
      <c r="AK242" s="28">
        <v>0</v>
      </c>
      <c r="AL242" s="28">
        <v>0</v>
      </c>
      <c r="AM242" s="26">
        <v>0</v>
      </c>
      <c r="AN242" s="26">
        <v>0</v>
      </c>
      <c r="AO242" s="26">
        <v>0</v>
      </c>
      <c r="AP242" s="26">
        <v>0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6">
        <v>0</v>
      </c>
      <c r="AB250" s="26">
        <v>0</v>
      </c>
      <c r="AC250" s="26">
        <v>0</v>
      </c>
      <c r="AD250" s="26">
        <v>0</v>
      </c>
      <c r="AE250" s="29" t="s">
        <v>36</v>
      </c>
      <c r="AF250" s="29" t="s">
        <v>36</v>
      </c>
      <c r="AG250" s="29" t="s">
        <v>36</v>
      </c>
      <c r="AH250" s="29" t="s">
        <v>36</v>
      </c>
      <c r="AI250" s="28">
        <v>0</v>
      </c>
      <c r="AJ250" s="28">
        <v>0</v>
      </c>
      <c r="AK250" s="28">
        <v>0</v>
      </c>
      <c r="AL250" s="28">
        <v>0</v>
      </c>
      <c r="AM250" s="26">
        <v>0</v>
      </c>
      <c r="AN250" s="26">
        <v>0</v>
      </c>
      <c r="AO250" s="26">
        <v>0</v>
      </c>
      <c r="AP250" s="26">
        <v>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6">
        <v>0</v>
      </c>
      <c r="AB254" s="26">
        <v>0</v>
      </c>
      <c r="AC254" s="26">
        <v>0</v>
      </c>
      <c r="AD254" s="26">
        <v>0</v>
      </c>
      <c r="AE254" s="29" t="s">
        <v>36</v>
      </c>
      <c r="AF254" s="29" t="s">
        <v>36</v>
      </c>
      <c r="AG254" s="29" t="s">
        <v>36</v>
      </c>
      <c r="AH254" s="29" t="s">
        <v>36</v>
      </c>
      <c r="AI254" s="28">
        <v>0</v>
      </c>
      <c r="AJ254" s="28">
        <v>0</v>
      </c>
      <c r="AK254" s="28">
        <v>0</v>
      </c>
      <c r="AL254" s="28">
        <v>0</v>
      </c>
      <c r="AM254" s="26">
        <v>0</v>
      </c>
      <c r="AN254" s="26">
        <v>0</v>
      </c>
      <c r="AO254" s="26">
        <v>0</v>
      </c>
      <c r="AP254" s="26">
        <v>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0</v>
      </c>
      <c r="G256" s="27">
        <v>0</v>
      </c>
      <c r="H256" s="27">
        <v>0</v>
      </c>
      <c r="I256" s="27">
        <v>0</v>
      </c>
      <c r="J256" s="27">
        <v>0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0</v>
      </c>
      <c r="X257" s="27">
        <v>0</v>
      </c>
      <c r="Y257" s="27">
        <v>0</v>
      </c>
      <c r="Z257" s="27">
        <v>0</v>
      </c>
      <c r="AA257" s="26">
        <v>0</v>
      </c>
      <c r="AB257" s="26">
        <v>0</v>
      </c>
      <c r="AC257" s="26">
        <v>0</v>
      </c>
      <c r="AD257" s="26">
        <v>0</v>
      </c>
      <c r="AE257" s="29" t="s">
        <v>36</v>
      </c>
      <c r="AF257" s="29" t="s">
        <v>36</v>
      </c>
      <c r="AG257" s="29" t="s">
        <v>36</v>
      </c>
      <c r="AH257" s="29" t="s">
        <v>36</v>
      </c>
      <c r="AI257" s="28">
        <v>0</v>
      </c>
      <c r="AJ257" s="28">
        <v>0</v>
      </c>
      <c r="AK257" s="28">
        <v>0</v>
      </c>
      <c r="AL257" s="28">
        <v>0</v>
      </c>
      <c r="AM257" s="26">
        <v>0</v>
      </c>
      <c r="AN257" s="26">
        <v>0</v>
      </c>
      <c r="AO257" s="26">
        <v>0</v>
      </c>
      <c r="AP257" s="26">
        <v>0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6">
        <v>0</v>
      </c>
      <c r="AB262" s="26">
        <v>0</v>
      </c>
      <c r="AC262" s="26">
        <v>0</v>
      </c>
      <c r="AD262" s="26">
        <v>0</v>
      </c>
      <c r="AE262" s="29" t="s">
        <v>36</v>
      </c>
      <c r="AF262" s="29" t="s">
        <v>36</v>
      </c>
      <c r="AG262" s="29" t="s">
        <v>36</v>
      </c>
      <c r="AH262" s="29" t="s">
        <v>36</v>
      </c>
      <c r="AI262" s="28">
        <v>0</v>
      </c>
      <c r="AJ262" s="28">
        <v>0</v>
      </c>
      <c r="AK262" s="28">
        <v>0</v>
      </c>
      <c r="AL262" s="28">
        <v>0</v>
      </c>
      <c r="AM262" s="26">
        <v>0</v>
      </c>
      <c r="AN262" s="26">
        <v>0</v>
      </c>
      <c r="AO262" s="26">
        <v>0</v>
      </c>
      <c r="AP262" s="26">
        <v>0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6">
        <v>0</v>
      </c>
      <c r="AB266" s="26">
        <v>0</v>
      </c>
      <c r="AC266" s="26">
        <v>0</v>
      </c>
      <c r="AD266" s="26">
        <v>0</v>
      </c>
      <c r="AE266" s="29" t="s">
        <v>36</v>
      </c>
      <c r="AF266" s="29" t="s">
        <v>36</v>
      </c>
      <c r="AG266" s="29" t="s">
        <v>36</v>
      </c>
      <c r="AH266" s="29" t="s">
        <v>36</v>
      </c>
      <c r="AI266" s="28">
        <v>0</v>
      </c>
      <c r="AJ266" s="28">
        <v>0</v>
      </c>
      <c r="AK266" s="28">
        <v>0</v>
      </c>
      <c r="AL266" s="28">
        <v>0</v>
      </c>
      <c r="AM266" s="26">
        <v>0</v>
      </c>
      <c r="AN266" s="26">
        <v>0</v>
      </c>
      <c r="AO266" s="26">
        <v>0</v>
      </c>
      <c r="AP266" s="26">
        <v>0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0</v>
      </c>
      <c r="X298" s="27">
        <v>0</v>
      </c>
      <c r="Y298" s="27">
        <v>0</v>
      </c>
      <c r="Z298" s="27">
        <v>0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0</v>
      </c>
      <c r="G305" s="27">
        <v>0</v>
      </c>
      <c r="H305" s="27">
        <v>0</v>
      </c>
      <c r="I305" s="27">
        <v>0</v>
      </c>
      <c r="J305" s="27">
        <v>0</v>
      </c>
      <c r="K305" s="26">
        <v>0</v>
      </c>
      <c r="L305" s="26">
        <v>0</v>
      </c>
      <c r="M305" s="26">
        <v>0</v>
      </c>
      <c r="N305" s="26">
        <v>0</v>
      </c>
      <c r="O305" s="27">
        <v>0</v>
      </c>
      <c r="P305" s="27">
        <v>0</v>
      </c>
      <c r="Q305" s="27">
        <v>0</v>
      </c>
      <c r="R305" s="27">
        <v>0</v>
      </c>
      <c r="S305" s="28">
        <v>0</v>
      </c>
      <c r="T305" s="28">
        <v>0</v>
      </c>
      <c r="U305" s="28">
        <v>0</v>
      </c>
      <c r="V305" s="28">
        <v>0</v>
      </c>
      <c r="W305" s="27">
        <v>0</v>
      </c>
      <c r="X305" s="27">
        <v>0</v>
      </c>
      <c r="Y305" s="27">
        <v>0</v>
      </c>
      <c r="Z305" s="27">
        <v>0</v>
      </c>
      <c r="AA305" s="26">
        <v>0</v>
      </c>
      <c r="AB305" s="26">
        <v>0</v>
      </c>
      <c r="AC305" s="26">
        <v>0</v>
      </c>
      <c r="AD305" s="26">
        <v>0</v>
      </c>
      <c r="AE305" s="29" t="s">
        <v>36</v>
      </c>
      <c r="AF305" s="29" t="s">
        <v>36</v>
      </c>
      <c r="AG305" s="29" t="s">
        <v>36</v>
      </c>
      <c r="AH305" s="29" t="s">
        <v>36</v>
      </c>
      <c r="AI305" s="28">
        <v>0</v>
      </c>
      <c r="AJ305" s="28">
        <v>0</v>
      </c>
      <c r="AK305" s="28">
        <v>0</v>
      </c>
      <c r="AL305" s="28">
        <v>0</v>
      </c>
      <c r="AM305" s="26">
        <v>0</v>
      </c>
      <c r="AN305" s="26">
        <v>0</v>
      </c>
      <c r="AO305" s="26">
        <v>0</v>
      </c>
      <c r="AP305" s="26">
        <v>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Q308"/>
  <sheetViews>
    <sheetView tabSelected="1" view="pageBreakPreview" zoomScale="75" zoomScaleNormal="100" zoomScaleSheetLayoutView="75" workbookViewId="0">
      <pane xSplit="3" ySplit="8" topLeftCell="S194" activePane="bottomRight" state="frozen"/>
      <selection pane="topRight" activeCell="D1" sqref="D1"/>
      <selection pane="bottomLeft" activeCell="A8" sqref="A8"/>
      <selection pane="bottomRight" activeCell="AF197" sqref="AF197"/>
    </sheetView>
  </sheetViews>
  <sheetFormatPr defaultRowHeight="18.75" x14ac:dyDescent="0.3"/>
  <cols>
    <col min="1" max="1" width="5.5703125" style="1" customWidth="1"/>
    <col min="2" max="2" width="55.42578125" style="2" customWidth="1"/>
    <col min="3" max="3" width="28.42578125" style="3" customWidth="1"/>
    <col min="4" max="4" width="7.5703125" style="4" hidden="1" customWidth="1"/>
    <col min="5" max="5" width="6.42578125" style="4" customWidth="1"/>
    <col min="6" max="6" width="8.140625" style="4" customWidth="1"/>
    <col min="7" max="7" width="9.5703125" style="4" customWidth="1"/>
    <col min="8" max="10" width="8.7109375" style="4" customWidth="1"/>
    <col min="11" max="12" width="7.42578125" style="4" customWidth="1"/>
    <col min="13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.8554687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3" s="6" customFormat="1" ht="15" customHeight="1" x14ac:dyDescent="0.3">
      <c r="A1" s="7" t="s">
        <v>1375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3" s="6" customFormat="1" ht="15" customHeight="1" x14ac:dyDescent="0.3">
      <c r="A2" s="7" t="s">
        <v>771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3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3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3" s="12" customFormat="1" ht="9" customHeight="1" x14ac:dyDescent="0.3">
      <c r="A5" s="13"/>
    </row>
    <row r="6" spans="1:43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3" s="12" customFormat="1" ht="80.2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3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3" s="4" customForma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39</v>
      </c>
      <c r="F9" s="26">
        <f t="shared" si="0"/>
        <v>1637</v>
      </c>
      <c r="G9" s="53">
        <f t="shared" si="0"/>
        <v>13200.429999999998</v>
      </c>
      <c r="H9" s="53">
        <f t="shared" si="0"/>
        <v>3731.849999999999</v>
      </c>
      <c r="I9" s="53">
        <f t="shared" si="0"/>
        <v>184.49</v>
      </c>
      <c r="J9" s="53">
        <f t="shared" si="0"/>
        <v>17116.77</v>
      </c>
      <c r="K9" s="26">
        <f t="shared" si="0"/>
        <v>3853</v>
      </c>
      <c r="L9" s="26">
        <f t="shared" si="0"/>
        <v>1031</v>
      </c>
      <c r="M9" s="26">
        <f t="shared" si="0"/>
        <v>34</v>
      </c>
      <c r="N9" s="26">
        <f t="shared" si="0"/>
        <v>4918</v>
      </c>
      <c r="O9" s="27"/>
      <c r="P9" s="27"/>
      <c r="Q9" s="27"/>
      <c r="R9" s="27"/>
      <c r="S9" s="28"/>
      <c r="T9" s="28"/>
      <c r="U9" s="28"/>
      <c r="V9" s="28">
        <f>AD9/Z9</f>
        <v>1.7657371557837038</v>
      </c>
      <c r="W9" s="27"/>
      <c r="X9" s="27"/>
      <c r="Y9" s="27"/>
      <c r="Z9" s="27">
        <v>22987</v>
      </c>
      <c r="AA9" s="26">
        <f t="shared" ref="AA9:AC9" si="1">AA16+AA21+AA42+AA49+AA61+AA70+AA80+AA84+AA90+AA105+AA115+AA120+AA126+AA132+AA136+AA140+AA144+AA149+AA153+AA159+AA167+AA171+AA178+AA181+AA187+AA196+AA209+AA215+AA218+AA225+AA231+AA237+AA242+AA250+AA254+AA257+AA262+AA266+AA305</f>
        <v>31108</v>
      </c>
      <c r="AB9" s="26">
        <f t="shared" si="1"/>
        <v>8189</v>
      </c>
      <c r="AC9" s="26">
        <f t="shared" si="1"/>
        <v>356</v>
      </c>
      <c r="AD9" s="26">
        <f>AD16+AD21+AD42+AD49+AD61+AD70+AD80+AD84+AD90+AD105+AD115+AD120+AD126+AD132+AD136+AD140+AD144+AD149+AD153+AD159+AD167+AD171+AD178+AD181+AD187+AD196+AD209+AD215+AD218+AD225+AD231+AD237+AD242+AD250+AD254+AD257+AD262+AD266+AD305</f>
        <v>40589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3" s="4" customFormat="1" ht="20.100000000000001" hidden="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3" s="4" customFormat="1" ht="37.5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3</v>
      </c>
      <c r="L11" s="26">
        <v>5</v>
      </c>
      <c r="M11" s="26">
        <v>3</v>
      </c>
      <c r="N11" s="26">
        <v>11</v>
      </c>
      <c r="O11" s="27">
        <v>0.28000000000000003</v>
      </c>
      <c r="P11" s="27">
        <v>2.04</v>
      </c>
      <c r="Q11" s="27">
        <v>4</v>
      </c>
      <c r="R11" s="27">
        <v>0.83</v>
      </c>
      <c r="S11" s="28">
        <v>0.2679964719451795</v>
      </c>
      <c r="T11" s="28">
        <v>0.97118293265403599</v>
      </c>
      <c r="U11" s="28">
        <v>4.3619322278298487</v>
      </c>
      <c r="V11" s="28">
        <v>0.67734149949394029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79</v>
      </c>
      <c r="AB11" s="26">
        <v>61</v>
      </c>
      <c r="AC11" s="26">
        <v>121</v>
      </c>
      <c r="AD11" s="26">
        <v>261</v>
      </c>
      <c r="AE11" s="29"/>
      <c r="AF11" s="29"/>
      <c r="AG11" s="29"/>
      <c r="AH11" s="29"/>
      <c r="AI11" s="28">
        <v>0.16800000000000001</v>
      </c>
      <c r="AJ11" s="28">
        <v>1.224</v>
      </c>
      <c r="AK11" s="28">
        <v>2.4</v>
      </c>
      <c r="AL11" s="28">
        <v>3.7919999999999998</v>
      </c>
      <c r="AM11" s="26">
        <v>50</v>
      </c>
      <c r="AN11" s="26">
        <v>77</v>
      </c>
      <c r="AO11" s="26">
        <v>67</v>
      </c>
      <c r="AP11" s="26">
        <v>194</v>
      </c>
    </row>
    <row r="12" spans="1:43" s="30" customFormat="1" ht="37.5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37</v>
      </c>
      <c r="L12" s="26">
        <v>2</v>
      </c>
      <c r="M12" s="26">
        <v>0</v>
      </c>
      <c r="N12" s="26">
        <v>39</v>
      </c>
      <c r="O12" s="27">
        <v>3.51</v>
      </c>
      <c r="P12" s="27">
        <v>2.58</v>
      </c>
      <c r="Q12" s="27">
        <v>0</v>
      </c>
      <c r="R12" s="27">
        <v>3.31</v>
      </c>
      <c r="S12" s="28">
        <v>3.3590138674884433</v>
      </c>
      <c r="T12" s="28">
        <v>1.2418854078464578</v>
      </c>
      <c r="U12" s="28">
        <v>0</v>
      </c>
      <c r="V12" s="28">
        <v>2.9050414573624646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436</v>
      </c>
      <c r="AB12" s="26">
        <v>44</v>
      </c>
      <c r="AC12" s="26">
        <v>0</v>
      </c>
      <c r="AD12" s="26">
        <v>480</v>
      </c>
      <c r="AE12" s="29"/>
      <c r="AF12" s="29"/>
      <c r="AG12" s="29"/>
      <c r="AH12" s="29"/>
      <c r="AI12" s="28">
        <v>2.1059999999999999</v>
      </c>
      <c r="AJ12" s="28">
        <v>1.548</v>
      </c>
      <c r="AK12" s="28">
        <v>0</v>
      </c>
      <c r="AL12" s="28">
        <v>3.6539999999999999</v>
      </c>
      <c r="AM12" s="26">
        <v>273</v>
      </c>
      <c r="AN12" s="26">
        <v>55</v>
      </c>
      <c r="AO12" s="26">
        <v>0</v>
      </c>
      <c r="AP12" s="26">
        <v>328</v>
      </c>
    </row>
    <row r="13" spans="1:43" s="4" customFormat="1" ht="20.100000000000001" hidden="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3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180.43</v>
      </c>
      <c r="Y14" s="27">
        <v>7.9</v>
      </c>
      <c r="Z14" s="27">
        <v>196.8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3" s="30" customFormat="1" ht="37.5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2</v>
      </c>
      <c r="G15" s="27">
        <v>19.170000000000002</v>
      </c>
      <c r="H15" s="27">
        <v>4.8499999999999996</v>
      </c>
      <c r="I15" s="27">
        <v>0.76</v>
      </c>
      <c r="J15" s="27">
        <v>24.78</v>
      </c>
      <c r="K15" s="26">
        <v>2</v>
      </c>
      <c r="L15" s="26">
        <v>0</v>
      </c>
      <c r="M15" s="26">
        <v>0</v>
      </c>
      <c r="N15" s="26">
        <v>2</v>
      </c>
      <c r="O15" s="27">
        <v>1.04</v>
      </c>
      <c r="P15" s="27">
        <v>0</v>
      </c>
      <c r="Q15" s="27">
        <v>0</v>
      </c>
      <c r="R15" s="27">
        <v>0.99</v>
      </c>
      <c r="S15" s="28">
        <v>0.9982923945882044</v>
      </c>
      <c r="T15" s="28">
        <v>0</v>
      </c>
      <c r="U15" s="28">
        <v>0</v>
      </c>
      <c r="V15" s="28">
        <v>0.95</v>
      </c>
      <c r="W15" s="27">
        <v>76.13</v>
      </c>
      <c r="X15" s="27">
        <v>3.87</v>
      </c>
      <c r="Y15" s="27">
        <v>0</v>
      </c>
      <c r="Z15" s="27">
        <v>80</v>
      </c>
      <c r="AA15" s="26">
        <v>76</v>
      </c>
      <c r="AB15" s="26">
        <v>0</v>
      </c>
      <c r="AC15" s="26">
        <v>0</v>
      </c>
      <c r="AD15" s="26">
        <v>76</v>
      </c>
      <c r="AE15" s="29"/>
      <c r="AF15" s="29"/>
      <c r="AG15" s="29"/>
      <c r="AH15" s="29"/>
      <c r="AI15" s="28">
        <v>0.624</v>
      </c>
      <c r="AJ15" s="28">
        <v>0</v>
      </c>
      <c r="AK15" s="28">
        <v>0</v>
      </c>
      <c r="AL15" s="28">
        <v>0.624</v>
      </c>
      <c r="AM15" s="26">
        <v>48</v>
      </c>
      <c r="AN15" s="26">
        <v>0</v>
      </c>
      <c r="AO15" s="26">
        <v>0</v>
      </c>
      <c r="AP15" s="26">
        <v>48</v>
      </c>
    </row>
    <row r="16" spans="1:43" s="45" customForma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47</v>
      </c>
      <c r="G16" s="42">
        <v>395.7</v>
      </c>
      <c r="H16" s="42">
        <v>113.15</v>
      </c>
      <c r="I16" s="42">
        <v>8.26</v>
      </c>
      <c r="J16" s="42">
        <v>517.11</v>
      </c>
      <c r="K16" s="41">
        <v>42</v>
      </c>
      <c r="L16" s="41">
        <v>7</v>
      </c>
      <c r="M16" s="41">
        <v>3</v>
      </c>
      <c r="N16" s="41">
        <v>52</v>
      </c>
      <c r="O16" s="42">
        <v>1.06</v>
      </c>
      <c r="P16" s="42">
        <v>0.62</v>
      </c>
      <c r="Q16" s="42">
        <v>3.63</v>
      </c>
      <c r="R16" s="42">
        <v>1.07</v>
      </c>
      <c r="S16" s="43">
        <v>0.63631176046253735</v>
      </c>
      <c r="T16" s="43">
        <v>0.3716287959227012</v>
      </c>
      <c r="U16" s="43">
        <v>2.1746944644140904</v>
      </c>
      <c r="V16" s="43">
        <v>0.64484557645405971</v>
      </c>
      <c r="W16" s="42">
        <v>928.79</v>
      </c>
      <c r="X16" s="42">
        <v>282.54000000000002</v>
      </c>
      <c r="Y16" s="42">
        <v>55.64</v>
      </c>
      <c r="Z16" s="42">
        <v>1266.97</v>
      </c>
      <c r="AA16" s="41">
        <v>591</v>
      </c>
      <c r="AB16" s="41">
        <v>105</v>
      </c>
      <c r="AC16" s="41">
        <v>121</v>
      </c>
      <c r="AD16" s="41">
        <v>817</v>
      </c>
      <c r="AE16" s="44" t="s">
        <v>772</v>
      </c>
      <c r="AF16" s="44" t="s">
        <v>773</v>
      </c>
      <c r="AG16" s="44" t="s">
        <v>774</v>
      </c>
      <c r="AH16" s="44" t="s">
        <v>775</v>
      </c>
      <c r="AI16" s="43">
        <v>0.63600000000000001</v>
      </c>
      <c r="AJ16" s="43">
        <v>0.372</v>
      </c>
      <c r="AK16" s="43">
        <v>2.1779999999999999</v>
      </c>
      <c r="AL16" s="43">
        <v>3.1859999999999999</v>
      </c>
      <c r="AM16" s="41">
        <v>591</v>
      </c>
      <c r="AN16" s="41">
        <v>105</v>
      </c>
      <c r="AO16" s="41">
        <v>121</v>
      </c>
      <c r="AP16" s="41">
        <v>817</v>
      </c>
      <c r="AQ16" s="45">
        <v>5</v>
      </c>
    </row>
    <row r="17" spans="1:43" s="4" customFormat="1" ht="37.5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6</v>
      </c>
      <c r="G17" s="27">
        <v>60.1</v>
      </c>
      <c r="H17" s="27">
        <v>12</v>
      </c>
      <c r="I17" s="27">
        <v>0</v>
      </c>
      <c r="J17" s="27">
        <v>72.099999999999994</v>
      </c>
      <c r="K17" s="26">
        <v>7</v>
      </c>
      <c r="L17" s="26">
        <v>13</v>
      </c>
      <c r="M17" s="26">
        <v>0</v>
      </c>
      <c r="N17" s="26">
        <v>20</v>
      </c>
      <c r="O17" s="27">
        <v>1.1599999999999999</v>
      </c>
      <c r="P17" s="27">
        <v>10.83</v>
      </c>
      <c r="Q17" s="27">
        <v>0</v>
      </c>
      <c r="R17" s="27">
        <v>3.95</v>
      </c>
      <c r="S17" s="28">
        <v>0.7487216946676406</v>
      </c>
      <c r="T17" s="28">
        <v>5.4406474820143886</v>
      </c>
      <c r="U17" s="28">
        <v>0</v>
      </c>
      <c r="V17" s="28">
        <v>2.1038961038961039</v>
      </c>
      <c r="W17" s="27">
        <v>54.76</v>
      </c>
      <c r="X17" s="27">
        <v>22.24</v>
      </c>
      <c r="Y17" s="27">
        <v>0</v>
      </c>
      <c r="Z17" s="27">
        <v>77</v>
      </c>
      <c r="AA17" s="26">
        <v>41</v>
      </c>
      <c r="AB17" s="26">
        <v>121</v>
      </c>
      <c r="AC17" s="26">
        <v>0</v>
      </c>
      <c r="AD17" s="26">
        <v>162</v>
      </c>
      <c r="AE17" s="29"/>
      <c r="AF17" s="29"/>
      <c r="AG17" s="29"/>
      <c r="AH17" s="29"/>
      <c r="AI17" s="28">
        <v>0.69599999999999995</v>
      </c>
      <c r="AJ17" s="28">
        <v>6.4980000000000002</v>
      </c>
      <c r="AK17" s="28">
        <v>0</v>
      </c>
      <c r="AL17" s="28">
        <v>7.194</v>
      </c>
      <c r="AM17" s="26">
        <v>38</v>
      </c>
      <c r="AN17" s="26">
        <v>145</v>
      </c>
      <c r="AO17" s="26">
        <v>0</v>
      </c>
      <c r="AP17" s="26">
        <v>183</v>
      </c>
    </row>
    <row r="18" spans="1:43" s="4" customFormat="1" ht="37.5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11</v>
      </c>
      <c r="G18" s="27">
        <v>45.17</v>
      </c>
      <c r="H18" s="27">
        <v>75.010000000000005</v>
      </c>
      <c r="I18" s="27">
        <v>0</v>
      </c>
      <c r="J18" s="27">
        <v>120.18</v>
      </c>
      <c r="K18" s="26">
        <v>8</v>
      </c>
      <c r="L18" s="26">
        <v>15</v>
      </c>
      <c r="M18" s="26">
        <v>0</v>
      </c>
      <c r="N18" s="26">
        <v>23</v>
      </c>
      <c r="O18" s="27">
        <v>1.77</v>
      </c>
      <c r="P18" s="27">
        <v>2</v>
      </c>
      <c r="Q18" s="27">
        <v>0</v>
      </c>
      <c r="R18" s="27">
        <v>1.83</v>
      </c>
      <c r="S18" s="28">
        <v>1.134453781512605</v>
      </c>
      <c r="T18" s="28">
        <v>1</v>
      </c>
      <c r="U18" s="28">
        <v>0</v>
      </c>
      <c r="V18" s="28">
        <v>1.01712154602475</v>
      </c>
      <c r="W18" s="27">
        <v>47.6</v>
      </c>
      <c r="X18" s="27">
        <v>66</v>
      </c>
      <c r="Y18" s="27">
        <v>4.38</v>
      </c>
      <c r="Z18" s="27">
        <v>117.98</v>
      </c>
      <c r="AA18" s="26">
        <v>54</v>
      </c>
      <c r="AB18" s="26">
        <v>66</v>
      </c>
      <c r="AC18" s="26">
        <v>0</v>
      </c>
      <c r="AD18" s="26">
        <v>120</v>
      </c>
      <c r="AE18" s="29"/>
      <c r="AF18" s="29"/>
      <c r="AG18" s="29"/>
      <c r="AH18" s="29"/>
      <c r="AI18" s="28">
        <v>1.0620000000000001</v>
      </c>
      <c r="AJ18" s="28">
        <v>1.2</v>
      </c>
      <c r="AK18" s="28">
        <v>0</v>
      </c>
      <c r="AL18" s="28">
        <v>2.262</v>
      </c>
      <c r="AM18" s="26">
        <v>51</v>
      </c>
      <c r="AN18" s="26">
        <v>79</v>
      </c>
      <c r="AO18" s="26">
        <v>0</v>
      </c>
      <c r="AP18" s="26">
        <v>130</v>
      </c>
    </row>
    <row r="19" spans="1:43" s="4" customFormat="1" ht="37.5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16</v>
      </c>
      <c r="G19" s="27">
        <v>45.23</v>
      </c>
      <c r="H19" s="27">
        <v>134.26</v>
      </c>
      <c r="I19" s="27">
        <v>0</v>
      </c>
      <c r="J19" s="27">
        <v>179.49</v>
      </c>
      <c r="K19" s="26">
        <v>10</v>
      </c>
      <c r="L19" s="26">
        <v>22</v>
      </c>
      <c r="M19" s="26">
        <v>0</v>
      </c>
      <c r="N19" s="26">
        <v>32</v>
      </c>
      <c r="O19" s="27">
        <v>2.21</v>
      </c>
      <c r="P19" s="27">
        <v>1.64</v>
      </c>
      <c r="Q19" s="27">
        <v>0</v>
      </c>
      <c r="R19" s="27">
        <v>1.79</v>
      </c>
      <c r="S19" s="28">
        <v>1.424159231297186</v>
      </c>
      <c r="T19" s="28">
        <v>0.82223962411902896</v>
      </c>
      <c r="U19" s="28">
        <v>0</v>
      </c>
      <c r="V19" s="28">
        <v>0.99692438222505031</v>
      </c>
      <c r="W19" s="27">
        <v>58.28</v>
      </c>
      <c r="X19" s="27">
        <v>127.7</v>
      </c>
      <c r="Y19" s="27">
        <v>2.6</v>
      </c>
      <c r="Z19" s="27">
        <v>188.58</v>
      </c>
      <c r="AA19" s="26">
        <v>83</v>
      </c>
      <c r="AB19" s="26">
        <v>105</v>
      </c>
      <c r="AC19" s="26">
        <v>0</v>
      </c>
      <c r="AD19" s="26">
        <v>188</v>
      </c>
      <c r="AE19" s="29"/>
      <c r="AF19" s="29"/>
      <c r="AG19" s="29"/>
      <c r="AH19" s="29"/>
      <c r="AI19" s="28">
        <v>1.3260000000000001</v>
      </c>
      <c r="AJ19" s="28">
        <v>0.98399999999999999</v>
      </c>
      <c r="AK19" s="28">
        <v>0</v>
      </c>
      <c r="AL19" s="28">
        <v>2.31</v>
      </c>
      <c r="AM19" s="26">
        <v>77</v>
      </c>
      <c r="AN19" s="26">
        <v>126</v>
      </c>
      <c r="AO19" s="26">
        <v>0</v>
      </c>
      <c r="AP19" s="26">
        <v>203</v>
      </c>
    </row>
    <row r="20" spans="1:43" s="4" customFormat="1" ht="37.5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3</v>
      </c>
      <c r="G20" s="27">
        <v>31</v>
      </c>
      <c r="H20" s="27">
        <v>0</v>
      </c>
      <c r="I20" s="27">
        <v>0</v>
      </c>
      <c r="J20" s="27">
        <v>31</v>
      </c>
      <c r="K20" s="26">
        <v>12</v>
      </c>
      <c r="L20" s="26">
        <v>0</v>
      </c>
      <c r="M20" s="26">
        <v>0</v>
      </c>
      <c r="N20" s="26">
        <v>12</v>
      </c>
      <c r="O20" s="27">
        <v>3.87</v>
      </c>
      <c r="P20" s="27">
        <v>0</v>
      </c>
      <c r="Q20" s="27">
        <v>0</v>
      </c>
      <c r="R20" s="27">
        <v>3.87</v>
      </c>
      <c r="S20" s="28">
        <v>2.5273224043715845</v>
      </c>
      <c r="T20" s="28">
        <v>0</v>
      </c>
      <c r="U20" s="28">
        <v>0</v>
      </c>
      <c r="V20" s="28">
        <v>2.5273224043715845</v>
      </c>
      <c r="W20" s="27">
        <v>14.64</v>
      </c>
      <c r="X20" s="27">
        <v>0</v>
      </c>
      <c r="Y20" s="27">
        <v>0</v>
      </c>
      <c r="Z20" s="27">
        <v>14.64</v>
      </c>
      <c r="AA20" s="26">
        <v>37</v>
      </c>
      <c r="AB20" s="26">
        <v>0</v>
      </c>
      <c r="AC20" s="26">
        <v>0</v>
      </c>
      <c r="AD20" s="26">
        <v>37</v>
      </c>
      <c r="AE20" s="29"/>
      <c r="AF20" s="29"/>
      <c r="AG20" s="29"/>
      <c r="AH20" s="29"/>
      <c r="AI20" s="28">
        <v>2.3220000000000001</v>
      </c>
      <c r="AJ20" s="28">
        <v>0</v>
      </c>
      <c r="AK20" s="28">
        <v>0</v>
      </c>
      <c r="AL20" s="28">
        <v>2.3220000000000001</v>
      </c>
      <c r="AM20" s="26">
        <v>34</v>
      </c>
      <c r="AN20" s="26">
        <v>0</v>
      </c>
      <c r="AO20" s="26">
        <v>0</v>
      </c>
      <c r="AP20" s="26">
        <v>34</v>
      </c>
    </row>
    <row r="21" spans="1:43" s="45" customFormat="1" ht="37.5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36</v>
      </c>
      <c r="G21" s="42">
        <v>181.5</v>
      </c>
      <c r="H21" s="42">
        <v>221.27</v>
      </c>
      <c r="I21" s="42">
        <v>0</v>
      </c>
      <c r="J21" s="42">
        <v>402.77</v>
      </c>
      <c r="K21" s="41">
        <v>37</v>
      </c>
      <c r="L21" s="41">
        <v>50</v>
      </c>
      <c r="M21" s="41">
        <v>0</v>
      </c>
      <c r="N21" s="41">
        <v>87</v>
      </c>
      <c r="O21" s="42">
        <v>2.04</v>
      </c>
      <c r="P21" s="42">
        <v>2.2599999999999998</v>
      </c>
      <c r="Q21" s="42">
        <v>0</v>
      </c>
      <c r="R21" s="42">
        <v>2.12</v>
      </c>
      <c r="S21" s="43">
        <v>1.2266088544043816</v>
      </c>
      <c r="T21" s="43">
        <v>1.3568583865888673</v>
      </c>
      <c r="U21" s="43">
        <v>0</v>
      </c>
      <c r="V21" s="43">
        <v>1.2757408337518834</v>
      </c>
      <c r="W21" s="42">
        <v>175.28</v>
      </c>
      <c r="X21" s="42">
        <v>215.94</v>
      </c>
      <c r="Y21" s="42">
        <v>6.98</v>
      </c>
      <c r="Z21" s="42">
        <v>398.2</v>
      </c>
      <c r="AA21" s="41">
        <v>215</v>
      </c>
      <c r="AB21" s="41">
        <v>293</v>
      </c>
      <c r="AC21" s="41">
        <v>0</v>
      </c>
      <c r="AD21" s="41">
        <v>508</v>
      </c>
      <c r="AE21" s="44" t="s">
        <v>776</v>
      </c>
      <c r="AF21" s="44" t="s">
        <v>777</v>
      </c>
      <c r="AG21" s="44" t="s">
        <v>36</v>
      </c>
      <c r="AH21" s="44" t="s">
        <v>320</v>
      </c>
      <c r="AI21" s="43">
        <v>1.224</v>
      </c>
      <c r="AJ21" s="43">
        <v>1.3560000000000001</v>
      </c>
      <c r="AK21" s="43">
        <v>0</v>
      </c>
      <c r="AL21" s="43">
        <v>2.58</v>
      </c>
      <c r="AM21" s="41">
        <v>215</v>
      </c>
      <c r="AN21" s="41">
        <v>293</v>
      </c>
      <c r="AO21" s="41">
        <v>0</v>
      </c>
      <c r="AP21" s="41">
        <v>508</v>
      </c>
      <c r="AQ21" s="45">
        <v>8</v>
      </c>
    </row>
    <row r="22" spans="1:43" s="4" customFormat="1" ht="37.5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4</v>
      </c>
      <c r="L22" s="26">
        <v>0</v>
      </c>
      <c r="M22" s="26">
        <v>0</v>
      </c>
      <c r="N22" s="26">
        <v>4</v>
      </c>
      <c r="O22" s="27">
        <v>1.45</v>
      </c>
      <c r="P22" s="27">
        <v>0</v>
      </c>
      <c r="Q22" s="27">
        <v>0</v>
      </c>
      <c r="R22" s="27">
        <v>1.41</v>
      </c>
      <c r="S22" s="28">
        <v>0.92233009708737856</v>
      </c>
      <c r="T22" s="28">
        <v>0</v>
      </c>
      <c r="U22" s="28">
        <v>0</v>
      </c>
      <c r="V22" s="28">
        <v>0.89792060491493386</v>
      </c>
      <c r="W22" s="27">
        <v>20.6</v>
      </c>
      <c r="X22" s="27">
        <v>0.41</v>
      </c>
      <c r="Y22" s="27">
        <v>0.15</v>
      </c>
      <c r="Z22" s="27">
        <v>21.16</v>
      </c>
      <c r="AA22" s="26">
        <v>19</v>
      </c>
      <c r="AB22" s="26">
        <v>0</v>
      </c>
      <c r="AC22" s="26">
        <v>0</v>
      </c>
      <c r="AD22" s="26">
        <v>19</v>
      </c>
      <c r="AE22" s="29"/>
      <c r="AF22" s="29"/>
      <c r="AG22" s="29"/>
      <c r="AH22" s="29"/>
      <c r="AI22" s="28">
        <v>0.87</v>
      </c>
      <c r="AJ22" s="28">
        <v>0</v>
      </c>
      <c r="AK22" s="28">
        <v>0</v>
      </c>
      <c r="AL22" s="28">
        <v>0.87</v>
      </c>
      <c r="AM22" s="26">
        <v>18</v>
      </c>
      <c r="AN22" s="26">
        <v>0</v>
      </c>
      <c r="AO22" s="26">
        <v>0</v>
      </c>
      <c r="AP22" s="26">
        <v>18</v>
      </c>
    </row>
    <row r="23" spans="1:43" s="4" customFormat="1" ht="37.5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19</v>
      </c>
      <c r="L23" s="26">
        <v>3</v>
      </c>
      <c r="M23" s="26">
        <v>0</v>
      </c>
      <c r="N23" s="26">
        <v>22</v>
      </c>
      <c r="O23" s="27">
        <v>9.69</v>
      </c>
      <c r="P23" s="27">
        <v>17.649999999999999</v>
      </c>
      <c r="Q23" s="27">
        <v>0</v>
      </c>
      <c r="R23" s="27">
        <v>11.98</v>
      </c>
      <c r="S23" s="28">
        <v>6.182795698924731</v>
      </c>
      <c r="T23" s="28">
        <v>12.666666666666666</v>
      </c>
      <c r="U23" s="28">
        <v>0</v>
      </c>
      <c r="V23" s="28">
        <v>8.0459770114942533</v>
      </c>
      <c r="W23" s="27">
        <v>3.72</v>
      </c>
      <c r="X23" s="27">
        <v>1.5</v>
      </c>
      <c r="Y23" s="27">
        <v>0</v>
      </c>
      <c r="Z23" s="27">
        <v>5.22</v>
      </c>
      <c r="AA23" s="26">
        <v>23</v>
      </c>
      <c r="AB23" s="26">
        <v>19</v>
      </c>
      <c r="AC23" s="26">
        <v>0</v>
      </c>
      <c r="AD23" s="26">
        <v>42</v>
      </c>
      <c r="AE23" s="29"/>
      <c r="AF23" s="29"/>
      <c r="AG23" s="29"/>
      <c r="AH23" s="29"/>
      <c r="AI23" s="28">
        <v>5.8140000000000001</v>
      </c>
      <c r="AJ23" s="28">
        <v>10.59</v>
      </c>
      <c r="AK23" s="28">
        <v>0</v>
      </c>
      <c r="AL23" s="28">
        <v>16.404</v>
      </c>
      <c r="AM23" s="26">
        <v>22</v>
      </c>
      <c r="AN23" s="26">
        <v>16</v>
      </c>
      <c r="AO23" s="26">
        <v>0</v>
      </c>
      <c r="AP23" s="26">
        <v>38</v>
      </c>
    </row>
    <row r="24" spans="1:43" s="4" customFormat="1" ht="37.5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19</v>
      </c>
      <c r="L24" s="26">
        <v>0</v>
      </c>
      <c r="M24" s="26">
        <v>0</v>
      </c>
      <c r="N24" s="26">
        <v>19</v>
      </c>
      <c r="O24" s="27">
        <v>5.04</v>
      </c>
      <c r="P24" s="27">
        <v>0</v>
      </c>
      <c r="Q24" s="27">
        <v>0</v>
      </c>
      <c r="R24" s="27">
        <v>5.04</v>
      </c>
      <c r="S24" s="28">
        <v>3.1479538300104934</v>
      </c>
      <c r="T24" s="28">
        <v>0</v>
      </c>
      <c r="U24" s="28">
        <v>0</v>
      </c>
      <c r="V24" s="28">
        <v>3.1479538300104934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30</v>
      </c>
      <c r="AB24" s="26">
        <v>0</v>
      </c>
      <c r="AC24" s="26">
        <v>0</v>
      </c>
      <c r="AD24" s="26">
        <v>30</v>
      </c>
      <c r="AE24" s="29"/>
      <c r="AF24" s="29"/>
      <c r="AG24" s="29"/>
      <c r="AH24" s="29"/>
      <c r="AI24" s="28">
        <v>3.024</v>
      </c>
      <c r="AJ24" s="28">
        <v>0</v>
      </c>
      <c r="AK24" s="28">
        <v>0</v>
      </c>
      <c r="AL24" s="28">
        <v>3.024</v>
      </c>
      <c r="AM24" s="26">
        <v>29</v>
      </c>
      <c r="AN24" s="26">
        <v>0</v>
      </c>
      <c r="AO24" s="26">
        <v>0</v>
      </c>
      <c r="AP24" s="26">
        <v>29</v>
      </c>
    </row>
    <row r="25" spans="1:43" s="4" customFormat="1" ht="56.25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22</v>
      </c>
      <c r="L25" s="26">
        <v>0</v>
      </c>
      <c r="M25" s="26">
        <v>0</v>
      </c>
      <c r="N25" s="26">
        <v>22</v>
      </c>
      <c r="O25" s="27">
        <v>6.55</v>
      </c>
      <c r="P25" s="27">
        <v>0</v>
      </c>
      <c r="Q25" s="27">
        <v>0</v>
      </c>
      <c r="R25" s="27">
        <v>6.55</v>
      </c>
      <c r="S25" s="28">
        <v>4.0846639435573708</v>
      </c>
      <c r="T25" s="28">
        <v>0</v>
      </c>
      <c r="U25" s="28">
        <v>0</v>
      </c>
      <c r="V25" s="28">
        <v>4.0846639435573708</v>
      </c>
      <c r="W25" s="27">
        <v>26.93</v>
      </c>
      <c r="X25" s="27">
        <v>0</v>
      </c>
      <c r="Y25" s="27">
        <v>0</v>
      </c>
      <c r="Z25" s="27">
        <v>26.93</v>
      </c>
      <c r="AA25" s="26">
        <v>110</v>
      </c>
      <c r="AB25" s="26">
        <v>0</v>
      </c>
      <c r="AC25" s="26">
        <v>0</v>
      </c>
      <c r="AD25" s="26">
        <v>110</v>
      </c>
      <c r="AE25" s="29"/>
      <c r="AF25" s="29"/>
      <c r="AG25" s="29"/>
      <c r="AH25" s="29"/>
      <c r="AI25" s="28">
        <v>3.93</v>
      </c>
      <c r="AJ25" s="28">
        <v>0</v>
      </c>
      <c r="AK25" s="28">
        <v>0</v>
      </c>
      <c r="AL25" s="28">
        <v>3.93</v>
      </c>
      <c r="AM25" s="26">
        <v>106</v>
      </c>
      <c r="AN25" s="26">
        <v>0</v>
      </c>
      <c r="AO25" s="26">
        <v>0</v>
      </c>
      <c r="AP25" s="26">
        <v>106</v>
      </c>
    </row>
    <row r="26" spans="1:43" s="4" customFormat="1" ht="37.5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19</v>
      </c>
      <c r="L26" s="26">
        <v>0</v>
      </c>
      <c r="M26" s="26">
        <v>0</v>
      </c>
      <c r="N26" s="26">
        <v>19</v>
      </c>
      <c r="O26" s="27">
        <v>6.83</v>
      </c>
      <c r="P26" s="27">
        <v>0</v>
      </c>
      <c r="Q26" s="27">
        <v>0</v>
      </c>
      <c r="R26" s="27">
        <v>6.83</v>
      </c>
      <c r="S26" s="28">
        <v>4.2650918635170605</v>
      </c>
      <c r="T26" s="28">
        <v>0</v>
      </c>
      <c r="U26" s="28">
        <v>0</v>
      </c>
      <c r="V26" s="28">
        <v>4.2650918635170605</v>
      </c>
      <c r="W26" s="27">
        <v>45.72</v>
      </c>
      <c r="X26" s="27">
        <v>0</v>
      </c>
      <c r="Y26" s="27">
        <v>0</v>
      </c>
      <c r="Z26" s="27">
        <v>45.72</v>
      </c>
      <c r="AA26" s="26">
        <v>195</v>
      </c>
      <c r="AB26" s="26">
        <v>0</v>
      </c>
      <c r="AC26" s="26">
        <v>0</v>
      </c>
      <c r="AD26" s="26">
        <v>195</v>
      </c>
      <c r="AE26" s="29"/>
      <c r="AF26" s="29"/>
      <c r="AG26" s="29"/>
      <c r="AH26" s="29"/>
      <c r="AI26" s="28">
        <v>4.0979999999999999</v>
      </c>
      <c r="AJ26" s="28">
        <v>0</v>
      </c>
      <c r="AK26" s="28">
        <v>0</v>
      </c>
      <c r="AL26" s="28">
        <v>4.0979999999999999</v>
      </c>
      <c r="AM26" s="26">
        <v>187</v>
      </c>
      <c r="AN26" s="26">
        <v>0</v>
      </c>
      <c r="AO26" s="26">
        <v>0</v>
      </c>
      <c r="AP26" s="26">
        <v>187</v>
      </c>
    </row>
    <row r="27" spans="1:43" s="4" customFormat="1" ht="37.5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29</v>
      </c>
      <c r="L27" s="26">
        <v>0</v>
      </c>
      <c r="M27" s="26">
        <v>0</v>
      </c>
      <c r="N27" s="26">
        <v>29</v>
      </c>
      <c r="O27" s="27">
        <v>9</v>
      </c>
      <c r="P27" s="27">
        <v>0</v>
      </c>
      <c r="Q27" s="27">
        <v>0</v>
      </c>
      <c r="R27" s="27">
        <v>9</v>
      </c>
      <c r="S27" s="28">
        <v>5.6115107913669062</v>
      </c>
      <c r="T27" s="28">
        <v>0</v>
      </c>
      <c r="U27" s="28">
        <v>0</v>
      </c>
      <c r="V27" s="28">
        <v>5.6115107913669062</v>
      </c>
      <c r="W27" s="27">
        <v>27.8</v>
      </c>
      <c r="X27" s="27">
        <v>0</v>
      </c>
      <c r="Y27" s="27">
        <v>0</v>
      </c>
      <c r="Z27" s="27">
        <v>27.8</v>
      </c>
      <c r="AA27" s="26">
        <v>156</v>
      </c>
      <c r="AB27" s="26">
        <v>0</v>
      </c>
      <c r="AC27" s="26">
        <v>0</v>
      </c>
      <c r="AD27" s="26">
        <v>156</v>
      </c>
      <c r="AE27" s="29"/>
      <c r="AF27" s="29"/>
      <c r="AG27" s="29"/>
      <c r="AH27" s="29"/>
      <c r="AI27" s="28">
        <v>5.4</v>
      </c>
      <c r="AJ27" s="28">
        <v>0</v>
      </c>
      <c r="AK27" s="28">
        <v>0</v>
      </c>
      <c r="AL27" s="28">
        <v>5.4</v>
      </c>
      <c r="AM27" s="26">
        <v>150</v>
      </c>
      <c r="AN27" s="26">
        <v>0</v>
      </c>
      <c r="AO27" s="26">
        <v>0</v>
      </c>
      <c r="AP27" s="26">
        <v>150</v>
      </c>
    </row>
    <row r="28" spans="1:43" s="4" customFormat="1" ht="56.25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3</v>
      </c>
      <c r="G28" s="27">
        <v>1.4</v>
      </c>
      <c r="H28" s="27">
        <v>36.6</v>
      </c>
      <c r="I28" s="27">
        <v>0</v>
      </c>
      <c r="J28" s="27">
        <v>38</v>
      </c>
      <c r="K28" s="26">
        <v>3</v>
      </c>
      <c r="L28" s="26">
        <v>0</v>
      </c>
      <c r="M28" s="26">
        <v>0</v>
      </c>
      <c r="N28" s="26">
        <v>3</v>
      </c>
      <c r="O28" s="27">
        <v>21.43</v>
      </c>
      <c r="P28" s="27">
        <v>0</v>
      </c>
      <c r="Q28" s="27">
        <v>0</v>
      </c>
      <c r="R28" s="27">
        <v>1.88</v>
      </c>
      <c r="S28" s="28">
        <v>13.465346534653467</v>
      </c>
      <c r="T28" s="28">
        <v>0</v>
      </c>
      <c r="U28" s="28">
        <v>0</v>
      </c>
      <c r="V28" s="28">
        <v>1.1797362942401111</v>
      </c>
      <c r="W28" s="27">
        <v>5.05</v>
      </c>
      <c r="X28" s="27">
        <v>52.59</v>
      </c>
      <c r="Y28" s="27">
        <v>0</v>
      </c>
      <c r="Z28" s="27">
        <v>57.64</v>
      </c>
      <c r="AA28" s="26">
        <v>68</v>
      </c>
      <c r="AB28" s="26">
        <v>0</v>
      </c>
      <c r="AC28" s="26">
        <v>0</v>
      </c>
      <c r="AD28" s="26">
        <v>68</v>
      </c>
      <c r="AE28" s="29"/>
      <c r="AF28" s="29"/>
      <c r="AG28" s="29"/>
      <c r="AH28" s="29"/>
      <c r="AI28" s="28">
        <v>12.858000000000001</v>
      </c>
      <c r="AJ28" s="28">
        <v>0</v>
      </c>
      <c r="AK28" s="28">
        <v>0</v>
      </c>
      <c r="AL28" s="28">
        <v>12.858000000000001</v>
      </c>
      <c r="AM28" s="26">
        <v>65</v>
      </c>
      <c r="AN28" s="26">
        <v>0</v>
      </c>
      <c r="AO28" s="26">
        <v>0</v>
      </c>
      <c r="AP28" s="26">
        <v>65</v>
      </c>
    </row>
    <row r="29" spans="1:43" s="4" customFormat="1" ht="37.5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26</v>
      </c>
      <c r="L29" s="26">
        <v>0</v>
      </c>
      <c r="M29" s="26">
        <v>0</v>
      </c>
      <c r="N29" s="26">
        <v>26</v>
      </c>
      <c r="O29" s="27">
        <v>3.68</v>
      </c>
      <c r="P29" s="27">
        <v>0</v>
      </c>
      <c r="Q29" s="27">
        <v>0</v>
      </c>
      <c r="R29" s="27">
        <v>3.63</v>
      </c>
      <c r="S29" s="28">
        <v>2.3076923076923079</v>
      </c>
      <c r="T29" s="28">
        <v>0</v>
      </c>
      <c r="U29" s="28">
        <v>0</v>
      </c>
      <c r="V29" s="28">
        <v>2.2763753100831754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156</v>
      </c>
      <c r="AB29" s="26">
        <v>0</v>
      </c>
      <c r="AC29" s="26">
        <v>0</v>
      </c>
      <c r="AD29" s="26">
        <v>156</v>
      </c>
      <c r="AE29" s="29"/>
      <c r="AF29" s="29"/>
      <c r="AG29" s="29"/>
      <c r="AH29" s="29"/>
      <c r="AI29" s="28">
        <v>2.2080000000000002</v>
      </c>
      <c r="AJ29" s="28">
        <v>0</v>
      </c>
      <c r="AK29" s="28">
        <v>0</v>
      </c>
      <c r="AL29" s="28">
        <v>2.2080000000000002</v>
      </c>
      <c r="AM29" s="26">
        <v>149</v>
      </c>
      <c r="AN29" s="26">
        <v>0</v>
      </c>
      <c r="AO29" s="26">
        <v>0</v>
      </c>
      <c r="AP29" s="26">
        <v>149</v>
      </c>
    </row>
    <row r="30" spans="1:43" s="4" customForma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11</v>
      </c>
      <c r="L30" s="26">
        <v>13</v>
      </c>
      <c r="M30" s="26">
        <v>0</v>
      </c>
      <c r="N30" s="26">
        <v>24</v>
      </c>
      <c r="O30" s="27">
        <v>1.23</v>
      </c>
      <c r="P30" s="27">
        <v>5.0999999999999996</v>
      </c>
      <c r="Q30" s="27">
        <v>0</v>
      </c>
      <c r="R30" s="27">
        <v>1.9</v>
      </c>
      <c r="S30" s="28">
        <v>0.76996097458074042</v>
      </c>
      <c r="T30" s="28">
        <v>3.5750000000000002</v>
      </c>
      <c r="U30" s="28">
        <v>0</v>
      </c>
      <c r="V30" s="28">
        <v>1.2586011671457189</v>
      </c>
      <c r="W30" s="27">
        <v>189.62</v>
      </c>
      <c r="X30" s="27">
        <v>40</v>
      </c>
      <c r="Y30" s="27">
        <v>0</v>
      </c>
      <c r="Z30" s="27">
        <v>229.62</v>
      </c>
      <c r="AA30" s="26">
        <v>146</v>
      </c>
      <c r="AB30" s="26">
        <v>143</v>
      </c>
      <c r="AC30" s="26">
        <v>0</v>
      </c>
      <c r="AD30" s="26">
        <v>289</v>
      </c>
      <c r="AE30" s="29"/>
      <c r="AF30" s="29"/>
      <c r="AG30" s="29"/>
      <c r="AH30" s="29"/>
      <c r="AI30" s="28">
        <v>0.73799999999999999</v>
      </c>
      <c r="AJ30" s="28">
        <v>3.06</v>
      </c>
      <c r="AK30" s="28">
        <v>0</v>
      </c>
      <c r="AL30" s="28">
        <v>3.798</v>
      </c>
      <c r="AM30" s="26">
        <v>140</v>
      </c>
      <c r="AN30" s="26">
        <v>122</v>
      </c>
      <c r="AO30" s="26">
        <v>0</v>
      </c>
      <c r="AP30" s="26">
        <v>262</v>
      </c>
    </row>
    <row r="31" spans="1:43" s="4" customFormat="1" ht="37.5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26</v>
      </c>
      <c r="L31" s="26">
        <v>18</v>
      </c>
      <c r="M31" s="26">
        <v>0</v>
      </c>
      <c r="N31" s="26">
        <v>44</v>
      </c>
      <c r="O31" s="27">
        <v>10.029999999999999</v>
      </c>
      <c r="P31" s="27">
        <v>12.12</v>
      </c>
      <c r="Q31" s="27">
        <v>0</v>
      </c>
      <c r="R31" s="27">
        <v>10.5</v>
      </c>
      <c r="S31" s="28">
        <v>6.2746818780166747</v>
      </c>
      <c r="T31" s="28">
        <v>8.4210526315789469</v>
      </c>
      <c r="U31" s="28">
        <v>0</v>
      </c>
      <c r="V31" s="28">
        <v>6.7595108695652169</v>
      </c>
      <c r="W31" s="27">
        <v>22.79</v>
      </c>
      <c r="X31" s="27">
        <v>6.65</v>
      </c>
      <c r="Y31" s="27">
        <v>0</v>
      </c>
      <c r="Z31" s="27">
        <v>29.44</v>
      </c>
      <c r="AA31" s="26">
        <v>143</v>
      </c>
      <c r="AB31" s="26">
        <v>56</v>
      </c>
      <c r="AC31" s="26">
        <v>0</v>
      </c>
      <c r="AD31" s="26">
        <v>199</v>
      </c>
      <c r="AE31" s="29"/>
      <c r="AF31" s="29"/>
      <c r="AG31" s="29"/>
      <c r="AH31" s="29"/>
      <c r="AI31" s="28">
        <v>6.0179999999999998</v>
      </c>
      <c r="AJ31" s="28">
        <v>7.2720000000000002</v>
      </c>
      <c r="AK31" s="28">
        <v>0</v>
      </c>
      <c r="AL31" s="28">
        <v>13.29</v>
      </c>
      <c r="AM31" s="26">
        <v>137</v>
      </c>
      <c r="AN31" s="26">
        <v>48</v>
      </c>
      <c r="AO31" s="26">
        <v>0</v>
      </c>
      <c r="AP31" s="26">
        <v>185</v>
      </c>
    </row>
    <row r="32" spans="1:43" s="4" customFormat="1" ht="37.5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22</v>
      </c>
      <c r="L32" s="26">
        <v>9</v>
      </c>
      <c r="M32" s="26">
        <v>0</v>
      </c>
      <c r="N32" s="26">
        <v>31</v>
      </c>
      <c r="O32" s="27">
        <v>5.79</v>
      </c>
      <c r="P32" s="27">
        <v>3.46</v>
      </c>
      <c r="Q32" s="27">
        <v>0</v>
      </c>
      <c r="R32" s="27">
        <v>4.4800000000000004</v>
      </c>
      <c r="S32" s="28">
        <v>3.615702479338843</v>
      </c>
      <c r="T32" s="28">
        <v>2.4181847493148476</v>
      </c>
      <c r="U32" s="28">
        <v>0</v>
      </c>
      <c r="V32" s="28">
        <v>2.9430408403513537</v>
      </c>
      <c r="W32" s="27">
        <v>48.4</v>
      </c>
      <c r="X32" s="27">
        <v>62.03</v>
      </c>
      <c r="Y32" s="27">
        <v>0</v>
      </c>
      <c r="Z32" s="27">
        <v>110.43</v>
      </c>
      <c r="AA32" s="26">
        <v>175</v>
      </c>
      <c r="AB32" s="26">
        <v>150</v>
      </c>
      <c r="AC32" s="26">
        <v>0</v>
      </c>
      <c r="AD32" s="26">
        <v>325</v>
      </c>
      <c r="AE32" s="29"/>
      <c r="AF32" s="29"/>
      <c r="AG32" s="29"/>
      <c r="AH32" s="29"/>
      <c r="AI32" s="28">
        <v>3.4740000000000002</v>
      </c>
      <c r="AJ32" s="28">
        <v>2.0760000000000001</v>
      </c>
      <c r="AK32" s="28">
        <v>0</v>
      </c>
      <c r="AL32" s="28">
        <v>5.55</v>
      </c>
      <c r="AM32" s="26">
        <v>168</v>
      </c>
      <c r="AN32" s="26">
        <v>129</v>
      </c>
      <c r="AO32" s="26">
        <v>0</v>
      </c>
      <c r="AP32" s="26">
        <v>297</v>
      </c>
    </row>
    <row r="33" spans="1:43" s="4" customFormat="1" ht="37.5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16</v>
      </c>
      <c r="L33" s="26">
        <v>0</v>
      </c>
      <c r="M33" s="26">
        <v>0</v>
      </c>
      <c r="N33" s="26">
        <v>16</v>
      </c>
      <c r="O33" s="27">
        <v>5.7</v>
      </c>
      <c r="P33" s="27">
        <v>0</v>
      </c>
      <c r="Q33" s="27">
        <v>0</v>
      </c>
      <c r="R33" s="27">
        <v>5.7</v>
      </c>
      <c r="S33" s="28">
        <v>3.5372144436256447</v>
      </c>
      <c r="T33" s="28">
        <v>0</v>
      </c>
      <c r="U33" s="28">
        <v>0</v>
      </c>
      <c r="V33" s="28">
        <v>3.5372144436256447</v>
      </c>
      <c r="W33" s="27">
        <v>13.57</v>
      </c>
      <c r="X33" s="27">
        <v>0</v>
      </c>
      <c r="Y33" s="27">
        <v>0</v>
      </c>
      <c r="Z33" s="27">
        <v>13.57</v>
      </c>
      <c r="AA33" s="26">
        <v>48</v>
      </c>
      <c r="AB33" s="26">
        <v>0</v>
      </c>
      <c r="AC33" s="26">
        <v>0</v>
      </c>
      <c r="AD33" s="26">
        <v>48</v>
      </c>
      <c r="AE33" s="29"/>
      <c r="AF33" s="29"/>
      <c r="AG33" s="29"/>
      <c r="AH33" s="29"/>
      <c r="AI33" s="28">
        <v>3.42</v>
      </c>
      <c r="AJ33" s="28">
        <v>0</v>
      </c>
      <c r="AK33" s="28">
        <v>0</v>
      </c>
      <c r="AL33" s="28">
        <v>3.42</v>
      </c>
      <c r="AM33" s="26">
        <v>46</v>
      </c>
      <c r="AN33" s="26">
        <v>0</v>
      </c>
      <c r="AO33" s="26">
        <v>0</v>
      </c>
      <c r="AP33" s="26">
        <v>46</v>
      </c>
    </row>
    <row r="34" spans="1:43" s="4" customFormat="1" ht="37.5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6</v>
      </c>
      <c r="L34" s="26">
        <v>3</v>
      </c>
      <c r="M34" s="26">
        <v>0</v>
      </c>
      <c r="N34" s="26">
        <v>9</v>
      </c>
      <c r="O34" s="27">
        <v>1.88</v>
      </c>
      <c r="P34" s="27">
        <v>107.14</v>
      </c>
      <c r="Q34" s="27">
        <v>0</v>
      </c>
      <c r="R34" s="27">
        <v>9.51</v>
      </c>
      <c r="S34" s="28">
        <v>1.171875</v>
      </c>
      <c r="T34" s="28">
        <v>75</v>
      </c>
      <c r="U34" s="28">
        <v>0</v>
      </c>
      <c r="V34" s="28">
        <v>6.5217391304347823</v>
      </c>
      <c r="W34" s="27">
        <v>12.8</v>
      </c>
      <c r="X34" s="27">
        <v>1</v>
      </c>
      <c r="Y34" s="27">
        <v>0</v>
      </c>
      <c r="Z34" s="27">
        <v>13.8</v>
      </c>
      <c r="AA34" s="26">
        <v>15</v>
      </c>
      <c r="AB34" s="26">
        <v>75</v>
      </c>
      <c r="AC34" s="26">
        <v>0</v>
      </c>
      <c r="AD34" s="26">
        <v>90</v>
      </c>
      <c r="AE34" s="29"/>
      <c r="AF34" s="29"/>
      <c r="AG34" s="29"/>
      <c r="AH34" s="29"/>
      <c r="AI34" s="28">
        <v>1.1279999999999999</v>
      </c>
      <c r="AJ34" s="28">
        <v>64.284000000000006</v>
      </c>
      <c r="AK34" s="28">
        <v>0</v>
      </c>
      <c r="AL34" s="28">
        <v>65.412000000000006</v>
      </c>
      <c r="AM34" s="26">
        <v>14</v>
      </c>
      <c r="AN34" s="26">
        <v>64</v>
      </c>
      <c r="AO34" s="26">
        <v>0</v>
      </c>
      <c r="AP34" s="26">
        <v>78</v>
      </c>
    </row>
    <row r="35" spans="1:43" s="30" customFormat="1" ht="20.100000000000001" hidden="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3" s="4" customFormat="1" ht="37.5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16</v>
      </c>
      <c r="L36" s="26">
        <v>6</v>
      </c>
      <c r="M36" s="26">
        <v>0</v>
      </c>
      <c r="N36" s="26">
        <v>22</v>
      </c>
      <c r="O36" s="27">
        <v>10.67</v>
      </c>
      <c r="P36" s="27">
        <v>2.88</v>
      </c>
      <c r="Q36" s="27">
        <v>0</v>
      </c>
      <c r="R36" s="27">
        <v>4.33</v>
      </c>
      <c r="S36" s="28">
        <v>6.6382978723404253</v>
      </c>
      <c r="T36" s="28">
        <v>2.0128981825288252</v>
      </c>
      <c r="U36" s="28">
        <v>0</v>
      </c>
      <c r="V36" s="28">
        <v>2.8766687857596946</v>
      </c>
      <c r="W36" s="27">
        <v>11.75</v>
      </c>
      <c r="X36" s="27">
        <v>51.17</v>
      </c>
      <c r="Y36" s="27">
        <v>0</v>
      </c>
      <c r="Z36" s="27">
        <v>62.92</v>
      </c>
      <c r="AA36" s="26">
        <v>78</v>
      </c>
      <c r="AB36" s="26">
        <v>103</v>
      </c>
      <c r="AC36" s="26">
        <v>0</v>
      </c>
      <c r="AD36" s="26">
        <v>181</v>
      </c>
      <c r="AE36" s="29"/>
      <c r="AF36" s="29"/>
      <c r="AG36" s="29"/>
      <c r="AH36" s="29"/>
      <c r="AI36" s="28">
        <v>6.4020000000000001</v>
      </c>
      <c r="AJ36" s="28">
        <v>1.728</v>
      </c>
      <c r="AK36" s="28">
        <v>0</v>
      </c>
      <c r="AL36" s="28">
        <v>8.1300000000000008</v>
      </c>
      <c r="AM36" s="26">
        <v>75</v>
      </c>
      <c r="AN36" s="26">
        <v>88</v>
      </c>
      <c r="AO36" s="26">
        <v>0</v>
      </c>
      <c r="AP36" s="26">
        <v>163</v>
      </c>
    </row>
    <row r="37" spans="1:43" s="4" customFormat="1" ht="37.5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12</v>
      </c>
      <c r="L37" s="26">
        <v>0</v>
      </c>
      <c r="M37" s="26">
        <v>0</v>
      </c>
      <c r="N37" s="26">
        <v>12</v>
      </c>
      <c r="O37" s="27">
        <v>3.88</v>
      </c>
      <c r="P37" s="27">
        <v>0</v>
      </c>
      <c r="Q37" s="27">
        <v>0</v>
      </c>
      <c r="R37" s="27">
        <v>3.79</v>
      </c>
      <c r="S37" s="28">
        <v>2.4340770791075053</v>
      </c>
      <c r="T37" s="28">
        <v>0</v>
      </c>
      <c r="U37" s="28">
        <v>0</v>
      </c>
      <c r="V37" s="28">
        <v>2.3778071334214004</v>
      </c>
      <c r="W37" s="27">
        <v>14.79</v>
      </c>
      <c r="X37" s="27">
        <v>0.35</v>
      </c>
      <c r="Y37" s="27">
        <v>0</v>
      </c>
      <c r="Z37" s="27">
        <v>15.14</v>
      </c>
      <c r="AA37" s="26">
        <v>36</v>
      </c>
      <c r="AB37" s="26">
        <v>0</v>
      </c>
      <c r="AC37" s="26">
        <v>0</v>
      </c>
      <c r="AD37" s="26">
        <v>36</v>
      </c>
      <c r="AE37" s="29"/>
      <c r="AF37" s="29"/>
      <c r="AG37" s="29"/>
      <c r="AH37" s="29"/>
      <c r="AI37" s="28">
        <v>2.3279999999999998</v>
      </c>
      <c r="AJ37" s="28">
        <v>0</v>
      </c>
      <c r="AK37" s="28">
        <v>0</v>
      </c>
      <c r="AL37" s="28">
        <v>2.3279999999999998</v>
      </c>
      <c r="AM37" s="26">
        <v>34</v>
      </c>
      <c r="AN37" s="26">
        <v>0</v>
      </c>
      <c r="AO37" s="26">
        <v>0</v>
      </c>
      <c r="AP37" s="26">
        <v>34</v>
      </c>
    </row>
    <row r="38" spans="1:43" s="4" customFormat="1" ht="37.5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26</v>
      </c>
      <c r="L38" s="26">
        <v>0</v>
      </c>
      <c r="M38" s="26">
        <v>0</v>
      </c>
      <c r="N38" s="26">
        <v>26</v>
      </c>
      <c r="O38" s="27">
        <v>7.12</v>
      </c>
      <c r="P38" s="27">
        <v>0</v>
      </c>
      <c r="Q38" s="27">
        <v>0</v>
      </c>
      <c r="R38" s="27">
        <v>7.02</v>
      </c>
      <c r="S38" s="28">
        <v>4.4461305007587253</v>
      </c>
      <c r="T38" s="28">
        <v>0</v>
      </c>
      <c r="U38" s="28">
        <v>0</v>
      </c>
      <c r="V38" s="28">
        <v>4.38622754491018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293</v>
      </c>
      <c r="AB38" s="26">
        <v>0</v>
      </c>
      <c r="AC38" s="26">
        <v>0</v>
      </c>
      <c r="AD38" s="26">
        <v>293</v>
      </c>
      <c r="AE38" s="29"/>
      <c r="AF38" s="29"/>
      <c r="AG38" s="29"/>
      <c r="AH38" s="29"/>
      <c r="AI38" s="28">
        <v>4.2720000000000002</v>
      </c>
      <c r="AJ38" s="28">
        <v>0</v>
      </c>
      <c r="AK38" s="28">
        <v>0</v>
      </c>
      <c r="AL38" s="28">
        <v>4.2720000000000002</v>
      </c>
      <c r="AM38" s="26">
        <v>282</v>
      </c>
      <c r="AN38" s="26">
        <v>0</v>
      </c>
      <c r="AO38" s="26">
        <v>0</v>
      </c>
      <c r="AP38" s="26">
        <v>282</v>
      </c>
    </row>
    <row r="39" spans="1:43" s="4" customFormat="1" ht="37.5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7</v>
      </c>
      <c r="L39" s="26">
        <v>0</v>
      </c>
      <c r="M39" s="26">
        <v>0</v>
      </c>
      <c r="N39" s="26">
        <v>7</v>
      </c>
      <c r="O39" s="27">
        <v>3.5</v>
      </c>
      <c r="P39" s="27">
        <v>0</v>
      </c>
      <c r="Q39" s="27">
        <v>0</v>
      </c>
      <c r="R39" s="27">
        <v>3.5</v>
      </c>
      <c r="S39" s="28">
        <v>2.1926910299003319</v>
      </c>
      <c r="T39" s="28">
        <v>0</v>
      </c>
      <c r="U39" s="28">
        <v>0</v>
      </c>
      <c r="V39" s="28">
        <v>2.1926910299003319</v>
      </c>
      <c r="W39" s="27">
        <v>15.05</v>
      </c>
      <c r="X39" s="27">
        <v>0</v>
      </c>
      <c r="Y39" s="27">
        <v>0</v>
      </c>
      <c r="Z39" s="27">
        <v>15.05</v>
      </c>
      <c r="AA39" s="26">
        <v>33</v>
      </c>
      <c r="AB39" s="26">
        <v>0</v>
      </c>
      <c r="AC39" s="26">
        <v>0</v>
      </c>
      <c r="AD39" s="26">
        <v>33</v>
      </c>
      <c r="AE39" s="29"/>
      <c r="AF39" s="29"/>
      <c r="AG39" s="29"/>
      <c r="AH39" s="29"/>
      <c r="AI39" s="28">
        <v>2.1</v>
      </c>
      <c r="AJ39" s="28">
        <v>0</v>
      </c>
      <c r="AK39" s="28">
        <v>0</v>
      </c>
      <c r="AL39" s="28">
        <v>2.1</v>
      </c>
      <c r="AM39" s="26">
        <v>32</v>
      </c>
      <c r="AN39" s="26">
        <v>0</v>
      </c>
      <c r="AO39" s="26">
        <v>0</v>
      </c>
      <c r="AP39" s="26">
        <v>32</v>
      </c>
    </row>
    <row r="40" spans="1:43" s="4" customFormat="1" ht="37.5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4</v>
      </c>
      <c r="L40" s="26">
        <v>0</v>
      </c>
      <c r="M40" s="26">
        <v>0</v>
      </c>
      <c r="N40" s="26">
        <v>4</v>
      </c>
      <c r="O40" s="27">
        <v>1.21</v>
      </c>
      <c r="P40" s="27">
        <v>0</v>
      </c>
      <c r="Q40" s="27">
        <v>0</v>
      </c>
      <c r="R40" s="27">
        <v>1.21</v>
      </c>
      <c r="S40" s="28">
        <v>0.76687116564417179</v>
      </c>
      <c r="T40" s="28">
        <v>0</v>
      </c>
      <c r="U40" s="28">
        <v>0</v>
      </c>
      <c r="V40" s="28">
        <v>0.76687116564417179</v>
      </c>
      <c r="W40" s="27">
        <v>32.6</v>
      </c>
      <c r="X40" s="27">
        <v>0</v>
      </c>
      <c r="Y40" s="27">
        <v>0</v>
      </c>
      <c r="Z40" s="27">
        <v>32.6</v>
      </c>
      <c r="AA40" s="26">
        <v>25</v>
      </c>
      <c r="AB40" s="26">
        <v>0</v>
      </c>
      <c r="AC40" s="26">
        <v>0</v>
      </c>
      <c r="AD40" s="26">
        <v>25</v>
      </c>
      <c r="AE40" s="29"/>
      <c r="AF40" s="29"/>
      <c r="AG40" s="29"/>
      <c r="AH40" s="29"/>
      <c r="AI40" s="28">
        <v>0.72599999999999998</v>
      </c>
      <c r="AJ40" s="28">
        <v>0</v>
      </c>
      <c r="AK40" s="28">
        <v>0</v>
      </c>
      <c r="AL40" s="28">
        <v>0.72599999999999998</v>
      </c>
      <c r="AM40" s="26">
        <v>24</v>
      </c>
      <c r="AN40" s="26">
        <v>0</v>
      </c>
      <c r="AO40" s="26">
        <v>0</v>
      </c>
      <c r="AP40" s="26">
        <v>24</v>
      </c>
    </row>
    <row r="41" spans="1:43" s="4" customFormat="1" ht="20.100000000000001" hidden="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3" s="45" customForma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73</v>
      </c>
      <c r="G42" s="42">
        <v>646.47</v>
      </c>
      <c r="H42" s="42">
        <v>123.49</v>
      </c>
      <c r="I42" s="42">
        <v>0</v>
      </c>
      <c r="J42" s="42">
        <v>769.96</v>
      </c>
      <c r="K42" s="41">
        <v>287</v>
      </c>
      <c r="L42" s="41">
        <v>52</v>
      </c>
      <c r="M42" s="41">
        <v>0</v>
      </c>
      <c r="N42" s="41">
        <v>339</v>
      </c>
      <c r="O42" s="42">
        <v>4.4400000000000004</v>
      </c>
      <c r="P42" s="42">
        <v>4.21</v>
      </c>
      <c r="Q42" s="42">
        <v>0</v>
      </c>
      <c r="R42" s="42">
        <v>4.38</v>
      </c>
      <c r="S42" s="43">
        <v>2.6640062144913408</v>
      </c>
      <c r="T42" s="43">
        <v>2.5245052709450713</v>
      </c>
      <c r="U42" s="43">
        <v>0</v>
      </c>
      <c r="V42" s="43">
        <v>2.6271807317184854</v>
      </c>
      <c r="W42" s="42">
        <v>656.53</v>
      </c>
      <c r="X42" s="42">
        <v>216.28</v>
      </c>
      <c r="Y42" s="42">
        <v>0.75</v>
      </c>
      <c r="Z42" s="42">
        <v>873.56</v>
      </c>
      <c r="AA42" s="41">
        <v>1749</v>
      </c>
      <c r="AB42" s="41">
        <v>546</v>
      </c>
      <c r="AC42" s="41">
        <v>0</v>
      </c>
      <c r="AD42" s="41">
        <v>2295</v>
      </c>
      <c r="AE42" s="44" t="s">
        <v>778</v>
      </c>
      <c r="AF42" s="44" t="s">
        <v>393</v>
      </c>
      <c r="AG42" s="44" t="s">
        <v>36</v>
      </c>
      <c r="AH42" s="44" t="s">
        <v>469</v>
      </c>
      <c r="AI42" s="43">
        <v>2.6640000000000001</v>
      </c>
      <c r="AJ42" s="43">
        <v>2.5259999999999998</v>
      </c>
      <c r="AK42" s="43">
        <v>0</v>
      </c>
      <c r="AL42" s="43">
        <v>5.19</v>
      </c>
      <c r="AM42" s="41">
        <v>1749</v>
      </c>
      <c r="AN42" s="41">
        <v>546</v>
      </c>
      <c r="AO42" s="41">
        <v>0</v>
      </c>
      <c r="AP42" s="41">
        <v>2295</v>
      </c>
      <c r="AQ42" s="45">
        <v>1</v>
      </c>
    </row>
    <row r="43" spans="1:43" s="30" customFormat="1" ht="20.100000000000001" hidden="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3" s="4" customFormat="1" ht="20.100000000000001" hidden="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9.99</v>
      </c>
      <c r="X44" s="27">
        <v>0</v>
      </c>
      <c r="Y44" s="27">
        <v>0</v>
      </c>
      <c r="Z44" s="27">
        <v>9.99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3" s="4" customFormat="1" ht="56.25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10</v>
      </c>
      <c r="L45" s="26">
        <v>0</v>
      </c>
      <c r="M45" s="26">
        <v>0</v>
      </c>
      <c r="N45" s="26">
        <v>10</v>
      </c>
      <c r="O45" s="27">
        <v>0.93</v>
      </c>
      <c r="P45" s="27">
        <v>0</v>
      </c>
      <c r="Q45" s="27">
        <v>0</v>
      </c>
      <c r="R45" s="27">
        <v>0.89</v>
      </c>
      <c r="S45" s="28">
        <v>0.50295857988165682</v>
      </c>
      <c r="T45" s="28">
        <v>0</v>
      </c>
      <c r="U45" s="28">
        <v>0</v>
      </c>
      <c r="V45" s="28">
        <v>0.48158640226628902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34</v>
      </c>
      <c r="AB45" s="26">
        <v>0</v>
      </c>
      <c r="AC45" s="26">
        <v>0</v>
      </c>
      <c r="AD45" s="26">
        <v>34</v>
      </c>
      <c r="AE45" s="29"/>
      <c r="AF45" s="29"/>
      <c r="AG45" s="29"/>
      <c r="AH45" s="29"/>
      <c r="AI45" s="28">
        <v>0.55800000000000005</v>
      </c>
      <c r="AJ45" s="28">
        <v>0</v>
      </c>
      <c r="AK45" s="28">
        <v>0</v>
      </c>
      <c r="AL45" s="28">
        <v>0.55800000000000005</v>
      </c>
      <c r="AM45" s="26">
        <v>38</v>
      </c>
      <c r="AN45" s="26">
        <v>0</v>
      </c>
      <c r="AO45" s="26">
        <v>0</v>
      </c>
      <c r="AP45" s="26">
        <v>38</v>
      </c>
    </row>
    <row r="46" spans="1:43" s="4" customForma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18</v>
      </c>
      <c r="L46" s="26">
        <v>6</v>
      </c>
      <c r="M46" s="26">
        <v>0</v>
      </c>
      <c r="N46" s="26">
        <v>24</v>
      </c>
      <c r="O46" s="27">
        <v>4.67</v>
      </c>
      <c r="P46" s="27">
        <v>1.24</v>
      </c>
      <c r="Q46" s="27">
        <v>0</v>
      </c>
      <c r="R46" s="27">
        <v>3.47</v>
      </c>
      <c r="S46" s="28">
        <v>2.5316455696202529</v>
      </c>
      <c r="T46" s="28">
        <v>0.64805583250249255</v>
      </c>
      <c r="U46" s="28">
        <v>0</v>
      </c>
      <c r="V46" s="28">
        <v>1.8709564609197413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94</v>
      </c>
      <c r="AB46" s="26">
        <v>13</v>
      </c>
      <c r="AC46" s="26">
        <v>0</v>
      </c>
      <c r="AD46" s="26">
        <v>107</v>
      </c>
      <c r="AE46" s="29"/>
      <c r="AF46" s="29"/>
      <c r="AG46" s="29"/>
      <c r="AH46" s="29"/>
      <c r="AI46" s="28">
        <v>2.802</v>
      </c>
      <c r="AJ46" s="28">
        <v>0.74399999999999999</v>
      </c>
      <c r="AK46" s="28">
        <v>0</v>
      </c>
      <c r="AL46" s="28">
        <v>3.5459999999999998</v>
      </c>
      <c r="AM46" s="26">
        <v>104</v>
      </c>
      <c r="AN46" s="26">
        <v>15</v>
      </c>
      <c r="AO46" s="26">
        <v>0</v>
      </c>
      <c r="AP46" s="26">
        <v>119</v>
      </c>
    </row>
    <row r="47" spans="1:43" s="4" customFormat="1" ht="37.5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7</v>
      </c>
      <c r="L47" s="26">
        <v>0</v>
      </c>
      <c r="M47" s="26">
        <v>0</v>
      </c>
      <c r="N47" s="26">
        <v>7</v>
      </c>
      <c r="O47" s="27">
        <v>2.77</v>
      </c>
      <c r="P47" s="27">
        <v>0</v>
      </c>
      <c r="Q47" s="27">
        <v>0</v>
      </c>
      <c r="R47" s="27">
        <v>2.77</v>
      </c>
      <c r="S47" s="28">
        <v>1.4997321906802354</v>
      </c>
      <c r="T47" s="28">
        <v>0</v>
      </c>
      <c r="U47" s="28">
        <v>0</v>
      </c>
      <c r="V47" s="28">
        <v>1.4997321906802354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28</v>
      </c>
      <c r="AB47" s="26">
        <v>0</v>
      </c>
      <c r="AC47" s="26">
        <v>0</v>
      </c>
      <c r="AD47" s="26">
        <v>28</v>
      </c>
      <c r="AE47" s="29"/>
      <c r="AF47" s="29"/>
      <c r="AG47" s="29"/>
      <c r="AH47" s="29"/>
      <c r="AI47" s="28">
        <v>1.6619999999999999</v>
      </c>
      <c r="AJ47" s="28">
        <v>0</v>
      </c>
      <c r="AK47" s="28">
        <v>0</v>
      </c>
      <c r="AL47" s="28">
        <v>1.6619999999999999</v>
      </c>
      <c r="AM47" s="26">
        <v>31</v>
      </c>
      <c r="AN47" s="26">
        <v>0</v>
      </c>
      <c r="AO47" s="26">
        <v>0</v>
      </c>
      <c r="AP47" s="26">
        <v>31</v>
      </c>
    </row>
    <row r="48" spans="1:43" s="4" customFormat="1" ht="56.25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27</v>
      </c>
      <c r="L48" s="26">
        <v>0</v>
      </c>
      <c r="M48" s="26">
        <v>0</v>
      </c>
      <c r="N48" s="26">
        <v>27</v>
      </c>
      <c r="O48" s="27">
        <v>3.61</v>
      </c>
      <c r="P48" s="27">
        <v>0</v>
      </c>
      <c r="Q48" s="27">
        <v>0</v>
      </c>
      <c r="R48" s="27">
        <v>3.61</v>
      </c>
      <c r="S48" s="28">
        <v>1.9616893607200554</v>
      </c>
      <c r="T48" s="28">
        <v>0</v>
      </c>
      <c r="U48" s="28">
        <v>0</v>
      </c>
      <c r="V48" s="28">
        <v>1.9616893607200554</v>
      </c>
      <c r="W48" s="27">
        <v>43.33</v>
      </c>
      <c r="X48" s="27">
        <v>0</v>
      </c>
      <c r="Y48" s="27">
        <v>0</v>
      </c>
      <c r="Z48" s="27">
        <v>43.33</v>
      </c>
      <c r="AA48" s="26">
        <v>85</v>
      </c>
      <c r="AB48" s="26">
        <v>0</v>
      </c>
      <c r="AC48" s="26">
        <v>0</v>
      </c>
      <c r="AD48" s="26">
        <v>85</v>
      </c>
      <c r="AE48" s="29"/>
      <c r="AF48" s="29"/>
      <c r="AG48" s="29"/>
      <c r="AH48" s="29"/>
      <c r="AI48" s="28">
        <v>2.1659999999999999</v>
      </c>
      <c r="AJ48" s="28">
        <v>0</v>
      </c>
      <c r="AK48" s="28">
        <v>0</v>
      </c>
      <c r="AL48" s="28">
        <v>2.1659999999999999</v>
      </c>
      <c r="AM48" s="26">
        <v>94</v>
      </c>
      <c r="AN48" s="26">
        <v>0</v>
      </c>
      <c r="AO48" s="26">
        <v>0</v>
      </c>
      <c r="AP48" s="26">
        <v>94</v>
      </c>
    </row>
    <row r="49" spans="1:43" s="45" customForma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43</v>
      </c>
      <c r="G49" s="42">
        <v>311.93</v>
      </c>
      <c r="H49" s="42">
        <v>63.97</v>
      </c>
      <c r="I49" s="42">
        <v>0</v>
      </c>
      <c r="J49" s="42">
        <v>375.9</v>
      </c>
      <c r="K49" s="41">
        <v>62</v>
      </c>
      <c r="L49" s="41">
        <v>6</v>
      </c>
      <c r="M49" s="41">
        <v>0</v>
      </c>
      <c r="N49" s="41">
        <v>68</v>
      </c>
      <c r="O49" s="42">
        <v>1.99</v>
      </c>
      <c r="P49" s="42">
        <v>0.94</v>
      </c>
      <c r="Q49" s="42">
        <v>0</v>
      </c>
      <c r="R49" s="42">
        <v>1.88</v>
      </c>
      <c r="S49" s="43">
        <v>1.1958885155169006</v>
      </c>
      <c r="T49" s="43">
        <v>0.56374674761491761</v>
      </c>
      <c r="U49" s="43">
        <v>0</v>
      </c>
      <c r="V49" s="43">
        <v>1.1312217194570136</v>
      </c>
      <c r="W49" s="42">
        <v>202.36</v>
      </c>
      <c r="X49" s="42">
        <v>23.06</v>
      </c>
      <c r="Y49" s="42">
        <v>0</v>
      </c>
      <c r="Z49" s="42">
        <v>225.42</v>
      </c>
      <c r="AA49" s="41">
        <v>242</v>
      </c>
      <c r="AB49" s="41">
        <v>13</v>
      </c>
      <c r="AC49" s="41">
        <v>0</v>
      </c>
      <c r="AD49" s="41">
        <v>255</v>
      </c>
      <c r="AE49" s="44" t="s">
        <v>369</v>
      </c>
      <c r="AF49" s="44" t="s">
        <v>779</v>
      </c>
      <c r="AG49" s="44" t="s">
        <v>36</v>
      </c>
      <c r="AH49" s="44" t="s">
        <v>349</v>
      </c>
      <c r="AI49" s="43">
        <v>1.194</v>
      </c>
      <c r="AJ49" s="43">
        <v>0.56399999999999995</v>
      </c>
      <c r="AK49" s="43">
        <v>0</v>
      </c>
      <c r="AL49" s="43">
        <v>1.758</v>
      </c>
      <c r="AM49" s="41">
        <v>242</v>
      </c>
      <c r="AN49" s="41">
        <v>13</v>
      </c>
      <c r="AO49" s="41">
        <v>0</v>
      </c>
      <c r="AP49" s="41">
        <v>255</v>
      </c>
      <c r="AQ49" s="45">
        <v>6</v>
      </c>
    </row>
    <row r="50" spans="1:43" s="4" customFormat="1" ht="20.100000000000001" hidden="1" customHeight="1" x14ac:dyDescent="0.3">
      <c r="A50" s="24">
        <v>42</v>
      </c>
      <c r="B50" s="25" t="s">
        <v>68</v>
      </c>
      <c r="C50" s="25" t="s">
        <v>1289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3" s="4" customFormat="1" ht="20.100000000000001" hidden="1" customHeight="1" x14ac:dyDescent="0.3">
      <c r="A51" s="24">
        <v>43</v>
      </c>
      <c r="B51" s="25" t="s">
        <v>70</v>
      </c>
      <c r="C51" s="25" t="s">
        <v>1289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3" s="4" customFormat="1" ht="20.100000000000001" hidden="1" customHeight="1" x14ac:dyDescent="0.3">
      <c r="A52" s="24">
        <v>44</v>
      </c>
      <c r="B52" s="25" t="s">
        <v>71</v>
      </c>
      <c r="C52" s="25" t="s">
        <v>1289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3" s="30" customFormat="1" ht="37.5" x14ac:dyDescent="0.3">
      <c r="A53" s="24">
        <v>45</v>
      </c>
      <c r="B53" s="25" t="s">
        <v>72</v>
      </c>
      <c r="C53" s="25" t="s">
        <v>1294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20</v>
      </c>
      <c r="L53" s="26">
        <v>9</v>
      </c>
      <c r="M53" s="26">
        <v>0</v>
      </c>
      <c r="N53" s="26">
        <v>29</v>
      </c>
      <c r="O53" s="27">
        <v>4.28</v>
      </c>
      <c r="P53" s="27">
        <v>3.69</v>
      </c>
      <c r="Q53" s="27">
        <v>0</v>
      </c>
      <c r="R53" s="27">
        <v>4.28</v>
      </c>
      <c r="S53" s="28">
        <v>1.8575851393188854</v>
      </c>
      <c r="T53" s="28">
        <v>0</v>
      </c>
      <c r="U53" s="28">
        <v>0</v>
      </c>
      <c r="V53" s="28">
        <v>1.8575851393188854</v>
      </c>
      <c r="W53" s="27">
        <v>193.8</v>
      </c>
      <c r="X53" s="27">
        <v>0</v>
      </c>
      <c r="Y53" s="27">
        <v>0</v>
      </c>
      <c r="Z53" s="27">
        <v>193.8</v>
      </c>
      <c r="AA53" s="26">
        <v>360</v>
      </c>
      <c r="AB53" s="26">
        <v>0</v>
      </c>
      <c r="AC53" s="26">
        <v>0</v>
      </c>
      <c r="AD53" s="26">
        <v>360</v>
      </c>
      <c r="AE53" s="29"/>
      <c r="AF53" s="29"/>
      <c r="AG53" s="29"/>
      <c r="AH53" s="29"/>
      <c r="AI53" s="28">
        <v>2.5680000000000001</v>
      </c>
      <c r="AJ53" s="28">
        <v>2.214</v>
      </c>
      <c r="AK53" s="28">
        <v>0</v>
      </c>
      <c r="AL53" s="28">
        <v>4.782</v>
      </c>
      <c r="AM53" s="26">
        <v>498</v>
      </c>
      <c r="AN53" s="26">
        <v>0</v>
      </c>
      <c r="AO53" s="26">
        <v>0</v>
      </c>
      <c r="AP53" s="26">
        <v>498</v>
      </c>
    </row>
    <row r="54" spans="1:43" s="4" customFormat="1" ht="20.100000000000001" hidden="1" customHeight="1" x14ac:dyDescent="0.3">
      <c r="A54" s="24">
        <v>46</v>
      </c>
      <c r="B54" s="25" t="s">
        <v>73</v>
      </c>
      <c r="C54" s="25" t="s">
        <v>1289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3" s="30" customFormat="1" ht="37.5" x14ac:dyDescent="0.3">
      <c r="A55" s="24">
        <v>47</v>
      </c>
      <c r="B55" s="25" t="s">
        <v>74</v>
      </c>
      <c r="C55" s="25" t="s">
        <v>1294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17</v>
      </c>
      <c r="L55" s="26">
        <v>0</v>
      </c>
      <c r="M55" s="26">
        <v>0</v>
      </c>
      <c r="N55" s="26">
        <v>17</v>
      </c>
      <c r="O55" s="27">
        <v>4.04</v>
      </c>
      <c r="P55" s="27">
        <v>0</v>
      </c>
      <c r="Q55" s="27">
        <v>0</v>
      </c>
      <c r="R55" s="27">
        <v>4.04</v>
      </c>
      <c r="S55" s="28">
        <v>1.7543859649122808</v>
      </c>
      <c r="T55" s="28">
        <v>0</v>
      </c>
      <c r="U55" s="28">
        <v>0</v>
      </c>
      <c r="V55" s="28">
        <v>1.7543859649122808</v>
      </c>
      <c r="W55" s="27">
        <v>65.55</v>
      </c>
      <c r="X55" s="27">
        <v>0</v>
      </c>
      <c r="Y55" s="27">
        <v>0</v>
      </c>
      <c r="Z55" s="27">
        <v>65.55</v>
      </c>
      <c r="AA55" s="26">
        <v>115</v>
      </c>
      <c r="AB55" s="26">
        <v>0</v>
      </c>
      <c r="AC55" s="26">
        <v>0</v>
      </c>
      <c r="AD55" s="26">
        <v>115</v>
      </c>
      <c r="AE55" s="29"/>
      <c r="AF55" s="29"/>
      <c r="AG55" s="29"/>
      <c r="AH55" s="29"/>
      <c r="AI55" s="28">
        <v>2.4239999999999999</v>
      </c>
      <c r="AJ55" s="28">
        <v>0</v>
      </c>
      <c r="AK55" s="28">
        <v>0</v>
      </c>
      <c r="AL55" s="28">
        <v>2.4239999999999999</v>
      </c>
      <c r="AM55" s="26">
        <v>159</v>
      </c>
      <c r="AN55" s="26">
        <v>0</v>
      </c>
      <c r="AO55" s="26">
        <v>0</v>
      </c>
      <c r="AP55" s="26">
        <v>159</v>
      </c>
    </row>
    <row r="56" spans="1:43" s="4" customFormat="1" ht="20.100000000000001" hidden="1" customHeight="1" x14ac:dyDescent="0.3">
      <c r="A56" s="24">
        <v>48</v>
      </c>
      <c r="B56" s="25" t="s">
        <v>75</v>
      </c>
      <c r="C56" s="25" t="s">
        <v>1289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3" s="4" customFormat="1" ht="20.100000000000001" hidden="1" customHeight="1" x14ac:dyDescent="0.3">
      <c r="A57" s="24">
        <v>49</v>
      </c>
      <c r="B57" s="25" t="s">
        <v>76</v>
      </c>
      <c r="C57" s="25" t="s">
        <v>1289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3" s="4" customFormat="1" ht="20.100000000000001" hidden="1" customHeight="1" x14ac:dyDescent="0.3">
      <c r="A58" s="24">
        <v>50</v>
      </c>
      <c r="B58" s="25" t="s">
        <v>77</v>
      </c>
      <c r="C58" s="25" t="s">
        <v>1289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3" s="4" customFormat="1" ht="20.100000000000001" hidden="1" customHeight="1" x14ac:dyDescent="0.3">
      <c r="A59" s="24">
        <v>51</v>
      </c>
      <c r="B59" s="25" t="s">
        <v>78</v>
      </c>
      <c r="C59" s="25" t="s">
        <v>1289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3" s="4" customFormat="1" ht="20.100000000000001" hidden="1" customHeight="1" x14ac:dyDescent="0.3">
      <c r="A60" s="24">
        <v>52</v>
      </c>
      <c r="B60" s="25" t="s">
        <v>79</v>
      </c>
      <c r="C60" s="25" t="s">
        <v>1289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3" s="46" customFormat="1" ht="37.5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75</v>
      </c>
      <c r="G61" s="42">
        <v>584.78</v>
      </c>
      <c r="H61" s="42">
        <v>62.09</v>
      </c>
      <c r="I61" s="42">
        <v>14.8</v>
      </c>
      <c r="J61" s="42">
        <v>661.67</v>
      </c>
      <c r="K61" s="41">
        <v>37</v>
      </c>
      <c r="L61" s="41">
        <v>9</v>
      </c>
      <c r="M61" s="41">
        <v>0</v>
      </c>
      <c r="N61" s="41">
        <v>46</v>
      </c>
      <c r="O61" s="42">
        <v>0.62</v>
      </c>
      <c r="P61" s="42">
        <v>1.45</v>
      </c>
      <c r="Q61" s="42">
        <v>0</v>
      </c>
      <c r="R61" s="42">
        <v>0.67</v>
      </c>
      <c r="S61" s="43">
        <v>0.37166285875246474</v>
      </c>
      <c r="T61" s="43">
        <v>0.86575875486381326</v>
      </c>
      <c r="U61" s="43">
        <v>0</v>
      </c>
      <c r="V61" s="43">
        <v>0.40214477211796246</v>
      </c>
      <c r="W61" s="42">
        <v>1278.04</v>
      </c>
      <c r="X61" s="42">
        <v>102.8</v>
      </c>
      <c r="Y61" s="42">
        <v>21.64</v>
      </c>
      <c r="Z61" s="42">
        <v>1402.48</v>
      </c>
      <c r="AA61" s="41">
        <v>475</v>
      </c>
      <c r="AB61" s="41">
        <v>89</v>
      </c>
      <c r="AC61" s="41">
        <v>0</v>
      </c>
      <c r="AD61" s="41">
        <v>564</v>
      </c>
      <c r="AE61" s="44" t="s">
        <v>780</v>
      </c>
      <c r="AF61" s="44" t="s">
        <v>781</v>
      </c>
      <c r="AG61" s="44" t="s">
        <v>36</v>
      </c>
      <c r="AH61" s="44" t="s">
        <v>782</v>
      </c>
      <c r="AI61" s="43">
        <v>0.372</v>
      </c>
      <c r="AJ61" s="43">
        <v>0.87</v>
      </c>
      <c r="AK61" s="43">
        <v>0</v>
      </c>
      <c r="AL61" s="43">
        <v>1.242</v>
      </c>
      <c r="AM61" s="41">
        <v>475</v>
      </c>
      <c r="AN61" s="41">
        <v>89</v>
      </c>
      <c r="AO61" s="41">
        <v>0</v>
      </c>
      <c r="AP61" s="41">
        <v>564</v>
      </c>
      <c r="AQ61" s="46">
        <v>8</v>
      </c>
    </row>
    <row r="62" spans="1:43" s="4" customFormat="1" ht="37.5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1</v>
      </c>
      <c r="L62" s="26">
        <v>0</v>
      </c>
      <c r="M62" s="26">
        <v>0</v>
      </c>
      <c r="N62" s="26">
        <v>1</v>
      </c>
      <c r="O62" s="27">
        <v>0.31</v>
      </c>
      <c r="P62" s="27">
        <v>0</v>
      </c>
      <c r="Q62" s="27">
        <v>0</v>
      </c>
      <c r="R62" s="27">
        <v>0.31</v>
      </c>
      <c r="S62" s="28">
        <v>0.23809523809523811</v>
      </c>
      <c r="T62" s="28">
        <v>0</v>
      </c>
      <c r="U62" s="28">
        <v>0</v>
      </c>
      <c r="V62" s="28">
        <v>0.23809523809523811</v>
      </c>
      <c r="W62" s="27">
        <v>12.6</v>
      </c>
      <c r="X62" s="27">
        <v>0</v>
      </c>
      <c r="Y62" s="27">
        <v>0</v>
      </c>
      <c r="Z62" s="27">
        <v>12.6</v>
      </c>
      <c r="AA62" s="26">
        <v>3</v>
      </c>
      <c r="AB62" s="26">
        <v>0</v>
      </c>
      <c r="AC62" s="26">
        <v>0</v>
      </c>
      <c r="AD62" s="26">
        <v>3</v>
      </c>
      <c r="AE62" s="29"/>
      <c r="AF62" s="29"/>
      <c r="AG62" s="29"/>
      <c r="AH62" s="29"/>
      <c r="AI62" s="28">
        <v>0.186</v>
      </c>
      <c r="AJ62" s="28">
        <v>0</v>
      </c>
      <c r="AK62" s="28">
        <v>0</v>
      </c>
      <c r="AL62" s="28">
        <v>0.186</v>
      </c>
      <c r="AM62" s="26">
        <v>2</v>
      </c>
      <c r="AN62" s="26">
        <v>0</v>
      </c>
      <c r="AO62" s="26">
        <v>0</v>
      </c>
      <c r="AP62" s="26">
        <v>2</v>
      </c>
    </row>
    <row r="63" spans="1:43" s="4" customFormat="1" ht="20.100000000000001" hidden="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3" s="4" customFormat="1" ht="56.25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3</v>
      </c>
      <c r="L64" s="26">
        <v>0</v>
      </c>
      <c r="M64" s="26">
        <v>0</v>
      </c>
      <c r="N64" s="26">
        <v>3</v>
      </c>
      <c r="O64" s="27">
        <v>0.18</v>
      </c>
      <c r="P64" s="27">
        <v>0</v>
      </c>
      <c r="Q64" s="27">
        <v>0</v>
      </c>
      <c r="R64" s="27">
        <v>0.18</v>
      </c>
      <c r="S64" s="28">
        <v>0.13887770710892844</v>
      </c>
      <c r="T64" s="28">
        <v>0</v>
      </c>
      <c r="U64" s="28">
        <v>0</v>
      </c>
      <c r="V64" s="28">
        <v>0.13887770710892844</v>
      </c>
      <c r="W64" s="27">
        <v>993.68</v>
      </c>
      <c r="X64" s="27">
        <v>0</v>
      </c>
      <c r="Y64" s="27">
        <v>0</v>
      </c>
      <c r="Z64" s="27">
        <v>993.68</v>
      </c>
      <c r="AA64" s="26">
        <v>138</v>
      </c>
      <c r="AB64" s="26">
        <v>0</v>
      </c>
      <c r="AC64" s="26">
        <v>0</v>
      </c>
      <c r="AD64" s="26">
        <v>138</v>
      </c>
      <c r="AE64" s="29"/>
      <c r="AF64" s="29"/>
      <c r="AG64" s="29"/>
      <c r="AH64" s="29"/>
      <c r="AI64" s="28">
        <v>0.108</v>
      </c>
      <c r="AJ64" s="28">
        <v>0</v>
      </c>
      <c r="AK64" s="28">
        <v>0</v>
      </c>
      <c r="AL64" s="28">
        <v>0.108</v>
      </c>
      <c r="AM64" s="26">
        <v>107</v>
      </c>
      <c r="AN64" s="26">
        <v>0</v>
      </c>
      <c r="AO64" s="26">
        <v>0</v>
      </c>
      <c r="AP64" s="26">
        <v>107</v>
      </c>
    </row>
    <row r="65" spans="1:43" s="4" customForma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1</v>
      </c>
      <c r="L65" s="26">
        <v>0</v>
      </c>
      <c r="M65" s="26">
        <v>0</v>
      </c>
      <c r="N65" s="26">
        <v>1</v>
      </c>
      <c r="O65" s="27">
        <v>0.06</v>
      </c>
      <c r="P65" s="27">
        <v>0</v>
      </c>
      <c r="Q65" s="27">
        <v>0</v>
      </c>
      <c r="R65" s="27">
        <v>0.06</v>
      </c>
      <c r="S65" s="28">
        <v>4.6315550682445458E-2</v>
      </c>
      <c r="T65" s="28">
        <v>0</v>
      </c>
      <c r="U65" s="28">
        <v>0</v>
      </c>
      <c r="V65" s="28">
        <v>4.6315550682445458E-2</v>
      </c>
      <c r="W65" s="27">
        <v>1057.96</v>
      </c>
      <c r="X65" s="27">
        <v>0</v>
      </c>
      <c r="Y65" s="27">
        <v>0</v>
      </c>
      <c r="Z65" s="27">
        <v>1057.96</v>
      </c>
      <c r="AA65" s="26">
        <v>49</v>
      </c>
      <c r="AB65" s="26">
        <v>0</v>
      </c>
      <c r="AC65" s="26">
        <v>0</v>
      </c>
      <c r="AD65" s="26">
        <v>49</v>
      </c>
      <c r="AE65" s="29"/>
      <c r="AF65" s="29"/>
      <c r="AG65" s="29"/>
      <c r="AH65" s="29"/>
      <c r="AI65" s="28">
        <v>3.5999999999999997E-2</v>
      </c>
      <c r="AJ65" s="28">
        <v>0</v>
      </c>
      <c r="AK65" s="28">
        <v>0</v>
      </c>
      <c r="AL65" s="28">
        <v>3.5999999999999997E-2</v>
      </c>
      <c r="AM65" s="26">
        <v>38</v>
      </c>
      <c r="AN65" s="26">
        <v>0</v>
      </c>
      <c r="AO65" s="26">
        <v>0</v>
      </c>
      <c r="AP65" s="26">
        <v>38</v>
      </c>
    </row>
    <row r="66" spans="1:43" s="4" customFormat="1" ht="20.100000000000001" hidden="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1569.54</v>
      </c>
      <c r="X66" s="27">
        <v>0</v>
      </c>
      <c r="Y66" s="27">
        <v>0</v>
      </c>
      <c r="Z66" s="27">
        <v>1569.54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3" s="30" customFormat="1" ht="20.100000000000001" hidden="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6">
        <v>0</v>
      </c>
      <c r="AB67" s="26">
        <v>0</v>
      </c>
      <c r="AC67" s="26">
        <v>0</v>
      </c>
      <c r="AD67" s="26">
        <v>0</v>
      </c>
      <c r="AE67" s="29"/>
      <c r="AF67" s="29"/>
      <c r="AG67" s="29"/>
      <c r="AH67" s="29"/>
      <c r="AI67" s="28">
        <v>0</v>
      </c>
      <c r="AJ67" s="28">
        <v>0</v>
      </c>
      <c r="AK67" s="28">
        <v>0</v>
      </c>
      <c r="AL67" s="28">
        <v>0</v>
      </c>
      <c r="AM67" s="26">
        <v>0</v>
      </c>
      <c r="AN67" s="26">
        <v>0</v>
      </c>
      <c r="AO67" s="26">
        <v>0</v>
      </c>
      <c r="AP67" s="26">
        <v>0</v>
      </c>
    </row>
    <row r="68" spans="1:43" s="4" customFormat="1" ht="20.100000000000001" hidden="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3" s="4" customFormat="1" ht="37.5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2</v>
      </c>
      <c r="L69" s="26">
        <v>0</v>
      </c>
      <c r="M69" s="26">
        <v>0</v>
      </c>
      <c r="N69" s="26">
        <v>2</v>
      </c>
      <c r="O69" s="27">
        <v>0.56000000000000005</v>
      </c>
      <c r="P69" s="27">
        <v>0</v>
      </c>
      <c r="Q69" s="27">
        <v>0</v>
      </c>
      <c r="R69" s="27">
        <v>0.56000000000000005</v>
      </c>
      <c r="S69" s="28">
        <v>0.43990849903220131</v>
      </c>
      <c r="T69" s="28">
        <v>0</v>
      </c>
      <c r="U69" s="28">
        <v>0</v>
      </c>
      <c r="V69" s="28">
        <v>0.43990849903220131</v>
      </c>
      <c r="W69" s="27">
        <v>56.83</v>
      </c>
      <c r="X69" s="27">
        <v>0</v>
      </c>
      <c r="Y69" s="27">
        <v>0</v>
      </c>
      <c r="Z69" s="27">
        <v>56.83</v>
      </c>
      <c r="AA69" s="26">
        <v>25</v>
      </c>
      <c r="AB69" s="26">
        <v>0</v>
      </c>
      <c r="AC69" s="26">
        <v>0</v>
      </c>
      <c r="AD69" s="26">
        <v>25</v>
      </c>
      <c r="AE69" s="29"/>
      <c r="AF69" s="29"/>
      <c r="AG69" s="29"/>
      <c r="AH69" s="29"/>
      <c r="AI69" s="28">
        <v>0.33600000000000002</v>
      </c>
      <c r="AJ69" s="28">
        <v>0</v>
      </c>
      <c r="AK69" s="28">
        <v>0</v>
      </c>
      <c r="AL69" s="28">
        <v>0.33600000000000002</v>
      </c>
      <c r="AM69" s="26">
        <v>19</v>
      </c>
      <c r="AN69" s="26">
        <v>0</v>
      </c>
      <c r="AO69" s="26">
        <v>0</v>
      </c>
      <c r="AP69" s="26">
        <v>19</v>
      </c>
    </row>
    <row r="70" spans="1:43" s="46" customForma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87</v>
      </c>
      <c r="G70" s="42">
        <v>965.68</v>
      </c>
      <c r="H70" s="42">
        <v>0</v>
      </c>
      <c r="I70" s="42">
        <v>0</v>
      </c>
      <c r="J70" s="42">
        <v>965.68</v>
      </c>
      <c r="K70" s="41">
        <v>7</v>
      </c>
      <c r="L70" s="41">
        <v>0</v>
      </c>
      <c r="M70" s="41">
        <v>0</v>
      </c>
      <c r="N70" s="41">
        <v>7</v>
      </c>
      <c r="O70" s="42">
        <v>7.0000000000000007E-2</v>
      </c>
      <c r="P70" s="42">
        <v>0</v>
      </c>
      <c r="Q70" s="42">
        <v>0</v>
      </c>
      <c r="R70" s="42">
        <v>7.0000000000000007E-2</v>
      </c>
      <c r="S70" s="43">
        <v>4.1932564634660094E-2</v>
      </c>
      <c r="T70" s="43">
        <v>0</v>
      </c>
      <c r="U70" s="43">
        <v>0</v>
      </c>
      <c r="V70" s="43">
        <v>4.1550871795268222E-2</v>
      </c>
      <c r="W70" s="42">
        <v>5127.28</v>
      </c>
      <c r="X70" s="42">
        <v>17.059999999999999</v>
      </c>
      <c r="Y70" s="42">
        <v>30.04</v>
      </c>
      <c r="Z70" s="42">
        <v>5174.38</v>
      </c>
      <c r="AA70" s="41">
        <v>215</v>
      </c>
      <c r="AB70" s="41">
        <v>0</v>
      </c>
      <c r="AC70" s="41">
        <v>0</v>
      </c>
      <c r="AD70" s="41">
        <v>215</v>
      </c>
      <c r="AE70" s="44" t="s">
        <v>783</v>
      </c>
      <c r="AF70" s="44" t="s">
        <v>36</v>
      </c>
      <c r="AG70" s="44" t="s">
        <v>36</v>
      </c>
      <c r="AH70" s="44" t="s">
        <v>506</v>
      </c>
      <c r="AI70" s="43">
        <v>4.2000000000000003E-2</v>
      </c>
      <c r="AJ70" s="43">
        <v>0</v>
      </c>
      <c r="AK70" s="43">
        <v>0</v>
      </c>
      <c r="AL70" s="43">
        <v>4.2000000000000003E-2</v>
      </c>
      <c r="AM70" s="41">
        <v>215</v>
      </c>
      <c r="AN70" s="41">
        <v>0</v>
      </c>
      <c r="AO70" s="41">
        <v>0</v>
      </c>
      <c r="AP70" s="41">
        <v>215</v>
      </c>
      <c r="AQ70" s="46">
        <v>7</v>
      </c>
    </row>
    <row r="71" spans="1:43" s="4" customFormat="1" ht="20.100000000000001" hidden="1" customHeight="1" x14ac:dyDescent="0.3">
      <c r="A71" s="24">
        <v>63</v>
      </c>
      <c r="B71" s="25" t="s">
        <v>66</v>
      </c>
      <c r="C71" s="25" t="s">
        <v>1306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191.99</v>
      </c>
      <c r="X71" s="27">
        <v>6.11</v>
      </c>
      <c r="Y71" s="27">
        <v>0.1</v>
      </c>
      <c r="Z71" s="27">
        <v>198.2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3" s="4" customFormat="1" ht="20.100000000000001" hidden="1" customHeight="1" x14ac:dyDescent="0.3">
      <c r="A72" s="24">
        <v>64</v>
      </c>
      <c r="B72" s="25" t="s">
        <v>88</v>
      </c>
      <c r="C72" s="25" t="s">
        <v>1293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3" s="4" customFormat="1" ht="20.100000000000001" hidden="1" customHeight="1" x14ac:dyDescent="0.3">
      <c r="A73" s="24">
        <v>65</v>
      </c>
      <c r="B73" s="25" t="s">
        <v>89</v>
      </c>
      <c r="C73" s="25" t="s">
        <v>1293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3" s="30" customFormat="1" ht="37.5" x14ac:dyDescent="0.3">
      <c r="A74" s="24">
        <v>66</v>
      </c>
      <c r="B74" s="25" t="s">
        <v>90</v>
      </c>
      <c r="C74" s="25" t="s">
        <v>1306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10</v>
      </c>
      <c r="L74" s="26">
        <v>0</v>
      </c>
      <c r="M74" s="26">
        <v>0</v>
      </c>
      <c r="N74" s="26">
        <v>10</v>
      </c>
      <c r="O74" s="27">
        <v>3.26</v>
      </c>
      <c r="P74" s="27">
        <v>0</v>
      </c>
      <c r="Q74" s="27">
        <v>0</v>
      </c>
      <c r="R74" s="27">
        <v>3.15</v>
      </c>
      <c r="S74" s="28">
        <v>1.7319963536918868</v>
      </c>
      <c r="T74" s="28">
        <v>0</v>
      </c>
      <c r="U74" s="28">
        <v>0</v>
      </c>
      <c r="V74" s="28">
        <v>1.6752739639753118</v>
      </c>
      <c r="W74" s="27">
        <v>76.790000000000006</v>
      </c>
      <c r="X74" s="27">
        <v>2.6</v>
      </c>
      <c r="Y74" s="27">
        <v>0</v>
      </c>
      <c r="Z74" s="27">
        <v>79.39</v>
      </c>
      <c r="AA74" s="26">
        <v>133</v>
      </c>
      <c r="AB74" s="26">
        <v>0</v>
      </c>
      <c r="AC74" s="26">
        <v>0</v>
      </c>
      <c r="AD74" s="26">
        <v>133</v>
      </c>
      <c r="AE74" s="29"/>
      <c r="AF74" s="29"/>
      <c r="AG74" s="29"/>
      <c r="AH74" s="29"/>
      <c r="AI74" s="28">
        <v>1.956</v>
      </c>
      <c r="AJ74" s="28">
        <v>0</v>
      </c>
      <c r="AK74" s="28">
        <v>0</v>
      </c>
      <c r="AL74" s="28">
        <v>1.956</v>
      </c>
      <c r="AM74" s="26">
        <v>150</v>
      </c>
      <c r="AN74" s="26">
        <v>0</v>
      </c>
      <c r="AO74" s="26">
        <v>0</v>
      </c>
      <c r="AP74" s="26">
        <v>150</v>
      </c>
      <c r="AQ74" s="30">
        <v>4</v>
      </c>
    </row>
    <row r="75" spans="1:43" s="4" customFormat="1" ht="37.5" x14ac:dyDescent="0.3">
      <c r="A75" s="24">
        <v>67</v>
      </c>
      <c r="B75" s="25" t="s">
        <v>91</v>
      </c>
      <c r="C75" s="25" t="s">
        <v>1293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5</v>
      </c>
      <c r="L75" s="26">
        <v>0</v>
      </c>
      <c r="M75" s="26">
        <v>0</v>
      </c>
      <c r="N75" s="26">
        <v>5</v>
      </c>
      <c r="O75" s="27">
        <v>1.29</v>
      </c>
      <c r="P75" s="27">
        <v>0</v>
      </c>
      <c r="Q75" s="27">
        <v>0</v>
      </c>
      <c r="R75" s="27">
        <v>1.29</v>
      </c>
      <c r="S75" s="28">
        <v>0.67526089625537145</v>
      </c>
      <c r="T75" s="28">
        <v>0</v>
      </c>
      <c r="U75" s="28">
        <v>0</v>
      </c>
      <c r="V75" s="28">
        <v>0.67526089625537145</v>
      </c>
      <c r="W75" s="27">
        <v>16.29</v>
      </c>
      <c r="X75" s="27">
        <v>0</v>
      </c>
      <c r="Y75" s="27">
        <v>0</v>
      </c>
      <c r="Z75" s="27">
        <v>16.29</v>
      </c>
      <c r="AA75" s="26">
        <v>11</v>
      </c>
      <c r="AB75" s="26">
        <v>0</v>
      </c>
      <c r="AC75" s="26">
        <v>0</v>
      </c>
      <c r="AD75" s="26">
        <v>11</v>
      </c>
      <c r="AE75" s="29"/>
      <c r="AF75" s="29"/>
      <c r="AG75" s="29"/>
      <c r="AH75" s="29"/>
      <c r="AI75" s="28">
        <v>0.77400000000000002</v>
      </c>
      <c r="AJ75" s="28">
        <v>0</v>
      </c>
      <c r="AK75" s="28">
        <v>0</v>
      </c>
      <c r="AL75" s="28">
        <v>0.77400000000000002</v>
      </c>
      <c r="AM75" s="26">
        <v>13</v>
      </c>
      <c r="AN75" s="26">
        <v>0</v>
      </c>
      <c r="AO75" s="26">
        <v>0</v>
      </c>
      <c r="AP75" s="26">
        <v>13</v>
      </c>
      <c r="AQ75" s="4">
        <v>9</v>
      </c>
    </row>
    <row r="76" spans="1:43" s="4" customFormat="1" ht="20.100000000000001" hidden="1" customHeight="1" x14ac:dyDescent="0.3">
      <c r="A76" s="24">
        <v>68</v>
      </c>
      <c r="B76" s="25" t="s">
        <v>92</v>
      </c>
      <c r="C76" s="25" t="s">
        <v>1293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3" s="4" customFormat="1" ht="20.100000000000001" hidden="1" customHeight="1" x14ac:dyDescent="0.3">
      <c r="A77" s="24">
        <v>69</v>
      </c>
      <c r="B77" s="25" t="s">
        <v>93</v>
      </c>
      <c r="C77" s="25" t="s">
        <v>1293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3" s="4" customFormat="1" ht="56.25" x14ac:dyDescent="0.3">
      <c r="A78" s="24">
        <v>70</v>
      </c>
      <c r="B78" s="25" t="s">
        <v>94</v>
      </c>
      <c r="C78" s="25" t="s">
        <v>1293</v>
      </c>
      <c r="D78" s="26"/>
      <c r="E78" s="26"/>
      <c r="F78" s="26">
        <v>10</v>
      </c>
      <c r="G78" s="27">
        <v>68.41</v>
      </c>
      <c r="H78" s="27">
        <v>33.869999999999997</v>
      </c>
      <c r="I78" s="27">
        <v>0</v>
      </c>
      <c r="J78" s="27">
        <v>102.28</v>
      </c>
      <c r="K78" s="26">
        <v>33</v>
      </c>
      <c r="L78" s="26">
        <v>8</v>
      </c>
      <c r="M78" s="26">
        <v>0</v>
      </c>
      <c r="N78" s="26">
        <v>41</v>
      </c>
      <c r="O78" s="27">
        <v>4.82</v>
      </c>
      <c r="P78" s="27">
        <v>2.36</v>
      </c>
      <c r="Q78" s="27">
        <v>0</v>
      </c>
      <c r="R78" s="27">
        <v>3.98</v>
      </c>
      <c r="S78" s="28">
        <v>2.571188273459089</v>
      </c>
      <c r="T78" s="28">
        <v>1.0949330227140361</v>
      </c>
      <c r="U78" s="28">
        <v>0</v>
      </c>
      <c r="V78" s="28">
        <v>2.068883516309302</v>
      </c>
      <c r="W78" s="27">
        <v>166.46</v>
      </c>
      <c r="X78" s="27">
        <v>85.85</v>
      </c>
      <c r="Y78" s="27">
        <v>0</v>
      </c>
      <c r="Z78" s="27">
        <v>252.31</v>
      </c>
      <c r="AA78" s="26">
        <v>428</v>
      </c>
      <c r="AB78" s="26">
        <v>94</v>
      </c>
      <c r="AC78" s="26">
        <v>0</v>
      </c>
      <c r="AD78" s="26">
        <v>522</v>
      </c>
      <c r="AE78" s="29"/>
      <c r="AF78" s="29"/>
      <c r="AG78" s="29"/>
      <c r="AH78" s="29"/>
      <c r="AI78" s="28">
        <v>2.8919999999999999</v>
      </c>
      <c r="AJ78" s="28">
        <v>1.4159999999999999</v>
      </c>
      <c r="AK78" s="28">
        <v>0</v>
      </c>
      <c r="AL78" s="28">
        <v>4.3079999999999998</v>
      </c>
      <c r="AM78" s="26">
        <v>481</v>
      </c>
      <c r="AN78" s="26">
        <v>122</v>
      </c>
      <c r="AO78" s="26">
        <v>0</v>
      </c>
      <c r="AP78" s="26">
        <v>603</v>
      </c>
      <c r="AQ78" s="4">
        <v>9</v>
      </c>
    </row>
    <row r="79" spans="1:43" s="4" customFormat="1" ht="56.25" x14ac:dyDescent="0.3">
      <c r="A79" s="24">
        <v>71</v>
      </c>
      <c r="B79" s="25" t="s">
        <v>95</v>
      </c>
      <c r="C79" s="25" t="s">
        <v>1306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6</v>
      </c>
      <c r="L79" s="26">
        <v>2</v>
      </c>
      <c r="M79" s="26">
        <v>0</v>
      </c>
      <c r="N79" s="26">
        <v>8</v>
      </c>
      <c r="O79" s="27">
        <v>1.1399999999999999</v>
      </c>
      <c r="P79" s="27">
        <v>0.36</v>
      </c>
      <c r="Q79" s="27">
        <v>0</v>
      </c>
      <c r="R79" s="27">
        <v>0.71</v>
      </c>
      <c r="S79" s="28">
        <v>0.6116207951070336</v>
      </c>
      <c r="T79" s="28">
        <v>0.16798656107511398</v>
      </c>
      <c r="U79" s="28">
        <v>0</v>
      </c>
      <c r="V79" s="28">
        <v>0.36664016255852994</v>
      </c>
      <c r="W79" s="27">
        <v>101.37</v>
      </c>
      <c r="X79" s="27">
        <v>125.01</v>
      </c>
      <c r="Y79" s="27">
        <v>0</v>
      </c>
      <c r="Z79" s="27">
        <v>226.38</v>
      </c>
      <c r="AA79" s="26">
        <v>62</v>
      </c>
      <c r="AB79" s="26">
        <v>21</v>
      </c>
      <c r="AC79" s="26">
        <v>0</v>
      </c>
      <c r="AD79" s="26">
        <v>83</v>
      </c>
      <c r="AE79" s="29"/>
      <c r="AF79" s="29"/>
      <c r="AG79" s="29"/>
      <c r="AH79" s="29"/>
      <c r="AI79" s="28">
        <v>0.68400000000000005</v>
      </c>
      <c r="AJ79" s="28">
        <v>0.216</v>
      </c>
      <c r="AK79" s="28">
        <v>0</v>
      </c>
      <c r="AL79" s="28">
        <v>0.9</v>
      </c>
      <c r="AM79" s="26">
        <v>69</v>
      </c>
      <c r="AN79" s="26">
        <v>27</v>
      </c>
      <c r="AO79" s="26">
        <v>0</v>
      </c>
      <c r="AP79" s="26">
        <v>96</v>
      </c>
      <c r="AQ79" s="4">
        <v>9</v>
      </c>
    </row>
    <row r="80" spans="1:43" s="45" customFormat="1" ht="37.5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51</v>
      </c>
      <c r="G80" s="42">
        <v>448.98</v>
      </c>
      <c r="H80" s="42">
        <v>114.37</v>
      </c>
      <c r="I80" s="42">
        <v>0</v>
      </c>
      <c r="J80" s="42">
        <v>563.35</v>
      </c>
      <c r="K80" s="41">
        <v>54</v>
      </c>
      <c r="L80" s="41">
        <v>10</v>
      </c>
      <c r="M80" s="41">
        <v>0</v>
      </c>
      <c r="N80" s="41">
        <v>64</v>
      </c>
      <c r="O80" s="42">
        <v>1.2</v>
      </c>
      <c r="P80" s="42">
        <v>0.87</v>
      </c>
      <c r="Q80" s="42">
        <v>0</v>
      </c>
      <c r="R80" s="42">
        <v>1.1299999999999999</v>
      </c>
      <c r="S80" s="43">
        <v>0.71988191211536279</v>
      </c>
      <c r="T80" s="43">
        <v>0.52375096780070141</v>
      </c>
      <c r="U80" s="43">
        <v>0</v>
      </c>
      <c r="V80" s="43">
        <v>0.68068013486372769</v>
      </c>
      <c r="W80" s="42">
        <v>880.7</v>
      </c>
      <c r="X80" s="60">
        <v>219.57</v>
      </c>
      <c r="Y80" s="42">
        <v>0.1</v>
      </c>
      <c r="Z80" s="42">
        <v>1100.3699999999999</v>
      </c>
      <c r="AA80" s="41">
        <v>634</v>
      </c>
      <c r="AB80" s="41">
        <v>115</v>
      </c>
      <c r="AC80" s="41">
        <v>0</v>
      </c>
      <c r="AD80" s="41">
        <v>749</v>
      </c>
      <c r="AE80" s="44" t="s">
        <v>784</v>
      </c>
      <c r="AF80" s="44" t="s">
        <v>785</v>
      </c>
      <c r="AG80" s="44" t="s">
        <v>36</v>
      </c>
      <c r="AH80" s="44" t="s">
        <v>786</v>
      </c>
      <c r="AI80" s="43">
        <v>0.72</v>
      </c>
      <c r="AJ80" s="43">
        <v>0.52200000000000002</v>
      </c>
      <c r="AK80" s="43">
        <v>0</v>
      </c>
      <c r="AL80" s="43">
        <v>1.242</v>
      </c>
      <c r="AM80" s="41">
        <v>634</v>
      </c>
      <c r="AN80" s="41">
        <v>115</v>
      </c>
      <c r="AO80" s="41">
        <v>0</v>
      </c>
      <c r="AP80" s="41">
        <v>749</v>
      </c>
    </row>
    <row r="81" spans="1:43" s="30" customFormat="1" ht="37.5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60</v>
      </c>
      <c r="L81" s="26">
        <v>22</v>
      </c>
      <c r="M81" s="26">
        <v>8</v>
      </c>
      <c r="N81" s="26">
        <v>90</v>
      </c>
      <c r="O81" s="27">
        <v>8.8000000000000007</v>
      </c>
      <c r="P81" s="27">
        <v>5</v>
      </c>
      <c r="Q81" s="27">
        <v>18.18</v>
      </c>
      <c r="R81" s="27">
        <v>7.83</v>
      </c>
      <c r="S81" s="28">
        <v>5.1865008880994674</v>
      </c>
      <c r="T81" s="28">
        <v>2.4207492795389047</v>
      </c>
      <c r="U81" s="28">
        <v>10.952380952380953</v>
      </c>
      <c r="V81" s="28">
        <v>4.4327731092436977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292</v>
      </c>
      <c r="AB81" s="26">
        <v>84</v>
      </c>
      <c r="AC81" s="26">
        <v>46</v>
      </c>
      <c r="AD81" s="26">
        <v>422</v>
      </c>
      <c r="AE81" s="29"/>
      <c r="AF81" s="29"/>
      <c r="AG81" s="29"/>
      <c r="AH81" s="29"/>
      <c r="AI81" s="28">
        <v>5.28</v>
      </c>
      <c r="AJ81" s="28">
        <v>3</v>
      </c>
      <c r="AK81" s="28">
        <v>10.907999999999999</v>
      </c>
      <c r="AL81" s="28">
        <v>19.187999999999999</v>
      </c>
      <c r="AM81" s="26">
        <v>297</v>
      </c>
      <c r="AN81" s="26">
        <v>104</v>
      </c>
      <c r="AO81" s="26">
        <v>46</v>
      </c>
      <c r="AP81" s="26">
        <v>447</v>
      </c>
    </row>
    <row r="82" spans="1:43" s="4" customFormat="1" ht="37.5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83</v>
      </c>
      <c r="L82" s="26">
        <v>13</v>
      </c>
      <c r="M82" s="26">
        <v>0</v>
      </c>
      <c r="N82" s="26">
        <v>96</v>
      </c>
      <c r="O82" s="27">
        <v>9.58</v>
      </c>
      <c r="P82" s="27">
        <v>1.25</v>
      </c>
      <c r="Q82" s="27">
        <v>0</v>
      </c>
      <c r="R82" s="27">
        <v>6.78</v>
      </c>
      <c r="S82" s="28">
        <v>5.6563989732306563</v>
      </c>
      <c r="T82" s="28">
        <v>0.6146059291395517</v>
      </c>
      <c r="U82" s="28">
        <v>0</v>
      </c>
      <c r="V82" s="28">
        <v>3.9598540145985401</v>
      </c>
      <c r="W82" s="27">
        <v>109.08</v>
      </c>
      <c r="X82" s="27">
        <v>55.32</v>
      </c>
      <c r="Y82" s="27">
        <v>0</v>
      </c>
      <c r="Z82" s="27">
        <v>164.4</v>
      </c>
      <c r="AA82" s="26">
        <v>617</v>
      </c>
      <c r="AB82" s="26">
        <v>34</v>
      </c>
      <c r="AC82" s="26">
        <v>0</v>
      </c>
      <c r="AD82" s="26">
        <v>651</v>
      </c>
      <c r="AE82" s="29"/>
      <c r="AF82" s="29"/>
      <c r="AG82" s="29"/>
      <c r="AH82" s="29"/>
      <c r="AI82" s="28">
        <v>5.7480000000000002</v>
      </c>
      <c r="AJ82" s="28">
        <v>0.75</v>
      </c>
      <c r="AK82" s="28">
        <v>0</v>
      </c>
      <c r="AL82" s="28">
        <v>6.4980000000000002</v>
      </c>
      <c r="AM82" s="26">
        <v>627</v>
      </c>
      <c r="AN82" s="26">
        <v>41</v>
      </c>
      <c r="AO82" s="26">
        <v>0</v>
      </c>
      <c r="AP82" s="26">
        <v>668</v>
      </c>
    </row>
    <row r="83" spans="1:43" s="4" customForma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8</v>
      </c>
      <c r="G83" s="27">
        <v>58.7</v>
      </c>
      <c r="H83" s="27">
        <v>32.299999999999997</v>
      </c>
      <c r="I83" s="27">
        <v>0</v>
      </c>
      <c r="J83" s="27">
        <v>91</v>
      </c>
      <c r="K83" s="26">
        <v>27</v>
      </c>
      <c r="L83" s="26">
        <v>0</v>
      </c>
      <c r="M83" s="26">
        <v>0</v>
      </c>
      <c r="N83" s="26">
        <v>27</v>
      </c>
      <c r="O83" s="27">
        <v>4.5999999999999996</v>
      </c>
      <c r="P83" s="27">
        <v>0</v>
      </c>
      <c r="Q83" s="27">
        <v>0</v>
      </c>
      <c r="R83" s="27">
        <v>3.84</v>
      </c>
      <c r="S83" s="28">
        <v>2.7194492254733218</v>
      </c>
      <c r="T83" s="28">
        <v>0</v>
      </c>
      <c r="U83" s="28">
        <v>0</v>
      </c>
      <c r="V83" s="28">
        <v>2.2701149425287359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158</v>
      </c>
      <c r="AB83" s="26">
        <v>0</v>
      </c>
      <c r="AC83" s="26">
        <v>0</v>
      </c>
      <c r="AD83" s="26">
        <v>158</v>
      </c>
      <c r="AE83" s="29"/>
      <c r="AF83" s="29"/>
      <c r="AG83" s="29"/>
      <c r="AH83" s="29"/>
      <c r="AI83" s="28">
        <v>2.76</v>
      </c>
      <c r="AJ83" s="28">
        <v>0</v>
      </c>
      <c r="AK83" s="28">
        <v>0</v>
      </c>
      <c r="AL83" s="28">
        <v>2.76</v>
      </c>
      <c r="AM83" s="26">
        <v>160</v>
      </c>
      <c r="AN83" s="26">
        <v>0</v>
      </c>
      <c r="AO83" s="26">
        <v>0</v>
      </c>
      <c r="AP83" s="26">
        <v>160</v>
      </c>
    </row>
    <row r="84" spans="1:43" s="45" customForma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33</v>
      </c>
      <c r="G84" s="42">
        <v>213.58</v>
      </c>
      <c r="H84" s="42">
        <v>180.69</v>
      </c>
      <c r="I84" s="42">
        <v>4.4000000000000004</v>
      </c>
      <c r="J84" s="42">
        <v>398.67</v>
      </c>
      <c r="K84" s="41">
        <v>170</v>
      </c>
      <c r="L84" s="41">
        <v>35</v>
      </c>
      <c r="M84" s="41">
        <v>8</v>
      </c>
      <c r="N84" s="41">
        <v>213</v>
      </c>
      <c r="O84" s="42">
        <v>7.96</v>
      </c>
      <c r="P84" s="42">
        <v>1.94</v>
      </c>
      <c r="Q84" s="42">
        <v>18.18</v>
      </c>
      <c r="R84" s="42">
        <v>6.23</v>
      </c>
      <c r="S84" s="43">
        <v>4.7744764632181855</v>
      </c>
      <c r="T84" s="43">
        <v>1.1623325453112687</v>
      </c>
      <c r="U84" s="43">
        <v>10.952380952380953</v>
      </c>
      <c r="V84" s="43">
        <v>3.7393681652490889</v>
      </c>
      <c r="W84" s="42">
        <v>223.48</v>
      </c>
      <c r="X84" s="42">
        <v>101.52</v>
      </c>
      <c r="Y84" s="42">
        <v>4.2</v>
      </c>
      <c r="Z84" s="42">
        <v>329.2</v>
      </c>
      <c r="AA84" s="41">
        <v>1067</v>
      </c>
      <c r="AB84" s="41">
        <v>118</v>
      </c>
      <c r="AC84" s="41">
        <v>46</v>
      </c>
      <c r="AD84" s="41">
        <v>1231</v>
      </c>
      <c r="AE84" s="44" t="s">
        <v>787</v>
      </c>
      <c r="AF84" s="44" t="s">
        <v>788</v>
      </c>
      <c r="AG84" s="44" t="s">
        <v>789</v>
      </c>
      <c r="AH84" s="44" t="s">
        <v>790</v>
      </c>
      <c r="AI84" s="43">
        <v>4.7759999999999998</v>
      </c>
      <c r="AJ84" s="43">
        <v>1.1639999999999999</v>
      </c>
      <c r="AK84" s="43">
        <v>10.907999999999999</v>
      </c>
      <c r="AL84" s="43">
        <v>16.847999999999999</v>
      </c>
      <c r="AM84" s="41">
        <v>1067</v>
      </c>
      <c r="AN84" s="41">
        <v>118</v>
      </c>
      <c r="AO84" s="41">
        <v>46</v>
      </c>
      <c r="AP84" s="41">
        <v>1231</v>
      </c>
      <c r="AQ84" s="45">
        <v>4</v>
      </c>
    </row>
    <row r="85" spans="1:43" s="4" customFormat="1" ht="20.100000000000001" hidden="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3" s="4" customFormat="1" ht="56.25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55</v>
      </c>
      <c r="L86" s="26">
        <v>0</v>
      </c>
      <c r="M86" s="26">
        <v>0</v>
      </c>
      <c r="N86" s="26">
        <v>55</v>
      </c>
      <c r="O86" s="27">
        <v>3.46</v>
      </c>
      <c r="P86" s="27">
        <v>0</v>
      </c>
      <c r="Q86" s="27">
        <v>0</v>
      </c>
      <c r="R86" s="27">
        <v>3.46</v>
      </c>
      <c r="S86" s="28">
        <v>2.0599022004889975</v>
      </c>
      <c r="T86" s="28">
        <v>0</v>
      </c>
      <c r="U86" s="28">
        <v>0</v>
      </c>
      <c r="V86" s="28">
        <v>2.0599022004889975</v>
      </c>
      <c r="W86" s="27">
        <v>163.6</v>
      </c>
      <c r="X86" s="27">
        <v>0</v>
      </c>
      <c r="Y86" s="27">
        <v>0</v>
      </c>
      <c r="Z86" s="27">
        <v>163.6</v>
      </c>
      <c r="AA86" s="26">
        <v>337</v>
      </c>
      <c r="AB86" s="26">
        <v>0</v>
      </c>
      <c r="AC86" s="26">
        <v>0</v>
      </c>
      <c r="AD86" s="26">
        <v>337</v>
      </c>
      <c r="AE86" s="29"/>
      <c r="AF86" s="29"/>
      <c r="AG86" s="29"/>
      <c r="AH86" s="29"/>
      <c r="AI86" s="28">
        <v>2.0760000000000001</v>
      </c>
      <c r="AJ86" s="28">
        <v>0</v>
      </c>
      <c r="AK86" s="28">
        <v>0</v>
      </c>
      <c r="AL86" s="28">
        <v>2.0760000000000001</v>
      </c>
      <c r="AM86" s="26">
        <v>340</v>
      </c>
      <c r="AN86" s="26">
        <v>0</v>
      </c>
      <c r="AO86" s="26">
        <v>0</v>
      </c>
      <c r="AP86" s="26">
        <v>340</v>
      </c>
    </row>
    <row r="87" spans="1:43" s="4" customForma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15</v>
      </c>
      <c r="L87" s="26">
        <v>0</v>
      </c>
      <c r="M87" s="26">
        <v>0</v>
      </c>
      <c r="N87" s="26">
        <v>15</v>
      </c>
      <c r="O87" s="27">
        <v>1.62</v>
      </c>
      <c r="P87" s="27">
        <v>0</v>
      </c>
      <c r="Q87" s="27">
        <v>0</v>
      </c>
      <c r="R87" s="27">
        <v>1.62</v>
      </c>
      <c r="S87" s="28">
        <v>0.95986038394415352</v>
      </c>
      <c r="T87" s="28">
        <v>0</v>
      </c>
      <c r="U87" s="28">
        <v>0</v>
      </c>
      <c r="V87" s="28">
        <v>0.95986038394415352</v>
      </c>
      <c r="W87" s="27">
        <v>91.68</v>
      </c>
      <c r="X87" s="27">
        <v>0</v>
      </c>
      <c r="Y87" s="27">
        <v>0</v>
      </c>
      <c r="Z87" s="27">
        <v>91.68</v>
      </c>
      <c r="AA87" s="26">
        <v>88</v>
      </c>
      <c r="AB87" s="26">
        <v>0</v>
      </c>
      <c r="AC87" s="26">
        <v>0</v>
      </c>
      <c r="AD87" s="26">
        <v>88</v>
      </c>
      <c r="AE87" s="29"/>
      <c r="AF87" s="29"/>
      <c r="AG87" s="29"/>
      <c r="AH87" s="29"/>
      <c r="AI87" s="28">
        <v>0.97199999999999998</v>
      </c>
      <c r="AJ87" s="28">
        <v>0</v>
      </c>
      <c r="AK87" s="28">
        <v>0</v>
      </c>
      <c r="AL87" s="28">
        <v>0.97199999999999998</v>
      </c>
      <c r="AM87" s="26">
        <v>89</v>
      </c>
      <c r="AN87" s="26">
        <v>0</v>
      </c>
      <c r="AO87" s="26">
        <v>0</v>
      </c>
      <c r="AP87" s="26">
        <v>89</v>
      </c>
    </row>
    <row r="88" spans="1:43" s="4" customForma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9</v>
      </c>
      <c r="G88" s="27">
        <v>50.48</v>
      </c>
      <c r="H88" s="27">
        <v>30.92</v>
      </c>
      <c r="I88" s="27">
        <v>0</v>
      </c>
      <c r="J88" s="27">
        <v>81.400000000000006</v>
      </c>
      <c r="K88" s="26">
        <v>47</v>
      </c>
      <c r="L88" s="26">
        <v>17</v>
      </c>
      <c r="M88" s="26">
        <v>0</v>
      </c>
      <c r="N88" s="26">
        <v>64</v>
      </c>
      <c r="O88" s="27">
        <v>9.31</v>
      </c>
      <c r="P88" s="27">
        <v>5.5</v>
      </c>
      <c r="Q88" s="27">
        <v>0</v>
      </c>
      <c r="R88" s="27">
        <v>8.3699999999999992</v>
      </c>
      <c r="S88" s="28">
        <v>5.5323590814196244</v>
      </c>
      <c r="T88" s="28">
        <v>4.2884990253411308</v>
      </c>
      <c r="U88" s="28">
        <v>0</v>
      </c>
      <c r="V88" s="28">
        <v>5.2183509380419357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265</v>
      </c>
      <c r="AB88" s="26">
        <v>66</v>
      </c>
      <c r="AC88" s="26">
        <v>0</v>
      </c>
      <c r="AD88" s="26">
        <v>331</v>
      </c>
      <c r="AE88" s="29"/>
      <c r="AF88" s="29"/>
      <c r="AG88" s="29"/>
      <c r="AH88" s="29"/>
      <c r="AI88" s="28">
        <v>5.5860000000000003</v>
      </c>
      <c r="AJ88" s="28">
        <v>3.3</v>
      </c>
      <c r="AK88" s="28">
        <v>0</v>
      </c>
      <c r="AL88" s="28">
        <v>8.8859999999999992</v>
      </c>
      <c r="AM88" s="26">
        <v>268</v>
      </c>
      <c r="AN88" s="26">
        <v>51</v>
      </c>
      <c r="AO88" s="26">
        <v>0</v>
      </c>
      <c r="AP88" s="26">
        <v>319</v>
      </c>
    </row>
    <row r="89" spans="1:43" s="4" customFormat="1" ht="56.25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2</v>
      </c>
      <c r="L89" s="26">
        <v>0</v>
      </c>
      <c r="M89" s="26">
        <v>0</v>
      </c>
      <c r="N89" s="26">
        <v>2</v>
      </c>
      <c r="O89" s="27">
        <v>0.61</v>
      </c>
      <c r="P89" s="27">
        <v>0</v>
      </c>
      <c r="Q89" s="27">
        <v>0</v>
      </c>
      <c r="R89" s="27">
        <v>0.61</v>
      </c>
      <c r="S89" s="28">
        <v>0.36423841059602652</v>
      </c>
      <c r="T89" s="28">
        <v>0</v>
      </c>
      <c r="U89" s="28">
        <v>0</v>
      </c>
      <c r="V89" s="28">
        <v>0.36423841059602652</v>
      </c>
      <c r="W89" s="27">
        <v>30.2</v>
      </c>
      <c r="X89" s="27">
        <v>0</v>
      </c>
      <c r="Y89" s="27">
        <v>0</v>
      </c>
      <c r="Z89" s="27">
        <v>30.2</v>
      </c>
      <c r="AA89" s="26">
        <v>11</v>
      </c>
      <c r="AB89" s="26">
        <v>0</v>
      </c>
      <c r="AC89" s="26">
        <v>0</v>
      </c>
      <c r="AD89" s="26">
        <v>11</v>
      </c>
      <c r="AE89" s="29"/>
      <c r="AF89" s="29"/>
      <c r="AG89" s="29"/>
      <c r="AH89" s="29"/>
      <c r="AI89" s="28">
        <v>0.36599999999999999</v>
      </c>
      <c r="AJ89" s="28">
        <v>0</v>
      </c>
      <c r="AK89" s="28">
        <v>0</v>
      </c>
      <c r="AL89" s="28">
        <v>0.36599999999999999</v>
      </c>
      <c r="AM89" s="26">
        <v>11</v>
      </c>
      <c r="AN89" s="26">
        <v>0</v>
      </c>
      <c r="AO89" s="26">
        <v>0</v>
      </c>
      <c r="AP89" s="26">
        <v>11</v>
      </c>
    </row>
    <row r="90" spans="1:43" s="46" customForma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39</v>
      </c>
      <c r="G90" s="42">
        <v>375.18</v>
      </c>
      <c r="H90" s="42">
        <v>30.92</v>
      </c>
      <c r="I90" s="42">
        <v>0</v>
      </c>
      <c r="J90" s="42">
        <v>406.1</v>
      </c>
      <c r="K90" s="41">
        <v>119</v>
      </c>
      <c r="L90" s="41">
        <v>17</v>
      </c>
      <c r="M90" s="41">
        <v>0</v>
      </c>
      <c r="N90" s="41">
        <v>136</v>
      </c>
      <c r="O90" s="42">
        <v>3.17</v>
      </c>
      <c r="P90" s="42">
        <v>5.5</v>
      </c>
      <c r="Q90" s="42">
        <v>0</v>
      </c>
      <c r="R90" s="42">
        <v>3.29</v>
      </c>
      <c r="S90" s="43">
        <v>1.9007592190889371</v>
      </c>
      <c r="T90" s="43">
        <v>3.303303303303303</v>
      </c>
      <c r="U90" s="43">
        <v>0</v>
      </c>
      <c r="V90" s="43">
        <v>1.9721279440501902</v>
      </c>
      <c r="W90" s="42">
        <v>368.8</v>
      </c>
      <c r="X90" s="42">
        <v>19.98</v>
      </c>
      <c r="Y90" s="42">
        <v>0.14000000000000001</v>
      </c>
      <c r="Z90" s="42">
        <v>388.92</v>
      </c>
      <c r="AA90" s="41">
        <v>701</v>
      </c>
      <c r="AB90" s="41">
        <v>66</v>
      </c>
      <c r="AC90" s="41">
        <v>0</v>
      </c>
      <c r="AD90" s="41">
        <v>767</v>
      </c>
      <c r="AE90" s="44" t="s">
        <v>791</v>
      </c>
      <c r="AF90" s="44" t="s">
        <v>792</v>
      </c>
      <c r="AG90" s="44" t="s">
        <v>36</v>
      </c>
      <c r="AH90" s="44" t="s">
        <v>747</v>
      </c>
      <c r="AI90" s="43">
        <v>1.9019999999999999</v>
      </c>
      <c r="AJ90" s="43">
        <v>3.3</v>
      </c>
      <c r="AK90" s="43">
        <v>0</v>
      </c>
      <c r="AL90" s="43">
        <v>5.202</v>
      </c>
      <c r="AM90" s="41">
        <v>701</v>
      </c>
      <c r="AN90" s="41">
        <v>66</v>
      </c>
      <c r="AO90" s="41">
        <v>0</v>
      </c>
      <c r="AP90" s="41">
        <v>767</v>
      </c>
      <c r="AQ90" s="46">
        <v>9</v>
      </c>
    </row>
    <row r="91" spans="1:43" s="4" customFormat="1" ht="20.100000000000001" hidden="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3" s="4" customFormat="1" ht="20.100000000000001" hidden="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3" s="4" customFormat="1" ht="37.5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8</v>
      </c>
      <c r="L93" s="26">
        <v>0</v>
      </c>
      <c r="M93" s="26">
        <v>0</v>
      </c>
      <c r="N93" s="26">
        <v>8</v>
      </c>
      <c r="O93" s="27">
        <v>0.48</v>
      </c>
      <c r="P93" s="27">
        <v>0</v>
      </c>
      <c r="Q93" s="27">
        <v>0</v>
      </c>
      <c r="R93" s="27">
        <v>0.46</v>
      </c>
      <c r="S93" s="28">
        <v>0.27710398226534516</v>
      </c>
      <c r="T93" s="28">
        <v>0</v>
      </c>
      <c r="U93" s="28">
        <v>0</v>
      </c>
      <c r="V93" s="28">
        <v>0.26301344799194948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345</v>
      </c>
      <c r="AB93" s="26">
        <v>0</v>
      </c>
      <c r="AC93" s="26">
        <v>0</v>
      </c>
      <c r="AD93" s="26">
        <v>345</v>
      </c>
      <c r="AE93" s="29"/>
      <c r="AF93" s="29"/>
      <c r="AG93" s="29"/>
      <c r="AH93" s="29"/>
      <c r="AI93" s="28">
        <v>0.28799999999999998</v>
      </c>
      <c r="AJ93" s="28">
        <v>0</v>
      </c>
      <c r="AK93" s="28">
        <v>0</v>
      </c>
      <c r="AL93" s="28">
        <v>0.28799999999999998</v>
      </c>
      <c r="AM93" s="26">
        <v>359</v>
      </c>
      <c r="AN93" s="26">
        <v>0</v>
      </c>
      <c r="AO93" s="26">
        <v>0</v>
      </c>
      <c r="AP93" s="26">
        <v>359</v>
      </c>
    </row>
    <row r="94" spans="1:43" s="4" customFormat="1" ht="20.100000000000001" hidden="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3" s="4" customFormat="1" ht="20.100000000000001" hidden="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3" s="4" customFormat="1" ht="20.100000000000001" hidden="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3" s="4" customFormat="1" ht="20.100000000000001" hidden="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3" s="30" customFormat="1" ht="20.100000000000001" hidden="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3" s="31" customFormat="1" ht="20.100000000000001" hidden="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3" s="31" customFormat="1" ht="20.100000000000001" hidden="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3" s="4" customFormat="1" ht="20.100000000000001" hidden="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3" s="4" customFormat="1" ht="20.100000000000001" hidden="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3" s="30" customFormat="1" ht="20.100000000000001" hidden="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3" s="4" customFormat="1" ht="20.100000000000001" hidden="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3" s="45" customForma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134</v>
      </c>
      <c r="G105" s="42">
        <v>1366.82</v>
      </c>
      <c r="H105" s="42">
        <v>8.89</v>
      </c>
      <c r="I105" s="42">
        <v>88.46</v>
      </c>
      <c r="J105" s="42">
        <v>1464.17</v>
      </c>
      <c r="K105" s="41">
        <v>8</v>
      </c>
      <c r="L105" s="41">
        <v>0</v>
      </c>
      <c r="M105" s="41">
        <v>0</v>
      </c>
      <c r="N105" s="41">
        <v>8</v>
      </c>
      <c r="O105" s="42">
        <v>0.06</v>
      </c>
      <c r="P105" s="42">
        <v>0</v>
      </c>
      <c r="Q105" s="42">
        <v>0</v>
      </c>
      <c r="R105" s="42">
        <v>0.06</v>
      </c>
      <c r="S105" s="43">
        <v>3.5961549286085068E-2</v>
      </c>
      <c r="T105" s="43">
        <v>0</v>
      </c>
      <c r="U105" s="43">
        <v>0</v>
      </c>
      <c r="V105" s="43">
        <v>3.4790114767042364E-2</v>
      </c>
      <c r="W105" s="42">
        <v>9593.58</v>
      </c>
      <c r="X105" s="42">
        <v>34.53</v>
      </c>
      <c r="Y105" s="42">
        <v>288.5</v>
      </c>
      <c r="Z105" s="42">
        <v>9916.61</v>
      </c>
      <c r="AA105" s="41">
        <v>345</v>
      </c>
      <c r="AB105" s="41">
        <v>0</v>
      </c>
      <c r="AC105" s="41">
        <v>0</v>
      </c>
      <c r="AD105" s="41">
        <v>345</v>
      </c>
      <c r="AE105" s="44" t="s">
        <v>793</v>
      </c>
      <c r="AF105" s="44" t="s">
        <v>36</v>
      </c>
      <c r="AG105" s="44" t="s">
        <v>36</v>
      </c>
      <c r="AH105" s="44" t="s">
        <v>794</v>
      </c>
      <c r="AI105" s="43">
        <v>3.5999999999999997E-2</v>
      </c>
      <c r="AJ105" s="43">
        <v>0</v>
      </c>
      <c r="AK105" s="43">
        <v>0</v>
      </c>
      <c r="AL105" s="43">
        <v>3.5999999999999997E-2</v>
      </c>
      <c r="AM105" s="41">
        <v>345</v>
      </c>
      <c r="AN105" s="41">
        <v>0</v>
      </c>
      <c r="AO105" s="41">
        <v>0</v>
      </c>
      <c r="AP105" s="41">
        <v>345</v>
      </c>
      <c r="AQ105" s="45">
        <v>9</v>
      </c>
    </row>
    <row r="106" spans="1:43" s="30" customFormat="1" ht="37.5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24</v>
      </c>
      <c r="L106" s="26">
        <v>0</v>
      </c>
      <c r="M106" s="26">
        <v>0</v>
      </c>
      <c r="N106" s="26">
        <v>24</v>
      </c>
      <c r="O106" s="27">
        <v>2.0299999999999998</v>
      </c>
      <c r="P106" s="27">
        <v>0</v>
      </c>
      <c r="Q106" s="27">
        <v>0</v>
      </c>
      <c r="R106" s="27">
        <v>1.37</v>
      </c>
      <c r="S106" s="28">
        <v>1.1050228310502284</v>
      </c>
      <c r="T106" s="28">
        <v>0</v>
      </c>
      <c r="U106" s="28">
        <v>0</v>
      </c>
      <c r="V106" s="28">
        <v>0.74347158218125964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242</v>
      </c>
      <c r="AB106" s="26">
        <v>0</v>
      </c>
      <c r="AC106" s="26">
        <v>0</v>
      </c>
      <c r="AD106" s="26">
        <v>242</v>
      </c>
      <c r="AE106" s="29"/>
      <c r="AF106" s="29"/>
      <c r="AG106" s="29"/>
      <c r="AH106" s="29"/>
      <c r="AI106" s="28">
        <v>1.218</v>
      </c>
      <c r="AJ106" s="28">
        <v>0</v>
      </c>
      <c r="AK106" s="28">
        <v>0</v>
      </c>
      <c r="AL106" s="28">
        <v>1.218</v>
      </c>
      <c r="AM106" s="26">
        <v>267</v>
      </c>
      <c r="AN106" s="26">
        <v>0</v>
      </c>
      <c r="AO106" s="26">
        <v>0</v>
      </c>
      <c r="AP106" s="26">
        <v>267</v>
      </c>
    </row>
    <row r="107" spans="1:43" s="4" customForma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56</v>
      </c>
      <c r="L107" s="26">
        <v>0</v>
      </c>
      <c r="M107" s="26">
        <v>0</v>
      </c>
      <c r="N107" s="26">
        <v>56</v>
      </c>
      <c r="O107" s="27">
        <v>5.3</v>
      </c>
      <c r="P107" s="27">
        <v>0</v>
      </c>
      <c r="Q107" s="27">
        <v>0</v>
      </c>
      <c r="R107" s="27">
        <v>4.46</v>
      </c>
      <c r="S107" s="28">
        <v>2.8809103676761856</v>
      </c>
      <c r="T107" s="28">
        <v>0</v>
      </c>
      <c r="U107" s="28">
        <v>0</v>
      </c>
      <c r="V107" s="28">
        <v>2.4265218841942433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800</v>
      </c>
      <c r="AB107" s="26">
        <v>0</v>
      </c>
      <c r="AC107" s="26">
        <v>0</v>
      </c>
      <c r="AD107" s="26">
        <v>800</v>
      </c>
      <c r="AE107" s="29"/>
      <c r="AF107" s="29"/>
      <c r="AG107" s="29"/>
      <c r="AH107" s="29"/>
      <c r="AI107" s="28">
        <v>3.18</v>
      </c>
      <c r="AJ107" s="28">
        <v>0</v>
      </c>
      <c r="AK107" s="28">
        <v>0</v>
      </c>
      <c r="AL107" s="28">
        <v>3.18</v>
      </c>
      <c r="AM107" s="26">
        <v>883</v>
      </c>
      <c r="AN107" s="26">
        <v>0</v>
      </c>
      <c r="AO107" s="26">
        <v>0</v>
      </c>
      <c r="AP107" s="26">
        <v>883</v>
      </c>
    </row>
    <row r="108" spans="1:43" s="4" customFormat="1" ht="37.5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10</v>
      </c>
      <c r="L108" s="26">
        <v>0</v>
      </c>
      <c r="M108" s="26">
        <v>0</v>
      </c>
      <c r="N108" s="26">
        <v>10</v>
      </c>
      <c r="O108" s="27">
        <v>2.88</v>
      </c>
      <c r="P108" s="27">
        <v>0</v>
      </c>
      <c r="Q108" s="27">
        <v>0</v>
      </c>
      <c r="R108" s="27">
        <v>2.88</v>
      </c>
      <c r="S108" s="28">
        <v>1.5652173913043479</v>
      </c>
      <c r="T108" s="28">
        <v>0</v>
      </c>
      <c r="U108" s="28">
        <v>0</v>
      </c>
      <c r="V108" s="28">
        <v>1.5652173913043479</v>
      </c>
      <c r="W108" s="27">
        <v>74.75</v>
      </c>
      <c r="X108" s="27">
        <v>0</v>
      </c>
      <c r="Y108" s="27">
        <v>0</v>
      </c>
      <c r="Z108" s="27">
        <v>74.75</v>
      </c>
      <c r="AA108" s="26">
        <v>117</v>
      </c>
      <c r="AB108" s="26">
        <v>0</v>
      </c>
      <c r="AC108" s="26">
        <v>0</v>
      </c>
      <c r="AD108" s="26">
        <v>117</v>
      </c>
      <c r="AE108" s="29"/>
      <c r="AF108" s="29"/>
      <c r="AG108" s="29"/>
      <c r="AH108" s="29"/>
      <c r="AI108" s="28">
        <v>1.728</v>
      </c>
      <c r="AJ108" s="28">
        <v>0</v>
      </c>
      <c r="AK108" s="28">
        <v>0</v>
      </c>
      <c r="AL108" s="28">
        <v>1.728</v>
      </c>
      <c r="AM108" s="26">
        <v>129</v>
      </c>
      <c r="AN108" s="26">
        <v>0</v>
      </c>
      <c r="AO108" s="26">
        <v>0</v>
      </c>
      <c r="AP108" s="26">
        <v>129</v>
      </c>
    </row>
    <row r="109" spans="1:43" s="4" customFormat="1" ht="37.5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63</v>
      </c>
      <c r="L109" s="26">
        <v>23</v>
      </c>
      <c r="M109" s="26">
        <v>0</v>
      </c>
      <c r="N109" s="26">
        <v>86</v>
      </c>
      <c r="O109" s="27">
        <v>25.55</v>
      </c>
      <c r="P109" s="27">
        <v>9.32</v>
      </c>
      <c r="Q109" s="27">
        <v>0</v>
      </c>
      <c r="R109" s="27">
        <v>19.37</v>
      </c>
      <c r="S109" s="28">
        <v>13.88801344679063</v>
      </c>
      <c r="T109" s="28">
        <v>17.52895752895753</v>
      </c>
      <c r="U109" s="28">
        <v>0</v>
      </c>
      <c r="V109" s="28">
        <v>14.818260349524884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1322</v>
      </c>
      <c r="AB109" s="26">
        <v>908</v>
      </c>
      <c r="AC109" s="26">
        <v>0</v>
      </c>
      <c r="AD109" s="26">
        <v>2230</v>
      </c>
      <c r="AE109" s="29"/>
      <c r="AF109" s="29"/>
      <c r="AG109" s="29"/>
      <c r="AH109" s="29"/>
      <c r="AI109" s="28">
        <v>15.33</v>
      </c>
      <c r="AJ109" s="28">
        <v>5.5919999999999996</v>
      </c>
      <c r="AK109" s="28">
        <v>0</v>
      </c>
      <c r="AL109" s="28">
        <v>20.922000000000001</v>
      </c>
      <c r="AM109" s="26">
        <v>1459</v>
      </c>
      <c r="AN109" s="26">
        <v>290</v>
      </c>
      <c r="AO109" s="26">
        <v>0</v>
      </c>
      <c r="AP109" s="26">
        <v>1749</v>
      </c>
    </row>
    <row r="110" spans="1:43" s="4" customFormat="1" ht="37.5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46</v>
      </c>
      <c r="L110" s="26">
        <v>0</v>
      </c>
      <c r="M110" s="26">
        <v>0</v>
      </c>
      <c r="N110" s="26">
        <v>46</v>
      </c>
      <c r="O110" s="27">
        <v>5.27</v>
      </c>
      <c r="P110" s="27">
        <v>0</v>
      </c>
      <c r="Q110" s="27">
        <v>0</v>
      </c>
      <c r="R110" s="27">
        <v>5.27</v>
      </c>
      <c r="S110" s="28">
        <v>2.8633870032558759</v>
      </c>
      <c r="T110" s="28">
        <v>0</v>
      </c>
      <c r="U110" s="28">
        <v>0</v>
      </c>
      <c r="V110" s="28">
        <v>2.8633870032558759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642</v>
      </c>
      <c r="AB110" s="26">
        <v>0</v>
      </c>
      <c r="AC110" s="26">
        <v>0</v>
      </c>
      <c r="AD110" s="26">
        <v>642</v>
      </c>
      <c r="AE110" s="29"/>
      <c r="AF110" s="29"/>
      <c r="AG110" s="29"/>
      <c r="AH110" s="29"/>
      <c r="AI110" s="28">
        <v>3.1619999999999999</v>
      </c>
      <c r="AJ110" s="28">
        <v>0</v>
      </c>
      <c r="AK110" s="28">
        <v>0</v>
      </c>
      <c r="AL110" s="28">
        <v>3.1619999999999999</v>
      </c>
      <c r="AM110" s="26">
        <v>709</v>
      </c>
      <c r="AN110" s="26">
        <v>0</v>
      </c>
      <c r="AO110" s="26">
        <v>0</v>
      </c>
      <c r="AP110" s="26">
        <v>709</v>
      </c>
    </row>
    <row r="111" spans="1:43" s="30" customFormat="1" ht="37.5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19</v>
      </c>
      <c r="L111" s="26">
        <v>0</v>
      </c>
      <c r="M111" s="26">
        <v>0</v>
      </c>
      <c r="N111" s="26">
        <v>19</v>
      </c>
      <c r="O111" s="27">
        <v>5.96</v>
      </c>
      <c r="P111" s="27">
        <v>0</v>
      </c>
      <c r="Q111" s="27">
        <v>0</v>
      </c>
      <c r="R111" s="27">
        <v>5.5</v>
      </c>
      <c r="S111" s="28">
        <v>3.2326071679550243</v>
      </c>
      <c r="T111" s="28">
        <v>0</v>
      </c>
      <c r="U111" s="28">
        <v>0</v>
      </c>
      <c r="V111" s="28">
        <v>2.9812054439403761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46</v>
      </c>
      <c r="AB111" s="26">
        <v>0</v>
      </c>
      <c r="AC111" s="26">
        <v>0</v>
      </c>
      <c r="AD111" s="26">
        <v>46</v>
      </c>
      <c r="AE111" s="29"/>
      <c r="AF111" s="29"/>
      <c r="AG111" s="29"/>
      <c r="AH111" s="29"/>
      <c r="AI111" s="28">
        <v>3.5760000000000001</v>
      </c>
      <c r="AJ111" s="28">
        <v>0</v>
      </c>
      <c r="AK111" s="28">
        <v>0</v>
      </c>
      <c r="AL111" s="28">
        <v>3.5760000000000001</v>
      </c>
      <c r="AM111" s="26">
        <v>51</v>
      </c>
      <c r="AN111" s="26">
        <v>0</v>
      </c>
      <c r="AO111" s="26">
        <v>0</v>
      </c>
      <c r="AP111" s="26">
        <v>51</v>
      </c>
    </row>
    <row r="112" spans="1:43" s="4" customFormat="1" ht="37.5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27</v>
      </c>
      <c r="L112" s="26">
        <v>0</v>
      </c>
      <c r="M112" s="26">
        <v>0</v>
      </c>
      <c r="N112" s="26">
        <v>27</v>
      </c>
      <c r="O112" s="27">
        <v>3.65</v>
      </c>
      <c r="P112" s="27">
        <v>0</v>
      </c>
      <c r="Q112" s="27">
        <v>0</v>
      </c>
      <c r="R112" s="27">
        <v>3.15</v>
      </c>
      <c r="S112" s="28">
        <v>1.9869878670652363</v>
      </c>
      <c r="T112" s="28">
        <v>0</v>
      </c>
      <c r="U112" s="28">
        <v>0</v>
      </c>
      <c r="V112" s="28">
        <v>1.715500227721269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339</v>
      </c>
      <c r="AB112" s="26">
        <v>0</v>
      </c>
      <c r="AC112" s="26">
        <v>0</v>
      </c>
      <c r="AD112" s="26">
        <v>339</v>
      </c>
      <c r="AE112" s="29"/>
      <c r="AF112" s="29"/>
      <c r="AG112" s="29"/>
      <c r="AH112" s="29"/>
      <c r="AI112" s="28">
        <v>2.19</v>
      </c>
      <c r="AJ112" s="28">
        <v>0</v>
      </c>
      <c r="AK112" s="28">
        <v>0</v>
      </c>
      <c r="AL112" s="28">
        <v>2.19</v>
      </c>
      <c r="AM112" s="26">
        <v>374</v>
      </c>
      <c r="AN112" s="26">
        <v>0</v>
      </c>
      <c r="AO112" s="26">
        <v>0</v>
      </c>
      <c r="AP112" s="26">
        <v>374</v>
      </c>
    </row>
    <row r="113" spans="1:43" s="4" customFormat="1" ht="37.5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2</v>
      </c>
      <c r="G113" s="27">
        <v>15</v>
      </c>
      <c r="H113" s="27">
        <v>0</v>
      </c>
      <c r="I113" s="27">
        <v>0</v>
      </c>
      <c r="J113" s="27">
        <v>15</v>
      </c>
      <c r="K113" s="26">
        <v>5</v>
      </c>
      <c r="L113" s="26">
        <v>0</v>
      </c>
      <c r="M113" s="26">
        <v>0</v>
      </c>
      <c r="N113" s="26">
        <v>5</v>
      </c>
      <c r="O113" s="27">
        <v>3.33</v>
      </c>
      <c r="P113" s="27">
        <v>0</v>
      </c>
      <c r="Q113" s="27">
        <v>0</v>
      </c>
      <c r="R113" s="27">
        <v>3.33</v>
      </c>
      <c r="S113" s="28">
        <v>1.8181818181818183</v>
      </c>
      <c r="T113" s="28">
        <v>0</v>
      </c>
      <c r="U113" s="28">
        <v>0</v>
      </c>
      <c r="V113" s="28">
        <v>1.8181818181818183</v>
      </c>
      <c r="W113" s="27">
        <v>13.2</v>
      </c>
      <c r="X113" s="27">
        <v>0</v>
      </c>
      <c r="Y113" s="27">
        <v>0</v>
      </c>
      <c r="Z113" s="27">
        <v>13.2</v>
      </c>
      <c r="AA113" s="26">
        <v>24</v>
      </c>
      <c r="AB113" s="26">
        <v>0</v>
      </c>
      <c r="AC113" s="26">
        <v>0</v>
      </c>
      <c r="AD113" s="26">
        <v>24</v>
      </c>
      <c r="AE113" s="29"/>
      <c r="AF113" s="29"/>
      <c r="AG113" s="29"/>
      <c r="AH113" s="29"/>
      <c r="AI113" s="28">
        <v>1.998</v>
      </c>
      <c r="AJ113" s="28">
        <v>0</v>
      </c>
      <c r="AK113" s="28">
        <v>0</v>
      </c>
      <c r="AL113" s="28">
        <v>1.998</v>
      </c>
      <c r="AM113" s="26">
        <v>26</v>
      </c>
      <c r="AN113" s="26">
        <v>0</v>
      </c>
      <c r="AO113" s="26">
        <v>0</v>
      </c>
      <c r="AP113" s="26">
        <v>26</v>
      </c>
    </row>
    <row r="114" spans="1:43" s="4" customFormat="1" ht="37.5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2</v>
      </c>
      <c r="G114" s="27">
        <v>16</v>
      </c>
      <c r="H114" s="27">
        <v>0</v>
      </c>
      <c r="I114" s="27">
        <v>0</v>
      </c>
      <c r="J114" s="27">
        <v>16</v>
      </c>
      <c r="K114" s="26">
        <v>28</v>
      </c>
      <c r="L114" s="26">
        <v>0</v>
      </c>
      <c r="M114" s="26">
        <v>0</v>
      </c>
      <c r="N114" s="26">
        <v>28</v>
      </c>
      <c r="O114" s="27">
        <v>17.5</v>
      </c>
      <c r="P114" s="27">
        <v>0</v>
      </c>
      <c r="Q114" s="27">
        <v>0</v>
      </c>
      <c r="R114" s="27">
        <v>13.66</v>
      </c>
      <c r="S114" s="28">
        <v>9.4594594594594597</v>
      </c>
      <c r="T114" s="28">
        <v>0</v>
      </c>
      <c r="U114" s="28">
        <v>0</v>
      </c>
      <c r="V114" s="28">
        <v>7.3839662447257384</v>
      </c>
      <c r="W114" s="27">
        <v>7.4</v>
      </c>
      <c r="X114" s="27">
        <v>2.08</v>
      </c>
      <c r="Y114" s="27">
        <v>0</v>
      </c>
      <c r="Z114" s="27">
        <v>9.48</v>
      </c>
      <c r="AA114" s="26">
        <v>70</v>
      </c>
      <c r="AB114" s="26">
        <v>0</v>
      </c>
      <c r="AC114" s="26">
        <v>0</v>
      </c>
      <c r="AD114" s="26">
        <v>70</v>
      </c>
      <c r="AE114" s="29"/>
      <c r="AF114" s="29"/>
      <c r="AG114" s="29"/>
      <c r="AH114" s="29"/>
      <c r="AI114" s="28">
        <v>10.5</v>
      </c>
      <c r="AJ114" s="28">
        <v>0</v>
      </c>
      <c r="AK114" s="28">
        <v>0</v>
      </c>
      <c r="AL114" s="28">
        <v>10.5</v>
      </c>
      <c r="AM114" s="26">
        <v>78</v>
      </c>
      <c r="AN114" s="26">
        <v>0</v>
      </c>
      <c r="AO114" s="26">
        <v>0</v>
      </c>
      <c r="AP114" s="26">
        <v>78</v>
      </c>
    </row>
    <row r="115" spans="1:43" s="45" customForma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50</v>
      </c>
      <c r="G115" s="42">
        <v>507.58</v>
      </c>
      <c r="H115" s="42">
        <v>36.58</v>
      </c>
      <c r="I115" s="42">
        <v>2.85</v>
      </c>
      <c r="J115" s="42">
        <v>547.01</v>
      </c>
      <c r="K115" s="41">
        <v>278</v>
      </c>
      <c r="L115" s="41">
        <v>23</v>
      </c>
      <c r="M115" s="41">
        <v>0</v>
      </c>
      <c r="N115" s="41">
        <v>301</v>
      </c>
      <c r="O115" s="42">
        <v>5.48</v>
      </c>
      <c r="P115" s="42">
        <v>6.29</v>
      </c>
      <c r="Q115" s="42">
        <v>0</v>
      </c>
      <c r="R115" s="42">
        <v>5.61</v>
      </c>
      <c r="S115" s="43">
        <v>3.2876487334841955</v>
      </c>
      <c r="T115" s="43">
        <v>3.7742123202261202</v>
      </c>
      <c r="U115" s="43">
        <v>0</v>
      </c>
      <c r="V115" s="43">
        <v>3.3664179104477614</v>
      </c>
      <c r="W115" s="42">
        <v>1095.92</v>
      </c>
      <c r="X115" s="42">
        <v>240.58</v>
      </c>
      <c r="Y115" s="42">
        <v>3.5</v>
      </c>
      <c r="Z115" s="42">
        <v>1340</v>
      </c>
      <c r="AA115" s="41">
        <v>3603</v>
      </c>
      <c r="AB115" s="41">
        <v>908</v>
      </c>
      <c r="AC115" s="41">
        <v>0</v>
      </c>
      <c r="AD115" s="41">
        <v>4511</v>
      </c>
      <c r="AE115" s="44" t="s">
        <v>448</v>
      </c>
      <c r="AF115" s="44" t="s">
        <v>795</v>
      </c>
      <c r="AG115" s="44" t="s">
        <v>36</v>
      </c>
      <c r="AH115" s="44" t="s">
        <v>598</v>
      </c>
      <c r="AI115" s="43">
        <v>3.2879999999999998</v>
      </c>
      <c r="AJ115" s="43">
        <v>3.774</v>
      </c>
      <c r="AK115" s="43">
        <v>0</v>
      </c>
      <c r="AL115" s="43">
        <v>7.0620000000000003</v>
      </c>
      <c r="AM115" s="41">
        <v>3603</v>
      </c>
      <c r="AN115" s="41">
        <v>908</v>
      </c>
      <c r="AO115" s="41">
        <v>0</v>
      </c>
      <c r="AP115" s="41">
        <v>4511</v>
      </c>
      <c r="AQ115" s="45">
        <v>3</v>
      </c>
    </row>
    <row r="116" spans="1:43" s="4" customFormat="1" ht="37.5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91</v>
      </c>
      <c r="L116" s="26">
        <v>72</v>
      </c>
      <c r="M116" s="26">
        <v>0</v>
      </c>
      <c r="N116" s="26">
        <v>163</v>
      </c>
      <c r="O116" s="27">
        <v>4.7</v>
      </c>
      <c r="P116" s="27">
        <v>11.94</v>
      </c>
      <c r="Q116" s="27">
        <v>0</v>
      </c>
      <c r="R116" s="27">
        <v>6.44</v>
      </c>
      <c r="S116" s="28">
        <v>3.0152268958239108</v>
      </c>
      <c r="T116" s="28">
        <v>6.8046633357125863</v>
      </c>
      <c r="U116" s="28">
        <v>0</v>
      </c>
      <c r="V116" s="28">
        <v>3.9269563226286563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800</v>
      </c>
      <c r="AB116" s="26">
        <v>572</v>
      </c>
      <c r="AC116" s="26">
        <v>0</v>
      </c>
      <c r="AD116" s="26">
        <v>1372</v>
      </c>
      <c r="AE116" s="29"/>
      <c r="AF116" s="29"/>
      <c r="AG116" s="29"/>
      <c r="AH116" s="29"/>
      <c r="AI116" s="28">
        <v>2.82</v>
      </c>
      <c r="AJ116" s="28">
        <v>7.1639999999999997</v>
      </c>
      <c r="AK116" s="28">
        <v>0</v>
      </c>
      <c r="AL116" s="28">
        <v>9.984</v>
      </c>
      <c r="AM116" s="26">
        <v>748</v>
      </c>
      <c r="AN116" s="26">
        <v>602</v>
      </c>
      <c r="AO116" s="26">
        <v>0</v>
      </c>
      <c r="AP116" s="26">
        <v>1350</v>
      </c>
    </row>
    <row r="117" spans="1:43" s="4" customForma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6</v>
      </c>
      <c r="L117" s="26">
        <v>23</v>
      </c>
      <c r="M117" s="26">
        <v>0</v>
      </c>
      <c r="N117" s="26">
        <v>29</v>
      </c>
      <c r="O117" s="27">
        <v>3.99</v>
      </c>
      <c r="P117" s="27">
        <v>2.68</v>
      </c>
      <c r="Q117" s="27">
        <v>0</v>
      </c>
      <c r="R117" s="27">
        <v>3.07</v>
      </c>
      <c r="S117" s="28">
        <v>2.5699340459404141</v>
      </c>
      <c r="T117" s="28">
        <v>1.5236801242236024</v>
      </c>
      <c r="U117" s="28">
        <v>0</v>
      </c>
      <c r="V117" s="28">
        <v>1.8366097544384736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113</v>
      </c>
      <c r="AB117" s="26">
        <v>157</v>
      </c>
      <c r="AC117" s="26">
        <v>0</v>
      </c>
      <c r="AD117" s="26">
        <v>270</v>
      </c>
      <c r="AE117" s="29"/>
      <c r="AF117" s="29"/>
      <c r="AG117" s="29"/>
      <c r="AH117" s="29"/>
      <c r="AI117" s="28">
        <v>2.3940000000000001</v>
      </c>
      <c r="AJ117" s="28">
        <v>1.6080000000000001</v>
      </c>
      <c r="AK117" s="28">
        <v>0</v>
      </c>
      <c r="AL117" s="28">
        <v>4.0019999999999998</v>
      </c>
      <c r="AM117" s="26">
        <v>105</v>
      </c>
      <c r="AN117" s="26">
        <v>166</v>
      </c>
      <c r="AO117" s="26">
        <v>0</v>
      </c>
      <c r="AP117" s="26">
        <v>271</v>
      </c>
    </row>
    <row r="118" spans="1:43" s="4" customFormat="1" ht="20.100000000000001" hidden="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3" s="30" customFormat="1" ht="37.5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7</v>
      </c>
      <c r="L119" s="26">
        <v>0</v>
      </c>
      <c r="M119" s="26">
        <v>0</v>
      </c>
      <c r="N119" s="26">
        <v>7</v>
      </c>
      <c r="O119" s="27">
        <v>3.5</v>
      </c>
      <c r="P119" s="27">
        <v>0</v>
      </c>
      <c r="Q119" s="27">
        <v>0</v>
      </c>
      <c r="R119" s="27">
        <v>3.5</v>
      </c>
      <c r="S119" s="28">
        <v>2.2346368715083798</v>
      </c>
      <c r="T119" s="28">
        <v>0</v>
      </c>
      <c r="U119" s="28">
        <v>0</v>
      </c>
      <c r="V119" s="28">
        <v>2.2346368715083798</v>
      </c>
      <c r="W119" s="27">
        <v>16.11</v>
      </c>
      <c r="X119" s="27">
        <v>0</v>
      </c>
      <c r="Y119" s="27">
        <v>0</v>
      </c>
      <c r="Z119" s="27">
        <v>16.11</v>
      </c>
      <c r="AA119" s="26">
        <v>36</v>
      </c>
      <c r="AB119" s="26">
        <v>0</v>
      </c>
      <c r="AC119" s="26">
        <v>0</v>
      </c>
      <c r="AD119" s="26">
        <v>36</v>
      </c>
      <c r="AE119" s="29"/>
      <c r="AF119" s="29"/>
      <c r="AG119" s="29"/>
      <c r="AH119" s="29"/>
      <c r="AI119" s="28">
        <v>2.1</v>
      </c>
      <c r="AJ119" s="28">
        <v>0</v>
      </c>
      <c r="AK119" s="28">
        <v>0</v>
      </c>
      <c r="AL119" s="28">
        <v>2.1</v>
      </c>
      <c r="AM119" s="26">
        <v>34</v>
      </c>
      <c r="AN119" s="26">
        <v>0</v>
      </c>
      <c r="AO119" s="26">
        <v>0</v>
      </c>
      <c r="AP119" s="26">
        <v>34</v>
      </c>
    </row>
    <row r="120" spans="1:43" s="47" customForma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35</v>
      </c>
      <c r="G120" s="42">
        <v>228.8</v>
      </c>
      <c r="H120" s="42">
        <v>146.21</v>
      </c>
      <c r="I120" s="42">
        <v>0</v>
      </c>
      <c r="J120" s="42">
        <v>375.01</v>
      </c>
      <c r="K120" s="41">
        <v>104</v>
      </c>
      <c r="L120" s="41">
        <v>95</v>
      </c>
      <c r="M120" s="41">
        <v>0</v>
      </c>
      <c r="N120" s="41">
        <v>199</v>
      </c>
      <c r="O120" s="42">
        <v>4.55</v>
      </c>
      <c r="P120" s="42">
        <v>6.5</v>
      </c>
      <c r="Q120" s="42">
        <v>0</v>
      </c>
      <c r="R120" s="42">
        <v>5.23</v>
      </c>
      <c r="S120" s="43">
        <v>2.7293643945930399</v>
      </c>
      <c r="T120" s="43">
        <v>3.8981872627132241</v>
      </c>
      <c r="U120" s="43">
        <v>0</v>
      </c>
      <c r="V120" s="43">
        <v>3.1381496512128066</v>
      </c>
      <c r="W120" s="42">
        <v>347.7</v>
      </c>
      <c r="X120" s="42">
        <v>187.01</v>
      </c>
      <c r="Y120" s="42">
        <v>0</v>
      </c>
      <c r="Z120" s="42">
        <v>534.71</v>
      </c>
      <c r="AA120" s="41">
        <v>949</v>
      </c>
      <c r="AB120" s="41">
        <v>729</v>
      </c>
      <c r="AC120" s="41">
        <v>0</v>
      </c>
      <c r="AD120" s="41">
        <v>1678</v>
      </c>
      <c r="AE120" s="44" t="s">
        <v>796</v>
      </c>
      <c r="AF120" s="44" t="s">
        <v>648</v>
      </c>
      <c r="AG120" s="44" t="s">
        <v>36</v>
      </c>
      <c r="AH120" s="44" t="s">
        <v>797</v>
      </c>
      <c r="AI120" s="43">
        <v>2.73</v>
      </c>
      <c r="AJ120" s="43">
        <v>3.9</v>
      </c>
      <c r="AK120" s="43">
        <v>0</v>
      </c>
      <c r="AL120" s="43">
        <v>6.63</v>
      </c>
      <c r="AM120" s="41">
        <v>949</v>
      </c>
      <c r="AN120" s="41">
        <v>729</v>
      </c>
      <c r="AO120" s="41">
        <v>0</v>
      </c>
      <c r="AP120" s="41">
        <v>1678</v>
      </c>
      <c r="AQ120" s="47">
        <v>2</v>
      </c>
    </row>
    <row r="121" spans="1:43" s="31" customFormat="1" ht="37.5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43</v>
      </c>
      <c r="L121" s="26">
        <v>0</v>
      </c>
      <c r="M121" s="26">
        <v>0</v>
      </c>
      <c r="N121" s="26">
        <v>43</v>
      </c>
      <c r="O121" s="27">
        <v>4.0599999999999996</v>
      </c>
      <c r="P121" s="27">
        <v>0</v>
      </c>
      <c r="Q121" s="27">
        <v>0</v>
      </c>
      <c r="R121" s="27">
        <v>3.72</v>
      </c>
      <c r="S121" s="28">
        <v>2.35789283128168</v>
      </c>
      <c r="T121" s="28">
        <v>0</v>
      </c>
      <c r="U121" s="28">
        <v>0</v>
      </c>
      <c r="V121" s="28">
        <v>2.1611083457773352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521</v>
      </c>
      <c r="AB121" s="26">
        <v>0</v>
      </c>
      <c r="AC121" s="26">
        <v>0</v>
      </c>
      <c r="AD121" s="26">
        <v>521</v>
      </c>
      <c r="AE121" s="29"/>
      <c r="AF121" s="29"/>
      <c r="AG121" s="29"/>
      <c r="AH121" s="29"/>
      <c r="AI121" s="28">
        <v>2.4359999999999999</v>
      </c>
      <c r="AJ121" s="28">
        <v>0</v>
      </c>
      <c r="AK121" s="28">
        <v>0</v>
      </c>
      <c r="AL121" s="28">
        <v>2.4359999999999999</v>
      </c>
      <c r="AM121" s="26">
        <v>538</v>
      </c>
      <c r="AN121" s="26">
        <v>0</v>
      </c>
      <c r="AO121" s="26">
        <v>0</v>
      </c>
      <c r="AP121" s="26">
        <v>538</v>
      </c>
    </row>
    <row r="122" spans="1:43" s="4" customForma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23</v>
      </c>
      <c r="L122" s="26">
        <v>8</v>
      </c>
      <c r="M122" s="26">
        <v>0</v>
      </c>
      <c r="N122" s="26">
        <v>31</v>
      </c>
      <c r="O122" s="27">
        <v>0.91</v>
      </c>
      <c r="P122" s="27">
        <v>0.88</v>
      </c>
      <c r="Q122" s="27">
        <v>0</v>
      </c>
      <c r="R122" s="27">
        <v>0.89</v>
      </c>
      <c r="S122" s="28">
        <v>0.52842362887974192</v>
      </c>
      <c r="T122" s="28">
        <v>0.65530799475753598</v>
      </c>
      <c r="U122" s="28">
        <v>0</v>
      </c>
      <c r="V122" s="28">
        <v>0.53200922149317253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285</v>
      </c>
      <c r="AB122" s="26">
        <v>45</v>
      </c>
      <c r="AC122" s="26">
        <v>0</v>
      </c>
      <c r="AD122" s="26">
        <v>330</v>
      </c>
      <c r="AE122" s="29"/>
      <c r="AF122" s="29"/>
      <c r="AG122" s="29"/>
      <c r="AH122" s="29"/>
      <c r="AI122" s="28">
        <v>0.54600000000000004</v>
      </c>
      <c r="AJ122" s="28">
        <v>0.52800000000000002</v>
      </c>
      <c r="AK122" s="28">
        <v>0</v>
      </c>
      <c r="AL122" s="28">
        <v>1.0740000000000001</v>
      </c>
      <c r="AM122" s="26">
        <v>294</v>
      </c>
      <c r="AN122" s="26">
        <v>36</v>
      </c>
      <c r="AO122" s="26">
        <v>0</v>
      </c>
      <c r="AP122" s="26">
        <v>330</v>
      </c>
    </row>
    <row r="123" spans="1:43" s="30" customFormat="1" ht="20.100000000000001" hidden="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3" s="9" customFormat="1" ht="37.5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4</v>
      </c>
      <c r="L124" s="26">
        <v>0</v>
      </c>
      <c r="M124" s="26">
        <v>0</v>
      </c>
      <c r="N124" s="26">
        <v>4</v>
      </c>
      <c r="O124" s="27">
        <v>1.33</v>
      </c>
      <c r="P124" s="27">
        <v>0</v>
      </c>
      <c r="Q124" s="27">
        <v>0</v>
      </c>
      <c r="R124" s="27">
        <v>1.33</v>
      </c>
      <c r="S124" s="28">
        <v>0.76501154734411081</v>
      </c>
      <c r="T124" s="28">
        <v>0</v>
      </c>
      <c r="U124" s="28">
        <v>0</v>
      </c>
      <c r="V124" s="28">
        <v>0.76501154734411081</v>
      </c>
      <c r="W124" s="27">
        <v>69.28</v>
      </c>
      <c r="X124" s="27">
        <v>0</v>
      </c>
      <c r="Y124" s="27">
        <v>0</v>
      </c>
      <c r="Z124" s="27">
        <v>69.28</v>
      </c>
      <c r="AA124" s="26">
        <v>53</v>
      </c>
      <c r="AB124" s="26">
        <v>0</v>
      </c>
      <c r="AC124" s="26">
        <v>0</v>
      </c>
      <c r="AD124" s="26">
        <v>53</v>
      </c>
      <c r="AE124" s="29"/>
      <c r="AF124" s="29"/>
      <c r="AG124" s="29"/>
      <c r="AH124" s="29"/>
      <c r="AI124" s="28">
        <v>0.79800000000000004</v>
      </c>
      <c r="AJ124" s="28">
        <v>0</v>
      </c>
      <c r="AK124" s="28">
        <v>0</v>
      </c>
      <c r="AL124" s="28">
        <v>0.79800000000000004</v>
      </c>
      <c r="AM124" s="26">
        <v>55</v>
      </c>
      <c r="AN124" s="26">
        <v>0</v>
      </c>
      <c r="AO124" s="26">
        <v>0</v>
      </c>
      <c r="AP124" s="26">
        <v>55</v>
      </c>
    </row>
    <row r="125" spans="1:43" s="4" customFormat="1" ht="37.5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3</v>
      </c>
      <c r="L125" s="26">
        <v>0</v>
      </c>
      <c r="M125" s="26">
        <v>0</v>
      </c>
      <c r="N125" s="26">
        <v>3</v>
      </c>
      <c r="O125" s="27">
        <v>1</v>
      </c>
      <c r="P125" s="27">
        <v>0</v>
      </c>
      <c r="Q125" s="27">
        <v>0</v>
      </c>
      <c r="R125" s="27">
        <v>1</v>
      </c>
      <c r="S125" s="28">
        <v>0.58549767302206879</v>
      </c>
      <c r="T125" s="28">
        <v>0</v>
      </c>
      <c r="U125" s="28">
        <v>0</v>
      </c>
      <c r="V125" s="28">
        <v>0.58549767302206879</v>
      </c>
      <c r="W125" s="27">
        <v>66.61</v>
      </c>
      <c r="X125" s="27">
        <v>0</v>
      </c>
      <c r="Y125" s="27">
        <v>0</v>
      </c>
      <c r="Z125" s="27">
        <v>66.61</v>
      </c>
      <c r="AA125" s="26">
        <v>39</v>
      </c>
      <c r="AB125" s="26">
        <v>0</v>
      </c>
      <c r="AC125" s="26">
        <v>0</v>
      </c>
      <c r="AD125" s="26">
        <v>39</v>
      </c>
      <c r="AE125" s="29"/>
      <c r="AF125" s="29"/>
      <c r="AG125" s="29"/>
      <c r="AH125" s="29"/>
      <c r="AI125" s="28">
        <v>0.6</v>
      </c>
      <c r="AJ125" s="28">
        <v>0</v>
      </c>
      <c r="AK125" s="28">
        <v>0</v>
      </c>
      <c r="AL125" s="28">
        <v>0.6</v>
      </c>
      <c r="AM125" s="26">
        <v>40</v>
      </c>
      <c r="AN125" s="26">
        <v>0</v>
      </c>
      <c r="AO125" s="26">
        <v>0</v>
      </c>
      <c r="AP125" s="26">
        <v>40</v>
      </c>
    </row>
    <row r="126" spans="1:43" s="45" customForma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50</v>
      </c>
      <c r="G126" s="42">
        <v>449.83</v>
      </c>
      <c r="H126" s="42">
        <v>94.4</v>
      </c>
      <c r="I126" s="42">
        <v>1</v>
      </c>
      <c r="J126" s="42">
        <v>545.23</v>
      </c>
      <c r="K126" s="41">
        <v>73</v>
      </c>
      <c r="L126" s="41">
        <v>8</v>
      </c>
      <c r="M126" s="41">
        <v>0</v>
      </c>
      <c r="N126" s="41">
        <v>81</v>
      </c>
      <c r="O126" s="42">
        <v>1.62</v>
      </c>
      <c r="P126" s="42">
        <v>0.85</v>
      </c>
      <c r="Q126" s="42">
        <v>0</v>
      </c>
      <c r="R126" s="42">
        <v>1.53</v>
      </c>
      <c r="S126" s="43">
        <v>0.97247189794459732</v>
      </c>
      <c r="T126" s="43">
        <v>0.5123534099965843</v>
      </c>
      <c r="U126" s="43">
        <v>0</v>
      </c>
      <c r="V126" s="43">
        <v>0.92044899951195702</v>
      </c>
      <c r="W126" s="42">
        <v>923.42</v>
      </c>
      <c r="X126" s="42">
        <v>87.83</v>
      </c>
      <c r="Y126" s="42">
        <v>13.25</v>
      </c>
      <c r="Z126" s="42">
        <v>1024.5</v>
      </c>
      <c r="AA126" s="41">
        <v>898</v>
      </c>
      <c r="AB126" s="41">
        <v>45</v>
      </c>
      <c r="AC126" s="41">
        <v>0</v>
      </c>
      <c r="AD126" s="41">
        <v>943</v>
      </c>
      <c r="AE126" s="44" t="s">
        <v>798</v>
      </c>
      <c r="AF126" s="44" t="s">
        <v>799</v>
      </c>
      <c r="AG126" s="44" t="s">
        <v>36</v>
      </c>
      <c r="AH126" s="44" t="s">
        <v>378</v>
      </c>
      <c r="AI126" s="43">
        <v>0.97199999999999998</v>
      </c>
      <c r="AJ126" s="43">
        <v>0.51</v>
      </c>
      <c r="AK126" s="43">
        <v>0</v>
      </c>
      <c r="AL126" s="43">
        <v>1.482</v>
      </c>
      <c r="AM126" s="41">
        <v>898</v>
      </c>
      <c r="AN126" s="41">
        <v>45</v>
      </c>
      <c r="AO126" s="41">
        <v>0</v>
      </c>
      <c r="AP126" s="41">
        <v>943</v>
      </c>
      <c r="AQ126" s="45">
        <v>6</v>
      </c>
    </row>
    <row r="127" spans="1:43" s="30" customFormat="1" ht="20.100000000000001" hidden="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3" s="9" customFormat="1" ht="20.100000000000001" hidden="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3" s="4" customFormat="1" ht="56.25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5</v>
      </c>
      <c r="L129" s="26">
        <v>6</v>
      </c>
      <c r="M129" s="26">
        <v>0</v>
      </c>
      <c r="N129" s="26">
        <v>11</v>
      </c>
      <c r="O129" s="27">
        <v>1.57</v>
      </c>
      <c r="P129" s="27">
        <v>5.26</v>
      </c>
      <c r="Q129" s="27">
        <v>0</v>
      </c>
      <c r="R129" s="27">
        <v>3.04</v>
      </c>
      <c r="S129" s="28">
        <v>0.87296809151113786</v>
      </c>
      <c r="T129" s="28">
        <v>1.9492293744333637</v>
      </c>
      <c r="U129" s="28">
        <v>0</v>
      </c>
      <c r="V129" s="28">
        <v>1.3024602026049203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29</v>
      </c>
      <c r="AB129" s="26">
        <v>43</v>
      </c>
      <c r="AC129" s="26">
        <v>0</v>
      </c>
      <c r="AD129" s="26">
        <v>72</v>
      </c>
      <c r="AE129" s="29"/>
      <c r="AF129" s="29"/>
      <c r="AG129" s="29"/>
      <c r="AH129" s="29"/>
      <c r="AI129" s="28">
        <v>0.94199999999999995</v>
      </c>
      <c r="AJ129" s="28">
        <v>3.1560000000000001</v>
      </c>
      <c r="AK129" s="28">
        <v>0</v>
      </c>
      <c r="AL129" s="28">
        <v>4.0979999999999999</v>
      </c>
      <c r="AM129" s="26">
        <v>31</v>
      </c>
      <c r="AN129" s="26">
        <v>70</v>
      </c>
      <c r="AO129" s="26">
        <v>0</v>
      </c>
      <c r="AP129" s="26">
        <v>101</v>
      </c>
      <c r="AQ129" s="4">
        <v>9</v>
      </c>
    </row>
    <row r="130" spans="1:43" s="4" customForma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4</v>
      </c>
      <c r="L130" s="26">
        <v>0</v>
      </c>
      <c r="M130" s="26">
        <v>0</v>
      </c>
      <c r="N130" s="26">
        <v>4</v>
      </c>
      <c r="O130" s="27">
        <v>0.52</v>
      </c>
      <c r="P130" s="27">
        <v>0</v>
      </c>
      <c r="Q130" s="27">
        <v>0</v>
      </c>
      <c r="R130" s="27">
        <v>0.48</v>
      </c>
      <c r="S130" s="28">
        <v>0.28560899207665374</v>
      </c>
      <c r="T130" s="28">
        <v>0</v>
      </c>
      <c r="U130" s="28">
        <v>0</v>
      </c>
      <c r="V130" s="28">
        <v>0.26147098515519568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31</v>
      </c>
      <c r="AB130" s="26">
        <v>0</v>
      </c>
      <c r="AC130" s="26">
        <v>0</v>
      </c>
      <c r="AD130" s="26">
        <v>31</v>
      </c>
      <c r="AE130" s="29"/>
      <c r="AF130" s="29"/>
      <c r="AG130" s="29"/>
      <c r="AH130" s="29"/>
      <c r="AI130" s="28">
        <v>0.312</v>
      </c>
      <c r="AJ130" s="28">
        <v>0</v>
      </c>
      <c r="AK130" s="28">
        <v>0</v>
      </c>
      <c r="AL130" s="28">
        <v>0.312</v>
      </c>
      <c r="AM130" s="26">
        <v>34</v>
      </c>
      <c r="AN130" s="26">
        <v>0</v>
      </c>
      <c r="AO130" s="26">
        <v>0</v>
      </c>
      <c r="AP130" s="26">
        <v>34</v>
      </c>
      <c r="AQ130" s="4">
        <v>9</v>
      </c>
    </row>
    <row r="131" spans="1:43" s="30" customFormat="1" ht="56.25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11</v>
      </c>
      <c r="L131" s="26">
        <v>0</v>
      </c>
      <c r="M131" s="26">
        <v>0</v>
      </c>
      <c r="N131" s="26">
        <v>11</v>
      </c>
      <c r="O131" s="27">
        <v>0.7</v>
      </c>
      <c r="P131" s="27">
        <v>0</v>
      </c>
      <c r="Q131" s="27">
        <v>0</v>
      </c>
      <c r="R131" s="27">
        <v>0.59</v>
      </c>
      <c r="S131" s="28">
        <v>0.38735887382493267</v>
      </c>
      <c r="T131" s="28">
        <v>0</v>
      </c>
      <c r="U131" s="28">
        <v>0</v>
      </c>
      <c r="V131" s="28">
        <v>0.32577172142544991</v>
      </c>
      <c r="W131" s="27">
        <v>211.69</v>
      </c>
      <c r="X131" s="27">
        <v>33.99</v>
      </c>
      <c r="Y131" s="27">
        <v>6.03</v>
      </c>
      <c r="Z131" s="27">
        <v>251.71</v>
      </c>
      <c r="AA131" s="26">
        <v>82</v>
      </c>
      <c r="AB131" s="26">
        <v>0</v>
      </c>
      <c r="AC131" s="26">
        <v>0</v>
      </c>
      <c r="AD131" s="26">
        <v>82</v>
      </c>
      <c r="AE131" s="29"/>
      <c r="AF131" s="29"/>
      <c r="AG131" s="29"/>
      <c r="AH131" s="29"/>
      <c r="AI131" s="28">
        <v>0.42</v>
      </c>
      <c r="AJ131" s="28">
        <v>0</v>
      </c>
      <c r="AK131" s="28">
        <v>0</v>
      </c>
      <c r="AL131" s="28">
        <v>0.42</v>
      </c>
      <c r="AM131" s="26">
        <v>89</v>
      </c>
      <c r="AN131" s="26">
        <v>0</v>
      </c>
      <c r="AO131" s="26">
        <v>0</v>
      </c>
      <c r="AP131" s="26">
        <v>89</v>
      </c>
      <c r="AQ131" s="30">
        <v>4</v>
      </c>
    </row>
    <row r="132" spans="1:43" s="48" customForma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35</v>
      </c>
      <c r="G132" s="42">
        <v>354.78</v>
      </c>
      <c r="H132" s="42">
        <v>55.47</v>
      </c>
      <c r="I132" s="42">
        <v>2.5</v>
      </c>
      <c r="J132" s="42">
        <v>412.75</v>
      </c>
      <c r="K132" s="41">
        <v>20</v>
      </c>
      <c r="L132" s="41">
        <v>6</v>
      </c>
      <c r="M132" s="41">
        <v>0</v>
      </c>
      <c r="N132" s="41">
        <v>26</v>
      </c>
      <c r="O132" s="42">
        <v>0.56000000000000005</v>
      </c>
      <c r="P132" s="42">
        <v>1.08</v>
      </c>
      <c r="Q132" s="42">
        <v>0</v>
      </c>
      <c r="R132" s="42">
        <v>0.62</v>
      </c>
      <c r="S132" s="43">
        <v>0.33616628394214149</v>
      </c>
      <c r="T132" s="43">
        <v>0.64846931081284875</v>
      </c>
      <c r="U132" s="43">
        <v>0</v>
      </c>
      <c r="V132" s="43">
        <v>0.36929833316698274</v>
      </c>
      <c r="W132" s="42">
        <v>422.41</v>
      </c>
      <c r="X132" s="42">
        <v>66.31</v>
      </c>
      <c r="Y132" s="42">
        <v>12.23</v>
      </c>
      <c r="Z132" s="42">
        <v>500.95</v>
      </c>
      <c r="AA132" s="41">
        <v>142</v>
      </c>
      <c r="AB132" s="41">
        <v>43</v>
      </c>
      <c r="AC132" s="41">
        <v>0</v>
      </c>
      <c r="AD132" s="41">
        <v>185</v>
      </c>
      <c r="AE132" s="44" t="s">
        <v>800</v>
      </c>
      <c r="AF132" s="44" t="s">
        <v>801</v>
      </c>
      <c r="AG132" s="44" t="s">
        <v>36</v>
      </c>
      <c r="AH132" s="44" t="s">
        <v>782</v>
      </c>
      <c r="AI132" s="43">
        <v>0.33600000000000002</v>
      </c>
      <c r="AJ132" s="43">
        <v>0.64800000000000002</v>
      </c>
      <c r="AK132" s="43">
        <v>0</v>
      </c>
      <c r="AL132" s="43">
        <v>0.98399999999999999</v>
      </c>
      <c r="AM132" s="41">
        <v>142</v>
      </c>
      <c r="AN132" s="41">
        <v>43</v>
      </c>
      <c r="AO132" s="41">
        <v>0</v>
      </c>
      <c r="AP132" s="41">
        <v>185</v>
      </c>
    </row>
    <row r="133" spans="1:43" s="9" customFormat="1" ht="37.5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27</v>
      </c>
      <c r="L133" s="26">
        <v>11</v>
      </c>
      <c r="M133" s="26">
        <v>0</v>
      </c>
      <c r="N133" s="26">
        <v>38</v>
      </c>
      <c r="O133" s="27">
        <v>6.94</v>
      </c>
      <c r="P133" s="27">
        <v>0.98</v>
      </c>
      <c r="Q133" s="27">
        <v>0</v>
      </c>
      <c r="R133" s="27">
        <v>3.87</v>
      </c>
      <c r="S133" s="28">
        <v>2.9806831265191249</v>
      </c>
      <c r="T133" s="28">
        <v>0.73396703164480814</v>
      </c>
      <c r="U133" s="28">
        <v>0</v>
      </c>
      <c r="V133" s="28">
        <v>1.8229166666666667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233</v>
      </c>
      <c r="AB133" s="26">
        <v>61</v>
      </c>
      <c r="AC133" s="26">
        <v>0</v>
      </c>
      <c r="AD133" s="26">
        <v>294</v>
      </c>
      <c r="AE133" s="29"/>
      <c r="AF133" s="29"/>
      <c r="AG133" s="29"/>
      <c r="AH133" s="29"/>
      <c r="AI133" s="28">
        <v>4.1639999999999997</v>
      </c>
      <c r="AJ133" s="28">
        <v>0.58799999999999997</v>
      </c>
      <c r="AK133" s="28">
        <v>0</v>
      </c>
      <c r="AL133" s="28">
        <v>4.7519999999999998</v>
      </c>
      <c r="AM133" s="26">
        <v>325</v>
      </c>
      <c r="AN133" s="26">
        <v>49</v>
      </c>
      <c r="AO133" s="26">
        <v>0</v>
      </c>
      <c r="AP133" s="26">
        <v>374</v>
      </c>
    </row>
    <row r="134" spans="1:43" s="4" customForma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9</v>
      </c>
      <c r="G134" s="27">
        <v>9.56</v>
      </c>
      <c r="H134" s="27">
        <v>78.569999999999993</v>
      </c>
      <c r="I134" s="27">
        <v>0</v>
      </c>
      <c r="J134" s="27">
        <v>88.13</v>
      </c>
      <c r="K134" s="26">
        <v>3</v>
      </c>
      <c r="L134" s="26">
        <v>0</v>
      </c>
      <c r="M134" s="26">
        <v>0</v>
      </c>
      <c r="N134" s="26">
        <v>3</v>
      </c>
      <c r="O134" s="27">
        <v>3.14</v>
      </c>
      <c r="P134" s="27">
        <v>0</v>
      </c>
      <c r="Q134" s="27">
        <v>0</v>
      </c>
      <c r="R134" s="27">
        <v>0.36</v>
      </c>
      <c r="S134" s="28">
        <v>1.3145539906103285</v>
      </c>
      <c r="T134" s="28">
        <v>0</v>
      </c>
      <c r="U134" s="28">
        <v>0</v>
      </c>
      <c r="V134" s="28">
        <v>0.15166287509478929</v>
      </c>
      <c r="W134" s="27">
        <v>10.65</v>
      </c>
      <c r="X134" s="27">
        <v>81.66</v>
      </c>
      <c r="Y134" s="27">
        <v>0</v>
      </c>
      <c r="Z134" s="27">
        <v>92.31</v>
      </c>
      <c r="AA134" s="26">
        <v>14</v>
      </c>
      <c r="AB134" s="26">
        <v>0</v>
      </c>
      <c r="AC134" s="26">
        <v>0</v>
      </c>
      <c r="AD134" s="26">
        <v>14</v>
      </c>
      <c r="AE134" s="29"/>
      <c r="AF134" s="29"/>
      <c r="AG134" s="29"/>
      <c r="AH134" s="29"/>
      <c r="AI134" s="28">
        <v>1.8839999999999999</v>
      </c>
      <c r="AJ134" s="28">
        <v>0</v>
      </c>
      <c r="AK134" s="28">
        <v>0</v>
      </c>
      <c r="AL134" s="28">
        <v>1.8839999999999999</v>
      </c>
      <c r="AM134" s="26">
        <v>20</v>
      </c>
      <c r="AN134" s="26">
        <v>0</v>
      </c>
      <c r="AO134" s="26">
        <v>0</v>
      </c>
      <c r="AP134" s="26">
        <v>20</v>
      </c>
    </row>
    <row r="135" spans="1:43" s="4" customFormat="1" ht="37.5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14</v>
      </c>
      <c r="L135" s="26">
        <v>1</v>
      </c>
      <c r="M135" s="26">
        <v>0</v>
      </c>
      <c r="N135" s="26">
        <v>15</v>
      </c>
      <c r="O135" s="27">
        <v>1.35</v>
      </c>
      <c r="P135" s="27">
        <v>0.17</v>
      </c>
      <c r="Q135" s="27">
        <v>0</v>
      </c>
      <c r="R135" s="27">
        <v>0.74</v>
      </c>
      <c r="S135" s="28">
        <v>0.58494088363410091</v>
      </c>
      <c r="T135" s="28">
        <v>0.12983947119924458</v>
      </c>
      <c r="U135" s="28">
        <v>0</v>
      </c>
      <c r="V135" s="28">
        <v>0.35136608711455747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47</v>
      </c>
      <c r="AB135" s="26">
        <v>11</v>
      </c>
      <c r="AC135" s="26">
        <v>0</v>
      </c>
      <c r="AD135" s="26">
        <v>58</v>
      </c>
      <c r="AE135" s="29"/>
      <c r="AF135" s="29"/>
      <c r="AG135" s="29"/>
      <c r="AH135" s="29"/>
      <c r="AI135" s="28">
        <v>0.81</v>
      </c>
      <c r="AJ135" s="28">
        <v>0.10199999999999999</v>
      </c>
      <c r="AK135" s="28">
        <v>0</v>
      </c>
      <c r="AL135" s="28">
        <v>0.91200000000000003</v>
      </c>
      <c r="AM135" s="26">
        <v>65</v>
      </c>
      <c r="AN135" s="26">
        <v>9</v>
      </c>
      <c r="AO135" s="26">
        <v>0</v>
      </c>
      <c r="AP135" s="26">
        <v>74</v>
      </c>
    </row>
    <row r="136" spans="1:43" s="46" customForma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42</v>
      </c>
      <c r="G136" s="42">
        <v>151.86000000000001</v>
      </c>
      <c r="H136" s="42">
        <v>248.57</v>
      </c>
      <c r="I136" s="42">
        <v>0</v>
      </c>
      <c r="J136" s="42">
        <v>400.43</v>
      </c>
      <c r="K136" s="41">
        <v>44</v>
      </c>
      <c r="L136" s="41">
        <v>12</v>
      </c>
      <c r="M136" s="41">
        <v>0</v>
      </c>
      <c r="N136" s="41">
        <v>56</v>
      </c>
      <c r="O136" s="42">
        <v>2.9</v>
      </c>
      <c r="P136" s="42">
        <v>0.48</v>
      </c>
      <c r="Q136" s="42">
        <v>0</v>
      </c>
      <c r="R136" s="42">
        <v>1.46</v>
      </c>
      <c r="S136" s="43">
        <v>1.7378967902110305</v>
      </c>
      <c r="T136" s="43">
        <v>0.28858872099082128</v>
      </c>
      <c r="U136" s="43">
        <v>0</v>
      </c>
      <c r="V136" s="43">
        <v>0.87421774232073757</v>
      </c>
      <c r="W136" s="42">
        <v>169.17</v>
      </c>
      <c r="X136" s="42">
        <v>249.49</v>
      </c>
      <c r="Y136" s="42">
        <v>0</v>
      </c>
      <c r="Z136" s="42">
        <v>418.66</v>
      </c>
      <c r="AA136" s="41">
        <v>294</v>
      </c>
      <c r="AB136" s="41">
        <v>72</v>
      </c>
      <c r="AC136" s="41">
        <v>0</v>
      </c>
      <c r="AD136" s="41">
        <v>366</v>
      </c>
      <c r="AE136" s="44" t="s">
        <v>802</v>
      </c>
      <c r="AF136" s="44" t="s">
        <v>803</v>
      </c>
      <c r="AG136" s="44" t="s">
        <v>36</v>
      </c>
      <c r="AH136" s="44" t="s">
        <v>804</v>
      </c>
      <c r="AI136" s="43">
        <v>1.74</v>
      </c>
      <c r="AJ136" s="43">
        <v>0.28799999999999998</v>
      </c>
      <c r="AK136" s="43">
        <v>0</v>
      </c>
      <c r="AL136" s="43">
        <v>2.028</v>
      </c>
      <c r="AM136" s="41">
        <v>294</v>
      </c>
      <c r="AN136" s="41">
        <v>72</v>
      </c>
      <c r="AO136" s="41">
        <v>0</v>
      </c>
      <c r="AP136" s="41">
        <v>366</v>
      </c>
      <c r="AQ136" s="46">
        <v>4</v>
      </c>
    </row>
    <row r="137" spans="1:43" s="4" customFormat="1" ht="37.5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100</v>
      </c>
      <c r="L137" s="26">
        <v>23</v>
      </c>
      <c r="M137" s="26">
        <v>0</v>
      </c>
      <c r="N137" s="26">
        <v>123</v>
      </c>
      <c r="O137" s="27">
        <v>5.23</v>
      </c>
      <c r="P137" s="27">
        <v>5.51</v>
      </c>
      <c r="Q137" s="27">
        <v>0</v>
      </c>
      <c r="R137" s="27">
        <v>5.28</v>
      </c>
      <c r="S137" s="28">
        <v>3.1737575157926781</v>
      </c>
      <c r="T137" s="28">
        <v>3.4288864388092613</v>
      </c>
      <c r="U137" s="28">
        <v>0</v>
      </c>
      <c r="V137" s="28">
        <v>3.2198218997361479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1251</v>
      </c>
      <c r="AB137" s="26">
        <v>311</v>
      </c>
      <c r="AC137" s="26">
        <v>0</v>
      </c>
      <c r="AD137" s="26">
        <v>1562</v>
      </c>
      <c r="AE137" s="29"/>
      <c r="AF137" s="29"/>
      <c r="AG137" s="29"/>
      <c r="AH137" s="29"/>
      <c r="AI137" s="28">
        <v>3.1379999999999999</v>
      </c>
      <c r="AJ137" s="28">
        <v>3.306</v>
      </c>
      <c r="AK137" s="28">
        <v>0</v>
      </c>
      <c r="AL137" s="28">
        <v>6.444</v>
      </c>
      <c r="AM137" s="26">
        <v>1237</v>
      </c>
      <c r="AN137" s="26">
        <v>300</v>
      </c>
      <c r="AO137" s="26">
        <v>0</v>
      </c>
      <c r="AP137" s="26">
        <v>1537</v>
      </c>
    </row>
    <row r="138" spans="1:43" s="4" customFormat="1" ht="37.5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44</v>
      </c>
      <c r="L138" s="26">
        <v>7</v>
      </c>
      <c r="M138" s="26">
        <v>0</v>
      </c>
      <c r="N138" s="26">
        <v>51</v>
      </c>
      <c r="O138" s="27">
        <v>4.49</v>
      </c>
      <c r="P138" s="27">
        <v>3.74</v>
      </c>
      <c r="Q138" s="27">
        <v>0</v>
      </c>
      <c r="R138" s="27">
        <v>4.28</v>
      </c>
      <c r="S138" s="28">
        <v>2.7264239028944912</v>
      </c>
      <c r="T138" s="28">
        <v>2.3310023310023311</v>
      </c>
      <c r="U138" s="28">
        <v>0</v>
      </c>
      <c r="V138" s="28">
        <v>2.6131010576837612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438</v>
      </c>
      <c r="AB138" s="26">
        <v>150</v>
      </c>
      <c r="AC138" s="26">
        <v>0</v>
      </c>
      <c r="AD138" s="26">
        <v>588</v>
      </c>
      <c r="AE138" s="29"/>
      <c r="AF138" s="29"/>
      <c r="AG138" s="29"/>
      <c r="AH138" s="29"/>
      <c r="AI138" s="28">
        <v>2.694</v>
      </c>
      <c r="AJ138" s="28">
        <v>2.2440000000000002</v>
      </c>
      <c r="AK138" s="28">
        <v>0</v>
      </c>
      <c r="AL138" s="28">
        <v>4.9379999999999997</v>
      </c>
      <c r="AM138" s="26">
        <v>433</v>
      </c>
      <c r="AN138" s="26">
        <v>144</v>
      </c>
      <c r="AO138" s="26">
        <v>0</v>
      </c>
      <c r="AP138" s="26">
        <v>577</v>
      </c>
    </row>
    <row r="139" spans="1:43" s="4" customForma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15</v>
      </c>
      <c r="L139" s="26">
        <v>0</v>
      </c>
      <c r="M139" s="26">
        <v>0</v>
      </c>
      <c r="N139" s="26">
        <v>15</v>
      </c>
      <c r="O139" s="27">
        <v>1.27</v>
      </c>
      <c r="P139" s="27">
        <v>0</v>
      </c>
      <c r="Q139" s="27">
        <v>0</v>
      </c>
      <c r="R139" s="27">
        <v>1.23</v>
      </c>
      <c r="S139" s="28">
        <v>0.77136314330480893</v>
      </c>
      <c r="T139" s="28">
        <v>0</v>
      </c>
      <c r="U139" s="28">
        <v>0</v>
      </c>
      <c r="V139" s="28">
        <v>0.74626865671641796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192</v>
      </c>
      <c r="AB139" s="26">
        <v>0</v>
      </c>
      <c r="AC139" s="26">
        <v>0</v>
      </c>
      <c r="AD139" s="26">
        <v>192</v>
      </c>
      <c r="AE139" s="29"/>
      <c r="AF139" s="29"/>
      <c r="AG139" s="29"/>
      <c r="AH139" s="29"/>
      <c r="AI139" s="28">
        <v>0.76200000000000001</v>
      </c>
      <c r="AJ139" s="28">
        <v>0</v>
      </c>
      <c r="AK139" s="28">
        <v>0</v>
      </c>
      <c r="AL139" s="28">
        <v>0.76200000000000001</v>
      </c>
      <c r="AM139" s="26">
        <v>190</v>
      </c>
      <c r="AN139" s="26">
        <v>0</v>
      </c>
      <c r="AO139" s="26">
        <v>0</v>
      </c>
      <c r="AP139" s="26">
        <v>190</v>
      </c>
    </row>
    <row r="140" spans="1:43" s="46" customForma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43</v>
      </c>
      <c r="G140" s="42">
        <v>407.42</v>
      </c>
      <c r="H140" s="42">
        <v>60.52</v>
      </c>
      <c r="I140" s="42">
        <v>3.58</v>
      </c>
      <c r="J140" s="42">
        <v>471.52</v>
      </c>
      <c r="K140" s="41">
        <v>159</v>
      </c>
      <c r="L140" s="41">
        <v>30</v>
      </c>
      <c r="M140" s="41">
        <v>0</v>
      </c>
      <c r="N140" s="41">
        <v>189</v>
      </c>
      <c r="O140" s="42">
        <v>3.9</v>
      </c>
      <c r="P140" s="42">
        <v>4.96</v>
      </c>
      <c r="Q140" s="42">
        <v>0</v>
      </c>
      <c r="R140" s="42">
        <v>4.04</v>
      </c>
      <c r="S140" s="43">
        <v>2.340338173267142</v>
      </c>
      <c r="T140" s="43">
        <v>2.9732344405030635</v>
      </c>
      <c r="U140" s="43">
        <v>0</v>
      </c>
      <c r="V140" s="43">
        <v>2.4208720100886896</v>
      </c>
      <c r="W140" s="42">
        <v>803.73</v>
      </c>
      <c r="X140" s="42">
        <v>155.05000000000001</v>
      </c>
      <c r="Y140" s="42">
        <v>8.64</v>
      </c>
      <c r="Z140" s="42">
        <v>967.42</v>
      </c>
      <c r="AA140" s="41">
        <v>1881</v>
      </c>
      <c r="AB140" s="41">
        <v>461</v>
      </c>
      <c r="AC140" s="41">
        <v>0</v>
      </c>
      <c r="AD140" s="41">
        <v>2342</v>
      </c>
      <c r="AE140" s="44" t="s">
        <v>805</v>
      </c>
      <c r="AF140" s="44" t="s">
        <v>806</v>
      </c>
      <c r="AG140" s="44" t="s">
        <v>36</v>
      </c>
      <c r="AH140" s="44" t="s">
        <v>807</v>
      </c>
      <c r="AI140" s="43">
        <v>2.34</v>
      </c>
      <c r="AJ140" s="43">
        <v>2.976</v>
      </c>
      <c r="AK140" s="43">
        <v>0</v>
      </c>
      <c r="AL140" s="43">
        <v>5.3159999999999998</v>
      </c>
      <c r="AM140" s="41">
        <v>1881</v>
      </c>
      <c r="AN140" s="41">
        <v>461</v>
      </c>
      <c r="AO140" s="41">
        <v>0</v>
      </c>
      <c r="AP140" s="41">
        <v>2342</v>
      </c>
      <c r="AQ140" s="46">
        <v>3</v>
      </c>
    </row>
    <row r="141" spans="1:43" s="4" customForma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9</v>
      </c>
      <c r="L141" s="26">
        <v>0</v>
      </c>
      <c r="M141" s="26">
        <v>0</v>
      </c>
      <c r="N141" s="26">
        <v>9</v>
      </c>
      <c r="O141" s="27">
        <v>0.49</v>
      </c>
      <c r="P141" s="27">
        <v>0</v>
      </c>
      <c r="Q141" s="27">
        <v>0</v>
      </c>
      <c r="R141" s="27">
        <v>0.49</v>
      </c>
      <c r="S141" s="28">
        <v>0.29168583192164871</v>
      </c>
      <c r="T141" s="28">
        <v>0</v>
      </c>
      <c r="U141" s="28">
        <v>0</v>
      </c>
      <c r="V141" s="28">
        <v>0.29168583192164871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260</v>
      </c>
      <c r="AB141" s="26">
        <v>0</v>
      </c>
      <c r="AC141" s="26">
        <v>0</v>
      </c>
      <c r="AD141" s="26">
        <v>260</v>
      </c>
      <c r="AE141" s="29"/>
      <c r="AF141" s="29"/>
      <c r="AG141" s="29"/>
      <c r="AH141" s="29"/>
      <c r="AI141" s="28">
        <v>0.29399999999999998</v>
      </c>
      <c r="AJ141" s="28">
        <v>0</v>
      </c>
      <c r="AK141" s="28">
        <v>0</v>
      </c>
      <c r="AL141" s="28">
        <v>0.29399999999999998</v>
      </c>
      <c r="AM141" s="26">
        <v>262</v>
      </c>
      <c r="AN141" s="26">
        <v>0</v>
      </c>
      <c r="AO141" s="26">
        <v>0</v>
      </c>
      <c r="AP141" s="26">
        <v>262</v>
      </c>
    </row>
    <row r="142" spans="1:43" s="4" customFormat="1" ht="20.100000000000001" hidden="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3" s="4" customFormat="1" ht="37.5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7</v>
      </c>
      <c r="L143" s="26">
        <v>0</v>
      </c>
      <c r="M143" s="26">
        <v>0</v>
      </c>
      <c r="N143" s="26">
        <v>7</v>
      </c>
      <c r="O143" s="27">
        <v>0.21</v>
      </c>
      <c r="P143" s="27">
        <v>0</v>
      </c>
      <c r="Q143" s="27">
        <v>0</v>
      </c>
      <c r="R143" s="27">
        <v>0.21</v>
      </c>
      <c r="S143" s="28">
        <v>0.12492265990984355</v>
      </c>
      <c r="T143" s="28">
        <v>0</v>
      </c>
      <c r="U143" s="28">
        <v>0</v>
      </c>
      <c r="V143" s="28">
        <v>0.12492265990984355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212</v>
      </c>
      <c r="AB143" s="26">
        <v>0</v>
      </c>
      <c r="AC143" s="26">
        <v>0</v>
      </c>
      <c r="AD143" s="26">
        <v>212</v>
      </c>
      <c r="AE143" s="29"/>
      <c r="AF143" s="29"/>
      <c r="AG143" s="29"/>
      <c r="AH143" s="29"/>
      <c r="AI143" s="28">
        <v>0.126</v>
      </c>
      <c r="AJ143" s="28">
        <v>0</v>
      </c>
      <c r="AK143" s="28">
        <v>0</v>
      </c>
      <c r="AL143" s="28">
        <v>0.126</v>
      </c>
      <c r="AM143" s="26">
        <v>214</v>
      </c>
      <c r="AN143" s="26">
        <v>0</v>
      </c>
      <c r="AO143" s="26">
        <v>0</v>
      </c>
      <c r="AP143" s="26">
        <v>214</v>
      </c>
    </row>
    <row r="144" spans="1:43" s="45" customForma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62</v>
      </c>
      <c r="G144" s="42">
        <v>694</v>
      </c>
      <c r="H144" s="42">
        <v>0</v>
      </c>
      <c r="I144" s="42">
        <v>0</v>
      </c>
      <c r="J144" s="42">
        <v>694</v>
      </c>
      <c r="K144" s="41">
        <v>16</v>
      </c>
      <c r="L144" s="41">
        <v>0</v>
      </c>
      <c r="M144" s="41">
        <v>0</v>
      </c>
      <c r="N144" s="41">
        <v>16</v>
      </c>
      <c r="O144" s="42">
        <v>0.23</v>
      </c>
      <c r="P144" s="42">
        <v>0</v>
      </c>
      <c r="Q144" s="42">
        <v>0</v>
      </c>
      <c r="R144" s="42">
        <v>0.23</v>
      </c>
      <c r="S144" s="43">
        <v>0.13788630806488836</v>
      </c>
      <c r="T144" s="43">
        <v>0</v>
      </c>
      <c r="U144" s="43">
        <v>0</v>
      </c>
      <c r="V144" s="43">
        <v>0.13788630806488836</v>
      </c>
      <c r="W144" s="42">
        <v>3423.11</v>
      </c>
      <c r="X144" s="42">
        <v>0</v>
      </c>
      <c r="Y144" s="42">
        <v>0</v>
      </c>
      <c r="Z144" s="42">
        <v>3423.11</v>
      </c>
      <c r="AA144" s="41">
        <v>472</v>
      </c>
      <c r="AB144" s="41">
        <v>0</v>
      </c>
      <c r="AC144" s="41">
        <v>0</v>
      </c>
      <c r="AD144" s="41">
        <v>472</v>
      </c>
      <c r="AE144" s="44" t="s">
        <v>808</v>
      </c>
      <c r="AF144" s="44" t="s">
        <v>36</v>
      </c>
      <c r="AG144" s="44" t="s">
        <v>36</v>
      </c>
      <c r="AH144" s="44" t="s">
        <v>510</v>
      </c>
      <c r="AI144" s="43">
        <v>0.13800000000000001</v>
      </c>
      <c r="AJ144" s="43">
        <v>0</v>
      </c>
      <c r="AK144" s="43">
        <v>0</v>
      </c>
      <c r="AL144" s="43">
        <v>0.13800000000000001</v>
      </c>
      <c r="AM144" s="41">
        <v>472</v>
      </c>
      <c r="AN144" s="41">
        <v>0</v>
      </c>
      <c r="AO144" s="41">
        <v>0</v>
      </c>
      <c r="AP144" s="41">
        <v>472</v>
      </c>
      <c r="AQ144" s="45">
        <v>7</v>
      </c>
    </row>
    <row r="145" spans="1:43" s="4" customFormat="1" ht="37.5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231.95</v>
      </c>
      <c r="H145" s="27">
        <v>15.29</v>
      </c>
      <c r="I145" s="27">
        <v>0</v>
      </c>
      <c r="J145" s="27">
        <v>247.24</v>
      </c>
      <c r="K145" s="26">
        <v>18</v>
      </c>
      <c r="L145" s="26">
        <v>0</v>
      </c>
      <c r="M145" s="26">
        <v>0</v>
      </c>
      <c r="N145" s="26">
        <v>18</v>
      </c>
      <c r="O145" s="27">
        <v>0.78</v>
      </c>
      <c r="P145" s="27">
        <v>0</v>
      </c>
      <c r="Q145" s="27">
        <v>0</v>
      </c>
      <c r="R145" s="27">
        <v>0.63</v>
      </c>
      <c r="S145" s="28">
        <v>0.71999665117836664</v>
      </c>
      <c r="T145" s="28">
        <v>0</v>
      </c>
      <c r="U145" s="28">
        <v>0</v>
      </c>
      <c r="V145" s="28">
        <v>0.57801525691433953</v>
      </c>
      <c r="W145" s="27">
        <v>238.89</v>
      </c>
      <c r="X145" s="27">
        <v>58.68</v>
      </c>
      <c r="Y145" s="27">
        <v>0</v>
      </c>
      <c r="Z145" s="27">
        <v>297.57</v>
      </c>
      <c r="AA145" s="26">
        <v>172</v>
      </c>
      <c r="AB145" s="26">
        <v>0</v>
      </c>
      <c r="AC145" s="26">
        <v>0</v>
      </c>
      <c r="AD145" s="26">
        <v>172</v>
      </c>
      <c r="AE145" s="29"/>
      <c r="AF145" s="29"/>
      <c r="AG145" s="29"/>
      <c r="AH145" s="29"/>
      <c r="AI145" s="28">
        <v>0.46800000000000003</v>
      </c>
      <c r="AJ145" s="28">
        <v>0</v>
      </c>
      <c r="AK145" s="28">
        <v>0</v>
      </c>
      <c r="AL145" s="28">
        <v>0.46800000000000003</v>
      </c>
      <c r="AM145" s="26">
        <v>112</v>
      </c>
      <c r="AN145" s="26">
        <v>0</v>
      </c>
      <c r="AO145" s="26">
        <v>0</v>
      </c>
      <c r="AP145" s="26">
        <v>112</v>
      </c>
    </row>
    <row r="146" spans="1:43" s="4" customFormat="1" ht="20.100000000000001" hidden="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3" s="4" customFormat="1" ht="20.100000000000001" hidden="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3" s="4" customFormat="1" ht="37.5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39</v>
      </c>
      <c r="L148" s="26">
        <v>0</v>
      </c>
      <c r="M148" s="26">
        <v>0</v>
      </c>
      <c r="N148" s="26">
        <v>39</v>
      </c>
      <c r="O148" s="27">
        <v>9.92</v>
      </c>
      <c r="P148" s="27">
        <v>0</v>
      </c>
      <c r="Q148" s="27">
        <v>0</v>
      </c>
      <c r="R148" s="27">
        <v>9.92</v>
      </c>
      <c r="S148" s="28">
        <v>9.1773922775601555</v>
      </c>
      <c r="T148" s="28">
        <v>0</v>
      </c>
      <c r="U148" s="28">
        <v>0</v>
      </c>
      <c r="V148" s="28">
        <v>9.1773922775601555</v>
      </c>
      <c r="W148" s="27">
        <v>17.87</v>
      </c>
      <c r="X148" s="27">
        <v>0</v>
      </c>
      <c r="Y148" s="27">
        <v>0</v>
      </c>
      <c r="Z148" s="27">
        <v>17.87</v>
      </c>
      <c r="AA148" s="26">
        <v>164</v>
      </c>
      <c r="AB148" s="26">
        <v>0</v>
      </c>
      <c r="AC148" s="26">
        <v>0</v>
      </c>
      <c r="AD148" s="26">
        <v>164</v>
      </c>
      <c r="AE148" s="29"/>
      <c r="AF148" s="29"/>
      <c r="AG148" s="29"/>
      <c r="AH148" s="29"/>
      <c r="AI148" s="28">
        <v>5.952</v>
      </c>
      <c r="AJ148" s="28">
        <v>0</v>
      </c>
      <c r="AK148" s="28">
        <v>0</v>
      </c>
      <c r="AL148" s="28">
        <v>5.952</v>
      </c>
      <c r="AM148" s="26">
        <v>106</v>
      </c>
      <c r="AN148" s="26">
        <v>0</v>
      </c>
      <c r="AO148" s="26">
        <v>0</v>
      </c>
      <c r="AP148" s="26">
        <v>106</v>
      </c>
    </row>
    <row r="149" spans="1:43" s="46" customForma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47</v>
      </c>
      <c r="G149" s="42">
        <v>425.93</v>
      </c>
      <c r="H149" s="42">
        <v>15.29</v>
      </c>
      <c r="I149" s="42">
        <v>0</v>
      </c>
      <c r="J149" s="42">
        <v>441.22</v>
      </c>
      <c r="K149" s="41">
        <v>57</v>
      </c>
      <c r="L149" s="41">
        <v>0</v>
      </c>
      <c r="M149" s="41">
        <v>0</v>
      </c>
      <c r="N149" s="41">
        <v>57</v>
      </c>
      <c r="O149" s="42">
        <v>1.34</v>
      </c>
      <c r="P149" s="42">
        <v>0</v>
      </c>
      <c r="Q149" s="42">
        <v>0</v>
      </c>
      <c r="R149" s="42">
        <v>1.18</v>
      </c>
      <c r="S149" s="43">
        <v>0.80342411707037142</v>
      </c>
      <c r="T149" s="43">
        <v>0</v>
      </c>
      <c r="U149" s="43">
        <v>0</v>
      </c>
      <c r="V149" s="43">
        <v>0.70456499402377903</v>
      </c>
      <c r="W149" s="42">
        <v>418.21</v>
      </c>
      <c r="X149" s="42">
        <v>58.68</v>
      </c>
      <c r="Y149" s="42">
        <v>0</v>
      </c>
      <c r="Z149" s="42">
        <v>476.89</v>
      </c>
      <c r="AA149" s="41">
        <v>336</v>
      </c>
      <c r="AB149" s="41">
        <v>0</v>
      </c>
      <c r="AC149" s="41">
        <v>0</v>
      </c>
      <c r="AD149" s="41">
        <v>336</v>
      </c>
      <c r="AE149" s="44" t="s">
        <v>809</v>
      </c>
      <c r="AF149" s="44" t="s">
        <v>36</v>
      </c>
      <c r="AG149" s="44" t="s">
        <v>36</v>
      </c>
      <c r="AH149" s="44" t="s">
        <v>810</v>
      </c>
      <c r="AI149" s="43">
        <v>0.80400000000000005</v>
      </c>
      <c r="AJ149" s="43">
        <v>0</v>
      </c>
      <c r="AK149" s="43">
        <v>0</v>
      </c>
      <c r="AL149" s="43">
        <v>0.80400000000000005</v>
      </c>
      <c r="AM149" s="41">
        <v>336</v>
      </c>
      <c r="AN149" s="41">
        <v>0</v>
      </c>
      <c r="AO149" s="41">
        <v>0</v>
      </c>
      <c r="AP149" s="41">
        <v>336</v>
      </c>
      <c r="AQ149" s="46">
        <v>1</v>
      </c>
    </row>
    <row r="150" spans="1:43" s="4" customFormat="1" ht="37.5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36</v>
      </c>
      <c r="L150" s="26">
        <v>43</v>
      </c>
      <c r="M150" s="26">
        <v>0</v>
      </c>
      <c r="N150" s="26">
        <v>79</v>
      </c>
      <c r="O150" s="27">
        <v>9.5399999999999991</v>
      </c>
      <c r="P150" s="27">
        <v>5.41</v>
      </c>
      <c r="Q150" s="27">
        <v>0</v>
      </c>
      <c r="R150" s="27">
        <v>6.76</v>
      </c>
      <c r="S150" s="28">
        <v>6.1471279811891169</v>
      </c>
      <c r="T150" s="28">
        <v>3.1494778067885116</v>
      </c>
      <c r="U150" s="28">
        <v>0</v>
      </c>
      <c r="V150" s="28">
        <v>4.1295991213618892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183</v>
      </c>
      <c r="AB150" s="26">
        <v>193</v>
      </c>
      <c r="AC150" s="26">
        <v>0</v>
      </c>
      <c r="AD150" s="26">
        <v>376</v>
      </c>
      <c r="AE150" s="29"/>
      <c r="AF150" s="29"/>
      <c r="AG150" s="29"/>
      <c r="AH150" s="29"/>
      <c r="AI150" s="28">
        <v>5.7240000000000002</v>
      </c>
      <c r="AJ150" s="28">
        <v>3.246</v>
      </c>
      <c r="AK150" s="28">
        <v>0</v>
      </c>
      <c r="AL150" s="28">
        <v>8.9700000000000006</v>
      </c>
      <c r="AM150" s="26">
        <v>170</v>
      </c>
      <c r="AN150" s="26">
        <v>199</v>
      </c>
      <c r="AO150" s="26">
        <v>0</v>
      </c>
      <c r="AP150" s="26">
        <v>369</v>
      </c>
    </row>
    <row r="151" spans="1:43" s="4" customFormat="1" ht="37.5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26</v>
      </c>
      <c r="L151" s="26">
        <v>3</v>
      </c>
      <c r="M151" s="26">
        <v>0</v>
      </c>
      <c r="N151" s="26">
        <v>29</v>
      </c>
      <c r="O151" s="27">
        <v>6.4</v>
      </c>
      <c r="P151" s="27">
        <v>5.36</v>
      </c>
      <c r="Q151" s="27">
        <v>0</v>
      </c>
      <c r="R151" s="27">
        <v>6</v>
      </c>
      <c r="S151" s="28">
        <v>4.0916530278232406</v>
      </c>
      <c r="T151" s="28">
        <v>3.0808729139922977</v>
      </c>
      <c r="U151" s="28">
        <v>0</v>
      </c>
      <c r="V151" s="28">
        <v>3.6981509245377309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50</v>
      </c>
      <c r="AB151" s="26">
        <v>24</v>
      </c>
      <c r="AC151" s="26">
        <v>0</v>
      </c>
      <c r="AD151" s="26">
        <v>74</v>
      </c>
      <c r="AE151" s="29"/>
      <c r="AF151" s="29"/>
      <c r="AG151" s="29"/>
      <c r="AH151" s="29"/>
      <c r="AI151" s="28">
        <v>3.84</v>
      </c>
      <c r="AJ151" s="28">
        <v>3.2160000000000002</v>
      </c>
      <c r="AK151" s="28">
        <v>0</v>
      </c>
      <c r="AL151" s="28">
        <v>7.056</v>
      </c>
      <c r="AM151" s="26">
        <v>47</v>
      </c>
      <c r="AN151" s="26">
        <v>25</v>
      </c>
      <c r="AO151" s="26">
        <v>0</v>
      </c>
      <c r="AP151" s="26">
        <v>72</v>
      </c>
    </row>
    <row r="152" spans="1:43" s="4" customForma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19</v>
      </c>
      <c r="G152" s="27">
        <v>28.7</v>
      </c>
      <c r="H152" s="27">
        <v>201</v>
      </c>
      <c r="I152" s="27">
        <v>0</v>
      </c>
      <c r="J152" s="27">
        <v>229.7</v>
      </c>
      <c r="K152" s="26">
        <v>12</v>
      </c>
      <c r="L152" s="26">
        <v>35</v>
      </c>
      <c r="M152" s="26">
        <v>0</v>
      </c>
      <c r="N152" s="26">
        <v>47</v>
      </c>
      <c r="O152" s="27">
        <v>4.18</v>
      </c>
      <c r="P152" s="27">
        <v>1.74</v>
      </c>
      <c r="Q152" s="27">
        <v>0</v>
      </c>
      <c r="R152" s="27">
        <v>2.2799999999999998</v>
      </c>
      <c r="S152" s="28">
        <v>2.692214406985205</v>
      </c>
      <c r="T152" s="28">
        <v>1.0091302258529553</v>
      </c>
      <c r="U152" s="28">
        <v>0</v>
      </c>
      <c r="V152" s="28">
        <v>1.3804173354735152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6">
        <v>111</v>
      </c>
      <c r="AB152" s="26">
        <v>147</v>
      </c>
      <c r="AC152" s="26">
        <v>0</v>
      </c>
      <c r="AD152" s="26">
        <v>258</v>
      </c>
      <c r="AE152" s="29"/>
      <c r="AF152" s="29"/>
      <c r="AG152" s="29"/>
      <c r="AH152" s="29"/>
      <c r="AI152" s="28">
        <v>2.508</v>
      </c>
      <c r="AJ152" s="28">
        <v>1.044</v>
      </c>
      <c r="AK152" s="28">
        <v>0</v>
      </c>
      <c r="AL152" s="28">
        <v>3.552</v>
      </c>
      <c r="AM152" s="26">
        <v>103</v>
      </c>
      <c r="AN152" s="26">
        <v>152</v>
      </c>
      <c r="AO152" s="26">
        <v>0</v>
      </c>
      <c r="AP152" s="26">
        <v>255</v>
      </c>
    </row>
    <row r="153" spans="1:43" s="45" customFormat="1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35</v>
      </c>
      <c r="G153" s="42">
        <v>107.03</v>
      </c>
      <c r="H153" s="42">
        <v>286.07</v>
      </c>
      <c r="I153" s="42">
        <v>0</v>
      </c>
      <c r="J153" s="42">
        <v>393.1</v>
      </c>
      <c r="K153" s="41">
        <v>74</v>
      </c>
      <c r="L153" s="41">
        <v>81</v>
      </c>
      <c r="M153" s="41">
        <v>0</v>
      </c>
      <c r="N153" s="41">
        <v>155</v>
      </c>
      <c r="O153" s="42">
        <v>6.91</v>
      </c>
      <c r="P153" s="42">
        <v>2.83</v>
      </c>
      <c r="Q153" s="42">
        <v>0</v>
      </c>
      <c r="R153" s="42">
        <v>3.97</v>
      </c>
      <c r="S153" s="43">
        <v>4.14563806777217</v>
      </c>
      <c r="T153" s="43">
        <v>1.6963370304781433</v>
      </c>
      <c r="U153" s="43">
        <v>0</v>
      </c>
      <c r="V153" s="43">
        <v>2.3807924781732708</v>
      </c>
      <c r="W153" s="42">
        <v>83.22</v>
      </c>
      <c r="X153" s="42">
        <v>214.58</v>
      </c>
      <c r="Y153" s="42">
        <v>0</v>
      </c>
      <c r="Z153" s="42">
        <v>297.8</v>
      </c>
      <c r="AA153" s="41">
        <v>345</v>
      </c>
      <c r="AB153" s="41">
        <v>364</v>
      </c>
      <c r="AC153" s="41">
        <v>0</v>
      </c>
      <c r="AD153" s="41">
        <v>709</v>
      </c>
      <c r="AE153" s="44" t="s">
        <v>811</v>
      </c>
      <c r="AF153" s="44" t="s">
        <v>586</v>
      </c>
      <c r="AG153" s="44" t="s">
        <v>36</v>
      </c>
      <c r="AH153" s="44" t="s">
        <v>562</v>
      </c>
      <c r="AI153" s="43">
        <v>4.1459999999999999</v>
      </c>
      <c r="AJ153" s="43">
        <v>1.698</v>
      </c>
      <c r="AK153" s="43">
        <v>0</v>
      </c>
      <c r="AL153" s="43">
        <v>5.8440000000000003</v>
      </c>
      <c r="AM153" s="41">
        <v>345</v>
      </c>
      <c r="AN153" s="41">
        <v>364</v>
      </c>
      <c r="AO153" s="41">
        <v>0</v>
      </c>
      <c r="AP153" s="41">
        <v>709</v>
      </c>
      <c r="AQ153" s="45">
        <v>2</v>
      </c>
    </row>
    <row r="154" spans="1:43" s="4" customFormat="1" ht="20.100000000000001" hidden="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3" s="30" customFormat="1" ht="20.100000000000001" hidden="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0</v>
      </c>
      <c r="G155" s="27">
        <v>0</v>
      </c>
      <c r="H155" s="27">
        <v>0</v>
      </c>
      <c r="I155" s="27">
        <v>0</v>
      </c>
      <c r="J155" s="27">
        <v>0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3" s="31" customFormat="1" ht="20.100000000000001" hidden="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3" s="31" customFormat="1" ht="20.100000000000001" hidden="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3" s="30" customFormat="1" ht="56.25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92</v>
      </c>
      <c r="L158" s="26">
        <v>32</v>
      </c>
      <c r="M158" s="26">
        <v>0</v>
      </c>
      <c r="N158" s="26">
        <v>124</v>
      </c>
      <c r="O158" s="27">
        <v>2.61</v>
      </c>
      <c r="P158" s="27">
        <v>2.87</v>
      </c>
      <c r="Q158" s="27">
        <v>0</v>
      </c>
      <c r="R158" s="27">
        <v>2.63</v>
      </c>
      <c r="S158" s="28">
        <v>1.2239561952519593</v>
      </c>
      <c r="T158" s="28">
        <v>1.7071179395828695</v>
      </c>
      <c r="U158" s="28">
        <v>0</v>
      </c>
      <c r="V158" s="28">
        <v>1.2618443414895351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1938</v>
      </c>
      <c r="AB158" s="26">
        <v>230</v>
      </c>
      <c r="AC158" s="26">
        <v>0</v>
      </c>
      <c r="AD158" s="26">
        <v>2168</v>
      </c>
      <c r="AE158" s="29"/>
      <c r="AF158" s="29"/>
      <c r="AG158" s="29"/>
      <c r="AH158" s="29"/>
      <c r="AI158" s="28">
        <v>1.5660000000000001</v>
      </c>
      <c r="AJ158" s="28">
        <v>1.722</v>
      </c>
      <c r="AK158" s="28">
        <v>0</v>
      </c>
      <c r="AL158" s="28">
        <v>3.2879999999999998</v>
      </c>
      <c r="AM158" s="26">
        <v>2480</v>
      </c>
      <c r="AN158" s="26">
        <v>232</v>
      </c>
      <c r="AO158" s="26">
        <v>0</v>
      </c>
      <c r="AP158" s="26">
        <v>2712</v>
      </c>
    </row>
    <row r="159" spans="1:43" s="47" customForma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84</v>
      </c>
      <c r="G159" s="42">
        <v>632.23</v>
      </c>
      <c r="H159" s="42">
        <v>112.4</v>
      </c>
      <c r="I159" s="42">
        <v>0</v>
      </c>
      <c r="J159" s="42">
        <v>744.63</v>
      </c>
      <c r="K159" s="41">
        <v>92</v>
      </c>
      <c r="L159" s="41">
        <v>32</v>
      </c>
      <c r="M159" s="41">
        <v>0</v>
      </c>
      <c r="N159" s="41">
        <v>124</v>
      </c>
      <c r="O159" s="42">
        <v>1.46</v>
      </c>
      <c r="P159" s="42">
        <v>2.85</v>
      </c>
      <c r="Q159" s="42">
        <v>0</v>
      </c>
      <c r="R159" s="42">
        <v>1.54</v>
      </c>
      <c r="S159" s="43">
        <v>0.87580157535825165</v>
      </c>
      <c r="T159" s="43">
        <v>1.7071179395828695</v>
      </c>
      <c r="U159" s="43">
        <v>0</v>
      </c>
      <c r="V159" s="43">
        <v>0.92351207210891306</v>
      </c>
      <c r="W159" s="60">
        <v>2212.83</v>
      </c>
      <c r="X159" s="42">
        <v>134.72999999999999</v>
      </c>
      <c r="Y159" s="42">
        <v>0</v>
      </c>
      <c r="Z159" s="42">
        <v>2347.56</v>
      </c>
      <c r="AA159" s="41">
        <v>1938</v>
      </c>
      <c r="AB159" s="41">
        <v>230</v>
      </c>
      <c r="AC159" s="41">
        <v>0</v>
      </c>
      <c r="AD159" s="41">
        <v>2168</v>
      </c>
      <c r="AE159" s="44" t="s">
        <v>573</v>
      </c>
      <c r="AF159" s="44" t="s">
        <v>812</v>
      </c>
      <c r="AG159" s="44" t="s">
        <v>36</v>
      </c>
      <c r="AH159" s="44" t="s">
        <v>586</v>
      </c>
      <c r="AI159" s="43">
        <v>0.876</v>
      </c>
      <c r="AJ159" s="43">
        <v>1.71</v>
      </c>
      <c r="AK159" s="43">
        <v>0</v>
      </c>
      <c r="AL159" s="43">
        <v>2.5859999999999999</v>
      </c>
      <c r="AM159" s="41">
        <v>1938</v>
      </c>
      <c r="AN159" s="41">
        <v>230</v>
      </c>
      <c r="AO159" s="41">
        <v>0</v>
      </c>
      <c r="AP159" s="41">
        <v>2168</v>
      </c>
      <c r="AQ159" s="47">
        <v>2</v>
      </c>
    </row>
    <row r="160" spans="1:43" s="31" customFormat="1" ht="37.5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10</v>
      </c>
      <c r="L160" s="26">
        <v>0</v>
      </c>
      <c r="M160" s="26">
        <v>0</v>
      </c>
      <c r="N160" s="26">
        <v>10</v>
      </c>
      <c r="O160" s="27">
        <v>10</v>
      </c>
      <c r="P160" s="27">
        <v>0</v>
      </c>
      <c r="Q160" s="27">
        <v>0</v>
      </c>
      <c r="R160" s="27">
        <v>10</v>
      </c>
      <c r="S160" s="28">
        <v>5.8375634517766501</v>
      </c>
      <c r="T160" s="28">
        <v>0</v>
      </c>
      <c r="U160" s="28">
        <v>0</v>
      </c>
      <c r="V160" s="28">
        <v>5.8375634517766501</v>
      </c>
      <c r="W160" s="27">
        <v>7.88</v>
      </c>
      <c r="X160" s="27">
        <v>0</v>
      </c>
      <c r="Y160" s="27">
        <v>0</v>
      </c>
      <c r="Z160" s="27">
        <v>7.88</v>
      </c>
      <c r="AA160" s="26">
        <v>46</v>
      </c>
      <c r="AB160" s="26">
        <v>0</v>
      </c>
      <c r="AC160" s="26">
        <v>0</v>
      </c>
      <c r="AD160" s="26">
        <v>46</v>
      </c>
      <c r="AE160" s="29"/>
      <c r="AF160" s="29"/>
      <c r="AG160" s="29"/>
      <c r="AH160" s="29"/>
      <c r="AI160" s="28">
        <v>6</v>
      </c>
      <c r="AJ160" s="28">
        <v>0</v>
      </c>
      <c r="AK160" s="28">
        <v>0</v>
      </c>
      <c r="AL160" s="28">
        <v>6</v>
      </c>
      <c r="AM160" s="26">
        <v>47</v>
      </c>
      <c r="AN160" s="26">
        <v>0</v>
      </c>
      <c r="AO160" s="26">
        <v>0</v>
      </c>
      <c r="AP160" s="26">
        <v>47</v>
      </c>
    </row>
    <row r="161" spans="1:43" s="31" customFormat="1" ht="37.5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22</v>
      </c>
      <c r="L161" s="26">
        <v>5</v>
      </c>
      <c r="M161" s="26">
        <v>0</v>
      </c>
      <c r="N161" s="26">
        <v>27</v>
      </c>
      <c r="O161" s="27">
        <v>5.96</v>
      </c>
      <c r="P161" s="27">
        <v>48.54</v>
      </c>
      <c r="Q161" s="27">
        <v>0</v>
      </c>
      <c r="R161" s="27">
        <v>18.2</v>
      </c>
      <c r="S161" s="28">
        <v>3.4959941733430444</v>
      </c>
      <c r="T161" s="28">
        <v>17.625899280575542</v>
      </c>
      <c r="U161" s="28">
        <v>0</v>
      </c>
      <c r="V161" s="28">
        <v>7.5569358178053827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48</v>
      </c>
      <c r="AB161" s="26">
        <v>98</v>
      </c>
      <c r="AC161" s="26">
        <v>0</v>
      </c>
      <c r="AD161" s="26">
        <v>146</v>
      </c>
      <c r="AE161" s="29"/>
      <c r="AF161" s="29"/>
      <c r="AG161" s="29"/>
      <c r="AH161" s="29"/>
      <c r="AI161" s="28">
        <v>3.5760000000000001</v>
      </c>
      <c r="AJ161" s="28">
        <v>29.123999999999999</v>
      </c>
      <c r="AK161" s="28">
        <v>0</v>
      </c>
      <c r="AL161" s="28">
        <v>32.700000000000003</v>
      </c>
      <c r="AM161" s="26">
        <v>49</v>
      </c>
      <c r="AN161" s="26">
        <v>162</v>
      </c>
      <c r="AO161" s="26">
        <v>0</v>
      </c>
      <c r="AP161" s="26">
        <v>211</v>
      </c>
    </row>
    <row r="162" spans="1:43" s="31" customFormat="1" ht="37.5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205</v>
      </c>
      <c r="L162" s="26">
        <v>2</v>
      </c>
      <c r="M162" s="26">
        <v>0</v>
      </c>
      <c r="N162" s="26">
        <v>207</v>
      </c>
      <c r="O162" s="27">
        <v>9.51</v>
      </c>
      <c r="P162" s="27">
        <v>8.6999999999999993</v>
      </c>
      <c r="Q162" s="27">
        <v>0</v>
      </c>
      <c r="R162" s="27">
        <v>9.4700000000000006</v>
      </c>
      <c r="S162" s="28">
        <v>5.6095444685466376</v>
      </c>
      <c r="T162" s="28">
        <v>3.2115171650055374</v>
      </c>
      <c r="U162" s="28">
        <v>0</v>
      </c>
      <c r="V162" s="28">
        <v>5.5122378351332193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1293</v>
      </c>
      <c r="AB162" s="26">
        <v>29</v>
      </c>
      <c r="AC162" s="26">
        <v>0</v>
      </c>
      <c r="AD162" s="26">
        <v>1322</v>
      </c>
      <c r="AE162" s="29"/>
      <c r="AF162" s="29"/>
      <c r="AG162" s="29"/>
      <c r="AH162" s="29"/>
      <c r="AI162" s="28">
        <v>5.7060000000000004</v>
      </c>
      <c r="AJ162" s="28">
        <v>5.22</v>
      </c>
      <c r="AK162" s="28">
        <v>0</v>
      </c>
      <c r="AL162" s="28">
        <v>10.926</v>
      </c>
      <c r="AM162" s="26">
        <v>1315</v>
      </c>
      <c r="AN162" s="26">
        <v>47</v>
      </c>
      <c r="AO162" s="26">
        <v>0</v>
      </c>
      <c r="AP162" s="26">
        <v>1362</v>
      </c>
    </row>
    <row r="163" spans="1:43" s="30" customFormat="1" ht="37.5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125</v>
      </c>
      <c r="L163" s="26">
        <v>7</v>
      </c>
      <c r="M163" s="26">
        <v>0</v>
      </c>
      <c r="N163" s="26">
        <v>132</v>
      </c>
      <c r="O163" s="27">
        <v>16.62</v>
      </c>
      <c r="P163" s="27">
        <v>2.4700000000000002</v>
      </c>
      <c r="Q163" s="27">
        <v>0</v>
      </c>
      <c r="R163" s="27">
        <v>12.6</v>
      </c>
      <c r="S163" s="28">
        <v>9.8033313265101345</v>
      </c>
      <c r="T163" s="28">
        <v>0.89858793324775343</v>
      </c>
      <c r="U163" s="28">
        <v>0</v>
      </c>
      <c r="V163" s="28">
        <v>7.2758645481343009</v>
      </c>
      <c r="W163" s="27">
        <v>99.66</v>
      </c>
      <c r="X163" s="27">
        <v>38.950000000000003</v>
      </c>
      <c r="Y163" s="27">
        <v>0.48</v>
      </c>
      <c r="Z163" s="27">
        <v>139.09</v>
      </c>
      <c r="AA163" s="26">
        <v>977</v>
      </c>
      <c r="AB163" s="26">
        <v>35</v>
      </c>
      <c r="AC163" s="26">
        <v>0</v>
      </c>
      <c r="AD163" s="26">
        <v>1012</v>
      </c>
      <c r="AE163" s="29"/>
      <c r="AF163" s="29"/>
      <c r="AG163" s="29"/>
      <c r="AH163" s="29"/>
      <c r="AI163" s="28">
        <v>9.9719999999999995</v>
      </c>
      <c r="AJ163" s="28">
        <v>1.482</v>
      </c>
      <c r="AK163" s="28">
        <v>0</v>
      </c>
      <c r="AL163" s="28">
        <v>11.454000000000001</v>
      </c>
      <c r="AM163" s="26">
        <v>994</v>
      </c>
      <c r="AN163" s="26">
        <v>58</v>
      </c>
      <c r="AO163" s="26">
        <v>0</v>
      </c>
      <c r="AP163" s="26">
        <v>1052</v>
      </c>
    </row>
    <row r="164" spans="1:43" s="31" customForma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19</v>
      </c>
      <c r="L164" s="26">
        <v>6</v>
      </c>
      <c r="M164" s="26">
        <v>0</v>
      </c>
      <c r="N164" s="26">
        <v>25</v>
      </c>
      <c r="O164" s="27">
        <v>2.5099999999999998</v>
      </c>
      <c r="P164" s="27">
        <v>3.06</v>
      </c>
      <c r="Q164" s="27">
        <v>0</v>
      </c>
      <c r="R164" s="27">
        <v>2.61</v>
      </c>
      <c r="S164" s="28">
        <v>1.4766811855943909</v>
      </c>
      <c r="T164" s="28">
        <v>1.122394441475147</v>
      </c>
      <c r="U164" s="28">
        <v>0</v>
      </c>
      <c r="V164" s="28">
        <v>1.346025135718004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139</v>
      </c>
      <c r="AB164" s="26">
        <v>42</v>
      </c>
      <c r="AC164" s="26">
        <v>0</v>
      </c>
      <c r="AD164" s="26">
        <v>181</v>
      </c>
      <c r="AE164" s="29"/>
      <c r="AF164" s="29"/>
      <c r="AG164" s="29"/>
      <c r="AH164" s="29"/>
      <c r="AI164" s="28">
        <v>1.506</v>
      </c>
      <c r="AJ164" s="28">
        <v>1.8360000000000001</v>
      </c>
      <c r="AK164" s="28">
        <v>0</v>
      </c>
      <c r="AL164" s="28">
        <v>3.3420000000000001</v>
      </c>
      <c r="AM164" s="26">
        <v>142</v>
      </c>
      <c r="AN164" s="26">
        <v>69</v>
      </c>
      <c r="AO164" s="26">
        <v>0</v>
      </c>
      <c r="AP164" s="26">
        <v>211</v>
      </c>
    </row>
    <row r="165" spans="1:43" s="31" customFormat="1" ht="37.5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14.94</v>
      </c>
      <c r="H165" s="27">
        <v>1.44</v>
      </c>
      <c r="I165" s="27">
        <v>0</v>
      </c>
      <c r="J165" s="27">
        <v>16.38</v>
      </c>
      <c r="K165" s="26">
        <v>4</v>
      </c>
      <c r="L165" s="26">
        <v>0</v>
      </c>
      <c r="M165" s="26">
        <v>0</v>
      </c>
      <c r="N165" s="26">
        <v>4</v>
      </c>
      <c r="O165" s="27">
        <v>2.68</v>
      </c>
      <c r="P165" s="27">
        <v>0</v>
      </c>
      <c r="Q165" s="27">
        <v>0</v>
      </c>
      <c r="R165" s="27">
        <v>2.68</v>
      </c>
      <c r="S165" s="28">
        <v>1.5766841853798377</v>
      </c>
      <c r="T165" s="28">
        <v>0</v>
      </c>
      <c r="U165" s="28">
        <v>0</v>
      </c>
      <c r="V165" s="28">
        <v>1.5766841853798377</v>
      </c>
      <c r="W165" s="27">
        <v>20.93</v>
      </c>
      <c r="X165" s="27">
        <v>0</v>
      </c>
      <c r="Y165" s="27">
        <v>0</v>
      </c>
      <c r="Z165" s="27">
        <v>20.93</v>
      </c>
      <c r="AA165" s="26">
        <v>33</v>
      </c>
      <c r="AB165" s="26">
        <v>0</v>
      </c>
      <c r="AC165" s="26">
        <v>0</v>
      </c>
      <c r="AD165" s="26">
        <v>33</v>
      </c>
      <c r="AE165" s="29"/>
      <c r="AF165" s="29"/>
      <c r="AG165" s="29"/>
      <c r="AH165" s="29"/>
      <c r="AI165" s="28">
        <v>1.6080000000000001</v>
      </c>
      <c r="AJ165" s="28">
        <v>0</v>
      </c>
      <c r="AK165" s="28">
        <v>0</v>
      </c>
      <c r="AL165" s="28">
        <v>1.6080000000000001</v>
      </c>
      <c r="AM165" s="26">
        <v>34</v>
      </c>
      <c r="AN165" s="26">
        <v>0</v>
      </c>
      <c r="AO165" s="26">
        <v>0</v>
      </c>
      <c r="AP165" s="26">
        <v>34</v>
      </c>
    </row>
    <row r="166" spans="1:43" s="30" customFormat="1" ht="37.5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1</v>
      </c>
      <c r="G166" s="27">
        <v>4.0999999999999996</v>
      </c>
      <c r="H166" s="27">
        <v>0.9</v>
      </c>
      <c r="I166" s="27">
        <v>0</v>
      </c>
      <c r="J166" s="27">
        <v>5</v>
      </c>
      <c r="K166" s="26">
        <v>7</v>
      </c>
      <c r="L166" s="26">
        <v>0</v>
      </c>
      <c r="M166" s="26">
        <v>0</v>
      </c>
      <c r="N166" s="26">
        <v>7</v>
      </c>
      <c r="O166" s="27">
        <v>17.07</v>
      </c>
      <c r="P166" s="27">
        <v>0</v>
      </c>
      <c r="Q166" s="27">
        <v>0</v>
      </c>
      <c r="R166" s="27">
        <v>12.08</v>
      </c>
      <c r="S166" s="28">
        <v>10.666666666666666</v>
      </c>
      <c r="T166" s="28">
        <v>0</v>
      </c>
      <c r="U166" s="28">
        <v>0</v>
      </c>
      <c r="V166" s="28">
        <v>7.5471698113207539</v>
      </c>
      <c r="W166" s="27">
        <v>0.75</v>
      </c>
      <c r="X166" s="27">
        <v>0.31</v>
      </c>
      <c r="Y166" s="27">
        <v>0</v>
      </c>
      <c r="Z166" s="27">
        <v>1.06</v>
      </c>
      <c r="AA166" s="26">
        <v>8</v>
      </c>
      <c r="AB166" s="26">
        <v>0</v>
      </c>
      <c r="AC166" s="26">
        <v>0</v>
      </c>
      <c r="AD166" s="26">
        <v>8</v>
      </c>
      <c r="AE166" s="29"/>
      <c r="AF166" s="29"/>
      <c r="AG166" s="29"/>
      <c r="AH166" s="29"/>
      <c r="AI166" s="28">
        <v>10.242000000000001</v>
      </c>
      <c r="AJ166" s="28">
        <v>0</v>
      </c>
      <c r="AK166" s="28">
        <v>0</v>
      </c>
      <c r="AL166" s="28">
        <v>10.242000000000001</v>
      </c>
      <c r="AM166" s="26">
        <v>8</v>
      </c>
      <c r="AN166" s="26">
        <v>0</v>
      </c>
      <c r="AO166" s="26">
        <v>0</v>
      </c>
      <c r="AP166" s="26">
        <v>8</v>
      </c>
    </row>
    <row r="167" spans="1:43" s="45" customForma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48</v>
      </c>
      <c r="G167" s="42">
        <v>432.4</v>
      </c>
      <c r="H167" s="42">
        <v>53.6</v>
      </c>
      <c r="I167" s="42">
        <v>0.4</v>
      </c>
      <c r="J167" s="42">
        <v>486.4</v>
      </c>
      <c r="K167" s="41">
        <v>392</v>
      </c>
      <c r="L167" s="41">
        <v>20</v>
      </c>
      <c r="M167" s="41">
        <v>0</v>
      </c>
      <c r="N167" s="41">
        <v>412</v>
      </c>
      <c r="O167" s="42">
        <v>9.07</v>
      </c>
      <c r="P167" s="42">
        <v>3.73</v>
      </c>
      <c r="Q167" s="42">
        <v>0</v>
      </c>
      <c r="R167" s="42">
        <v>8.14</v>
      </c>
      <c r="S167" s="43">
        <v>5.4429188588049104</v>
      </c>
      <c r="T167" s="43">
        <v>2.2351265476060043</v>
      </c>
      <c r="U167" s="43">
        <v>0</v>
      </c>
      <c r="V167" s="43">
        <v>4.8864161541469651</v>
      </c>
      <c r="W167" s="42">
        <v>467.58</v>
      </c>
      <c r="X167" s="42">
        <v>91.27</v>
      </c>
      <c r="Y167" s="42">
        <v>3.73</v>
      </c>
      <c r="Z167" s="42">
        <v>562.58000000000004</v>
      </c>
      <c r="AA167" s="41">
        <v>2545</v>
      </c>
      <c r="AB167" s="41">
        <v>204</v>
      </c>
      <c r="AC167" s="41">
        <v>0</v>
      </c>
      <c r="AD167" s="41">
        <v>2749</v>
      </c>
      <c r="AE167" s="44" t="s">
        <v>813</v>
      </c>
      <c r="AF167" s="44" t="s">
        <v>814</v>
      </c>
      <c r="AG167" s="44" t="s">
        <v>36</v>
      </c>
      <c r="AH167" s="44" t="s">
        <v>595</v>
      </c>
      <c r="AI167" s="43">
        <v>5.4420000000000002</v>
      </c>
      <c r="AJ167" s="43">
        <v>2.238</v>
      </c>
      <c r="AK167" s="43">
        <v>0</v>
      </c>
      <c r="AL167" s="43">
        <v>7.68</v>
      </c>
      <c r="AM167" s="41">
        <v>2545</v>
      </c>
      <c r="AN167" s="41">
        <v>204</v>
      </c>
      <c r="AO167" s="41">
        <v>0</v>
      </c>
      <c r="AP167" s="41">
        <v>2749</v>
      </c>
      <c r="AQ167" s="45">
        <v>6</v>
      </c>
    </row>
    <row r="168" spans="1:43" s="4" customFormat="1" ht="37.5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5</v>
      </c>
      <c r="G168" s="27">
        <v>0</v>
      </c>
      <c r="H168" s="27">
        <v>45.3</v>
      </c>
      <c r="I168" s="27">
        <v>0</v>
      </c>
      <c r="J168" s="27">
        <v>45.3</v>
      </c>
      <c r="K168" s="26">
        <v>0</v>
      </c>
      <c r="L168" s="26">
        <v>1</v>
      </c>
      <c r="M168" s="26">
        <v>0</v>
      </c>
      <c r="N168" s="26">
        <v>1</v>
      </c>
      <c r="O168" s="27">
        <v>0</v>
      </c>
      <c r="P168" s="27">
        <v>0.22</v>
      </c>
      <c r="Q168" s="27">
        <v>0</v>
      </c>
      <c r="R168" s="27">
        <v>0.22</v>
      </c>
      <c r="S168" s="28">
        <v>0</v>
      </c>
      <c r="T168" s="28">
        <v>0.1349527665317139</v>
      </c>
      <c r="U168" s="28">
        <v>0</v>
      </c>
      <c r="V168" s="28">
        <v>0.1349527665317139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5</v>
      </c>
      <c r="AC168" s="26">
        <v>0</v>
      </c>
      <c r="AD168" s="26">
        <v>5</v>
      </c>
      <c r="AE168" s="29"/>
      <c r="AF168" s="29"/>
      <c r="AG168" s="29"/>
      <c r="AH168" s="29"/>
      <c r="AI168" s="28">
        <v>0</v>
      </c>
      <c r="AJ168" s="28">
        <v>0.13200000000000001</v>
      </c>
      <c r="AK168" s="28">
        <v>0</v>
      </c>
      <c r="AL168" s="28">
        <v>0.13200000000000001</v>
      </c>
      <c r="AM168" s="26">
        <v>0</v>
      </c>
      <c r="AN168" s="26">
        <v>5</v>
      </c>
      <c r="AO168" s="26">
        <v>0</v>
      </c>
      <c r="AP168" s="26">
        <v>5</v>
      </c>
    </row>
    <row r="169" spans="1:43" s="4" customFormat="1" ht="37.5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17</v>
      </c>
      <c r="G169" s="27">
        <v>87.1</v>
      </c>
      <c r="H169" s="27">
        <v>66</v>
      </c>
      <c r="I169" s="27">
        <v>0</v>
      </c>
      <c r="J169" s="27">
        <v>153.1</v>
      </c>
      <c r="K169" s="26">
        <v>231</v>
      </c>
      <c r="L169" s="26">
        <v>64</v>
      </c>
      <c r="M169" s="26">
        <v>0</v>
      </c>
      <c r="N169" s="26">
        <v>295</v>
      </c>
      <c r="O169" s="27">
        <v>26.52</v>
      </c>
      <c r="P169" s="27">
        <v>9.6999999999999993</v>
      </c>
      <c r="Q169" s="27">
        <v>0</v>
      </c>
      <c r="R169" s="27">
        <v>17.32</v>
      </c>
      <c r="S169" s="28">
        <v>14.684650455927052</v>
      </c>
      <c r="T169" s="28">
        <v>5.7907159716758461</v>
      </c>
      <c r="U169" s="28">
        <v>0</v>
      </c>
      <c r="V169" s="28">
        <v>9.8201222136156296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773</v>
      </c>
      <c r="AB169" s="26">
        <v>368</v>
      </c>
      <c r="AC169" s="26">
        <v>0</v>
      </c>
      <c r="AD169" s="26">
        <v>1141</v>
      </c>
      <c r="AE169" s="29"/>
      <c r="AF169" s="29"/>
      <c r="AG169" s="29"/>
      <c r="AH169" s="29"/>
      <c r="AI169" s="28">
        <v>15.912000000000001</v>
      </c>
      <c r="AJ169" s="28">
        <v>5.82</v>
      </c>
      <c r="AK169" s="28">
        <v>0</v>
      </c>
      <c r="AL169" s="28">
        <v>21.731999999999999</v>
      </c>
      <c r="AM169" s="26">
        <v>838</v>
      </c>
      <c r="AN169" s="26">
        <v>370</v>
      </c>
      <c r="AO169" s="26">
        <v>0</v>
      </c>
      <c r="AP169" s="26">
        <v>1208</v>
      </c>
    </row>
    <row r="170" spans="1:43" s="4" customFormat="1" ht="37.5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19</v>
      </c>
      <c r="G170" s="27">
        <v>13.8</v>
      </c>
      <c r="H170" s="27">
        <v>164.4</v>
      </c>
      <c r="I170" s="27">
        <v>0</v>
      </c>
      <c r="J170" s="27">
        <v>178.2</v>
      </c>
      <c r="K170" s="26">
        <v>64</v>
      </c>
      <c r="L170" s="26">
        <v>151</v>
      </c>
      <c r="M170" s="26">
        <v>0</v>
      </c>
      <c r="N170" s="26">
        <v>215</v>
      </c>
      <c r="O170" s="27">
        <v>46.38</v>
      </c>
      <c r="P170" s="27">
        <v>9.18</v>
      </c>
      <c r="Q170" s="27">
        <v>0</v>
      </c>
      <c r="R170" s="27">
        <v>13.86</v>
      </c>
      <c r="S170" s="28">
        <v>25.675675675675677</v>
      </c>
      <c r="T170" s="28">
        <v>5.4743390357698294</v>
      </c>
      <c r="U170" s="28">
        <v>0</v>
      </c>
      <c r="V170" s="28">
        <v>8.014955812372536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475</v>
      </c>
      <c r="AB170" s="26">
        <v>704</v>
      </c>
      <c r="AC170" s="26">
        <v>0</v>
      </c>
      <c r="AD170" s="26">
        <v>1179</v>
      </c>
      <c r="AE170" s="29"/>
      <c r="AF170" s="29"/>
      <c r="AG170" s="29"/>
      <c r="AH170" s="29"/>
      <c r="AI170" s="28">
        <v>27.827999999999999</v>
      </c>
      <c r="AJ170" s="28">
        <v>5.508</v>
      </c>
      <c r="AK170" s="28">
        <v>0</v>
      </c>
      <c r="AL170" s="28">
        <v>33.335999999999999</v>
      </c>
      <c r="AM170" s="26">
        <v>515</v>
      </c>
      <c r="AN170" s="26">
        <v>708</v>
      </c>
      <c r="AO170" s="26">
        <v>0</v>
      </c>
      <c r="AP170" s="26">
        <v>1223</v>
      </c>
    </row>
    <row r="171" spans="1:43" s="46" customFormat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41</v>
      </c>
      <c r="G171" s="42">
        <v>100.9</v>
      </c>
      <c r="H171" s="42">
        <v>275.7</v>
      </c>
      <c r="I171" s="42">
        <v>0</v>
      </c>
      <c r="J171" s="42">
        <v>376.6</v>
      </c>
      <c r="K171" s="41">
        <v>295</v>
      </c>
      <c r="L171" s="41">
        <v>216</v>
      </c>
      <c r="M171" s="41">
        <v>0</v>
      </c>
      <c r="N171" s="41">
        <v>511</v>
      </c>
      <c r="O171" s="42">
        <v>29.24</v>
      </c>
      <c r="P171" s="42">
        <v>7.83</v>
      </c>
      <c r="Q171" s="42">
        <v>0</v>
      </c>
      <c r="R171" s="42">
        <v>12.9</v>
      </c>
      <c r="S171" s="43">
        <v>17.542873207759346</v>
      </c>
      <c r="T171" s="43">
        <v>4.6989528795811522</v>
      </c>
      <c r="U171" s="43">
        <v>0</v>
      </c>
      <c r="V171" s="43">
        <v>7.7412266098421796</v>
      </c>
      <c r="W171" s="42">
        <v>71.14</v>
      </c>
      <c r="X171" s="42">
        <v>229.2</v>
      </c>
      <c r="Y171" s="42">
        <v>0</v>
      </c>
      <c r="Z171" s="42">
        <v>300.33999999999997</v>
      </c>
      <c r="AA171" s="41">
        <v>1248</v>
      </c>
      <c r="AB171" s="41">
        <v>1077</v>
      </c>
      <c r="AC171" s="41">
        <v>0</v>
      </c>
      <c r="AD171" s="41">
        <v>2325</v>
      </c>
      <c r="AE171" s="44" t="s">
        <v>815</v>
      </c>
      <c r="AF171" s="44" t="s">
        <v>816</v>
      </c>
      <c r="AG171" s="44" t="s">
        <v>36</v>
      </c>
      <c r="AH171" s="44" t="s">
        <v>817</v>
      </c>
      <c r="AI171" s="43">
        <v>17.544</v>
      </c>
      <c r="AJ171" s="43">
        <v>4.6980000000000004</v>
      </c>
      <c r="AK171" s="43">
        <v>0</v>
      </c>
      <c r="AL171" s="43">
        <v>22.242000000000001</v>
      </c>
      <c r="AM171" s="41">
        <v>1248</v>
      </c>
      <c r="AN171" s="41">
        <v>1077</v>
      </c>
      <c r="AO171" s="41">
        <v>0</v>
      </c>
      <c r="AP171" s="41">
        <v>2325</v>
      </c>
      <c r="AQ171" s="46">
        <v>2</v>
      </c>
    </row>
    <row r="172" spans="1:43" s="32" customFormat="1" ht="20.100000000000001" hidden="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3" s="32" customFormat="1" ht="20.100000000000001" hidden="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3" s="32" customFormat="1" ht="20.100000000000001" hidden="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3" s="32" customFormat="1" ht="20.100000000000001" hidden="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3" s="32" customFormat="1" ht="20.100000000000001" hidden="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3" s="4" customFormat="1" ht="20.100000000000001" hidden="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3" s="45" customFormat="1" ht="20.100000000000001" hidden="1" customHeigh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0</v>
      </c>
      <c r="G178" s="42">
        <v>0</v>
      </c>
      <c r="H178" s="42">
        <v>0</v>
      </c>
      <c r="I178" s="42">
        <v>0</v>
      </c>
      <c r="J178" s="42">
        <v>0</v>
      </c>
      <c r="K178" s="41">
        <v>0</v>
      </c>
      <c r="L178" s="41">
        <v>0</v>
      </c>
      <c r="M178" s="41">
        <v>0</v>
      </c>
      <c r="N178" s="41">
        <v>0</v>
      </c>
      <c r="O178" s="42">
        <v>0</v>
      </c>
      <c r="P178" s="42">
        <v>0</v>
      </c>
      <c r="Q178" s="42">
        <v>0</v>
      </c>
      <c r="R178" s="42">
        <v>0</v>
      </c>
      <c r="S178" s="43">
        <v>0</v>
      </c>
      <c r="T178" s="43">
        <v>0</v>
      </c>
      <c r="U178" s="43">
        <v>0</v>
      </c>
      <c r="V178" s="43">
        <v>0</v>
      </c>
      <c r="W178" s="42">
        <v>0</v>
      </c>
      <c r="X178" s="42">
        <v>0</v>
      </c>
      <c r="Y178" s="42">
        <v>0</v>
      </c>
      <c r="Z178" s="42">
        <v>0</v>
      </c>
      <c r="AA178" s="41">
        <v>0</v>
      </c>
      <c r="AB178" s="41">
        <v>0</v>
      </c>
      <c r="AC178" s="41">
        <v>0</v>
      </c>
      <c r="AD178" s="41">
        <v>0</v>
      </c>
      <c r="AE178" s="44" t="s">
        <v>36</v>
      </c>
      <c r="AF178" s="44" t="s">
        <v>36</v>
      </c>
      <c r="AG178" s="44" t="s">
        <v>36</v>
      </c>
      <c r="AH178" s="44" t="s">
        <v>36</v>
      </c>
      <c r="AI178" s="43">
        <v>0</v>
      </c>
      <c r="AJ178" s="43">
        <v>0</v>
      </c>
      <c r="AK178" s="43">
        <v>0</v>
      </c>
      <c r="AL178" s="43">
        <v>0</v>
      </c>
      <c r="AM178" s="41">
        <v>0</v>
      </c>
      <c r="AN178" s="41">
        <v>0</v>
      </c>
      <c r="AO178" s="41">
        <v>0</v>
      </c>
      <c r="AP178" s="41">
        <v>0</v>
      </c>
    </row>
    <row r="179" spans="1:43" s="4" customFormat="1" ht="56.25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20</v>
      </c>
      <c r="G179" s="27">
        <v>111</v>
      </c>
      <c r="H179" s="27">
        <v>95</v>
      </c>
      <c r="I179" s="27">
        <v>0</v>
      </c>
      <c r="J179" s="27">
        <v>206</v>
      </c>
      <c r="K179" s="26">
        <v>3</v>
      </c>
      <c r="L179" s="26">
        <v>0</v>
      </c>
      <c r="M179" s="26">
        <v>0</v>
      </c>
      <c r="N179" s="26">
        <v>3</v>
      </c>
      <c r="O179" s="27">
        <v>0.27</v>
      </c>
      <c r="P179" s="27">
        <v>0</v>
      </c>
      <c r="Q179" s="27">
        <v>0</v>
      </c>
      <c r="R179" s="27">
        <v>0.06</v>
      </c>
      <c r="S179" s="28">
        <v>0.12195121951219512</v>
      </c>
      <c r="T179" s="28">
        <v>0</v>
      </c>
      <c r="U179" s="28">
        <v>0</v>
      </c>
      <c r="V179" s="28">
        <v>2.7397260273972601E-2</v>
      </c>
      <c r="W179" s="27">
        <v>41</v>
      </c>
      <c r="X179" s="27">
        <v>131.5</v>
      </c>
      <c r="Y179" s="27">
        <v>10</v>
      </c>
      <c r="Z179" s="27">
        <v>182.5</v>
      </c>
      <c r="AA179" s="26">
        <v>5</v>
      </c>
      <c r="AB179" s="26">
        <v>0</v>
      </c>
      <c r="AC179" s="26">
        <v>0</v>
      </c>
      <c r="AD179" s="26">
        <v>5</v>
      </c>
      <c r="AE179" s="29"/>
      <c r="AF179" s="29"/>
      <c r="AG179" s="29"/>
      <c r="AH179" s="29"/>
      <c r="AI179" s="28">
        <v>0.16200000000000001</v>
      </c>
      <c r="AJ179" s="28">
        <v>0</v>
      </c>
      <c r="AK179" s="28">
        <v>0</v>
      </c>
      <c r="AL179" s="28">
        <v>0.16200000000000001</v>
      </c>
      <c r="AM179" s="26">
        <v>7</v>
      </c>
      <c r="AN179" s="26">
        <v>0</v>
      </c>
      <c r="AO179" s="26">
        <v>0</v>
      </c>
      <c r="AP179" s="26">
        <v>7</v>
      </c>
    </row>
    <row r="180" spans="1:43" s="30" customFormat="1" ht="37.5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14</v>
      </c>
      <c r="G180" s="27">
        <v>28.79</v>
      </c>
      <c r="H180" s="27">
        <v>140.44999999999999</v>
      </c>
      <c r="I180" s="27">
        <v>0</v>
      </c>
      <c r="J180" s="27">
        <v>169.24</v>
      </c>
      <c r="K180" s="26">
        <v>6</v>
      </c>
      <c r="L180" s="26">
        <v>0</v>
      </c>
      <c r="M180" s="26">
        <v>0</v>
      </c>
      <c r="N180" s="26">
        <v>6</v>
      </c>
      <c r="O180" s="27">
        <v>2.08</v>
      </c>
      <c r="P180" s="27">
        <v>0</v>
      </c>
      <c r="Q180" s="27">
        <v>0</v>
      </c>
      <c r="R180" s="27">
        <v>0.22</v>
      </c>
      <c r="S180" s="28">
        <v>1</v>
      </c>
      <c r="T180" s="28">
        <v>0</v>
      </c>
      <c r="U180" s="28">
        <v>0</v>
      </c>
      <c r="V180" s="28">
        <v>0.10725552050473186</v>
      </c>
      <c r="W180" s="27">
        <v>17</v>
      </c>
      <c r="X180" s="27">
        <v>141.5</v>
      </c>
      <c r="Y180" s="27">
        <v>0</v>
      </c>
      <c r="Z180" s="27">
        <v>158.5</v>
      </c>
      <c r="AA180" s="26">
        <v>17</v>
      </c>
      <c r="AB180" s="26">
        <v>0</v>
      </c>
      <c r="AC180" s="26">
        <v>0</v>
      </c>
      <c r="AD180" s="26">
        <v>17</v>
      </c>
      <c r="AE180" s="29"/>
      <c r="AF180" s="29"/>
      <c r="AG180" s="29"/>
      <c r="AH180" s="29"/>
      <c r="AI180" s="28">
        <v>1.248</v>
      </c>
      <c r="AJ180" s="28">
        <v>0</v>
      </c>
      <c r="AK180" s="28">
        <v>0</v>
      </c>
      <c r="AL180" s="28">
        <v>1.248</v>
      </c>
      <c r="AM180" s="26">
        <v>21</v>
      </c>
      <c r="AN180" s="26">
        <v>0</v>
      </c>
      <c r="AO180" s="26">
        <v>0</v>
      </c>
      <c r="AP180" s="26">
        <v>21</v>
      </c>
    </row>
    <row r="181" spans="1:43" s="45" customForma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34</v>
      </c>
      <c r="G181" s="42">
        <v>139.79</v>
      </c>
      <c r="H181" s="42">
        <v>235.45</v>
      </c>
      <c r="I181" s="42">
        <v>0</v>
      </c>
      <c r="J181" s="42">
        <v>375.24</v>
      </c>
      <c r="K181" s="41">
        <v>9</v>
      </c>
      <c r="L181" s="41">
        <v>0</v>
      </c>
      <c r="M181" s="41">
        <v>0</v>
      </c>
      <c r="N181" s="41">
        <v>9</v>
      </c>
      <c r="O181" s="42">
        <v>0.64</v>
      </c>
      <c r="P181" s="42">
        <v>0</v>
      </c>
      <c r="Q181" s="42">
        <v>0</v>
      </c>
      <c r="R181" s="42">
        <v>0.11</v>
      </c>
      <c r="S181" s="43">
        <v>0.37931034482758619</v>
      </c>
      <c r="T181" s="43">
        <v>0</v>
      </c>
      <c r="U181" s="43">
        <v>0</v>
      </c>
      <c r="V181" s="43">
        <v>6.4516129032258063E-2</v>
      </c>
      <c r="W181" s="42">
        <v>58</v>
      </c>
      <c r="X181" s="42">
        <v>273</v>
      </c>
      <c r="Y181" s="42">
        <v>10</v>
      </c>
      <c r="Z181" s="42">
        <v>341</v>
      </c>
      <c r="AA181" s="41">
        <v>22</v>
      </c>
      <c r="AB181" s="41">
        <v>0</v>
      </c>
      <c r="AC181" s="41">
        <v>0</v>
      </c>
      <c r="AD181" s="41">
        <v>22</v>
      </c>
      <c r="AE181" s="44" t="s">
        <v>818</v>
      </c>
      <c r="AF181" s="44" t="s">
        <v>36</v>
      </c>
      <c r="AG181" s="44" t="s">
        <v>36</v>
      </c>
      <c r="AH181" s="44" t="s">
        <v>819</v>
      </c>
      <c r="AI181" s="43">
        <v>0.38400000000000001</v>
      </c>
      <c r="AJ181" s="43">
        <v>0</v>
      </c>
      <c r="AK181" s="43">
        <v>0</v>
      </c>
      <c r="AL181" s="43">
        <v>0.38400000000000001</v>
      </c>
      <c r="AM181" s="41">
        <v>22</v>
      </c>
      <c r="AN181" s="41">
        <v>0</v>
      </c>
      <c r="AO181" s="41">
        <v>0</v>
      </c>
      <c r="AP181" s="41">
        <v>22</v>
      </c>
      <c r="AQ181" s="45">
        <v>1</v>
      </c>
    </row>
    <row r="182" spans="1:43" s="9" customFormat="1" ht="37.5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11</v>
      </c>
      <c r="L182" s="26">
        <v>0</v>
      </c>
      <c r="M182" s="26">
        <v>0</v>
      </c>
      <c r="N182" s="26">
        <v>11</v>
      </c>
      <c r="O182" s="27">
        <v>1.37</v>
      </c>
      <c r="P182" s="27">
        <v>0</v>
      </c>
      <c r="Q182" s="27">
        <v>0</v>
      </c>
      <c r="R182" s="27">
        <v>1.37</v>
      </c>
      <c r="S182" s="28">
        <v>0.83728437405427225</v>
      </c>
      <c r="T182" s="28">
        <v>0</v>
      </c>
      <c r="U182" s="28">
        <v>0</v>
      </c>
      <c r="V182" s="28">
        <v>0.83728437405427225</v>
      </c>
      <c r="W182" s="27">
        <v>99.13</v>
      </c>
      <c r="X182" s="27">
        <v>0</v>
      </c>
      <c r="Y182" s="27">
        <v>0</v>
      </c>
      <c r="Z182" s="27">
        <v>99.13</v>
      </c>
      <c r="AA182" s="26">
        <v>83</v>
      </c>
      <c r="AB182" s="26">
        <v>0</v>
      </c>
      <c r="AC182" s="26">
        <v>0</v>
      </c>
      <c r="AD182" s="26">
        <v>83</v>
      </c>
      <c r="AE182" s="29"/>
      <c r="AF182" s="29"/>
      <c r="AG182" s="29"/>
      <c r="AH182" s="29"/>
      <c r="AI182" s="28">
        <v>0.82199999999999995</v>
      </c>
      <c r="AJ182" s="28">
        <v>0</v>
      </c>
      <c r="AK182" s="28">
        <v>0</v>
      </c>
      <c r="AL182" s="28">
        <v>0.82199999999999995</v>
      </c>
      <c r="AM182" s="26">
        <v>81</v>
      </c>
      <c r="AN182" s="26">
        <v>0</v>
      </c>
      <c r="AO182" s="26">
        <v>0</v>
      </c>
      <c r="AP182" s="26">
        <v>81</v>
      </c>
    </row>
    <row r="183" spans="1:43" s="4" customFormat="1" ht="37.5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3</v>
      </c>
      <c r="L183" s="26">
        <v>0</v>
      </c>
      <c r="M183" s="26">
        <v>0</v>
      </c>
      <c r="N183" s="26">
        <v>3</v>
      </c>
      <c r="O183" s="27">
        <v>0.96</v>
      </c>
      <c r="P183" s="27">
        <v>0</v>
      </c>
      <c r="Q183" s="27">
        <v>0</v>
      </c>
      <c r="R183" s="27">
        <v>0.96</v>
      </c>
      <c r="S183" s="28">
        <v>0.60240963855421692</v>
      </c>
      <c r="T183" s="28">
        <v>0</v>
      </c>
      <c r="U183" s="28">
        <v>0</v>
      </c>
      <c r="V183" s="28">
        <v>0.60240963855421692</v>
      </c>
      <c r="W183" s="27">
        <v>24.9</v>
      </c>
      <c r="X183" s="27">
        <v>0</v>
      </c>
      <c r="Y183" s="27">
        <v>0</v>
      </c>
      <c r="Z183" s="27">
        <v>24.9</v>
      </c>
      <c r="AA183" s="26">
        <v>15</v>
      </c>
      <c r="AB183" s="26">
        <v>0</v>
      </c>
      <c r="AC183" s="26">
        <v>0</v>
      </c>
      <c r="AD183" s="26">
        <v>15</v>
      </c>
      <c r="AE183" s="29"/>
      <c r="AF183" s="29"/>
      <c r="AG183" s="29"/>
      <c r="AH183" s="29"/>
      <c r="AI183" s="28">
        <v>0.57599999999999996</v>
      </c>
      <c r="AJ183" s="28">
        <v>0</v>
      </c>
      <c r="AK183" s="28">
        <v>0</v>
      </c>
      <c r="AL183" s="28">
        <v>0.57599999999999996</v>
      </c>
      <c r="AM183" s="26">
        <v>14</v>
      </c>
      <c r="AN183" s="26">
        <v>0</v>
      </c>
      <c r="AO183" s="26">
        <v>0</v>
      </c>
      <c r="AP183" s="26">
        <v>14</v>
      </c>
    </row>
    <row r="184" spans="1:43" s="4" customFormat="1" ht="56.25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0</v>
      </c>
      <c r="L184" s="26">
        <v>19</v>
      </c>
      <c r="M184" s="26">
        <v>0</v>
      </c>
      <c r="N184" s="26">
        <v>19</v>
      </c>
      <c r="O184" s="27">
        <v>0</v>
      </c>
      <c r="P184" s="27">
        <v>4.03</v>
      </c>
      <c r="Q184" s="27">
        <v>0</v>
      </c>
      <c r="R184" s="27">
        <v>1.42</v>
      </c>
      <c r="S184" s="28">
        <v>0</v>
      </c>
      <c r="T184" s="28">
        <v>1.6931982633863967</v>
      </c>
      <c r="U184" s="28">
        <v>0</v>
      </c>
      <c r="V184" s="28">
        <v>0.59633027522935789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0</v>
      </c>
      <c r="AB184" s="26">
        <v>117</v>
      </c>
      <c r="AC184" s="26">
        <v>0</v>
      </c>
      <c r="AD184" s="26">
        <v>117</v>
      </c>
      <c r="AE184" s="29"/>
      <c r="AF184" s="29"/>
      <c r="AG184" s="29"/>
      <c r="AH184" s="29"/>
      <c r="AI184" s="28">
        <v>0</v>
      </c>
      <c r="AJ184" s="28">
        <v>2.4180000000000001</v>
      </c>
      <c r="AK184" s="28">
        <v>0</v>
      </c>
      <c r="AL184" s="28">
        <v>2.4180000000000001</v>
      </c>
      <c r="AM184" s="26">
        <v>0</v>
      </c>
      <c r="AN184" s="26">
        <v>167</v>
      </c>
      <c r="AO184" s="26">
        <v>0</v>
      </c>
      <c r="AP184" s="26">
        <v>167</v>
      </c>
    </row>
    <row r="185" spans="1:43" s="4" customForma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25</v>
      </c>
      <c r="L185" s="26">
        <v>0</v>
      </c>
      <c r="M185" s="26">
        <v>0</v>
      </c>
      <c r="N185" s="26">
        <v>25</v>
      </c>
      <c r="O185" s="27">
        <v>2.5299999999999998</v>
      </c>
      <c r="P185" s="27">
        <v>0</v>
      </c>
      <c r="Q185" s="27">
        <v>0</v>
      </c>
      <c r="R185" s="27">
        <v>2.16</v>
      </c>
      <c r="S185" s="28">
        <v>1.5467253429976702</v>
      </c>
      <c r="T185" s="28">
        <v>0</v>
      </c>
      <c r="U185" s="28">
        <v>0</v>
      </c>
      <c r="V185" s="28">
        <v>1.3181116258548424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239</v>
      </c>
      <c r="AB185" s="26">
        <v>0</v>
      </c>
      <c r="AC185" s="26">
        <v>0</v>
      </c>
      <c r="AD185" s="26">
        <v>239</v>
      </c>
      <c r="AE185" s="29"/>
      <c r="AF185" s="29"/>
      <c r="AG185" s="29"/>
      <c r="AH185" s="29"/>
      <c r="AI185" s="28">
        <v>1.518</v>
      </c>
      <c r="AJ185" s="28">
        <v>0</v>
      </c>
      <c r="AK185" s="28">
        <v>0</v>
      </c>
      <c r="AL185" s="28">
        <v>1.518</v>
      </c>
      <c r="AM185" s="26">
        <v>235</v>
      </c>
      <c r="AN185" s="26">
        <v>0</v>
      </c>
      <c r="AO185" s="26">
        <v>0</v>
      </c>
      <c r="AP185" s="26">
        <v>235</v>
      </c>
    </row>
    <row r="186" spans="1:43" s="4" customFormat="1" ht="20.100000000000001" hidden="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3" s="45" customForma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44</v>
      </c>
      <c r="G187" s="42">
        <v>327.10000000000002</v>
      </c>
      <c r="H187" s="42">
        <v>94.33</v>
      </c>
      <c r="I187" s="42">
        <v>2.5</v>
      </c>
      <c r="J187" s="42">
        <v>423.93</v>
      </c>
      <c r="K187" s="41">
        <v>39</v>
      </c>
      <c r="L187" s="41">
        <v>19</v>
      </c>
      <c r="M187" s="41">
        <v>0</v>
      </c>
      <c r="N187" s="41">
        <v>58</v>
      </c>
      <c r="O187" s="42">
        <v>1.19</v>
      </c>
      <c r="P187" s="42">
        <v>2.0099999999999998</v>
      </c>
      <c r="Q187" s="42">
        <v>0</v>
      </c>
      <c r="R187" s="42">
        <v>1.32</v>
      </c>
      <c r="S187" s="43">
        <v>0.71328493185581454</v>
      </c>
      <c r="T187" s="43">
        <v>1.2069321229626573</v>
      </c>
      <c r="U187" s="43">
        <v>0</v>
      </c>
      <c r="V187" s="43">
        <v>0.79053452698811588</v>
      </c>
      <c r="W187" s="42">
        <v>471.06</v>
      </c>
      <c r="X187" s="42">
        <v>96.94</v>
      </c>
      <c r="Y187" s="42">
        <v>5.03</v>
      </c>
      <c r="Z187" s="42">
        <v>573.03</v>
      </c>
      <c r="AA187" s="41">
        <v>336</v>
      </c>
      <c r="AB187" s="41">
        <v>117</v>
      </c>
      <c r="AC187" s="41">
        <v>0</v>
      </c>
      <c r="AD187" s="41">
        <v>453</v>
      </c>
      <c r="AE187" s="44" t="s">
        <v>820</v>
      </c>
      <c r="AF187" s="44" t="s">
        <v>821</v>
      </c>
      <c r="AG187" s="44" t="s">
        <v>36</v>
      </c>
      <c r="AH187" s="44" t="s">
        <v>636</v>
      </c>
      <c r="AI187" s="43">
        <v>0.71399999999999997</v>
      </c>
      <c r="AJ187" s="43">
        <v>1.206</v>
      </c>
      <c r="AK187" s="43">
        <v>0</v>
      </c>
      <c r="AL187" s="43">
        <v>1.92</v>
      </c>
      <c r="AM187" s="41">
        <v>336</v>
      </c>
      <c r="AN187" s="41">
        <v>117</v>
      </c>
      <c r="AO187" s="41">
        <v>0</v>
      </c>
      <c r="AP187" s="41">
        <v>453</v>
      </c>
      <c r="AQ187" s="45">
        <v>5</v>
      </c>
    </row>
    <row r="188" spans="1:43" s="4" customFormat="1" ht="37.5" x14ac:dyDescent="0.3">
      <c r="A188" s="24">
        <v>180</v>
      </c>
      <c r="B188" s="25" t="s">
        <v>47</v>
      </c>
      <c r="C188" s="25" t="s">
        <v>180</v>
      </c>
      <c r="D188" s="26"/>
      <c r="E188" s="26">
        <v>1</v>
      </c>
      <c r="F188" s="26"/>
      <c r="G188" s="27"/>
      <c r="H188" s="27"/>
      <c r="I188" s="27"/>
      <c r="J188" s="27"/>
      <c r="K188" s="26"/>
      <c r="L188" s="26"/>
      <c r="M188" s="26"/>
      <c r="N188" s="26"/>
      <c r="O188" s="27"/>
      <c r="P188" s="27"/>
      <c r="Q188" s="27"/>
      <c r="R188" s="27"/>
      <c r="S188" s="28"/>
      <c r="T188" s="28"/>
      <c r="U188" s="28"/>
      <c r="V188" s="55">
        <f t="shared" ref="V188:V196" si="2">AD188/Z188</f>
        <v>2.8396009209516504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/>
      <c r="AB188" s="26"/>
      <c r="AC188" s="26"/>
      <c r="AD188" s="26">
        <v>37</v>
      </c>
      <c r="AE188" s="29"/>
      <c r="AF188" s="29"/>
      <c r="AG188" s="29"/>
      <c r="AH188" s="29"/>
      <c r="AI188" s="28">
        <v>3.6120000000000001</v>
      </c>
      <c r="AJ188" s="28">
        <v>0</v>
      </c>
      <c r="AK188" s="28">
        <v>0</v>
      </c>
      <c r="AL188" s="28">
        <v>3.6120000000000001</v>
      </c>
      <c r="AM188" s="26">
        <v>37</v>
      </c>
      <c r="AN188" s="26">
        <v>0</v>
      </c>
      <c r="AO188" s="26">
        <v>0</v>
      </c>
      <c r="AP188" s="26">
        <v>37</v>
      </c>
      <c r="AQ188" s="4">
        <v>2</v>
      </c>
    </row>
    <row r="189" spans="1:43" s="4" customFormat="1" x14ac:dyDescent="0.3">
      <c r="A189" s="24">
        <v>181</v>
      </c>
      <c r="B189" s="25" t="s">
        <v>51</v>
      </c>
      <c r="C189" s="25" t="s">
        <v>180</v>
      </c>
      <c r="D189" s="26"/>
      <c r="E189" s="26">
        <v>11</v>
      </c>
      <c r="F189" s="26"/>
      <c r="G189" s="27"/>
      <c r="H189" s="27"/>
      <c r="I189" s="27"/>
      <c r="J189" s="27"/>
      <c r="K189" s="26"/>
      <c r="L189" s="26"/>
      <c r="M189" s="26"/>
      <c r="N189" s="26"/>
      <c r="O189" s="27"/>
      <c r="P189" s="27"/>
      <c r="Q189" s="27"/>
      <c r="R189" s="27"/>
      <c r="S189" s="28"/>
      <c r="T189" s="28"/>
      <c r="U189" s="28"/>
      <c r="V189" s="55">
        <f t="shared" si="2"/>
        <v>1.3721337139699787</v>
      </c>
      <c r="W189" s="27">
        <v>32.72</v>
      </c>
      <c r="X189" s="27">
        <v>75.87</v>
      </c>
      <c r="Y189" s="27">
        <v>0</v>
      </c>
      <c r="Z189" s="27">
        <v>108.59</v>
      </c>
      <c r="AA189" s="26"/>
      <c r="AB189" s="26"/>
      <c r="AC189" s="26"/>
      <c r="AD189" s="26">
        <v>149</v>
      </c>
      <c r="AE189" s="29"/>
      <c r="AF189" s="29"/>
      <c r="AG189" s="29"/>
      <c r="AH189" s="29"/>
      <c r="AI189" s="28">
        <v>1.494</v>
      </c>
      <c r="AJ189" s="28">
        <v>1.2</v>
      </c>
      <c r="AK189" s="28">
        <v>0</v>
      </c>
      <c r="AL189" s="28">
        <v>2.694</v>
      </c>
      <c r="AM189" s="26">
        <v>49</v>
      </c>
      <c r="AN189" s="26">
        <v>91</v>
      </c>
      <c r="AO189" s="26">
        <v>0</v>
      </c>
      <c r="AP189" s="26">
        <v>140</v>
      </c>
      <c r="AQ189" s="4">
        <v>1</v>
      </c>
    </row>
    <row r="190" spans="1:43" s="4" customFormat="1" ht="37.5" x14ac:dyDescent="0.3">
      <c r="A190" s="24">
        <v>182</v>
      </c>
      <c r="B190" s="25" t="s">
        <v>181</v>
      </c>
      <c r="C190" s="25" t="s">
        <v>180</v>
      </c>
      <c r="D190" s="26"/>
      <c r="E190" s="53">
        <v>5</v>
      </c>
      <c r="F190" s="26"/>
      <c r="G190" s="27"/>
      <c r="H190" s="27"/>
      <c r="I190" s="27"/>
      <c r="J190" s="27"/>
      <c r="K190" s="26"/>
      <c r="L190" s="26"/>
      <c r="M190" s="26"/>
      <c r="N190" s="26"/>
      <c r="O190" s="27"/>
      <c r="P190" s="27"/>
      <c r="Q190" s="27"/>
      <c r="R190" s="27"/>
      <c r="S190" s="28"/>
      <c r="T190" s="55"/>
      <c r="U190" s="55"/>
      <c r="V190" s="55">
        <f t="shared" si="2"/>
        <v>4.6753246753246751</v>
      </c>
      <c r="W190" s="27">
        <v>14.54</v>
      </c>
      <c r="X190" s="27">
        <v>0.86</v>
      </c>
      <c r="Y190" s="27">
        <v>0</v>
      </c>
      <c r="Z190" s="27">
        <v>15.4</v>
      </c>
      <c r="AA190" s="26"/>
      <c r="AB190" s="26"/>
      <c r="AC190" s="26"/>
      <c r="AD190" s="26">
        <v>72</v>
      </c>
      <c r="AE190" s="29"/>
      <c r="AF190" s="29"/>
      <c r="AG190" s="29"/>
      <c r="AH190" s="29"/>
      <c r="AI190" s="28">
        <v>3.9359999999999999</v>
      </c>
      <c r="AJ190" s="28">
        <v>0</v>
      </c>
      <c r="AK190" s="28">
        <v>0</v>
      </c>
      <c r="AL190" s="28">
        <v>3.9359999999999999</v>
      </c>
      <c r="AM190" s="26">
        <v>57</v>
      </c>
      <c r="AN190" s="26">
        <v>0</v>
      </c>
      <c r="AO190" s="26">
        <v>0</v>
      </c>
      <c r="AP190" s="26">
        <v>57</v>
      </c>
      <c r="AQ190" s="4">
        <v>2</v>
      </c>
    </row>
    <row r="191" spans="1:43" s="4" customFormat="1" ht="37.5" x14ac:dyDescent="0.3">
      <c r="A191" s="24">
        <v>183</v>
      </c>
      <c r="B191" s="25" t="s">
        <v>182</v>
      </c>
      <c r="C191" s="25" t="s">
        <v>180</v>
      </c>
      <c r="D191" s="26"/>
      <c r="E191" s="53">
        <v>4</v>
      </c>
      <c r="F191" s="26"/>
      <c r="G191" s="27"/>
      <c r="H191" s="27"/>
      <c r="I191" s="27"/>
      <c r="J191" s="27"/>
      <c r="K191" s="26"/>
      <c r="L191" s="26"/>
      <c r="M191" s="26"/>
      <c r="N191" s="26"/>
      <c r="O191" s="27"/>
      <c r="P191" s="27"/>
      <c r="Q191" s="27"/>
      <c r="R191" s="27"/>
      <c r="S191" s="28"/>
      <c r="T191" s="28"/>
      <c r="U191" s="28"/>
      <c r="V191" s="55">
        <f t="shared" si="2"/>
        <v>5.1340006457862453</v>
      </c>
      <c r="W191" s="27">
        <v>23.35</v>
      </c>
      <c r="X191" s="27">
        <v>7.62</v>
      </c>
      <c r="Y191" s="27">
        <v>0</v>
      </c>
      <c r="Z191" s="27">
        <v>30.97</v>
      </c>
      <c r="AA191" s="26"/>
      <c r="AB191" s="53"/>
      <c r="AC191" s="26"/>
      <c r="AD191" s="26">
        <v>159</v>
      </c>
      <c r="AE191" s="29"/>
      <c r="AF191" s="29"/>
      <c r="AG191" s="29"/>
      <c r="AH191" s="29"/>
      <c r="AI191" s="28">
        <v>7.1040000000000001</v>
      </c>
      <c r="AJ191" s="28">
        <v>6.9480000000000004</v>
      </c>
      <c r="AK191" s="28">
        <v>0</v>
      </c>
      <c r="AL191" s="28">
        <v>14.052</v>
      </c>
      <c r="AM191" s="26">
        <v>166</v>
      </c>
      <c r="AN191" s="26">
        <v>53</v>
      </c>
      <c r="AO191" s="26">
        <v>0</v>
      </c>
      <c r="AP191" s="26">
        <v>219</v>
      </c>
      <c r="AQ191" s="4">
        <v>2</v>
      </c>
    </row>
    <row r="192" spans="1:43" s="4" customFormat="1" ht="37.5" x14ac:dyDescent="0.3">
      <c r="A192" s="24">
        <v>184</v>
      </c>
      <c r="B192" s="25" t="s">
        <v>183</v>
      </c>
      <c r="C192" s="25" t="s">
        <v>180</v>
      </c>
      <c r="D192" s="26"/>
      <c r="E192" s="26">
        <v>3</v>
      </c>
      <c r="F192" s="26"/>
      <c r="G192" s="27"/>
      <c r="H192" s="27"/>
      <c r="I192" s="27"/>
      <c r="J192" s="27"/>
      <c r="K192" s="26"/>
      <c r="L192" s="26"/>
      <c r="M192" s="26"/>
      <c r="N192" s="26"/>
      <c r="O192" s="27"/>
      <c r="P192" s="27"/>
      <c r="Q192" s="27"/>
      <c r="R192" s="27"/>
      <c r="S192" s="28"/>
      <c r="T192" s="28"/>
      <c r="U192" s="28"/>
      <c r="V192" s="55">
        <f t="shared" si="2"/>
        <v>6.6197765825403385</v>
      </c>
      <c r="W192" s="27">
        <v>8.65</v>
      </c>
      <c r="X192" s="27">
        <v>15.52</v>
      </c>
      <c r="Y192" s="27">
        <v>0</v>
      </c>
      <c r="Z192" s="27">
        <v>24.17</v>
      </c>
      <c r="AA192" s="26"/>
      <c r="AB192" s="26"/>
      <c r="AC192" s="26"/>
      <c r="AD192" s="26">
        <v>160</v>
      </c>
      <c r="AE192" s="29"/>
      <c r="AF192" s="29"/>
      <c r="AG192" s="29"/>
      <c r="AH192" s="29"/>
      <c r="AI192" s="28">
        <v>12.846</v>
      </c>
      <c r="AJ192" s="28">
        <v>3.2160000000000002</v>
      </c>
      <c r="AK192" s="28">
        <v>0</v>
      </c>
      <c r="AL192" s="28">
        <v>16.062000000000001</v>
      </c>
      <c r="AM192" s="26">
        <v>111</v>
      </c>
      <c r="AN192" s="26">
        <v>50</v>
      </c>
      <c r="AO192" s="26">
        <v>0</v>
      </c>
      <c r="AP192" s="26">
        <v>161</v>
      </c>
      <c r="AQ192" s="4">
        <v>2</v>
      </c>
    </row>
    <row r="193" spans="1:43" s="30" customFormat="1" ht="37.5" x14ac:dyDescent="0.3">
      <c r="A193" s="24">
        <v>185</v>
      </c>
      <c r="B193" s="25" t="s">
        <v>184</v>
      </c>
      <c r="C193" s="25" t="s">
        <v>180</v>
      </c>
      <c r="D193" s="26"/>
      <c r="E193" s="53">
        <v>2</v>
      </c>
      <c r="F193" s="26"/>
      <c r="G193" s="27"/>
      <c r="H193" s="27"/>
      <c r="I193" s="27"/>
      <c r="J193" s="27"/>
      <c r="K193" s="26"/>
      <c r="L193" s="26"/>
      <c r="M193" s="26"/>
      <c r="N193" s="26"/>
      <c r="O193" s="27"/>
      <c r="P193" s="27"/>
      <c r="Q193" s="27"/>
      <c r="R193" s="27"/>
      <c r="S193" s="28"/>
      <c r="T193" s="28"/>
      <c r="U193" s="28"/>
      <c r="V193" s="55">
        <f t="shared" si="2"/>
        <v>5.9011164274322176</v>
      </c>
      <c r="W193" s="27">
        <v>6.27</v>
      </c>
      <c r="X193" s="27">
        <v>0</v>
      </c>
      <c r="Y193" s="27">
        <v>0</v>
      </c>
      <c r="Z193" s="27">
        <v>6.27</v>
      </c>
      <c r="AA193" s="26"/>
      <c r="AB193" s="26"/>
      <c r="AC193" s="26"/>
      <c r="AD193" s="26">
        <v>37</v>
      </c>
      <c r="AE193" s="29"/>
      <c r="AF193" s="29"/>
      <c r="AG193" s="29"/>
      <c r="AH193" s="29"/>
      <c r="AI193" s="28">
        <v>4.6139999999999999</v>
      </c>
      <c r="AJ193" s="28">
        <v>0</v>
      </c>
      <c r="AK193" s="28">
        <v>0</v>
      </c>
      <c r="AL193" s="28">
        <v>4.6139999999999999</v>
      </c>
      <c r="AM193" s="26">
        <v>29</v>
      </c>
      <c r="AN193" s="26">
        <v>0</v>
      </c>
      <c r="AO193" s="26">
        <v>0</v>
      </c>
      <c r="AP193" s="26">
        <v>29</v>
      </c>
      <c r="AQ193" s="30">
        <v>2</v>
      </c>
    </row>
    <row r="194" spans="1:43" s="4" customFormat="1" ht="37.5" x14ac:dyDescent="0.3">
      <c r="A194" s="24">
        <v>186</v>
      </c>
      <c r="B194" s="25" t="s">
        <v>185</v>
      </c>
      <c r="C194" s="25" t="s">
        <v>180</v>
      </c>
      <c r="D194" s="26"/>
      <c r="E194" s="26">
        <v>7</v>
      </c>
      <c r="F194" s="26"/>
      <c r="G194" s="27"/>
      <c r="H194" s="27"/>
      <c r="I194" s="27"/>
      <c r="J194" s="27"/>
      <c r="K194" s="26"/>
      <c r="L194" s="26"/>
      <c r="M194" s="26"/>
      <c r="N194" s="26"/>
      <c r="O194" s="27"/>
      <c r="P194" s="27"/>
      <c r="Q194" s="27"/>
      <c r="R194" s="27"/>
      <c r="S194" s="28"/>
      <c r="T194" s="28"/>
      <c r="U194" s="28"/>
      <c r="V194" s="55">
        <f t="shared" si="2"/>
        <v>3.0853994490358128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/>
      <c r="AB194" s="26"/>
      <c r="AC194" s="26"/>
      <c r="AD194" s="26">
        <v>224</v>
      </c>
      <c r="AE194" s="29"/>
      <c r="AF194" s="29"/>
      <c r="AG194" s="29"/>
      <c r="AH194" s="29"/>
      <c r="AI194" s="28">
        <v>4.5</v>
      </c>
      <c r="AJ194" s="28">
        <v>3.3839999999999999</v>
      </c>
      <c r="AK194" s="28">
        <v>0</v>
      </c>
      <c r="AL194" s="28">
        <v>7.8840000000000003</v>
      </c>
      <c r="AM194" s="26">
        <v>160</v>
      </c>
      <c r="AN194" s="26">
        <v>125</v>
      </c>
      <c r="AO194" s="26">
        <v>0</v>
      </c>
      <c r="AP194" s="26">
        <v>285</v>
      </c>
      <c r="AQ194" s="4">
        <v>2</v>
      </c>
    </row>
    <row r="195" spans="1:43" s="4" customFormat="1" ht="37.5" x14ac:dyDescent="0.3">
      <c r="A195" s="24">
        <v>187</v>
      </c>
      <c r="B195" s="25" t="s">
        <v>186</v>
      </c>
      <c r="C195" s="25" t="s">
        <v>180</v>
      </c>
      <c r="D195" s="26"/>
      <c r="E195" s="26">
        <v>6</v>
      </c>
      <c r="F195" s="26"/>
      <c r="G195" s="27"/>
      <c r="H195" s="27"/>
      <c r="I195" s="27"/>
      <c r="J195" s="27"/>
      <c r="K195" s="26"/>
      <c r="L195" s="26"/>
      <c r="M195" s="26"/>
      <c r="N195" s="26"/>
      <c r="O195" s="27"/>
      <c r="P195" s="27"/>
      <c r="Q195" s="27"/>
      <c r="R195" s="27"/>
      <c r="S195" s="28"/>
      <c r="T195" s="28"/>
      <c r="U195" s="28"/>
      <c r="V195" s="55">
        <f t="shared" si="2"/>
        <v>1.7168885774351788</v>
      </c>
      <c r="W195" s="27">
        <v>6.31</v>
      </c>
      <c r="X195" s="27">
        <v>47.64</v>
      </c>
      <c r="Y195" s="27">
        <v>3.13</v>
      </c>
      <c r="Z195" s="27">
        <v>57.08</v>
      </c>
      <c r="AA195" s="26"/>
      <c r="AB195" s="26"/>
      <c r="AC195" s="26"/>
      <c r="AD195" s="26">
        <v>98</v>
      </c>
      <c r="AE195" s="29"/>
      <c r="AF195" s="29"/>
      <c r="AG195" s="29"/>
      <c r="AH195" s="29"/>
      <c r="AI195" s="28">
        <v>0</v>
      </c>
      <c r="AJ195" s="28">
        <v>2.1779999999999999</v>
      </c>
      <c r="AK195" s="28">
        <v>0</v>
      </c>
      <c r="AL195" s="28">
        <v>2.1779999999999999</v>
      </c>
      <c r="AM195" s="26">
        <v>0</v>
      </c>
      <c r="AN195" s="26">
        <v>104</v>
      </c>
      <c r="AO195" s="26">
        <v>0</v>
      </c>
      <c r="AP195" s="26">
        <v>104</v>
      </c>
      <c r="AQ195" s="4">
        <v>1</v>
      </c>
    </row>
    <row r="196" spans="1:43" s="45" customFormat="1" x14ac:dyDescent="0.3">
      <c r="A196" s="39">
        <v>188</v>
      </c>
      <c r="B196" s="40" t="s">
        <v>35</v>
      </c>
      <c r="C196" s="40" t="s">
        <v>180</v>
      </c>
      <c r="D196" s="41"/>
      <c r="E196" s="41">
        <v>39</v>
      </c>
      <c r="F196" s="41"/>
      <c r="G196" s="42"/>
      <c r="H196" s="42"/>
      <c r="I196" s="42"/>
      <c r="J196" s="42"/>
      <c r="K196" s="41"/>
      <c r="L196" s="41"/>
      <c r="M196" s="41"/>
      <c r="N196" s="41"/>
      <c r="O196" s="42"/>
      <c r="P196" s="42"/>
      <c r="Q196" s="42"/>
      <c r="R196" s="42"/>
      <c r="S196" s="43"/>
      <c r="T196" s="43"/>
      <c r="U196" s="43"/>
      <c r="V196" s="61">
        <f t="shared" si="2"/>
        <v>2.8527018377982993</v>
      </c>
      <c r="W196" s="42">
        <v>137.62</v>
      </c>
      <c r="X196" s="42">
        <v>187.36</v>
      </c>
      <c r="Y196" s="42">
        <v>3.13</v>
      </c>
      <c r="Z196" s="42">
        <v>328.11</v>
      </c>
      <c r="AA196" s="41"/>
      <c r="AB196" s="41"/>
      <c r="AC196" s="41"/>
      <c r="AD196" s="41">
        <v>936</v>
      </c>
      <c r="AE196" s="44"/>
      <c r="AF196" s="44"/>
      <c r="AG196" s="44"/>
      <c r="AH196" s="44"/>
      <c r="AI196" s="43">
        <v>4.4459999999999997</v>
      </c>
      <c r="AJ196" s="43">
        <v>2.4660000000000002</v>
      </c>
      <c r="AK196" s="43">
        <v>0</v>
      </c>
      <c r="AL196" s="43">
        <v>6.9119999999999999</v>
      </c>
      <c r="AM196" s="41">
        <v>612</v>
      </c>
      <c r="AN196" s="41">
        <v>462</v>
      </c>
      <c r="AO196" s="41">
        <v>0</v>
      </c>
      <c r="AP196" s="41">
        <v>1074</v>
      </c>
    </row>
    <row r="197" spans="1:43" s="4" customFormat="1" ht="37.5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5</v>
      </c>
      <c r="G197" s="27">
        <v>30</v>
      </c>
      <c r="H197" s="27">
        <v>0</v>
      </c>
      <c r="I197" s="27">
        <v>0</v>
      </c>
      <c r="J197" s="27">
        <v>30</v>
      </c>
      <c r="K197" s="26">
        <v>27</v>
      </c>
      <c r="L197" s="26">
        <v>0</v>
      </c>
      <c r="M197" s="26">
        <v>0</v>
      </c>
      <c r="N197" s="26">
        <v>27</v>
      </c>
      <c r="O197" s="27">
        <v>9</v>
      </c>
      <c r="P197" s="27">
        <v>0</v>
      </c>
      <c r="Q197" s="27">
        <v>0</v>
      </c>
      <c r="R197" s="27">
        <v>9</v>
      </c>
      <c r="S197" s="28">
        <v>4.7077922077922079</v>
      </c>
      <c r="T197" s="28">
        <v>0</v>
      </c>
      <c r="U197" s="28">
        <v>0</v>
      </c>
      <c r="V197" s="28">
        <v>4.7077922077922079</v>
      </c>
      <c r="W197" s="27">
        <v>12.32</v>
      </c>
      <c r="X197" s="27">
        <v>0</v>
      </c>
      <c r="Y197" s="27">
        <v>0</v>
      </c>
      <c r="Z197" s="27">
        <v>12.32</v>
      </c>
      <c r="AA197" s="26">
        <v>58</v>
      </c>
      <c r="AB197" s="26">
        <v>0</v>
      </c>
      <c r="AC197" s="26">
        <v>0</v>
      </c>
      <c r="AD197" s="26">
        <v>58</v>
      </c>
      <c r="AE197" s="29"/>
      <c r="AF197" s="29"/>
      <c r="AG197" s="29"/>
      <c r="AH197" s="29"/>
      <c r="AI197" s="28">
        <v>5.4</v>
      </c>
      <c r="AJ197" s="28">
        <v>0</v>
      </c>
      <c r="AK197" s="28">
        <v>0</v>
      </c>
      <c r="AL197" s="28">
        <v>5.4</v>
      </c>
      <c r="AM197" s="26">
        <v>67</v>
      </c>
      <c r="AN197" s="26">
        <v>0</v>
      </c>
      <c r="AO197" s="26">
        <v>0</v>
      </c>
      <c r="AP197" s="26">
        <v>67</v>
      </c>
    </row>
    <row r="198" spans="1:43" s="4" customFormat="1" ht="56.25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19</v>
      </c>
      <c r="L198" s="26">
        <v>0</v>
      </c>
      <c r="M198" s="26">
        <v>0</v>
      </c>
      <c r="N198" s="26">
        <v>19</v>
      </c>
      <c r="O198" s="27">
        <v>3.94</v>
      </c>
      <c r="P198" s="27">
        <v>0</v>
      </c>
      <c r="Q198" s="27">
        <v>0</v>
      </c>
      <c r="R198" s="27">
        <v>3.94</v>
      </c>
      <c r="S198" s="28">
        <v>2.0565552699228791</v>
      </c>
      <c r="T198" s="28">
        <v>0</v>
      </c>
      <c r="U198" s="28">
        <v>0</v>
      </c>
      <c r="V198" s="28">
        <v>2.0565552699228791</v>
      </c>
      <c r="W198" s="27">
        <v>54.46</v>
      </c>
      <c r="X198" s="27">
        <v>0</v>
      </c>
      <c r="Y198" s="27">
        <v>0</v>
      </c>
      <c r="Z198" s="27">
        <v>54.46</v>
      </c>
      <c r="AA198" s="26">
        <v>112</v>
      </c>
      <c r="AB198" s="26">
        <v>0</v>
      </c>
      <c r="AC198" s="26">
        <v>0</v>
      </c>
      <c r="AD198" s="26">
        <v>112</v>
      </c>
      <c r="AE198" s="29"/>
      <c r="AF198" s="29"/>
      <c r="AG198" s="29"/>
      <c r="AH198" s="29"/>
      <c r="AI198" s="28">
        <v>2.3639999999999999</v>
      </c>
      <c r="AJ198" s="28">
        <v>0</v>
      </c>
      <c r="AK198" s="28">
        <v>0</v>
      </c>
      <c r="AL198" s="28">
        <v>2.3639999999999999</v>
      </c>
      <c r="AM198" s="26">
        <v>129</v>
      </c>
      <c r="AN198" s="26">
        <v>0</v>
      </c>
      <c r="AO198" s="26">
        <v>0</v>
      </c>
      <c r="AP198" s="26">
        <v>129</v>
      </c>
    </row>
    <row r="199" spans="1:43" s="30" customFormat="1" ht="37.5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15</v>
      </c>
      <c r="L199" s="26">
        <v>0</v>
      </c>
      <c r="M199" s="26">
        <v>0</v>
      </c>
      <c r="N199" s="26">
        <v>15</v>
      </c>
      <c r="O199" s="27">
        <v>5</v>
      </c>
      <c r="P199" s="27">
        <v>0</v>
      </c>
      <c r="Q199" s="27">
        <v>0</v>
      </c>
      <c r="R199" s="27">
        <v>5</v>
      </c>
      <c r="S199" s="28">
        <v>2.5964391691394657</v>
      </c>
      <c r="T199" s="28">
        <v>0</v>
      </c>
      <c r="U199" s="28">
        <v>0</v>
      </c>
      <c r="V199" s="28">
        <v>2.5964391691394657</v>
      </c>
      <c r="W199" s="27">
        <v>13.48</v>
      </c>
      <c r="X199" s="27">
        <v>0</v>
      </c>
      <c r="Y199" s="27">
        <v>0</v>
      </c>
      <c r="Z199" s="27">
        <v>13.48</v>
      </c>
      <c r="AA199" s="26">
        <v>35</v>
      </c>
      <c r="AB199" s="26">
        <v>0</v>
      </c>
      <c r="AC199" s="26">
        <v>0</v>
      </c>
      <c r="AD199" s="26">
        <v>35</v>
      </c>
      <c r="AE199" s="29"/>
      <c r="AF199" s="29"/>
      <c r="AG199" s="29"/>
      <c r="AH199" s="29"/>
      <c r="AI199" s="28">
        <v>3</v>
      </c>
      <c r="AJ199" s="28">
        <v>0</v>
      </c>
      <c r="AK199" s="28">
        <v>0</v>
      </c>
      <c r="AL199" s="28">
        <v>3</v>
      </c>
      <c r="AM199" s="26">
        <v>40</v>
      </c>
      <c r="AN199" s="26">
        <v>0</v>
      </c>
      <c r="AO199" s="26">
        <v>0</v>
      </c>
      <c r="AP199" s="26">
        <v>40</v>
      </c>
    </row>
    <row r="200" spans="1:43" s="4" customFormat="1" ht="37.5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2</v>
      </c>
      <c r="G200" s="27">
        <v>14.9</v>
      </c>
      <c r="H200" s="27">
        <v>0</v>
      </c>
      <c r="I200" s="27">
        <v>0</v>
      </c>
      <c r="J200" s="27">
        <v>14.9</v>
      </c>
      <c r="K200" s="26">
        <v>12</v>
      </c>
      <c r="L200" s="26">
        <v>0</v>
      </c>
      <c r="M200" s="26">
        <v>0</v>
      </c>
      <c r="N200" s="26">
        <v>12</v>
      </c>
      <c r="O200" s="27">
        <v>8.0500000000000007</v>
      </c>
      <c r="P200" s="27">
        <v>0</v>
      </c>
      <c r="Q200" s="27">
        <v>0</v>
      </c>
      <c r="R200" s="27">
        <v>7.61</v>
      </c>
      <c r="S200" s="28">
        <v>4.2288557213930353</v>
      </c>
      <c r="T200" s="28">
        <v>0</v>
      </c>
      <c r="U200" s="28">
        <v>0</v>
      </c>
      <c r="V200" s="28">
        <v>3.9952996474735607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6">
        <v>34</v>
      </c>
      <c r="AB200" s="26">
        <v>0</v>
      </c>
      <c r="AC200" s="26">
        <v>0</v>
      </c>
      <c r="AD200" s="26">
        <v>34</v>
      </c>
      <c r="AE200" s="29"/>
      <c r="AF200" s="29"/>
      <c r="AG200" s="29"/>
      <c r="AH200" s="29"/>
      <c r="AI200" s="28">
        <v>4.83</v>
      </c>
      <c r="AJ200" s="28">
        <v>0</v>
      </c>
      <c r="AK200" s="28">
        <v>0</v>
      </c>
      <c r="AL200" s="28">
        <v>4.83</v>
      </c>
      <c r="AM200" s="26">
        <v>39</v>
      </c>
      <c r="AN200" s="26">
        <v>0</v>
      </c>
      <c r="AO200" s="26">
        <v>0</v>
      </c>
      <c r="AP200" s="26">
        <v>39</v>
      </c>
    </row>
    <row r="201" spans="1:43" s="4" customForma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55</v>
      </c>
      <c r="L201" s="26">
        <v>0</v>
      </c>
      <c r="M201" s="26">
        <v>0</v>
      </c>
      <c r="N201" s="26">
        <v>55</v>
      </c>
      <c r="O201" s="27">
        <v>12.06</v>
      </c>
      <c r="P201" s="27">
        <v>0</v>
      </c>
      <c r="Q201" s="27">
        <v>0</v>
      </c>
      <c r="R201" s="27">
        <v>9.23</v>
      </c>
      <c r="S201" s="28">
        <v>6.2671009771986972</v>
      </c>
      <c r="T201" s="28">
        <v>0</v>
      </c>
      <c r="U201" s="28">
        <v>0</v>
      </c>
      <c r="V201" s="28">
        <v>4.794179208611582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481</v>
      </c>
      <c r="AB201" s="26">
        <v>0</v>
      </c>
      <c r="AC201" s="26">
        <v>0</v>
      </c>
      <c r="AD201" s="26">
        <v>481</v>
      </c>
      <c r="AE201" s="29"/>
      <c r="AF201" s="29"/>
      <c r="AG201" s="29"/>
      <c r="AH201" s="29"/>
      <c r="AI201" s="28">
        <v>7.2359999999999998</v>
      </c>
      <c r="AJ201" s="28">
        <v>0</v>
      </c>
      <c r="AK201" s="28">
        <v>0</v>
      </c>
      <c r="AL201" s="28">
        <v>7.2359999999999998</v>
      </c>
      <c r="AM201" s="26">
        <v>555</v>
      </c>
      <c r="AN201" s="26">
        <v>0</v>
      </c>
      <c r="AO201" s="26">
        <v>0</v>
      </c>
      <c r="AP201" s="26">
        <v>555</v>
      </c>
    </row>
    <row r="202" spans="1:43" s="4" customFormat="1" ht="37.5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60</v>
      </c>
      <c r="H202" s="27">
        <v>0</v>
      </c>
      <c r="I202" s="27">
        <v>0</v>
      </c>
      <c r="J202" s="27">
        <v>60</v>
      </c>
      <c r="K202" s="26">
        <v>15</v>
      </c>
      <c r="L202" s="26">
        <v>0</v>
      </c>
      <c r="M202" s="26">
        <v>0</v>
      </c>
      <c r="N202" s="26">
        <v>15</v>
      </c>
      <c r="O202" s="27">
        <v>2.5</v>
      </c>
      <c r="P202" s="27">
        <v>0</v>
      </c>
      <c r="Q202" s="27">
        <v>0</v>
      </c>
      <c r="R202" s="27">
        <v>2.5</v>
      </c>
      <c r="S202" s="28">
        <v>1.3045944412932502</v>
      </c>
      <c r="T202" s="28">
        <v>0</v>
      </c>
      <c r="U202" s="28">
        <v>0</v>
      </c>
      <c r="V202" s="28">
        <v>1.3045944412932502</v>
      </c>
      <c r="W202" s="27">
        <v>35.26</v>
      </c>
      <c r="X202" s="27">
        <v>0</v>
      </c>
      <c r="Y202" s="27">
        <v>0</v>
      </c>
      <c r="Z202" s="27">
        <v>35.26</v>
      </c>
      <c r="AA202" s="26">
        <v>46</v>
      </c>
      <c r="AB202" s="26">
        <v>0</v>
      </c>
      <c r="AC202" s="26">
        <v>0</v>
      </c>
      <c r="AD202" s="26">
        <v>46</v>
      </c>
      <c r="AE202" s="29"/>
      <c r="AF202" s="29"/>
      <c r="AG202" s="29"/>
      <c r="AH202" s="29"/>
      <c r="AI202" s="28">
        <v>1.5</v>
      </c>
      <c r="AJ202" s="28">
        <v>0</v>
      </c>
      <c r="AK202" s="28">
        <v>0</v>
      </c>
      <c r="AL202" s="28">
        <v>1.5</v>
      </c>
      <c r="AM202" s="26">
        <v>53</v>
      </c>
      <c r="AN202" s="26">
        <v>0</v>
      </c>
      <c r="AO202" s="26">
        <v>0</v>
      </c>
      <c r="AP202" s="26">
        <v>53</v>
      </c>
    </row>
    <row r="203" spans="1:43" s="4" customFormat="1" ht="37.5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16</v>
      </c>
      <c r="L203" s="26">
        <v>0</v>
      </c>
      <c r="M203" s="26">
        <v>0</v>
      </c>
      <c r="N203" s="26">
        <v>16</v>
      </c>
      <c r="O203" s="27">
        <v>5.2</v>
      </c>
      <c r="P203" s="27">
        <v>0</v>
      </c>
      <c r="Q203" s="27">
        <v>0</v>
      </c>
      <c r="R203" s="27">
        <v>5.2</v>
      </c>
      <c r="S203" s="28">
        <v>2.6807473598700242</v>
      </c>
      <c r="T203" s="28">
        <v>0</v>
      </c>
      <c r="U203" s="28">
        <v>0</v>
      </c>
      <c r="V203" s="28">
        <v>2.6807473598700242</v>
      </c>
      <c r="W203" s="27">
        <v>12.31</v>
      </c>
      <c r="X203" s="27">
        <v>0</v>
      </c>
      <c r="Y203" s="27">
        <v>0</v>
      </c>
      <c r="Z203" s="27">
        <v>12.31</v>
      </c>
      <c r="AA203" s="26">
        <v>33</v>
      </c>
      <c r="AB203" s="26">
        <v>0</v>
      </c>
      <c r="AC203" s="26">
        <v>0</v>
      </c>
      <c r="AD203" s="26">
        <v>33</v>
      </c>
      <c r="AE203" s="29"/>
      <c r="AF203" s="29"/>
      <c r="AG203" s="29"/>
      <c r="AH203" s="29"/>
      <c r="AI203" s="28">
        <v>3.12</v>
      </c>
      <c r="AJ203" s="28">
        <v>0</v>
      </c>
      <c r="AK203" s="28">
        <v>0</v>
      </c>
      <c r="AL203" s="28">
        <v>3.12</v>
      </c>
      <c r="AM203" s="26">
        <v>38</v>
      </c>
      <c r="AN203" s="26">
        <v>0</v>
      </c>
      <c r="AO203" s="26">
        <v>0</v>
      </c>
      <c r="AP203" s="26">
        <v>38</v>
      </c>
    </row>
    <row r="204" spans="1:43" s="30" customFormat="1" ht="37.5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20</v>
      </c>
      <c r="L204" s="26">
        <v>0</v>
      </c>
      <c r="M204" s="26">
        <v>0</v>
      </c>
      <c r="N204" s="26">
        <v>20</v>
      </c>
      <c r="O204" s="27">
        <v>4</v>
      </c>
      <c r="P204" s="27">
        <v>0</v>
      </c>
      <c r="Q204" s="27">
        <v>0</v>
      </c>
      <c r="R204" s="27">
        <v>4</v>
      </c>
      <c r="S204" s="28">
        <v>2.0751542344363432</v>
      </c>
      <c r="T204" s="28">
        <v>0</v>
      </c>
      <c r="U204" s="28">
        <v>0</v>
      </c>
      <c r="V204" s="28">
        <v>2.0751542344363432</v>
      </c>
      <c r="W204" s="27">
        <v>53.49</v>
      </c>
      <c r="X204" s="27">
        <v>0</v>
      </c>
      <c r="Y204" s="27">
        <v>0</v>
      </c>
      <c r="Z204" s="27">
        <v>53.49</v>
      </c>
      <c r="AA204" s="26">
        <v>111</v>
      </c>
      <c r="AB204" s="26">
        <v>0</v>
      </c>
      <c r="AC204" s="26">
        <v>0</v>
      </c>
      <c r="AD204" s="26">
        <v>111</v>
      </c>
      <c r="AE204" s="29"/>
      <c r="AF204" s="29"/>
      <c r="AG204" s="29"/>
      <c r="AH204" s="29"/>
      <c r="AI204" s="28">
        <v>2.4</v>
      </c>
      <c r="AJ204" s="28">
        <v>0</v>
      </c>
      <c r="AK204" s="28">
        <v>0</v>
      </c>
      <c r="AL204" s="28">
        <v>2.4</v>
      </c>
      <c r="AM204" s="26">
        <v>128</v>
      </c>
      <c r="AN204" s="26">
        <v>0</v>
      </c>
      <c r="AO204" s="26">
        <v>0</v>
      </c>
      <c r="AP204" s="26">
        <v>128</v>
      </c>
    </row>
    <row r="205" spans="1:43" s="4" customFormat="1" ht="20.100000000000001" hidden="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3" s="4" customFormat="1" ht="56.25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30</v>
      </c>
      <c r="L206" s="26">
        <v>31</v>
      </c>
      <c r="M206" s="26">
        <v>0</v>
      </c>
      <c r="N206" s="26">
        <v>61</v>
      </c>
      <c r="O206" s="27">
        <v>7.51</v>
      </c>
      <c r="P206" s="27">
        <v>7.45</v>
      </c>
      <c r="Q206" s="27">
        <v>0</v>
      </c>
      <c r="R206" s="27">
        <v>7.44</v>
      </c>
      <c r="S206" s="28">
        <v>3.9034776437189493</v>
      </c>
      <c r="T206" s="28">
        <v>3.2511798636601994</v>
      </c>
      <c r="U206" s="28">
        <v>0</v>
      </c>
      <c r="V206" s="28">
        <v>3.5107021404280854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165</v>
      </c>
      <c r="AB206" s="26">
        <v>186</v>
      </c>
      <c r="AC206" s="26">
        <v>0</v>
      </c>
      <c r="AD206" s="26">
        <v>351</v>
      </c>
      <c r="AE206" s="29"/>
      <c r="AF206" s="29"/>
      <c r="AG206" s="29"/>
      <c r="AH206" s="29"/>
      <c r="AI206" s="28">
        <v>4.5060000000000002</v>
      </c>
      <c r="AJ206" s="28">
        <v>4.47</v>
      </c>
      <c r="AK206" s="28">
        <v>0</v>
      </c>
      <c r="AL206" s="28">
        <v>8.9760000000000009</v>
      </c>
      <c r="AM206" s="26">
        <v>190</v>
      </c>
      <c r="AN206" s="26">
        <v>256</v>
      </c>
      <c r="AO206" s="26">
        <v>0</v>
      </c>
      <c r="AP206" s="26">
        <v>446</v>
      </c>
    </row>
    <row r="207" spans="1:43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14</v>
      </c>
      <c r="L207" s="26">
        <v>0</v>
      </c>
      <c r="M207" s="26">
        <v>0</v>
      </c>
      <c r="N207" s="26">
        <v>14</v>
      </c>
      <c r="O207" s="27">
        <v>3.78</v>
      </c>
      <c r="P207" s="27">
        <v>0</v>
      </c>
      <c r="Q207" s="27">
        <v>0</v>
      </c>
      <c r="R207" s="27">
        <v>3.78</v>
      </c>
      <c r="S207" s="28">
        <v>1.9715921136315453</v>
      </c>
      <c r="T207" s="28">
        <v>0</v>
      </c>
      <c r="U207" s="28">
        <v>0</v>
      </c>
      <c r="V207" s="28">
        <v>1.9715921136315453</v>
      </c>
      <c r="W207" s="27">
        <v>47.17</v>
      </c>
      <c r="X207" s="27">
        <v>0</v>
      </c>
      <c r="Y207" s="27">
        <v>0</v>
      </c>
      <c r="Z207" s="27">
        <v>47.17</v>
      </c>
      <c r="AA207" s="26">
        <v>93</v>
      </c>
      <c r="AB207" s="26">
        <v>0</v>
      </c>
      <c r="AC207" s="26">
        <v>0</v>
      </c>
      <c r="AD207" s="26">
        <v>93</v>
      </c>
      <c r="AE207" s="29"/>
      <c r="AF207" s="29"/>
      <c r="AG207" s="29"/>
      <c r="AH207" s="29"/>
      <c r="AI207" s="28">
        <v>2.2679999999999998</v>
      </c>
      <c r="AJ207" s="28">
        <v>0</v>
      </c>
      <c r="AK207" s="28">
        <v>0</v>
      </c>
      <c r="AL207" s="28">
        <v>2.2679999999999998</v>
      </c>
      <c r="AM207" s="26">
        <v>107</v>
      </c>
      <c r="AN207" s="26">
        <v>0</v>
      </c>
      <c r="AO207" s="26">
        <v>0</v>
      </c>
      <c r="AP207" s="26">
        <v>107</v>
      </c>
    </row>
    <row r="208" spans="1:43" s="4" customForma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54</v>
      </c>
      <c r="L208" s="26">
        <v>0</v>
      </c>
      <c r="M208" s="26">
        <v>0</v>
      </c>
      <c r="N208" s="26">
        <v>54</v>
      </c>
      <c r="O208" s="27">
        <v>18</v>
      </c>
      <c r="P208" s="27">
        <v>0</v>
      </c>
      <c r="Q208" s="27">
        <v>0</v>
      </c>
      <c r="R208" s="27">
        <v>18</v>
      </c>
      <c r="S208" s="28">
        <v>9.3530997304582204</v>
      </c>
      <c r="T208" s="28">
        <v>0</v>
      </c>
      <c r="U208" s="28">
        <v>0</v>
      </c>
      <c r="V208" s="28">
        <v>9.3530997304582204</v>
      </c>
      <c r="W208" s="27">
        <v>37.1</v>
      </c>
      <c r="X208" s="27">
        <v>0</v>
      </c>
      <c r="Y208" s="27">
        <v>0</v>
      </c>
      <c r="Z208" s="27">
        <v>37.1</v>
      </c>
      <c r="AA208" s="26">
        <v>347</v>
      </c>
      <c r="AB208" s="26">
        <v>0</v>
      </c>
      <c r="AC208" s="26">
        <v>0</v>
      </c>
      <c r="AD208" s="26">
        <v>347</v>
      </c>
      <c r="AE208" s="29"/>
      <c r="AF208" s="29"/>
      <c r="AG208" s="29"/>
      <c r="AH208" s="29"/>
      <c r="AI208" s="28">
        <v>10.8</v>
      </c>
      <c r="AJ208" s="28">
        <v>0</v>
      </c>
      <c r="AK208" s="28">
        <v>0</v>
      </c>
      <c r="AL208" s="28">
        <v>10.8</v>
      </c>
      <c r="AM208" s="26">
        <v>401</v>
      </c>
      <c r="AN208" s="26">
        <v>0</v>
      </c>
      <c r="AO208" s="26">
        <v>0</v>
      </c>
      <c r="AP208" s="26">
        <v>401</v>
      </c>
    </row>
    <row r="209" spans="1:43" s="45" customForma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59</v>
      </c>
      <c r="G209" s="42">
        <v>444.55</v>
      </c>
      <c r="H209" s="42">
        <v>81.42</v>
      </c>
      <c r="I209" s="42">
        <v>0</v>
      </c>
      <c r="J209" s="42">
        <v>525.97</v>
      </c>
      <c r="K209" s="41">
        <v>277</v>
      </c>
      <c r="L209" s="41">
        <v>31</v>
      </c>
      <c r="M209" s="41">
        <v>0</v>
      </c>
      <c r="N209" s="41">
        <v>308</v>
      </c>
      <c r="O209" s="42">
        <v>6.23</v>
      </c>
      <c r="P209" s="42">
        <v>3.81</v>
      </c>
      <c r="Q209" s="42">
        <v>0</v>
      </c>
      <c r="R209" s="42">
        <v>5.82</v>
      </c>
      <c r="S209" s="43">
        <v>3.738064102247773</v>
      </c>
      <c r="T209" s="43">
        <v>2.2844509948415621</v>
      </c>
      <c r="U209" s="43">
        <v>0</v>
      </c>
      <c r="V209" s="43">
        <v>3.4901614789584916</v>
      </c>
      <c r="W209" s="42">
        <v>405.29</v>
      </c>
      <c r="X209" s="42">
        <v>81.42</v>
      </c>
      <c r="Y209" s="42">
        <v>0.66</v>
      </c>
      <c r="Z209" s="42">
        <v>487.37</v>
      </c>
      <c r="AA209" s="41">
        <v>1515</v>
      </c>
      <c r="AB209" s="41">
        <v>186</v>
      </c>
      <c r="AC209" s="41">
        <v>0</v>
      </c>
      <c r="AD209" s="41">
        <v>1701</v>
      </c>
      <c r="AE209" s="44" t="s">
        <v>822</v>
      </c>
      <c r="AF209" s="44" t="s">
        <v>823</v>
      </c>
      <c r="AG209" s="44" t="s">
        <v>36</v>
      </c>
      <c r="AH209" s="44" t="s">
        <v>824</v>
      </c>
      <c r="AI209" s="43">
        <v>3.738</v>
      </c>
      <c r="AJ209" s="43">
        <v>2.286</v>
      </c>
      <c r="AK209" s="43">
        <v>0</v>
      </c>
      <c r="AL209" s="43">
        <v>6.024</v>
      </c>
      <c r="AM209" s="41">
        <v>1515</v>
      </c>
      <c r="AN209" s="41">
        <v>186</v>
      </c>
      <c r="AO209" s="41">
        <v>0</v>
      </c>
      <c r="AP209" s="41">
        <v>1701</v>
      </c>
      <c r="AQ209" s="45">
        <v>6</v>
      </c>
    </row>
    <row r="210" spans="1:43" s="30" customFormat="1" ht="20.100000000000001" hidden="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3" s="4" customFormat="1" ht="20.100000000000001" hidden="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3" s="4" customForma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88</v>
      </c>
      <c r="H212" s="27">
        <v>0</v>
      </c>
      <c r="I212" s="27">
        <v>0</v>
      </c>
      <c r="J212" s="27">
        <v>88</v>
      </c>
      <c r="K212" s="26">
        <v>7</v>
      </c>
      <c r="L212" s="26">
        <v>0</v>
      </c>
      <c r="M212" s="26">
        <v>0</v>
      </c>
      <c r="N212" s="26">
        <v>7</v>
      </c>
      <c r="O212" s="27">
        <v>0.8</v>
      </c>
      <c r="P212" s="27">
        <v>0</v>
      </c>
      <c r="Q212" s="27">
        <v>0</v>
      </c>
      <c r="R212" s="27">
        <v>0.8</v>
      </c>
      <c r="S212" s="28">
        <v>0.47067342505430848</v>
      </c>
      <c r="T212" s="28">
        <v>0</v>
      </c>
      <c r="U212" s="28">
        <v>0</v>
      </c>
      <c r="V212" s="28">
        <v>0.47067342505430848</v>
      </c>
      <c r="W212" s="27">
        <v>138.1</v>
      </c>
      <c r="X212" s="27">
        <v>0</v>
      </c>
      <c r="Y212" s="27">
        <v>0</v>
      </c>
      <c r="Z212" s="27">
        <v>138.1</v>
      </c>
      <c r="AA212" s="26">
        <v>65</v>
      </c>
      <c r="AB212" s="26">
        <v>0</v>
      </c>
      <c r="AC212" s="26">
        <v>0</v>
      </c>
      <c r="AD212" s="26">
        <v>65</v>
      </c>
      <c r="AE212" s="29"/>
      <c r="AF212" s="29"/>
      <c r="AG212" s="29"/>
      <c r="AH212" s="29"/>
      <c r="AI212" s="28">
        <v>0.48</v>
      </c>
      <c r="AJ212" s="28">
        <v>0</v>
      </c>
      <c r="AK212" s="28">
        <v>0</v>
      </c>
      <c r="AL212" s="28">
        <v>0.48</v>
      </c>
      <c r="AM212" s="26">
        <v>66</v>
      </c>
      <c r="AN212" s="26">
        <v>0</v>
      </c>
      <c r="AO212" s="26">
        <v>0</v>
      </c>
      <c r="AP212" s="26">
        <v>66</v>
      </c>
    </row>
    <row r="213" spans="1:43" s="4" customFormat="1" ht="20.100000000000001" hidden="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3" s="4" customFormat="1" ht="37.5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18</v>
      </c>
      <c r="L214" s="26">
        <v>0</v>
      </c>
      <c r="M214" s="26">
        <v>0</v>
      </c>
      <c r="N214" s="26">
        <v>18</v>
      </c>
      <c r="O214" s="27">
        <v>1.1299999999999999</v>
      </c>
      <c r="P214" s="27">
        <v>0</v>
      </c>
      <c r="Q214" s="27">
        <v>0</v>
      </c>
      <c r="R214" s="27">
        <v>0.96</v>
      </c>
      <c r="S214" s="28">
        <v>0.66054243219597553</v>
      </c>
      <c r="T214" s="28">
        <v>0</v>
      </c>
      <c r="U214" s="28">
        <v>0</v>
      </c>
      <c r="V214" s="28">
        <v>0.56324368682158976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6">
        <v>151</v>
      </c>
      <c r="AB214" s="26">
        <v>0</v>
      </c>
      <c r="AC214" s="26">
        <v>0</v>
      </c>
      <c r="AD214" s="26">
        <v>151</v>
      </c>
      <c r="AE214" s="29"/>
      <c r="AF214" s="29"/>
      <c r="AG214" s="29"/>
      <c r="AH214" s="29"/>
      <c r="AI214" s="28">
        <v>0.67800000000000005</v>
      </c>
      <c r="AJ214" s="28">
        <v>0</v>
      </c>
      <c r="AK214" s="28">
        <v>0</v>
      </c>
      <c r="AL214" s="28">
        <v>0.67800000000000005</v>
      </c>
      <c r="AM214" s="26">
        <v>155</v>
      </c>
      <c r="AN214" s="26">
        <v>0</v>
      </c>
      <c r="AO214" s="26">
        <v>0</v>
      </c>
      <c r="AP214" s="26">
        <v>155</v>
      </c>
    </row>
    <row r="215" spans="1:43" s="45" customForma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37</v>
      </c>
      <c r="G215" s="42">
        <v>398.51</v>
      </c>
      <c r="H215" s="42">
        <v>18.059999999999999</v>
      </c>
      <c r="I215" s="42">
        <v>0</v>
      </c>
      <c r="J215" s="42">
        <v>416.57</v>
      </c>
      <c r="K215" s="41">
        <v>25</v>
      </c>
      <c r="L215" s="41">
        <v>0</v>
      </c>
      <c r="M215" s="41">
        <v>0</v>
      </c>
      <c r="N215" s="41">
        <v>25</v>
      </c>
      <c r="O215" s="42">
        <v>0.63</v>
      </c>
      <c r="P215" s="42">
        <v>0</v>
      </c>
      <c r="Q215" s="42">
        <v>0</v>
      </c>
      <c r="R215" s="42">
        <v>0.59</v>
      </c>
      <c r="S215" s="43">
        <v>0.37787341240684369</v>
      </c>
      <c r="T215" s="43">
        <v>0</v>
      </c>
      <c r="U215" s="43">
        <v>0</v>
      </c>
      <c r="V215" s="43">
        <v>0.35183164204388123</v>
      </c>
      <c r="W215" s="42">
        <v>571.62</v>
      </c>
      <c r="X215" s="42">
        <v>40.229999999999997</v>
      </c>
      <c r="Y215" s="42">
        <v>2.08</v>
      </c>
      <c r="Z215" s="42">
        <v>613.92999999999995</v>
      </c>
      <c r="AA215" s="41">
        <v>216</v>
      </c>
      <c r="AB215" s="41">
        <v>0</v>
      </c>
      <c r="AC215" s="41">
        <v>0</v>
      </c>
      <c r="AD215" s="41">
        <v>216</v>
      </c>
      <c r="AE215" s="44" t="s">
        <v>825</v>
      </c>
      <c r="AF215" s="44" t="s">
        <v>36</v>
      </c>
      <c r="AG215" s="44" t="s">
        <v>36</v>
      </c>
      <c r="AH215" s="44" t="s">
        <v>826</v>
      </c>
      <c r="AI215" s="43">
        <v>0.378</v>
      </c>
      <c r="AJ215" s="43">
        <v>0</v>
      </c>
      <c r="AK215" s="43">
        <v>0</v>
      </c>
      <c r="AL215" s="43">
        <v>0.378</v>
      </c>
      <c r="AM215" s="41">
        <v>216</v>
      </c>
      <c r="AN215" s="41">
        <v>0</v>
      </c>
      <c r="AO215" s="41">
        <v>0</v>
      </c>
      <c r="AP215" s="41">
        <v>216</v>
      </c>
      <c r="AQ215" s="45">
        <v>9</v>
      </c>
    </row>
    <row r="216" spans="1:43" s="4" customForma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132.51</v>
      </c>
      <c r="H216" s="27">
        <v>149.47999999999999</v>
      </c>
      <c r="I216" s="27">
        <v>0</v>
      </c>
      <c r="J216" s="27">
        <v>281.99</v>
      </c>
      <c r="K216" s="26">
        <v>14</v>
      </c>
      <c r="L216" s="26">
        <v>13</v>
      </c>
      <c r="M216" s="26">
        <v>0</v>
      </c>
      <c r="N216" s="26">
        <v>27</v>
      </c>
      <c r="O216" s="27">
        <v>1.06</v>
      </c>
      <c r="P216" s="27">
        <v>0.87</v>
      </c>
      <c r="Q216" s="27">
        <v>0</v>
      </c>
      <c r="R216" s="27">
        <v>0.94</v>
      </c>
      <c r="S216" s="28">
        <v>0.62295428149086685</v>
      </c>
      <c r="T216" s="28">
        <v>0.52313883299798791</v>
      </c>
      <c r="U216" s="28">
        <v>0</v>
      </c>
      <c r="V216" s="28">
        <v>0.55711439144402419</v>
      </c>
      <c r="W216" s="27">
        <v>94.71</v>
      </c>
      <c r="X216" s="27">
        <v>149.1</v>
      </c>
      <c r="Y216" s="27">
        <v>2.1</v>
      </c>
      <c r="Z216" s="27">
        <v>245.91</v>
      </c>
      <c r="AA216" s="26">
        <v>59</v>
      </c>
      <c r="AB216" s="26">
        <v>78</v>
      </c>
      <c r="AC216" s="26">
        <v>0</v>
      </c>
      <c r="AD216" s="26">
        <v>137</v>
      </c>
      <c r="AE216" s="29"/>
      <c r="AF216" s="29"/>
      <c r="AG216" s="29"/>
      <c r="AH216" s="29"/>
      <c r="AI216" s="28">
        <v>0.63600000000000001</v>
      </c>
      <c r="AJ216" s="28">
        <v>0.52200000000000002</v>
      </c>
      <c r="AK216" s="28">
        <v>0</v>
      </c>
      <c r="AL216" s="28">
        <v>1.1579999999999999</v>
      </c>
      <c r="AM216" s="26">
        <v>60</v>
      </c>
      <c r="AN216" s="26">
        <v>78</v>
      </c>
      <c r="AO216" s="26">
        <v>0</v>
      </c>
      <c r="AP216" s="26">
        <v>138</v>
      </c>
    </row>
    <row r="217" spans="1:43" s="30" customFormat="1" ht="56.25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43</v>
      </c>
      <c r="L217" s="26">
        <v>0</v>
      </c>
      <c r="M217" s="26">
        <v>0</v>
      </c>
      <c r="N217" s="26">
        <v>43</v>
      </c>
      <c r="O217" s="27">
        <v>4.0199999999999996</v>
      </c>
      <c r="P217" s="27">
        <v>0</v>
      </c>
      <c r="Q217" s="27">
        <v>0</v>
      </c>
      <c r="R217" s="27">
        <v>4.0199999999999996</v>
      </c>
      <c r="S217" s="28">
        <v>2.3499638467100503</v>
      </c>
      <c r="T217" s="28">
        <v>0</v>
      </c>
      <c r="U217" s="28">
        <v>0</v>
      </c>
      <c r="V217" s="28">
        <v>2.3499638467100503</v>
      </c>
      <c r="W217" s="27">
        <v>82.98</v>
      </c>
      <c r="X217" s="27">
        <v>0</v>
      </c>
      <c r="Y217" s="27">
        <v>0</v>
      </c>
      <c r="Z217" s="27">
        <v>82.98</v>
      </c>
      <c r="AA217" s="26">
        <v>195</v>
      </c>
      <c r="AB217" s="26">
        <v>0</v>
      </c>
      <c r="AC217" s="26">
        <v>0</v>
      </c>
      <c r="AD217" s="26">
        <v>195</v>
      </c>
      <c r="AE217" s="29"/>
      <c r="AF217" s="29"/>
      <c r="AG217" s="29"/>
      <c r="AH217" s="29"/>
      <c r="AI217" s="28">
        <v>2.4119999999999999</v>
      </c>
      <c r="AJ217" s="28">
        <v>0</v>
      </c>
      <c r="AK217" s="28">
        <v>0</v>
      </c>
      <c r="AL217" s="28">
        <v>2.4119999999999999</v>
      </c>
      <c r="AM217" s="26">
        <v>200</v>
      </c>
      <c r="AN217" s="26">
        <v>0</v>
      </c>
      <c r="AO217" s="26">
        <v>0</v>
      </c>
      <c r="AP217" s="26">
        <v>200</v>
      </c>
    </row>
    <row r="218" spans="1:43" s="48" customForma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38</v>
      </c>
      <c r="G218" s="42">
        <v>239.51</v>
      </c>
      <c r="H218" s="42">
        <v>149.47999999999999</v>
      </c>
      <c r="I218" s="42">
        <v>0</v>
      </c>
      <c r="J218" s="42">
        <v>388.99</v>
      </c>
      <c r="K218" s="41">
        <v>57</v>
      </c>
      <c r="L218" s="41">
        <v>13</v>
      </c>
      <c r="M218" s="41">
        <v>0</v>
      </c>
      <c r="N218" s="41">
        <v>70</v>
      </c>
      <c r="O218" s="42">
        <v>2.38</v>
      </c>
      <c r="P218" s="42">
        <v>0.87</v>
      </c>
      <c r="Q218" s="42">
        <v>0</v>
      </c>
      <c r="R218" s="42">
        <v>1.68</v>
      </c>
      <c r="S218" s="43">
        <v>1.4294557937981878</v>
      </c>
      <c r="T218" s="43">
        <v>0.52313883299798791</v>
      </c>
      <c r="U218" s="43">
        <v>0</v>
      </c>
      <c r="V218" s="43">
        <v>1.0094560491349691</v>
      </c>
      <c r="W218" s="42">
        <v>177.69</v>
      </c>
      <c r="X218" s="42">
        <v>149.1</v>
      </c>
      <c r="Y218" s="42">
        <v>2.1</v>
      </c>
      <c r="Z218" s="42">
        <v>328.89</v>
      </c>
      <c r="AA218" s="41">
        <v>254</v>
      </c>
      <c r="AB218" s="41">
        <v>78</v>
      </c>
      <c r="AC218" s="41">
        <v>0</v>
      </c>
      <c r="AD218" s="41">
        <v>332</v>
      </c>
      <c r="AE218" s="44" t="s">
        <v>582</v>
      </c>
      <c r="AF218" s="44" t="s">
        <v>827</v>
      </c>
      <c r="AG218" s="44" t="s">
        <v>36</v>
      </c>
      <c r="AH218" s="44" t="s">
        <v>790</v>
      </c>
      <c r="AI218" s="43">
        <v>1.4279999999999999</v>
      </c>
      <c r="AJ218" s="43">
        <v>0.52200000000000002</v>
      </c>
      <c r="AK218" s="43">
        <v>0</v>
      </c>
      <c r="AL218" s="43">
        <v>1.95</v>
      </c>
      <c r="AM218" s="41">
        <v>254</v>
      </c>
      <c r="AN218" s="41">
        <v>78</v>
      </c>
      <c r="AO218" s="41">
        <v>0</v>
      </c>
      <c r="AP218" s="41">
        <v>332</v>
      </c>
      <c r="AQ218" s="48">
        <v>6</v>
      </c>
    </row>
    <row r="219" spans="1:43" s="4" customFormat="1" ht="56.25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48</v>
      </c>
      <c r="L219" s="26">
        <v>14</v>
      </c>
      <c r="M219" s="26">
        <v>0</v>
      </c>
      <c r="N219" s="26">
        <v>62</v>
      </c>
      <c r="O219" s="27">
        <v>5.28</v>
      </c>
      <c r="P219" s="27">
        <v>14.18</v>
      </c>
      <c r="Q219" s="27">
        <v>0</v>
      </c>
      <c r="R219" s="27">
        <v>5.27</v>
      </c>
      <c r="S219" s="28">
        <v>4.8624157365454748</v>
      </c>
      <c r="T219" s="28">
        <v>18.518518518518519</v>
      </c>
      <c r="U219" s="28">
        <v>0</v>
      </c>
      <c r="V219" s="28">
        <v>4.8749931913502911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880</v>
      </c>
      <c r="AB219" s="26">
        <v>15</v>
      </c>
      <c r="AC219" s="26">
        <v>0</v>
      </c>
      <c r="AD219" s="26">
        <v>895</v>
      </c>
      <c r="AE219" s="29"/>
      <c r="AF219" s="29"/>
      <c r="AG219" s="29"/>
      <c r="AH219" s="29"/>
      <c r="AI219" s="28">
        <v>3.1680000000000001</v>
      </c>
      <c r="AJ219" s="28">
        <v>8.5079999999999991</v>
      </c>
      <c r="AK219" s="28">
        <v>0</v>
      </c>
      <c r="AL219" s="28">
        <v>11.676</v>
      </c>
      <c r="AM219" s="26">
        <v>573</v>
      </c>
      <c r="AN219" s="26">
        <v>7</v>
      </c>
      <c r="AO219" s="26">
        <v>0</v>
      </c>
      <c r="AP219" s="26">
        <v>580</v>
      </c>
    </row>
    <row r="220" spans="1:43" s="4" customFormat="1" ht="37.5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3</v>
      </c>
      <c r="G220" s="27">
        <v>22.2</v>
      </c>
      <c r="H220" s="27">
        <v>17.5</v>
      </c>
      <c r="I220" s="27">
        <v>3.5</v>
      </c>
      <c r="J220" s="27">
        <v>43.2</v>
      </c>
      <c r="K220" s="26">
        <v>10</v>
      </c>
      <c r="L220" s="26">
        <v>10</v>
      </c>
      <c r="M220" s="26">
        <v>10</v>
      </c>
      <c r="N220" s="26">
        <v>30</v>
      </c>
      <c r="O220" s="27">
        <v>4.5</v>
      </c>
      <c r="P220" s="27">
        <v>5.71</v>
      </c>
      <c r="Q220" s="27">
        <v>28.57</v>
      </c>
      <c r="R220" s="27">
        <v>6.45</v>
      </c>
      <c r="S220" s="28">
        <v>4.1497388276262335</v>
      </c>
      <c r="T220" s="28">
        <v>7.5388026607538805</v>
      </c>
      <c r="U220" s="28">
        <v>28.87323943661972</v>
      </c>
      <c r="V220" s="28">
        <v>7.1925133689839571</v>
      </c>
      <c r="W220" s="27">
        <v>34.46</v>
      </c>
      <c r="X220" s="27">
        <v>36.08</v>
      </c>
      <c r="Y220" s="27">
        <v>4.26</v>
      </c>
      <c r="Z220" s="27">
        <v>74.8</v>
      </c>
      <c r="AA220" s="26">
        <v>143</v>
      </c>
      <c r="AB220" s="26">
        <v>272</v>
      </c>
      <c r="AC220" s="26">
        <v>123</v>
      </c>
      <c r="AD220" s="26">
        <v>538</v>
      </c>
      <c r="AE220" s="29"/>
      <c r="AF220" s="29"/>
      <c r="AG220" s="29"/>
      <c r="AH220" s="29"/>
      <c r="AI220" s="28">
        <v>2.7</v>
      </c>
      <c r="AJ220" s="28">
        <v>3.4260000000000002</v>
      </c>
      <c r="AK220" s="28">
        <v>17.141999999999999</v>
      </c>
      <c r="AL220" s="28">
        <v>23.268000000000001</v>
      </c>
      <c r="AM220" s="26">
        <v>93</v>
      </c>
      <c r="AN220" s="26">
        <v>124</v>
      </c>
      <c r="AO220" s="26">
        <v>73</v>
      </c>
      <c r="AP220" s="26">
        <v>290</v>
      </c>
    </row>
    <row r="221" spans="1:43" s="30" customForma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2</v>
      </c>
      <c r="L221" s="26">
        <v>0</v>
      </c>
      <c r="M221" s="26">
        <v>0</v>
      </c>
      <c r="N221" s="26">
        <v>2</v>
      </c>
      <c r="O221" s="27">
        <v>0.15</v>
      </c>
      <c r="P221" s="27">
        <v>0</v>
      </c>
      <c r="Q221" s="27">
        <v>0</v>
      </c>
      <c r="R221" s="27">
        <v>0.09</v>
      </c>
      <c r="S221" s="28">
        <v>0.13955015596782139</v>
      </c>
      <c r="T221" s="28">
        <v>0</v>
      </c>
      <c r="U221" s="28">
        <v>0</v>
      </c>
      <c r="V221" s="28">
        <v>8.3400789854539206E-2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34</v>
      </c>
      <c r="AB221" s="26">
        <v>0</v>
      </c>
      <c r="AC221" s="26">
        <v>0</v>
      </c>
      <c r="AD221" s="26">
        <v>34</v>
      </c>
      <c r="AE221" s="29"/>
      <c r="AF221" s="29"/>
      <c r="AG221" s="29"/>
      <c r="AH221" s="29"/>
      <c r="AI221" s="28">
        <v>0.09</v>
      </c>
      <c r="AJ221" s="28">
        <v>0</v>
      </c>
      <c r="AK221" s="28">
        <v>0</v>
      </c>
      <c r="AL221" s="28">
        <v>0.09</v>
      </c>
      <c r="AM221" s="26">
        <v>22</v>
      </c>
      <c r="AN221" s="26">
        <v>0</v>
      </c>
      <c r="AO221" s="26">
        <v>0</v>
      </c>
      <c r="AP221" s="26">
        <v>22</v>
      </c>
    </row>
    <row r="222" spans="1:43" s="4" customFormat="1" ht="37.5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21</v>
      </c>
      <c r="L222" s="26">
        <v>0</v>
      </c>
      <c r="M222" s="26">
        <v>0</v>
      </c>
      <c r="N222" s="26">
        <v>21</v>
      </c>
      <c r="O222" s="27">
        <v>6.86</v>
      </c>
      <c r="P222" s="27">
        <v>0</v>
      </c>
      <c r="Q222" s="27">
        <v>0</v>
      </c>
      <c r="R222" s="27">
        <v>6.86</v>
      </c>
      <c r="S222" s="28">
        <v>6.3157894736842106</v>
      </c>
      <c r="T222" s="28">
        <v>0</v>
      </c>
      <c r="U222" s="28">
        <v>0</v>
      </c>
      <c r="V222" s="28">
        <v>6.3157894736842106</v>
      </c>
      <c r="W222" s="27">
        <v>15.2</v>
      </c>
      <c r="X222" s="27">
        <v>0</v>
      </c>
      <c r="Y222" s="27">
        <v>0</v>
      </c>
      <c r="Z222" s="27">
        <v>15.2</v>
      </c>
      <c r="AA222" s="26">
        <v>96</v>
      </c>
      <c r="AB222" s="26">
        <v>0</v>
      </c>
      <c r="AC222" s="26">
        <v>0</v>
      </c>
      <c r="AD222" s="26">
        <v>96</v>
      </c>
      <c r="AE222" s="29"/>
      <c r="AF222" s="29"/>
      <c r="AG222" s="29"/>
      <c r="AH222" s="29"/>
      <c r="AI222" s="28">
        <v>4.1159999999999997</v>
      </c>
      <c r="AJ222" s="28">
        <v>0</v>
      </c>
      <c r="AK222" s="28">
        <v>0</v>
      </c>
      <c r="AL222" s="28">
        <v>4.1159999999999997</v>
      </c>
      <c r="AM222" s="26">
        <v>63</v>
      </c>
      <c r="AN222" s="26">
        <v>0</v>
      </c>
      <c r="AO222" s="26">
        <v>0</v>
      </c>
      <c r="AP222" s="26">
        <v>63</v>
      </c>
    </row>
    <row r="223" spans="1:43" s="4" customFormat="1" ht="37.5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1</v>
      </c>
      <c r="G223" s="27">
        <v>10</v>
      </c>
      <c r="H223" s="27">
        <v>0</v>
      </c>
      <c r="I223" s="27">
        <v>0</v>
      </c>
      <c r="J223" s="27">
        <v>10</v>
      </c>
      <c r="K223" s="26">
        <v>6</v>
      </c>
      <c r="L223" s="26">
        <v>0</v>
      </c>
      <c r="M223" s="26">
        <v>0</v>
      </c>
      <c r="N223" s="26">
        <v>6</v>
      </c>
      <c r="O223" s="27">
        <v>6</v>
      </c>
      <c r="P223" s="27">
        <v>0</v>
      </c>
      <c r="Q223" s="27">
        <v>0</v>
      </c>
      <c r="R223" s="27">
        <v>6</v>
      </c>
      <c r="S223" s="28">
        <v>5.5482166446499335</v>
      </c>
      <c r="T223" s="28">
        <v>0</v>
      </c>
      <c r="U223" s="28">
        <v>0</v>
      </c>
      <c r="V223" s="28">
        <v>5.5482166446499335</v>
      </c>
      <c r="W223" s="27">
        <v>7.57</v>
      </c>
      <c r="X223" s="27">
        <v>0</v>
      </c>
      <c r="Y223" s="27">
        <v>0</v>
      </c>
      <c r="Z223" s="27">
        <v>7.57</v>
      </c>
      <c r="AA223" s="26">
        <v>42</v>
      </c>
      <c r="AB223" s="26">
        <v>0</v>
      </c>
      <c r="AC223" s="26">
        <v>0</v>
      </c>
      <c r="AD223" s="26">
        <v>42</v>
      </c>
      <c r="AE223" s="29"/>
      <c r="AF223" s="29"/>
      <c r="AG223" s="29"/>
      <c r="AH223" s="29"/>
      <c r="AI223" s="28">
        <v>3.6</v>
      </c>
      <c r="AJ223" s="28">
        <v>0</v>
      </c>
      <c r="AK223" s="28">
        <v>0</v>
      </c>
      <c r="AL223" s="28">
        <v>3.6</v>
      </c>
      <c r="AM223" s="26">
        <v>27</v>
      </c>
      <c r="AN223" s="26">
        <v>0</v>
      </c>
      <c r="AO223" s="26">
        <v>0</v>
      </c>
      <c r="AP223" s="26">
        <v>27</v>
      </c>
    </row>
    <row r="224" spans="1:43" s="4" customFormat="1" ht="37.5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313</v>
      </c>
      <c r="L224" s="26">
        <v>0</v>
      </c>
      <c r="M224" s="26">
        <v>0</v>
      </c>
      <c r="N224" s="26">
        <v>313</v>
      </c>
      <c r="O224" s="27">
        <v>18.64</v>
      </c>
      <c r="P224" s="27">
        <v>0</v>
      </c>
      <c r="Q224" s="27">
        <v>0</v>
      </c>
      <c r="R224" s="27">
        <v>18.64</v>
      </c>
      <c r="S224" s="28">
        <v>17.17405385398353</v>
      </c>
      <c r="T224" s="28">
        <v>0</v>
      </c>
      <c r="U224" s="28">
        <v>0</v>
      </c>
      <c r="V224" s="28">
        <v>17.17405385398353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1856</v>
      </c>
      <c r="AB224" s="26">
        <v>0</v>
      </c>
      <c r="AC224" s="26">
        <v>0</v>
      </c>
      <c r="AD224" s="26">
        <v>1856</v>
      </c>
      <c r="AE224" s="29"/>
      <c r="AF224" s="29"/>
      <c r="AG224" s="29"/>
      <c r="AH224" s="29"/>
      <c r="AI224" s="28">
        <v>11.183999999999999</v>
      </c>
      <c r="AJ224" s="28">
        <v>0</v>
      </c>
      <c r="AK224" s="28">
        <v>0</v>
      </c>
      <c r="AL224" s="28">
        <v>11.183999999999999</v>
      </c>
      <c r="AM224" s="26">
        <v>1209</v>
      </c>
      <c r="AN224" s="26">
        <v>0</v>
      </c>
      <c r="AO224" s="26">
        <v>0</v>
      </c>
      <c r="AP224" s="26">
        <v>1209</v>
      </c>
    </row>
    <row r="225" spans="1:43" s="46" customForma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52</v>
      </c>
      <c r="G225" s="42">
        <v>459.06</v>
      </c>
      <c r="H225" s="42">
        <v>103.47</v>
      </c>
      <c r="I225" s="42">
        <v>3.5</v>
      </c>
      <c r="J225" s="42">
        <v>566.03</v>
      </c>
      <c r="K225" s="41">
        <v>400</v>
      </c>
      <c r="L225" s="41">
        <v>24</v>
      </c>
      <c r="M225" s="41">
        <v>10</v>
      </c>
      <c r="N225" s="41">
        <v>434</v>
      </c>
      <c r="O225" s="42">
        <v>8.7100000000000009</v>
      </c>
      <c r="P225" s="42">
        <v>2.3199999999999998</v>
      </c>
      <c r="Q225" s="42">
        <v>28.57</v>
      </c>
      <c r="R225" s="42">
        <v>7.24</v>
      </c>
      <c r="S225" s="43">
        <v>5.2259257990476513</v>
      </c>
      <c r="T225" s="43">
        <v>1.3939482247802226</v>
      </c>
      <c r="U225" s="43">
        <v>17.178770949720668</v>
      </c>
      <c r="V225" s="43">
        <v>4.3432429379949049</v>
      </c>
      <c r="W225" s="42">
        <v>583.82000000000005</v>
      </c>
      <c r="X225" s="42">
        <v>205.89</v>
      </c>
      <c r="Y225" s="42">
        <v>7.16</v>
      </c>
      <c r="Z225" s="42">
        <v>796.87</v>
      </c>
      <c r="AA225" s="41">
        <v>3051</v>
      </c>
      <c r="AB225" s="41">
        <v>287</v>
      </c>
      <c r="AC225" s="41">
        <v>123</v>
      </c>
      <c r="AD225" s="41">
        <v>3461</v>
      </c>
      <c r="AE225" s="44" t="s">
        <v>828</v>
      </c>
      <c r="AF225" s="44" t="s">
        <v>829</v>
      </c>
      <c r="AG225" s="44" t="s">
        <v>830</v>
      </c>
      <c r="AH225" s="44" t="s">
        <v>831</v>
      </c>
      <c r="AI225" s="43">
        <v>5.226</v>
      </c>
      <c r="AJ225" s="43">
        <v>1.3919999999999999</v>
      </c>
      <c r="AK225" s="43">
        <v>17.141999999999999</v>
      </c>
      <c r="AL225" s="43">
        <v>23.76</v>
      </c>
      <c r="AM225" s="41">
        <v>3051</v>
      </c>
      <c r="AN225" s="41">
        <v>287</v>
      </c>
      <c r="AO225" s="41">
        <v>123</v>
      </c>
      <c r="AP225" s="41">
        <v>3461</v>
      </c>
      <c r="AQ225" s="46">
        <v>6</v>
      </c>
    </row>
    <row r="226" spans="1:43" s="9" customFormat="1" ht="20.100000000000001" hidden="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3" s="4" customFormat="1" ht="20.100000000000001" hidden="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3" s="4" customFormat="1" ht="20.100000000000001" hidden="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3" s="4" customFormat="1" ht="20.100000000000001" hidden="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3" s="30" customFormat="1" ht="20.100000000000001" hidden="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3" s="45" customFormat="1" ht="20.100000000000001" hidden="1" customHeight="1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0</v>
      </c>
      <c r="G231" s="42">
        <v>0</v>
      </c>
      <c r="H231" s="42">
        <v>0</v>
      </c>
      <c r="I231" s="42">
        <v>0</v>
      </c>
      <c r="J231" s="42">
        <v>0</v>
      </c>
      <c r="K231" s="41">
        <v>0</v>
      </c>
      <c r="L231" s="41">
        <v>0</v>
      </c>
      <c r="M231" s="41">
        <v>0</v>
      </c>
      <c r="N231" s="41">
        <v>0</v>
      </c>
      <c r="O231" s="42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v>0</v>
      </c>
      <c r="U231" s="43">
        <v>0</v>
      </c>
      <c r="V231" s="43">
        <v>0</v>
      </c>
      <c r="W231" s="42">
        <v>0</v>
      </c>
      <c r="X231" s="42">
        <v>0</v>
      </c>
      <c r="Y231" s="42">
        <v>0</v>
      </c>
      <c r="Z231" s="42">
        <v>0</v>
      </c>
      <c r="AA231" s="41">
        <v>0</v>
      </c>
      <c r="AB231" s="41">
        <v>0</v>
      </c>
      <c r="AC231" s="41">
        <v>0</v>
      </c>
      <c r="AD231" s="41">
        <v>0</v>
      </c>
      <c r="AE231" s="44" t="s">
        <v>36</v>
      </c>
      <c r="AF231" s="44" t="s">
        <v>36</v>
      </c>
      <c r="AG231" s="44" t="s">
        <v>36</v>
      </c>
      <c r="AH231" s="44" t="s">
        <v>36</v>
      </c>
      <c r="AI231" s="43">
        <v>0</v>
      </c>
      <c r="AJ231" s="43">
        <v>0</v>
      </c>
      <c r="AK231" s="43">
        <v>0</v>
      </c>
      <c r="AL231" s="43">
        <v>0</v>
      </c>
      <c r="AM231" s="41">
        <v>0</v>
      </c>
      <c r="AN231" s="41">
        <v>0</v>
      </c>
      <c r="AO231" s="41">
        <v>0</v>
      </c>
      <c r="AP231" s="41">
        <v>0</v>
      </c>
    </row>
    <row r="232" spans="1:43" s="4" customFormat="1" ht="20.100000000000001" hidden="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3" s="4" customFormat="1" ht="37.5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14</v>
      </c>
      <c r="L233" s="26">
        <v>6</v>
      </c>
      <c r="M233" s="26">
        <v>0</v>
      </c>
      <c r="N233" s="26">
        <v>20</v>
      </c>
      <c r="O233" s="27">
        <v>3.69</v>
      </c>
      <c r="P233" s="27">
        <v>7.5</v>
      </c>
      <c r="Q233" s="27">
        <v>0</v>
      </c>
      <c r="R233" s="27">
        <v>4.28</v>
      </c>
      <c r="S233" s="28">
        <v>1.9117135905457072</v>
      </c>
      <c r="T233" s="28">
        <v>5.4233536247924734</v>
      </c>
      <c r="U233" s="28">
        <v>0</v>
      </c>
      <c r="V233" s="28">
        <v>2.4764595103578153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165</v>
      </c>
      <c r="AB233" s="26">
        <v>98</v>
      </c>
      <c r="AC233" s="26">
        <v>0</v>
      </c>
      <c r="AD233" s="26">
        <v>263</v>
      </c>
      <c r="AE233" s="29"/>
      <c r="AF233" s="29"/>
      <c r="AG233" s="29"/>
      <c r="AH233" s="29"/>
      <c r="AI233" s="28">
        <v>2.214</v>
      </c>
      <c r="AJ233" s="28">
        <v>4.5</v>
      </c>
      <c r="AK233" s="28">
        <v>0</v>
      </c>
      <c r="AL233" s="28">
        <v>6.7140000000000004</v>
      </c>
      <c r="AM233" s="26">
        <v>191</v>
      </c>
      <c r="AN233" s="26">
        <v>81</v>
      </c>
      <c r="AO233" s="26">
        <v>0</v>
      </c>
      <c r="AP233" s="26">
        <v>272</v>
      </c>
    </row>
    <row r="234" spans="1:43" s="4" customForma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20</v>
      </c>
      <c r="L234" s="26">
        <v>4</v>
      </c>
      <c r="M234" s="26">
        <v>0</v>
      </c>
      <c r="N234" s="26">
        <v>24</v>
      </c>
      <c r="O234" s="27">
        <v>1.01</v>
      </c>
      <c r="P234" s="27">
        <v>1.3</v>
      </c>
      <c r="Q234" s="27">
        <v>0</v>
      </c>
      <c r="R234" s="27">
        <v>1.04</v>
      </c>
      <c r="S234" s="28">
        <v>0.52489469705151748</v>
      </c>
      <c r="T234" s="28">
        <v>0.93348891481913654</v>
      </c>
      <c r="U234" s="28">
        <v>0</v>
      </c>
      <c r="V234" s="28">
        <v>0.57807606263982103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243</v>
      </c>
      <c r="AB234" s="26">
        <v>80</v>
      </c>
      <c r="AC234" s="26">
        <v>0</v>
      </c>
      <c r="AD234" s="26">
        <v>323</v>
      </c>
      <c r="AE234" s="29"/>
      <c r="AF234" s="29"/>
      <c r="AG234" s="29"/>
      <c r="AH234" s="29"/>
      <c r="AI234" s="28">
        <v>0.60599999999999998</v>
      </c>
      <c r="AJ234" s="28">
        <v>0.78</v>
      </c>
      <c r="AK234" s="28">
        <v>0</v>
      </c>
      <c r="AL234" s="28">
        <v>1.3859999999999999</v>
      </c>
      <c r="AM234" s="26">
        <v>281</v>
      </c>
      <c r="AN234" s="26">
        <v>67</v>
      </c>
      <c r="AO234" s="26">
        <v>0</v>
      </c>
      <c r="AP234" s="26">
        <v>348</v>
      </c>
    </row>
    <row r="235" spans="1:43" s="4" customFormat="1" ht="37.5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1</v>
      </c>
      <c r="G235" s="27">
        <v>8.1</v>
      </c>
      <c r="H235" s="27">
        <v>0</v>
      </c>
      <c r="I235" s="27">
        <v>0</v>
      </c>
      <c r="J235" s="27">
        <v>8.1</v>
      </c>
      <c r="K235" s="26">
        <v>3</v>
      </c>
      <c r="L235" s="26">
        <v>0</v>
      </c>
      <c r="M235" s="26">
        <v>0</v>
      </c>
      <c r="N235" s="26">
        <v>3</v>
      </c>
      <c r="O235" s="27">
        <v>3.7</v>
      </c>
      <c r="P235" s="27">
        <v>0</v>
      </c>
      <c r="Q235" s="27">
        <v>0</v>
      </c>
      <c r="R235" s="27">
        <v>3.27</v>
      </c>
      <c r="S235" s="28">
        <v>1.9216220305643819</v>
      </c>
      <c r="T235" s="28">
        <v>0</v>
      </c>
      <c r="U235" s="28">
        <v>0</v>
      </c>
      <c r="V235" s="28">
        <v>1.7005891805034814</v>
      </c>
      <c r="W235" s="27">
        <v>66.09</v>
      </c>
      <c r="X235" s="27">
        <v>8.59</v>
      </c>
      <c r="Y235" s="27">
        <v>0</v>
      </c>
      <c r="Z235" s="27">
        <v>74.680000000000007</v>
      </c>
      <c r="AA235" s="26">
        <v>127</v>
      </c>
      <c r="AB235" s="26">
        <v>0</v>
      </c>
      <c r="AC235" s="26">
        <v>0</v>
      </c>
      <c r="AD235" s="26">
        <v>127</v>
      </c>
      <c r="AE235" s="29"/>
      <c r="AF235" s="29"/>
      <c r="AG235" s="29"/>
      <c r="AH235" s="29"/>
      <c r="AI235" s="28">
        <v>2.2200000000000002</v>
      </c>
      <c r="AJ235" s="28">
        <v>0</v>
      </c>
      <c r="AK235" s="28">
        <v>0</v>
      </c>
      <c r="AL235" s="28">
        <v>2.2200000000000002</v>
      </c>
      <c r="AM235" s="26">
        <v>147</v>
      </c>
      <c r="AN235" s="26">
        <v>0</v>
      </c>
      <c r="AO235" s="26">
        <v>0</v>
      </c>
      <c r="AP235" s="26">
        <v>147</v>
      </c>
    </row>
    <row r="236" spans="1:43" s="4" customFormat="1" ht="37.5" x14ac:dyDescent="0.3">
      <c r="A236" s="24">
        <v>228</v>
      </c>
      <c r="B236" s="25" t="s">
        <v>1357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18</v>
      </c>
      <c r="L236" s="26">
        <v>13</v>
      </c>
      <c r="M236" s="26">
        <v>0</v>
      </c>
      <c r="N236" s="26">
        <v>31</v>
      </c>
      <c r="O236" s="27">
        <v>2.48</v>
      </c>
      <c r="P236" s="27">
        <v>4.7300000000000004</v>
      </c>
      <c r="Q236" s="27">
        <v>0</v>
      </c>
      <c r="R236" s="27">
        <v>2.9</v>
      </c>
      <c r="S236" s="28">
        <v>1.289586305278174</v>
      </c>
      <c r="T236" s="28">
        <v>3.4208624427848711</v>
      </c>
      <c r="U236" s="28">
        <v>0</v>
      </c>
      <c r="V236" s="28">
        <v>1.6903219879656424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226</v>
      </c>
      <c r="AB236" s="26">
        <v>142</v>
      </c>
      <c r="AC236" s="26">
        <v>0</v>
      </c>
      <c r="AD236" s="26">
        <v>368</v>
      </c>
      <c r="AE236" s="29"/>
      <c r="AF236" s="29"/>
      <c r="AG236" s="29"/>
      <c r="AH236" s="29"/>
      <c r="AI236" s="28">
        <v>1.488</v>
      </c>
      <c r="AJ236" s="28">
        <v>2.8380000000000001</v>
      </c>
      <c r="AK236" s="28">
        <v>0</v>
      </c>
      <c r="AL236" s="28">
        <v>4.3259999999999996</v>
      </c>
      <c r="AM236" s="26">
        <v>261</v>
      </c>
      <c r="AN236" s="26">
        <v>118</v>
      </c>
      <c r="AO236" s="26">
        <v>0</v>
      </c>
      <c r="AP236" s="26">
        <v>379</v>
      </c>
    </row>
    <row r="237" spans="1:43" s="46" customForma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42</v>
      </c>
      <c r="G237" s="42">
        <v>347.96</v>
      </c>
      <c r="H237" s="42">
        <v>66.27</v>
      </c>
      <c r="I237" s="42">
        <v>23.6</v>
      </c>
      <c r="J237" s="42">
        <v>437.83</v>
      </c>
      <c r="K237" s="41">
        <v>55</v>
      </c>
      <c r="L237" s="41">
        <v>23</v>
      </c>
      <c r="M237" s="41">
        <v>0</v>
      </c>
      <c r="N237" s="41">
        <v>78</v>
      </c>
      <c r="O237" s="42">
        <v>1.58</v>
      </c>
      <c r="P237" s="42">
        <v>3.47</v>
      </c>
      <c r="Q237" s="42">
        <v>0</v>
      </c>
      <c r="R237" s="42">
        <v>1.86</v>
      </c>
      <c r="S237" s="43">
        <v>0.94851117398511808</v>
      </c>
      <c r="T237" s="43">
        <v>2.0796776499642555</v>
      </c>
      <c r="U237" s="43">
        <v>0</v>
      </c>
      <c r="V237" s="43">
        <v>1.1155255146793253</v>
      </c>
      <c r="W237" s="42">
        <v>802.31</v>
      </c>
      <c r="X237" s="42">
        <v>153.87</v>
      </c>
      <c r="Y237" s="42">
        <v>12.87</v>
      </c>
      <c r="Z237" s="42">
        <v>969.05</v>
      </c>
      <c r="AA237" s="41">
        <v>761</v>
      </c>
      <c r="AB237" s="41">
        <v>320</v>
      </c>
      <c r="AC237" s="41">
        <v>0</v>
      </c>
      <c r="AD237" s="41">
        <v>1081</v>
      </c>
      <c r="AE237" s="44" t="s">
        <v>832</v>
      </c>
      <c r="AF237" s="44" t="s">
        <v>833</v>
      </c>
      <c r="AG237" s="44" t="s">
        <v>36</v>
      </c>
      <c r="AH237" s="44" t="s">
        <v>744</v>
      </c>
      <c r="AI237" s="43">
        <v>0.94799999999999995</v>
      </c>
      <c r="AJ237" s="43">
        <v>2.0819999999999999</v>
      </c>
      <c r="AK237" s="43">
        <v>0</v>
      </c>
      <c r="AL237" s="43">
        <v>3.03</v>
      </c>
      <c r="AM237" s="41">
        <v>761</v>
      </c>
      <c r="AN237" s="41">
        <v>320</v>
      </c>
      <c r="AO237" s="41">
        <v>0</v>
      </c>
      <c r="AP237" s="41">
        <v>1081</v>
      </c>
      <c r="AQ237" s="46">
        <v>4</v>
      </c>
    </row>
    <row r="238" spans="1:43" s="9" customFormat="1" ht="20.100000000000001" hidden="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3" s="4" customFormat="1" ht="20.100000000000001" hidden="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3" s="4" customFormat="1" ht="20.100000000000001" hidden="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3" s="30" customFormat="1" ht="20.100000000000001" hidden="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3" s="47" customFormat="1" ht="20.100000000000001" hidden="1" customHeigh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0</v>
      </c>
      <c r="H242" s="42">
        <v>0</v>
      </c>
      <c r="I242" s="42">
        <v>0</v>
      </c>
      <c r="J242" s="42">
        <v>0</v>
      </c>
      <c r="K242" s="41">
        <v>0</v>
      </c>
      <c r="L242" s="41">
        <v>0</v>
      </c>
      <c r="M242" s="41">
        <v>0</v>
      </c>
      <c r="N242" s="41">
        <v>0</v>
      </c>
      <c r="O242" s="42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v>0</v>
      </c>
      <c r="U242" s="43">
        <v>0</v>
      </c>
      <c r="V242" s="43">
        <v>0</v>
      </c>
      <c r="W242" s="42">
        <v>0</v>
      </c>
      <c r="X242" s="42">
        <v>0</v>
      </c>
      <c r="Y242" s="42">
        <v>0</v>
      </c>
      <c r="Z242" s="42">
        <v>0</v>
      </c>
      <c r="AA242" s="41">
        <v>0</v>
      </c>
      <c r="AB242" s="41">
        <v>0</v>
      </c>
      <c r="AC242" s="41">
        <v>0</v>
      </c>
      <c r="AD242" s="41">
        <v>0</v>
      </c>
      <c r="AE242" s="44" t="s">
        <v>36</v>
      </c>
      <c r="AF242" s="44" t="s">
        <v>36</v>
      </c>
      <c r="AG242" s="44" t="s">
        <v>36</v>
      </c>
      <c r="AH242" s="44" t="s">
        <v>36</v>
      </c>
      <c r="AI242" s="43">
        <v>0</v>
      </c>
      <c r="AJ242" s="43">
        <v>0</v>
      </c>
      <c r="AK242" s="43">
        <v>0</v>
      </c>
      <c r="AL242" s="43">
        <v>0</v>
      </c>
      <c r="AM242" s="41">
        <v>0</v>
      </c>
      <c r="AN242" s="41">
        <v>0</v>
      </c>
      <c r="AO242" s="41">
        <v>0</v>
      </c>
      <c r="AP242" s="41">
        <v>0</v>
      </c>
    </row>
    <row r="243" spans="1:43" s="31" customFormat="1" ht="20.100000000000001" hidden="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3" s="30" customFormat="1" ht="20.100000000000001" hidden="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3" s="4" customFormat="1" ht="20.100000000000001" hidden="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3" s="4" customFormat="1" ht="20.100000000000001" hidden="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3" s="4" customFormat="1" ht="20.100000000000001" hidden="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3" s="4" customFormat="1" ht="20.100000000000001" hidden="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3" s="30" customFormat="1" ht="20.100000000000001" hidden="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3" s="47" customFormat="1" ht="20.100000000000001" hidden="1" customHeigh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0</v>
      </c>
      <c r="G250" s="42">
        <v>0</v>
      </c>
      <c r="H250" s="42">
        <v>0</v>
      </c>
      <c r="I250" s="42">
        <v>0</v>
      </c>
      <c r="J250" s="42">
        <v>0</v>
      </c>
      <c r="K250" s="41">
        <v>0</v>
      </c>
      <c r="L250" s="41">
        <v>0</v>
      </c>
      <c r="M250" s="41">
        <v>0</v>
      </c>
      <c r="N250" s="41">
        <v>0</v>
      </c>
      <c r="O250" s="42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v>0</v>
      </c>
      <c r="U250" s="43">
        <v>0</v>
      </c>
      <c r="V250" s="43">
        <v>0</v>
      </c>
      <c r="W250" s="42">
        <v>0</v>
      </c>
      <c r="X250" s="42">
        <v>0</v>
      </c>
      <c r="Y250" s="42">
        <v>0</v>
      </c>
      <c r="Z250" s="42">
        <v>0</v>
      </c>
      <c r="AA250" s="41">
        <v>0</v>
      </c>
      <c r="AB250" s="41">
        <v>0</v>
      </c>
      <c r="AC250" s="41">
        <v>0</v>
      </c>
      <c r="AD250" s="41">
        <v>0</v>
      </c>
      <c r="AE250" s="44" t="s">
        <v>36</v>
      </c>
      <c r="AF250" s="44" t="s">
        <v>36</v>
      </c>
      <c r="AG250" s="44" t="s">
        <v>36</v>
      </c>
      <c r="AH250" s="44" t="s">
        <v>36</v>
      </c>
      <c r="AI250" s="43">
        <v>0</v>
      </c>
      <c r="AJ250" s="43">
        <v>0</v>
      </c>
      <c r="AK250" s="43">
        <v>0</v>
      </c>
      <c r="AL250" s="43">
        <v>0</v>
      </c>
      <c r="AM250" s="41">
        <v>0</v>
      </c>
      <c r="AN250" s="41">
        <v>0</v>
      </c>
      <c r="AO250" s="41">
        <v>0</v>
      </c>
      <c r="AP250" s="41">
        <v>0</v>
      </c>
    </row>
    <row r="251" spans="1:43" s="31" customFormat="1" ht="56.25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25</v>
      </c>
      <c r="G251" s="27">
        <v>81.05</v>
      </c>
      <c r="H251" s="27">
        <v>160.15</v>
      </c>
      <c r="I251" s="27">
        <v>10</v>
      </c>
      <c r="J251" s="27">
        <v>251.2</v>
      </c>
      <c r="K251" s="26">
        <v>54</v>
      </c>
      <c r="L251" s="26">
        <v>56</v>
      </c>
      <c r="M251" s="26">
        <v>10</v>
      </c>
      <c r="N251" s="26">
        <v>120</v>
      </c>
      <c r="O251" s="27">
        <v>6.66</v>
      </c>
      <c r="P251" s="27">
        <v>3.5</v>
      </c>
      <c r="Q251" s="27">
        <v>10</v>
      </c>
      <c r="R251" s="27">
        <v>3.9</v>
      </c>
      <c r="S251" s="28">
        <v>5.4464285714285721</v>
      </c>
      <c r="T251" s="28">
        <v>1.8869644484958978</v>
      </c>
      <c r="U251" s="28">
        <v>5.4347826086956523</v>
      </c>
      <c r="V251" s="28">
        <v>2.1893244370308591</v>
      </c>
      <c r="W251" s="27">
        <v>11.2</v>
      </c>
      <c r="X251" s="27">
        <v>219.4</v>
      </c>
      <c r="Y251" s="27">
        <v>9.1999999999999993</v>
      </c>
      <c r="Z251" s="27">
        <v>239.8</v>
      </c>
      <c r="AA251" s="26">
        <v>61</v>
      </c>
      <c r="AB251" s="26">
        <v>414</v>
      </c>
      <c r="AC251" s="26">
        <v>50</v>
      </c>
      <c r="AD251" s="26">
        <v>525</v>
      </c>
      <c r="AE251" s="29"/>
      <c r="AF251" s="29"/>
      <c r="AG251" s="29"/>
      <c r="AH251" s="29"/>
      <c r="AI251" s="28">
        <v>3.996</v>
      </c>
      <c r="AJ251" s="28">
        <v>2.1</v>
      </c>
      <c r="AK251" s="28">
        <v>6</v>
      </c>
      <c r="AL251" s="28">
        <v>12.096</v>
      </c>
      <c r="AM251" s="26">
        <v>45</v>
      </c>
      <c r="AN251" s="26">
        <v>461</v>
      </c>
      <c r="AO251" s="26">
        <v>55</v>
      </c>
      <c r="AP251" s="26">
        <v>561</v>
      </c>
    </row>
    <row r="252" spans="1:43" s="4" customForma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11</v>
      </c>
      <c r="G252" s="27">
        <v>40.200000000000003</v>
      </c>
      <c r="H252" s="27">
        <v>62.63</v>
      </c>
      <c r="I252" s="27">
        <v>12.24</v>
      </c>
      <c r="J252" s="27">
        <v>115.07</v>
      </c>
      <c r="K252" s="26">
        <v>12</v>
      </c>
      <c r="L252" s="26">
        <v>9</v>
      </c>
      <c r="M252" s="26">
        <v>3</v>
      </c>
      <c r="N252" s="26">
        <v>24</v>
      </c>
      <c r="O252" s="27">
        <v>2.99</v>
      </c>
      <c r="P252" s="27">
        <v>1.44</v>
      </c>
      <c r="Q252" s="27">
        <v>2.4500000000000002</v>
      </c>
      <c r="R252" s="27">
        <v>1.99</v>
      </c>
      <c r="S252" s="28">
        <v>2.4415055951169888</v>
      </c>
      <c r="T252" s="28">
        <v>0.777967947720554</v>
      </c>
      <c r="U252" s="28">
        <v>1.3333333333333333</v>
      </c>
      <c r="V252" s="28">
        <v>1.304841149773071</v>
      </c>
      <c r="W252" s="27">
        <v>29.49</v>
      </c>
      <c r="X252" s="27">
        <v>64.27</v>
      </c>
      <c r="Y252" s="27">
        <v>12</v>
      </c>
      <c r="Z252" s="27">
        <v>105.76</v>
      </c>
      <c r="AA252" s="26">
        <v>72</v>
      </c>
      <c r="AB252" s="26">
        <v>50</v>
      </c>
      <c r="AC252" s="26">
        <v>16</v>
      </c>
      <c r="AD252" s="26">
        <v>138</v>
      </c>
      <c r="AE252" s="29"/>
      <c r="AF252" s="29"/>
      <c r="AG252" s="29"/>
      <c r="AH252" s="29"/>
      <c r="AI252" s="28">
        <v>1.794</v>
      </c>
      <c r="AJ252" s="28">
        <v>0.86399999999999999</v>
      </c>
      <c r="AK252" s="28">
        <v>1.47</v>
      </c>
      <c r="AL252" s="28">
        <v>4.1280000000000001</v>
      </c>
      <c r="AM252" s="26">
        <v>53</v>
      </c>
      <c r="AN252" s="26">
        <v>56</v>
      </c>
      <c r="AO252" s="26">
        <v>18</v>
      </c>
      <c r="AP252" s="26">
        <v>127</v>
      </c>
    </row>
    <row r="253" spans="1:43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3" s="45" customFormat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39</v>
      </c>
      <c r="G254" s="42">
        <v>121.75</v>
      </c>
      <c r="H254" s="42">
        <v>248.88</v>
      </c>
      <c r="I254" s="42">
        <v>28.64</v>
      </c>
      <c r="J254" s="42">
        <v>399.27</v>
      </c>
      <c r="K254" s="41">
        <v>66</v>
      </c>
      <c r="L254" s="41">
        <v>65</v>
      </c>
      <c r="M254" s="41">
        <v>13</v>
      </c>
      <c r="N254" s="41">
        <v>144</v>
      </c>
      <c r="O254" s="42">
        <v>5.42</v>
      </c>
      <c r="P254" s="42">
        <v>2.61</v>
      </c>
      <c r="Q254" s="42">
        <v>4.54</v>
      </c>
      <c r="R254" s="42">
        <v>3.06</v>
      </c>
      <c r="S254" s="43">
        <v>3.2494502809675057</v>
      </c>
      <c r="T254" s="43">
        <v>1.5660861347374107</v>
      </c>
      <c r="U254" s="43">
        <v>2.7238959966983076</v>
      </c>
      <c r="V254" s="43">
        <v>1.8343293492695882</v>
      </c>
      <c r="W254" s="42">
        <v>40.93</v>
      </c>
      <c r="X254" s="42">
        <v>296.27999999999997</v>
      </c>
      <c r="Y254" s="42">
        <v>24.23</v>
      </c>
      <c r="Z254" s="42">
        <v>361.44</v>
      </c>
      <c r="AA254" s="41">
        <v>133</v>
      </c>
      <c r="AB254" s="41">
        <v>464</v>
      </c>
      <c r="AC254" s="41">
        <v>66</v>
      </c>
      <c r="AD254" s="41">
        <v>663</v>
      </c>
      <c r="AE254" s="44" t="s">
        <v>834</v>
      </c>
      <c r="AF254" s="44" t="s">
        <v>835</v>
      </c>
      <c r="AG254" s="44" t="s">
        <v>836</v>
      </c>
      <c r="AH254" s="44" t="s">
        <v>654</v>
      </c>
      <c r="AI254" s="43">
        <v>3.2519999999999998</v>
      </c>
      <c r="AJ254" s="43">
        <v>1.5660000000000001</v>
      </c>
      <c r="AK254" s="43">
        <v>2.7240000000000002</v>
      </c>
      <c r="AL254" s="43">
        <v>7.5419999999999998</v>
      </c>
      <c r="AM254" s="41">
        <v>133</v>
      </c>
      <c r="AN254" s="41">
        <v>464</v>
      </c>
      <c r="AO254" s="41">
        <v>66</v>
      </c>
      <c r="AP254" s="41">
        <v>663</v>
      </c>
      <c r="AQ254" s="45">
        <v>1</v>
      </c>
    </row>
    <row r="255" spans="1:43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3" s="4" customFormat="1" ht="56.25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61</v>
      </c>
      <c r="L256" s="26">
        <v>21</v>
      </c>
      <c r="M256" s="26">
        <v>0</v>
      </c>
      <c r="N256" s="26">
        <v>82</v>
      </c>
      <c r="O256" s="27">
        <v>3.8</v>
      </c>
      <c r="P256" s="27">
        <v>1.77</v>
      </c>
      <c r="Q256" s="27">
        <v>0</v>
      </c>
      <c r="R256" s="27">
        <v>2.85</v>
      </c>
      <c r="S256" s="28">
        <v>2.3061497326203209</v>
      </c>
      <c r="T256" s="28">
        <v>0.99703583939638918</v>
      </c>
      <c r="U256" s="28">
        <v>0</v>
      </c>
      <c r="V256" s="28">
        <v>1.697064862906148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207</v>
      </c>
      <c r="AB256" s="26">
        <v>74</v>
      </c>
      <c r="AC256" s="26">
        <v>0</v>
      </c>
      <c r="AD256" s="26">
        <v>281</v>
      </c>
      <c r="AE256" s="29"/>
      <c r="AF256" s="29"/>
      <c r="AG256" s="29"/>
      <c r="AH256" s="29"/>
      <c r="AI256" s="28">
        <v>2.2799999999999998</v>
      </c>
      <c r="AJ256" s="28">
        <v>1.0620000000000001</v>
      </c>
      <c r="AK256" s="28">
        <v>0</v>
      </c>
      <c r="AL256" s="28">
        <v>3.3420000000000001</v>
      </c>
      <c r="AM256" s="26">
        <v>205</v>
      </c>
      <c r="AN256" s="26">
        <v>79</v>
      </c>
      <c r="AO256" s="26">
        <v>0</v>
      </c>
      <c r="AP256" s="26">
        <v>284</v>
      </c>
    </row>
    <row r="257" spans="1:43" s="45" customForma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36</v>
      </c>
      <c r="G257" s="42">
        <v>174.16</v>
      </c>
      <c r="H257" s="42">
        <v>181.89</v>
      </c>
      <c r="I257" s="42">
        <v>0</v>
      </c>
      <c r="J257" s="42">
        <v>356.05</v>
      </c>
      <c r="K257" s="41">
        <v>61</v>
      </c>
      <c r="L257" s="41">
        <v>21</v>
      </c>
      <c r="M257" s="41">
        <v>0</v>
      </c>
      <c r="N257" s="41">
        <v>82</v>
      </c>
      <c r="O257" s="42">
        <v>3.5</v>
      </c>
      <c r="P257" s="42">
        <v>1.1499999999999999</v>
      </c>
      <c r="Q257" s="42">
        <v>0</v>
      </c>
      <c r="R257" s="42">
        <v>2.2599999999999998</v>
      </c>
      <c r="S257" s="43">
        <v>2.1045140300935339</v>
      </c>
      <c r="T257" s="43">
        <v>0.69081404032860338</v>
      </c>
      <c r="U257" s="43">
        <v>0</v>
      </c>
      <c r="V257" s="43">
        <v>1.3569634923700984</v>
      </c>
      <c r="W257" s="42">
        <v>98.36</v>
      </c>
      <c r="X257" s="42">
        <v>107.12</v>
      </c>
      <c r="Y257" s="42">
        <v>1.6</v>
      </c>
      <c r="Z257" s="42">
        <v>207.08</v>
      </c>
      <c r="AA257" s="41">
        <v>207</v>
      </c>
      <c r="AB257" s="41">
        <v>74</v>
      </c>
      <c r="AC257" s="41">
        <v>0</v>
      </c>
      <c r="AD257" s="41">
        <v>281</v>
      </c>
      <c r="AE257" s="44" t="s">
        <v>837</v>
      </c>
      <c r="AF257" s="44" t="s">
        <v>838</v>
      </c>
      <c r="AG257" s="44" t="s">
        <v>36</v>
      </c>
      <c r="AH257" s="44" t="s">
        <v>643</v>
      </c>
      <c r="AI257" s="43">
        <v>2.1</v>
      </c>
      <c r="AJ257" s="43">
        <v>0.69</v>
      </c>
      <c r="AK257" s="43">
        <v>0</v>
      </c>
      <c r="AL257" s="43">
        <v>2.79</v>
      </c>
      <c r="AM257" s="41">
        <v>207</v>
      </c>
      <c r="AN257" s="41">
        <v>74</v>
      </c>
      <c r="AO257" s="41">
        <v>0</v>
      </c>
      <c r="AP257" s="41">
        <v>281</v>
      </c>
      <c r="AQ257" s="45">
        <v>6</v>
      </c>
    </row>
    <row r="258" spans="1:43" s="4" customForma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5</v>
      </c>
      <c r="G258" s="27">
        <v>19.61</v>
      </c>
      <c r="H258" s="27">
        <v>45.97</v>
      </c>
      <c r="I258" s="27">
        <v>0</v>
      </c>
      <c r="J258" s="27">
        <v>65.58</v>
      </c>
      <c r="K258" s="26">
        <v>22</v>
      </c>
      <c r="L258" s="26">
        <v>4</v>
      </c>
      <c r="M258" s="26">
        <v>0</v>
      </c>
      <c r="N258" s="26">
        <v>26</v>
      </c>
      <c r="O258" s="27">
        <v>11.22</v>
      </c>
      <c r="P258" s="27">
        <v>0.87</v>
      </c>
      <c r="Q258" s="27">
        <v>0</v>
      </c>
      <c r="R258" s="27">
        <v>5.69</v>
      </c>
      <c r="S258" s="28">
        <v>6.6557778685177631</v>
      </c>
      <c r="T258" s="28">
        <v>0.53380782918149461</v>
      </c>
      <c r="U258" s="28">
        <v>0</v>
      </c>
      <c r="V258" s="28">
        <v>3.384673892374976</v>
      </c>
      <c r="W258" s="27">
        <v>24.49</v>
      </c>
      <c r="X258" s="27">
        <v>28.1</v>
      </c>
      <c r="Y258" s="27">
        <v>0</v>
      </c>
      <c r="Z258" s="27">
        <v>52.59</v>
      </c>
      <c r="AA258" s="26">
        <v>163</v>
      </c>
      <c r="AB258" s="26">
        <v>15</v>
      </c>
      <c r="AC258" s="26">
        <v>0</v>
      </c>
      <c r="AD258" s="26">
        <v>178</v>
      </c>
      <c r="AE258" s="29"/>
      <c r="AF258" s="29"/>
      <c r="AG258" s="29"/>
      <c r="AH258" s="29"/>
      <c r="AI258" s="28">
        <v>6.7320000000000002</v>
      </c>
      <c r="AJ258" s="28">
        <v>0.52200000000000002</v>
      </c>
      <c r="AK258" s="28">
        <v>0</v>
      </c>
      <c r="AL258" s="28">
        <v>7.2539999999999996</v>
      </c>
      <c r="AM258" s="26">
        <v>165</v>
      </c>
      <c r="AN258" s="26">
        <v>15</v>
      </c>
      <c r="AO258" s="26">
        <v>0</v>
      </c>
      <c r="AP258" s="26">
        <v>180</v>
      </c>
    </row>
    <row r="259" spans="1:43" s="4" customFormat="1" ht="37.5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19</v>
      </c>
      <c r="L259" s="26">
        <v>0</v>
      </c>
      <c r="M259" s="26">
        <v>0</v>
      </c>
      <c r="N259" s="26">
        <v>19</v>
      </c>
      <c r="O259" s="27">
        <v>8.3800000000000008</v>
      </c>
      <c r="P259" s="27">
        <v>0</v>
      </c>
      <c r="Q259" s="27">
        <v>0</v>
      </c>
      <c r="R259" s="27">
        <v>4.8899999999999997</v>
      </c>
      <c r="S259" s="28">
        <v>4.9443757725587147</v>
      </c>
      <c r="T259" s="28">
        <v>0</v>
      </c>
      <c r="U259" s="28">
        <v>0</v>
      </c>
      <c r="V259" s="28">
        <v>2.8860028860028861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120</v>
      </c>
      <c r="AB259" s="26">
        <v>0</v>
      </c>
      <c r="AC259" s="26">
        <v>0</v>
      </c>
      <c r="AD259" s="26">
        <v>120</v>
      </c>
      <c r="AE259" s="29"/>
      <c r="AF259" s="29"/>
      <c r="AG259" s="29"/>
      <c r="AH259" s="29"/>
      <c r="AI259" s="28">
        <v>5.0279999999999996</v>
      </c>
      <c r="AJ259" s="28">
        <v>0</v>
      </c>
      <c r="AK259" s="28">
        <v>0</v>
      </c>
      <c r="AL259" s="28">
        <v>5.0279999999999996</v>
      </c>
      <c r="AM259" s="26">
        <v>122</v>
      </c>
      <c r="AN259" s="26">
        <v>0</v>
      </c>
      <c r="AO259" s="26">
        <v>0</v>
      </c>
      <c r="AP259" s="26">
        <v>122</v>
      </c>
    </row>
    <row r="260" spans="1:43" s="4" customFormat="1" ht="37.5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3</v>
      </c>
      <c r="G260" s="27">
        <v>3.24</v>
      </c>
      <c r="H260" s="27">
        <v>27.35</v>
      </c>
      <c r="I260" s="27">
        <v>0</v>
      </c>
      <c r="J260" s="27">
        <v>30.59</v>
      </c>
      <c r="K260" s="26">
        <v>3</v>
      </c>
      <c r="L260" s="26">
        <v>15</v>
      </c>
      <c r="M260" s="26">
        <v>0</v>
      </c>
      <c r="N260" s="26">
        <v>18</v>
      </c>
      <c r="O260" s="27">
        <v>9.26</v>
      </c>
      <c r="P260" s="27">
        <v>5.48</v>
      </c>
      <c r="Q260" s="27">
        <v>0</v>
      </c>
      <c r="R260" s="27">
        <v>6.35</v>
      </c>
      <c r="S260" s="28">
        <v>5.5194805194805197</v>
      </c>
      <c r="T260" s="28">
        <v>3.248898678414097</v>
      </c>
      <c r="U260" s="28">
        <v>0</v>
      </c>
      <c r="V260" s="28">
        <v>3.7743506493506493</v>
      </c>
      <c r="W260" s="27">
        <v>6.16</v>
      </c>
      <c r="X260" s="27">
        <v>18.16</v>
      </c>
      <c r="Y260" s="27">
        <v>0.32</v>
      </c>
      <c r="Z260" s="27">
        <v>24.64</v>
      </c>
      <c r="AA260" s="26">
        <v>34</v>
      </c>
      <c r="AB260" s="26">
        <v>59</v>
      </c>
      <c r="AC260" s="26">
        <v>0</v>
      </c>
      <c r="AD260" s="26">
        <v>93</v>
      </c>
      <c r="AE260" s="29"/>
      <c r="AF260" s="29"/>
      <c r="AG260" s="29"/>
      <c r="AH260" s="29"/>
      <c r="AI260" s="28">
        <v>5.556</v>
      </c>
      <c r="AJ260" s="28">
        <v>3.2879999999999998</v>
      </c>
      <c r="AK260" s="28">
        <v>0</v>
      </c>
      <c r="AL260" s="28">
        <v>8.8439999999999994</v>
      </c>
      <c r="AM260" s="26">
        <v>34</v>
      </c>
      <c r="AN260" s="26">
        <v>60</v>
      </c>
      <c r="AO260" s="26">
        <v>0</v>
      </c>
      <c r="AP260" s="26">
        <v>94</v>
      </c>
    </row>
    <row r="261" spans="1:43" s="4" customFormat="1" ht="75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100</v>
      </c>
      <c r="L261" s="26">
        <v>27</v>
      </c>
      <c r="M261" s="26">
        <v>0</v>
      </c>
      <c r="N261" s="26">
        <v>127</v>
      </c>
      <c r="O261" s="27">
        <v>8.84</v>
      </c>
      <c r="P261" s="27">
        <v>2.4900000000000002</v>
      </c>
      <c r="Q261" s="27">
        <v>0</v>
      </c>
      <c r="R261" s="27">
        <v>5.17</v>
      </c>
      <c r="S261" s="28">
        <v>5.221864951768489</v>
      </c>
      <c r="T261" s="28">
        <v>1.4846552411319252</v>
      </c>
      <c r="U261" s="28">
        <v>0</v>
      </c>
      <c r="V261" s="28">
        <v>3.0612244897959182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406</v>
      </c>
      <c r="AB261" s="26">
        <v>149</v>
      </c>
      <c r="AC261" s="26">
        <v>0</v>
      </c>
      <c r="AD261" s="26">
        <v>555</v>
      </c>
      <c r="AE261" s="29"/>
      <c r="AF261" s="29"/>
      <c r="AG261" s="29"/>
      <c r="AH261" s="29"/>
      <c r="AI261" s="28">
        <v>5.3040000000000003</v>
      </c>
      <c r="AJ261" s="28">
        <v>1.494</v>
      </c>
      <c r="AK261" s="28">
        <v>0</v>
      </c>
      <c r="AL261" s="28">
        <v>6.798</v>
      </c>
      <c r="AM261" s="26">
        <v>412</v>
      </c>
      <c r="AN261" s="26">
        <v>150</v>
      </c>
      <c r="AO261" s="26">
        <v>0</v>
      </c>
      <c r="AP261" s="26">
        <v>562</v>
      </c>
    </row>
    <row r="262" spans="1:43" s="45" customFormat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28</v>
      </c>
      <c r="G262" s="42">
        <v>158.63999999999999</v>
      </c>
      <c r="H262" s="42">
        <v>201.54</v>
      </c>
      <c r="I262" s="42">
        <v>0</v>
      </c>
      <c r="J262" s="42">
        <v>360.18</v>
      </c>
      <c r="K262" s="41">
        <v>144</v>
      </c>
      <c r="L262" s="41">
        <v>46</v>
      </c>
      <c r="M262" s="41">
        <v>0</v>
      </c>
      <c r="N262" s="41">
        <v>190</v>
      </c>
      <c r="O262" s="42">
        <v>9.08</v>
      </c>
      <c r="P262" s="42">
        <v>2.2799999999999998</v>
      </c>
      <c r="Q262" s="42">
        <v>0</v>
      </c>
      <c r="R262" s="42">
        <v>5.25</v>
      </c>
      <c r="S262" s="43">
        <v>5.4487904137463259</v>
      </c>
      <c r="T262" s="43">
        <v>1.369022039413101</v>
      </c>
      <c r="U262" s="43">
        <v>0</v>
      </c>
      <c r="V262" s="43">
        <v>3.151967480758338</v>
      </c>
      <c r="W262" s="42">
        <v>132.69</v>
      </c>
      <c r="X262" s="42">
        <v>162.88999999999999</v>
      </c>
      <c r="Y262" s="42">
        <v>4.55</v>
      </c>
      <c r="Z262" s="42">
        <v>300.13</v>
      </c>
      <c r="AA262" s="41">
        <v>723</v>
      </c>
      <c r="AB262" s="41">
        <v>223</v>
      </c>
      <c r="AC262" s="41">
        <v>0</v>
      </c>
      <c r="AD262" s="41">
        <v>946</v>
      </c>
      <c r="AE262" s="44" t="s">
        <v>839</v>
      </c>
      <c r="AF262" s="44" t="s">
        <v>840</v>
      </c>
      <c r="AG262" s="44" t="s">
        <v>36</v>
      </c>
      <c r="AH262" s="44" t="s">
        <v>693</v>
      </c>
      <c r="AI262" s="43">
        <v>5.4480000000000004</v>
      </c>
      <c r="AJ262" s="43">
        <v>1.3680000000000001</v>
      </c>
      <c r="AK262" s="43">
        <v>0</v>
      </c>
      <c r="AL262" s="43">
        <v>6.8159999999999998</v>
      </c>
      <c r="AM262" s="41">
        <v>723</v>
      </c>
      <c r="AN262" s="41">
        <v>223</v>
      </c>
      <c r="AO262" s="41">
        <v>0</v>
      </c>
      <c r="AP262" s="41">
        <v>946</v>
      </c>
      <c r="AQ262" s="45">
        <v>1</v>
      </c>
    </row>
    <row r="263" spans="1:43" s="4" customFormat="1" ht="37.5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166</v>
      </c>
      <c r="L263" s="26">
        <v>80</v>
      </c>
      <c r="M263" s="26">
        <v>0</v>
      </c>
      <c r="N263" s="26">
        <v>246</v>
      </c>
      <c r="O263" s="27">
        <v>27.57</v>
      </c>
      <c r="P263" s="27">
        <v>16.87</v>
      </c>
      <c r="Q263" s="27">
        <v>0</v>
      </c>
      <c r="R263" s="27">
        <v>21.85</v>
      </c>
      <c r="S263" s="28">
        <v>17.953060730704088</v>
      </c>
      <c r="T263" s="28">
        <v>10.120988953182536</v>
      </c>
      <c r="U263" s="28">
        <v>0</v>
      </c>
      <c r="V263" s="28">
        <v>13.763997524056046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1484</v>
      </c>
      <c r="AB263" s="26">
        <v>962</v>
      </c>
      <c r="AC263" s="26">
        <v>0</v>
      </c>
      <c r="AD263" s="26">
        <v>2446</v>
      </c>
      <c r="AE263" s="29"/>
      <c r="AF263" s="29"/>
      <c r="AG263" s="29"/>
      <c r="AH263" s="29"/>
      <c r="AI263" s="28">
        <v>16.542000000000002</v>
      </c>
      <c r="AJ263" s="28">
        <v>10.122</v>
      </c>
      <c r="AK263" s="28">
        <v>0</v>
      </c>
      <c r="AL263" s="28">
        <v>26.664000000000001</v>
      </c>
      <c r="AM263" s="26">
        <v>1367</v>
      </c>
      <c r="AN263" s="26">
        <v>962</v>
      </c>
      <c r="AO263" s="26">
        <v>0</v>
      </c>
      <c r="AP263" s="26">
        <v>2329</v>
      </c>
    </row>
    <row r="264" spans="1:43" s="4" customFormat="1" ht="20.100000000000001" hidden="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3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127</v>
      </c>
      <c r="L265" s="26">
        <v>0</v>
      </c>
      <c r="M265" s="26">
        <v>0</v>
      </c>
      <c r="N265" s="26">
        <v>127</v>
      </c>
      <c r="O265" s="27">
        <v>3.86</v>
      </c>
      <c r="P265" s="27">
        <v>0</v>
      </c>
      <c r="Q265" s="27">
        <v>0</v>
      </c>
      <c r="R265" s="27">
        <v>3.86</v>
      </c>
      <c r="S265" s="28">
        <v>2.514423633267759</v>
      </c>
      <c r="T265" s="28">
        <v>0</v>
      </c>
      <c r="U265" s="28">
        <v>0</v>
      </c>
      <c r="V265" s="28">
        <v>2.514423633267759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1521</v>
      </c>
      <c r="AB265" s="26">
        <v>0</v>
      </c>
      <c r="AC265" s="26">
        <v>0</v>
      </c>
      <c r="AD265" s="26">
        <v>1521</v>
      </c>
      <c r="AE265" s="29"/>
      <c r="AF265" s="29"/>
      <c r="AG265" s="29"/>
      <c r="AH265" s="29"/>
      <c r="AI265" s="28">
        <v>2.3159999999999998</v>
      </c>
      <c r="AJ265" s="28">
        <v>0</v>
      </c>
      <c r="AK265" s="28">
        <v>0</v>
      </c>
      <c r="AL265" s="28">
        <v>2.3159999999999998</v>
      </c>
      <c r="AM265" s="26">
        <v>1401</v>
      </c>
      <c r="AN265" s="26">
        <v>0</v>
      </c>
      <c r="AO265" s="26">
        <v>0</v>
      </c>
      <c r="AP265" s="26">
        <v>1401</v>
      </c>
    </row>
    <row r="266" spans="1:43" s="45" customForma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38</v>
      </c>
      <c r="G266" s="42">
        <v>406.02</v>
      </c>
      <c r="H266" s="42">
        <v>47.41</v>
      </c>
      <c r="I266" s="42">
        <v>0</v>
      </c>
      <c r="J266" s="42">
        <v>453.43</v>
      </c>
      <c r="K266" s="41">
        <v>293</v>
      </c>
      <c r="L266" s="41">
        <v>80</v>
      </c>
      <c r="M266" s="41">
        <v>0</v>
      </c>
      <c r="N266" s="41">
        <v>373</v>
      </c>
      <c r="O266" s="42">
        <v>7.22</v>
      </c>
      <c r="P266" s="42">
        <v>16.87</v>
      </c>
      <c r="Q266" s="42">
        <v>0</v>
      </c>
      <c r="R266" s="42">
        <v>8.3800000000000008</v>
      </c>
      <c r="S266" s="43">
        <v>4.3324682814302191</v>
      </c>
      <c r="T266" s="43">
        <v>10.120988953182536</v>
      </c>
      <c r="U266" s="43">
        <v>0</v>
      </c>
      <c r="V266" s="43">
        <v>5.0301147530590251</v>
      </c>
      <c r="W266" s="42">
        <v>693.6</v>
      </c>
      <c r="X266" s="42">
        <v>95.05</v>
      </c>
      <c r="Y266" s="42">
        <v>0</v>
      </c>
      <c r="Z266" s="42">
        <v>788.65</v>
      </c>
      <c r="AA266" s="41">
        <v>3005</v>
      </c>
      <c r="AB266" s="41">
        <v>962</v>
      </c>
      <c r="AC266" s="41">
        <v>0</v>
      </c>
      <c r="AD266" s="41">
        <v>3967</v>
      </c>
      <c r="AE266" s="44" t="s">
        <v>841</v>
      </c>
      <c r="AF266" s="44" t="s">
        <v>842</v>
      </c>
      <c r="AG266" s="44" t="s">
        <v>36</v>
      </c>
      <c r="AH266" s="44" t="s">
        <v>843</v>
      </c>
      <c r="AI266" s="43">
        <v>4.3319999999999999</v>
      </c>
      <c r="AJ266" s="43">
        <v>10.122</v>
      </c>
      <c r="AK266" s="43">
        <v>0</v>
      </c>
      <c r="AL266" s="43">
        <v>14.454000000000001</v>
      </c>
      <c r="AM266" s="41">
        <v>3005</v>
      </c>
      <c r="AN266" s="41">
        <v>962</v>
      </c>
      <c r="AO266" s="41">
        <v>0</v>
      </c>
      <c r="AP266" s="41">
        <v>3967</v>
      </c>
      <c r="AQ266" s="45">
        <v>3</v>
      </c>
    </row>
    <row r="267" spans="1:43" s="4" customFormat="1" ht="20.100000000000001" hidden="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3" s="4" customFormat="1" ht="20.100000000000001" hidden="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3" s="4" customFormat="1" ht="20.100000000000001" hidden="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3" s="4" customFormat="1" ht="20.100000000000001" hidden="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3" s="4" customFormat="1" ht="20.100000000000001" hidden="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3" s="4" customFormat="1" ht="20.100000000000001" hidden="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hidden="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hidden="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hidden="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hidden="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hidden="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hidden="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hidden="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hidden="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hidden="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hidden="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hidden="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hidden="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hidden="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hidden="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hidden="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hidden="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hidden="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hidden="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hidden="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hidden="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hidden="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hidden="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hidden="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hidden="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hidden="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0</v>
      </c>
      <c r="X298" s="27">
        <v>0</v>
      </c>
      <c r="Y298" s="27">
        <v>0</v>
      </c>
      <c r="Z298" s="27">
        <v>0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hidden="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hidden="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hidden="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hidden="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hidden="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hidden="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5" customFormat="1" ht="20.100000000000001" hidden="1" customHeigh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0</v>
      </c>
      <c r="G305" s="42">
        <v>0</v>
      </c>
      <c r="H305" s="42">
        <v>0</v>
      </c>
      <c r="I305" s="42">
        <v>0</v>
      </c>
      <c r="J305" s="42">
        <v>0</v>
      </c>
      <c r="K305" s="41">
        <v>0</v>
      </c>
      <c r="L305" s="41">
        <v>0</v>
      </c>
      <c r="M305" s="41">
        <v>0</v>
      </c>
      <c r="N305" s="41">
        <v>0</v>
      </c>
      <c r="O305" s="42">
        <v>0</v>
      </c>
      <c r="P305" s="42">
        <v>0</v>
      </c>
      <c r="Q305" s="42">
        <v>0</v>
      </c>
      <c r="R305" s="42">
        <v>0</v>
      </c>
      <c r="S305" s="43">
        <v>0</v>
      </c>
      <c r="T305" s="43">
        <v>0</v>
      </c>
      <c r="U305" s="43">
        <v>0</v>
      </c>
      <c r="V305" s="43">
        <v>0</v>
      </c>
      <c r="W305" s="42">
        <v>0</v>
      </c>
      <c r="X305" s="42">
        <v>0</v>
      </c>
      <c r="Y305" s="42">
        <v>0</v>
      </c>
      <c r="Z305" s="42">
        <v>0</v>
      </c>
      <c r="AA305" s="41">
        <v>0</v>
      </c>
      <c r="AB305" s="41">
        <v>0</v>
      </c>
      <c r="AC305" s="41">
        <v>0</v>
      </c>
      <c r="AD305" s="41">
        <v>0</v>
      </c>
      <c r="AE305" s="44" t="s">
        <v>36</v>
      </c>
      <c r="AF305" s="44" t="s">
        <v>36</v>
      </c>
      <c r="AG305" s="44" t="s">
        <v>36</v>
      </c>
      <c r="AH305" s="44" t="s">
        <v>36</v>
      </c>
      <c r="AI305" s="43">
        <v>0</v>
      </c>
      <c r="AJ305" s="43">
        <v>0</v>
      </c>
      <c r="AK305" s="43">
        <v>0</v>
      </c>
      <c r="AL305" s="43">
        <v>0</v>
      </c>
      <c r="AM305" s="41">
        <v>0</v>
      </c>
      <c r="AN305" s="41">
        <v>0</v>
      </c>
      <c r="AO305" s="41">
        <v>0</v>
      </c>
      <c r="AP305" s="41">
        <v>0</v>
      </c>
    </row>
    <row r="307" spans="1:42" s="12" customFormat="1" ht="55.5" customHeight="1" x14ac:dyDescent="0.3">
      <c r="A307" s="69" t="s">
        <v>278</v>
      </c>
      <c r="B307" s="69"/>
      <c r="C307" s="69"/>
      <c r="D307" s="69" t="s">
        <v>279</v>
      </c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70" t="s">
        <v>280</v>
      </c>
      <c r="Y307" s="70"/>
      <c r="Z307" s="70"/>
      <c r="AA307" s="34"/>
      <c r="AB307" s="35"/>
      <c r="AC307" s="35"/>
      <c r="AD307" s="35"/>
      <c r="AE307" s="35"/>
      <c r="AF307" s="36"/>
      <c r="AG307" s="36"/>
      <c r="AH307" s="36"/>
      <c r="AI307" s="36"/>
      <c r="AJ307" s="36"/>
      <c r="AK307" s="36"/>
      <c r="AL307" s="36"/>
      <c r="AM307" s="34"/>
      <c r="AN307" s="35"/>
      <c r="AO307" s="35"/>
      <c r="AP307" s="35"/>
    </row>
    <row r="308" spans="1:42" s="33" customFormat="1" ht="15" customHeight="1" x14ac:dyDescent="0.3">
      <c r="A308" s="6" t="s">
        <v>281</v>
      </c>
      <c r="B308" s="6"/>
      <c r="C308" s="37"/>
      <c r="D308" s="9"/>
      <c r="E308" s="9"/>
      <c r="F308" s="9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6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</row>
  </sheetData>
  <autoFilter ref="A8:AQ305">
    <filterColumn colId="29">
      <filters>
        <filter val="1 012"/>
        <filter val="1 081"/>
        <filter val="1 141"/>
        <filter val="1 179"/>
        <filter val="1 231"/>
        <filter val="1 322"/>
        <filter val="1 372"/>
        <filter val="1 521"/>
        <filter val="1 562"/>
        <filter val="1 678"/>
        <filter val="1 701"/>
        <filter val="1 856"/>
        <filter val="107"/>
        <filter val="11"/>
        <filter val="110"/>
        <filter val="111"/>
        <filter val="112"/>
        <filter val="115"/>
        <filter val="117"/>
        <filter val="120"/>
        <filter val="127"/>
        <filter val="133"/>
        <filter val="137"/>
        <filter val="138"/>
        <filter val="14"/>
        <filter val="146"/>
        <filter val="149"/>
        <filter val="15"/>
        <filter val="151"/>
        <filter val="156"/>
        <filter val="158"/>
        <filter val="159"/>
        <filter val="160"/>
        <filter val="162"/>
        <filter val="164"/>
        <filter val="17"/>
        <filter val="172"/>
        <filter val="178"/>
        <filter val="181"/>
        <filter val="185"/>
        <filter val="188"/>
        <filter val="19"/>
        <filter val="192"/>
        <filter val="195"/>
        <filter val="199"/>
        <filter val="2 168"/>
        <filter val="2 230"/>
        <filter val="2 295"/>
        <filter val="2 325"/>
        <filter val="2 342"/>
        <filter val="2 446"/>
        <filter val="2 749"/>
        <filter val="212"/>
        <filter val="215"/>
        <filter val="216"/>
        <filter val="22"/>
        <filter val="224"/>
        <filter val="239"/>
        <filter val="24"/>
        <filter val="242"/>
        <filter val="25"/>
        <filter val="255"/>
        <filter val="258"/>
        <filter val="260"/>
        <filter val="261"/>
        <filter val="263"/>
        <filter val="270"/>
        <filter val="28"/>
        <filter val="281"/>
        <filter val="289"/>
        <filter val="293"/>
        <filter val="294"/>
        <filter val="3"/>
        <filter val="3 461"/>
        <filter val="3 967"/>
        <filter val="30"/>
        <filter val="31"/>
        <filter val="323"/>
        <filter val="325"/>
        <filter val="33"/>
        <filter val="330"/>
        <filter val="331"/>
        <filter val="332"/>
        <filter val="336"/>
        <filter val="337"/>
        <filter val="339"/>
        <filter val="34"/>
        <filter val="345"/>
        <filter val="347"/>
        <filter val="35"/>
        <filter val="351"/>
        <filter val="36"/>
        <filter val="360"/>
        <filter val="366"/>
        <filter val="368"/>
        <filter val="37"/>
        <filter val="376"/>
        <filter val="39"/>
        <filter val="4 511"/>
        <filter val="40 589"/>
        <filter val="42"/>
        <filter val="422"/>
        <filter val="453"/>
        <filter val="46"/>
        <filter val="472"/>
        <filter val="48"/>
        <filter val="480"/>
        <filter val="481"/>
        <filter val="49"/>
        <filter val="5"/>
        <filter val="508"/>
        <filter val="521"/>
        <filter val="522"/>
        <filter val="525"/>
        <filter val="53"/>
        <filter val="538"/>
        <filter val="555"/>
        <filter val="564"/>
        <filter val="58"/>
        <filter val="588"/>
        <filter val="642"/>
        <filter val="65"/>
        <filter val="651"/>
        <filter val="663"/>
        <filter val="68"/>
        <filter val="70"/>
        <filter val="709"/>
        <filter val="72"/>
        <filter val="74"/>
        <filter val="749"/>
        <filter val="76"/>
        <filter val="767"/>
        <filter val="8"/>
        <filter val="800"/>
        <filter val="817"/>
        <filter val="82"/>
        <filter val="83"/>
        <filter val="85"/>
        <filter val="88"/>
        <filter val="895"/>
        <filter val="90"/>
        <filter val="93"/>
        <filter val="936"/>
        <filter val="943"/>
        <filter val="946"/>
        <filter val="96"/>
        <filter val="98"/>
      </filters>
    </filterColumn>
  </autoFilter>
  <mergeCells count="16">
    <mergeCell ref="AM6:AP6"/>
    <mergeCell ref="AI6:AL6"/>
    <mergeCell ref="D6:F6"/>
    <mergeCell ref="O6:R6"/>
    <mergeCell ref="AE6:AH6"/>
    <mergeCell ref="A307:C307"/>
    <mergeCell ref="D307:W307"/>
    <mergeCell ref="X307:Z307"/>
    <mergeCell ref="AA6:AD6"/>
    <mergeCell ref="A6:A7"/>
    <mergeCell ref="B6:B7"/>
    <mergeCell ref="C6:C7"/>
    <mergeCell ref="G6:J6"/>
    <mergeCell ref="K6:N6"/>
    <mergeCell ref="S6:V6"/>
    <mergeCell ref="W6:Z6"/>
  </mergeCells>
  <pageMargins left="0.23622047244094491" right="0.23622047244094491" top="0.74803149606299213" bottom="0.19685039370078741" header="0.31496062992125984" footer="0.23622047244094491"/>
  <pageSetup paperSize="9" scale="3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844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6">
        <v>0</v>
      </c>
      <c r="AB16" s="26">
        <v>0</v>
      </c>
      <c r="AC16" s="26">
        <v>0</v>
      </c>
      <c r="AD16" s="26">
        <v>0</v>
      </c>
      <c r="AE16" s="29" t="s">
        <v>36</v>
      </c>
      <c r="AF16" s="29" t="s">
        <v>36</v>
      </c>
      <c r="AG16" s="29" t="s">
        <v>36</v>
      </c>
      <c r="AH16" s="29" t="s">
        <v>36</v>
      </c>
      <c r="AI16" s="28">
        <v>0</v>
      </c>
      <c r="AJ16" s="28">
        <v>0</v>
      </c>
      <c r="AK16" s="28">
        <v>0</v>
      </c>
      <c r="AL16" s="28">
        <v>0</v>
      </c>
      <c r="AM16" s="26">
        <v>0</v>
      </c>
      <c r="AN16" s="26">
        <v>0</v>
      </c>
      <c r="AO16" s="26">
        <v>0</v>
      </c>
      <c r="AP16" s="26">
        <v>0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6">
        <v>0</v>
      </c>
      <c r="AB21" s="26">
        <v>0</v>
      </c>
      <c r="AC21" s="26">
        <v>0</v>
      </c>
      <c r="AD21" s="26">
        <v>0</v>
      </c>
      <c r="AE21" s="29" t="s">
        <v>36</v>
      </c>
      <c r="AF21" s="29" t="s">
        <v>36</v>
      </c>
      <c r="AG21" s="29" t="s">
        <v>36</v>
      </c>
      <c r="AH21" s="29" t="s">
        <v>36</v>
      </c>
      <c r="AI21" s="28">
        <v>0</v>
      </c>
      <c r="AJ21" s="28">
        <v>0</v>
      </c>
      <c r="AK21" s="28">
        <v>0</v>
      </c>
      <c r="AL21" s="28">
        <v>0</v>
      </c>
      <c r="AM21" s="26">
        <v>0</v>
      </c>
      <c r="AN21" s="26">
        <v>0</v>
      </c>
      <c r="AO21" s="26">
        <v>0</v>
      </c>
      <c r="AP21" s="26">
        <v>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0</v>
      </c>
      <c r="G42" s="27">
        <v>0</v>
      </c>
      <c r="H42" s="27">
        <v>0</v>
      </c>
      <c r="I42" s="27">
        <v>0</v>
      </c>
      <c r="J42" s="27">
        <v>0</v>
      </c>
      <c r="K42" s="26">
        <v>0</v>
      </c>
      <c r="L42" s="26">
        <v>0</v>
      </c>
      <c r="M42" s="26">
        <v>0</v>
      </c>
      <c r="N42" s="26">
        <v>0</v>
      </c>
      <c r="O42" s="27">
        <v>0</v>
      </c>
      <c r="P42" s="27">
        <v>0</v>
      </c>
      <c r="Q42" s="27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7">
        <v>0</v>
      </c>
      <c r="X42" s="27">
        <v>0</v>
      </c>
      <c r="Y42" s="27">
        <v>0</v>
      </c>
      <c r="Z42" s="27">
        <v>0</v>
      </c>
      <c r="AA42" s="26">
        <v>0</v>
      </c>
      <c r="AB42" s="26">
        <v>0</v>
      </c>
      <c r="AC42" s="26">
        <v>0</v>
      </c>
      <c r="AD42" s="26">
        <v>0</v>
      </c>
      <c r="AE42" s="29" t="s">
        <v>36</v>
      </c>
      <c r="AF42" s="29" t="s">
        <v>36</v>
      </c>
      <c r="AG42" s="29" t="s">
        <v>36</v>
      </c>
      <c r="AH42" s="29" t="s">
        <v>36</v>
      </c>
      <c r="AI42" s="28">
        <v>0</v>
      </c>
      <c r="AJ42" s="28">
        <v>0</v>
      </c>
      <c r="AK42" s="28">
        <v>0</v>
      </c>
      <c r="AL42" s="28">
        <v>0</v>
      </c>
      <c r="AM42" s="26">
        <v>0</v>
      </c>
      <c r="AN42" s="26">
        <v>0</v>
      </c>
      <c r="AO42" s="26">
        <v>0</v>
      </c>
      <c r="AP42" s="26">
        <v>0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6">
        <v>0</v>
      </c>
      <c r="AB49" s="26">
        <v>0</v>
      </c>
      <c r="AC49" s="26">
        <v>0</v>
      </c>
      <c r="AD49" s="26">
        <v>0</v>
      </c>
      <c r="AE49" s="29" t="s">
        <v>36</v>
      </c>
      <c r="AF49" s="29" t="s">
        <v>36</v>
      </c>
      <c r="AG49" s="29" t="s">
        <v>36</v>
      </c>
      <c r="AH49" s="29" t="s">
        <v>36</v>
      </c>
      <c r="AI49" s="28">
        <v>0</v>
      </c>
      <c r="AJ49" s="28">
        <v>0</v>
      </c>
      <c r="AK49" s="28">
        <v>0</v>
      </c>
      <c r="AL49" s="28">
        <v>0</v>
      </c>
      <c r="AM49" s="26">
        <v>0</v>
      </c>
      <c r="AN49" s="26">
        <v>0</v>
      </c>
      <c r="AO49" s="26">
        <v>0</v>
      </c>
      <c r="AP49" s="26">
        <v>0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6">
        <v>0</v>
      </c>
      <c r="AB61" s="26">
        <v>0</v>
      </c>
      <c r="AC61" s="26">
        <v>0</v>
      </c>
      <c r="AD61" s="26">
        <v>0</v>
      </c>
      <c r="AE61" s="29" t="s">
        <v>36</v>
      </c>
      <c r="AF61" s="29" t="s">
        <v>36</v>
      </c>
      <c r="AG61" s="29" t="s">
        <v>36</v>
      </c>
      <c r="AH61" s="29" t="s">
        <v>36</v>
      </c>
      <c r="AI61" s="28">
        <v>0</v>
      </c>
      <c r="AJ61" s="28">
        <v>0</v>
      </c>
      <c r="AK61" s="28">
        <v>0</v>
      </c>
      <c r="AL61" s="28">
        <v>0</v>
      </c>
      <c r="AM61" s="26">
        <v>0</v>
      </c>
      <c r="AN61" s="26">
        <v>0</v>
      </c>
      <c r="AO61" s="26">
        <v>0</v>
      </c>
      <c r="AP61" s="26">
        <v>0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6">
        <v>0</v>
      </c>
      <c r="AB64" s="26">
        <v>0</v>
      </c>
      <c r="AC64" s="26">
        <v>0</v>
      </c>
      <c r="AD64" s="26">
        <v>0</v>
      </c>
      <c r="AE64" s="29"/>
      <c r="AF64" s="29"/>
      <c r="AG64" s="29"/>
      <c r="AH64" s="29"/>
      <c r="AI64" s="28">
        <v>0</v>
      </c>
      <c r="AJ64" s="28">
        <v>0</v>
      </c>
      <c r="AK64" s="28">
        <v>0</v>
      </c>
      <c r="AL64" s="28">
        <v>0</v>
      </c>
      <c r="AM64" s="26">
        <v>0</v>
      </c>
      <c r="AN64" s="26">
        <v>0</v>
      </c>
      <c r="AO64" s="26">
        <v>0</v>
      </c>
      <c r="AP64" s="26">
        <v>0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1057.96</v>
      </c>
      <c r="X65" s="27">
        <v>0</v>
      </c>
      <c r="Y65" s="27">
        <v>0</v>
      </c>
      <c r="Z65" s="27">
        <v>1057.96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6">
        <v>0</v>
      </c>
      <c r="AB67" s="26">
        <v>0</v>
      </c>
      <c r="AC67" s="26">
        <v>0</v>
      </c>
      <c r="AD67" s="26">
        <v>0</v>
      </c>
      <c r="AE67" s="29"/>
      <c r="AF67" s="29"/>
      <c r="AG67" s="29"/>
      <c r="AH67" s="29"/>
      <c r="AI67" s="28">
        <v>0</v>
      </c>
      <c r="AJ67" s="28">
        <v>0</v>
      </c>
      <c r="AK67" s="28">
        <v>0</v>
      </c>
      <c r="AL67" s="28">
        <v>0</v>
      </c>
      <c r="AM67" s="26">
        <v>0</v>
      </c>
      <c r="AN67" s="26">
        <v>0</v>
      </c>
      <c r="AO67" s="26">
        <v>0</v>
      </c>
      <c r="AP67" s="26">
        <v>0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6">
        <v>0</v>
      </c>
      <c r="AB70" s="26">
        <v>0</v>
      </c>
      <c r="AC70" s="26">
        <v>0</v>
      </c>
      <c r="AD70" s="26">
        <v>0</v>
      </c>
      <c r="AE70" s="29" t="s">
        <v>36</v>
      </c>
      <c r="AF70" s="29" t="s">
        <v>36</v>
      </c>
      <c r="AG70" s="29" t="s">
        <v>36</v>
      </c>
      <c r="AH70" s="29" t="s">
        <v>36</v>
      </c>
      <c r="AI70" s="28">
        <v>0</v>
      </c>
      <c r="AJ70" s="28">
        <v>0</v>
      </c>
      <c r="AK70" s="28">
        <v>0</v>
      </c>
      <c r="AL70" s="28">
        <v>0</v>
      </c>
      <c r="AM70" s="26">
        <v>0</v>
      </c>
      <c r="AN70" s="26">
        <v>0</v>
      </c>
      <c r="AO70" s="26">
        <v>0</v>
      </c>
      <c r="AP70" s="26">
        <v>0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6">
        <v>0</v>
      </c>
      <c r="AB80" s="26">
        <v>0</v>
      </c>
      <c r="AC80" s="26">
        <v>0</v>
      </c>
      <c r="AD80" s="26">
        <v>0</v>
      </c>
      <c r="AE80" s="29" t="s">
        <v>36</v>
      </c>
      <c r="AF80" s="29" t="s">
        <v>36</v>
      </c>
      <c r="AG80" s="29" t="s">
        <v>36</v>
      </c>
      <c r="AH80" s="29" t="s">
        <v>36</v>
      </c>
      <c r="AI80" s="28">
        <v>0</v>
      </c>
      <c r="AJ80" s="28">
        <v>0</v>
      </c>
      <c r="AK80" s="28">
        <v>0</v>
      </c>
      <c r="AL80" s="28">
        <v>0</v>
      </c>
      <c r="AM80" s="26">
        <v>0</v>
      </c>
      <c r="AN80" s="26">
        <v>0</v>
      </c>
      <c r="AO80" s="26">
        <v>0</v>
      </c>
      <c r="AP80" s="26">
        <v>0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6">
        <v>0</v>
      </c>
      <c r="AB84" s="26">
        <v>0</v>
      </c>
      <c r="AC84" s="26">
        <v>0</v>
      </c>
      <c r="AD84" s="26">
        <v>0</v>
      </c>
      <c r="AE84" s="29" t="s">
        <v>36</v>
      </c>
      <c r="AF84" s="29" t="s">
        <v>36</v>
      </c>
      <c r="AG84" s="29" t="s">
        <v>36</v>
      </c>
      <c r="AH84" s="29" t="s">
        <v>36</v>
      </c>
      <c r="AI84" s="28">
        <v>0</v>
      </c>
      <c r="AJ84" s="28">
        <v>0</v>
      </c>
      <c r="AK84" s="28">
        <v>0</v>
      </c>
      <c r="AL84" s="28">
        <v>0</v>
      </c>
      <c r="AM84" s="26">
        <v>0</v>
      </c>
      <c r="AN84" s="26">
        <v>0</v>
      </c>
      <c r="AO84" s="26">
        <v>0</v>
      </c>
      <c r="AP84" s="26">
        <v>0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0</v>
      </c>
      <c r="G90" s="27">
        <v>0</v>
      </c>
      <c r="H90" s="27">
        <v>0</v>
      </c>
      <c r="I90" s="27">
        <v>0</v>
      </c>
      <c r="J90" s="27">
        <v>0</v>
      </c>
      <c r="K90" s="26">
        <v>0</v>
      </c>
      <c r="L90" s="26">
        <v>0</v>
      </c>
      <c r="M90" s="26">
        <v>0</v>
      </c>
      <c r="N90" s="26">
        <v>0</v>
      </c>
      <c r="O90" s="27">
        <v>0</v>
      </c>
      <c r="P90" s="27">
        <v>0</v>
      </c>
      <c r="Q90" s="27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7">
        <v>0</v>
      </c>
      <c r="X90" s="27">
        <v>0</v>
      </c>
      <c r="Y90" s="27">
        <v>0</v>
      </c>
      <c r="Z90" s="27">
        <v>0</v>
      </c>
      <c r="AA90" s="26">
        <v>0</v>
      </c>
      <c r="AB90" s="26">
        <v>0</v>
      </c>
      <c r="AC90" s="26">
        <v>0</v>
      </c>
      <c r="AD90" s="26">
        <v>0</v>
      </c>
      <c r="AE90" s="29" t="s">
        <v>36</v>
      </c>
      <c r="AF90" s="29" t="s">
        <v>36</v>
      </c>
      <c r="AG90" s="29" t="s">
        <v>36</v>
      </c>
      <c r="AH90" s="29" t="s">
        <v>36</v>
      </c>
      <c r="AI90" s="28">
        <v>0</v>
      </c>
      <c r="AJ90" s="28">
        <v>0</v>
      </c>
      <c r="AK90" s="28">
        <v>0</v>
      </c>
      <c r="AL90" s="28">
        <v>0</v>
      </c>
      <c r="AM90" s="26">
        <v>0</v>
      </c>
      <c r="AN90" s="26">
        <v>0</v>
      </c>
      <c r="AO90" s="26">
        <v>0</v>
      </c>
      <c r="AP90" s="26">
        <v>0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0</v>
      </c>
      <c r="G105" s="27">
        <v>0</v>
      </c>
      <c r="H105" s="27">
        <v>0</v>
      </c>
      <c r="I105" s="27">
        <v>0</v>
      </c>
      <c r="J105" s="27">
        <v>0</v>
      </c>
      <c r="K105" s="26">
        <v>0</v>
      </c>
      <c r="L105" s="26">
        <v>0</v>
      </c>
      <c r="M105" s="26">
        <v>0</v>
      </c>
      <c r="N105" s="26">
        <v>0</v>
      </c>
      <c r="O105" s="27">
        <v>0</v>
      </c>
      <c r="P105" s="27">
        <v>0</v>
      </c>
      <c r="Q105" s="27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7">
        <v>0</v>
      </c>
      <c r="X105" s="27">
        <v>0</v>
      </c>
      <c r="Y105" s="27">
        <v>0</v>
      </c>
      <c r="Z105" s="27">
        <v>0</v>
      </c>
      <c r="AA105" s="26">
        <v>0</v>
      </c>
      <c r="AB105" s="26">
        <v>0</v>
      </c>
      <c r="AC105" s="26">
        <v>0</v>
      </c>
      <c r="AD105" s="26">
        <v>0</v>
      </c>
      <c r="AE105" s="29" t="s">
        <v>36</v>
      </c>
      <c r="AF105" s="29" t="s">
        <v>36</v>
      </c>
      <c r="AG105" s="29" t="s">
        <v>36</v>
      </c>
      <c r="AH105" s="29" t="s">
        <v>36</v>
      </c>
      <c r="AI105" s="28">
        <v>0</v>
      </c>
      <c r="AJ105" s="28">
        <v>0</v>
      </c>
      <c r="AK105" s="28">
        <v>0</v>
      </c>
      <c r="AL105" s="28">
        <v>0</v>
      </c>
      <c r="AM105" s="26">
        <v>0</v>
      </c>
      <c r="AN105" s="26">
        <v>0</v>
      </c>
      <c r="AO105" s="26">
        <v>0</v>
      </c>
      <c r="AP105" s="26">
        <v>0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0</v>
      </c>
      <c r="X106" s="27">
        <v>0</v>
      </c>
      <c r="Y106" s="27">
        <v>0</v>
      </c>
      <c r="Z106" s="27">
        <v>0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0</v>
      </c>
      <c r="X107" s="27">
        <v>0</v>
      </c>
      <c r="Y107" s="27">
        <v>0</v>
      </c>
      <c r="Z107" s="27">
        <v>0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0</v>
      </c>
      <c r="X111" s="27">
        <v>0</v>
      </c>
      <c r="Y111" s="27">
        <v>0</v>
      </c>
      <c r="Z111" s="27">
        <v>0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0</v>
      </c>
      <c r="X114" s="27">
        <v>0</v>
      </c>
      <c r="Y114" s="27">
        <v>0</v>
      </c>
      <c r="Z114" s="27">
        <v>0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6">
        <v>0</v>
      </c>
      <c r="AB115" s="26">
        <v>0</v>
      </c>
      <c r="AC115" s="26">
        <v>0</v>
      </c>
      <c r="AD115" s="26">
        <v>0</v>
      </c>
      <c r="AE115" s="29" t="s">
        <v>36</v>
      </c>
      <c r="AF115" s="29" t="s">
        <v>36</v>
      </c>
      <c r="AG115" s="29" t="s">
        <v>36</v>
      </c>
      <c r="AH115" s="29" t="s">
        <v>36</v>
      </c>
      <c r="AI115" s="28">
        <v>0</v>
      </c>
      <c r="AJ115" s="28">
        <v>0</v>
      </c>
      <c r="AK115" s="28">
        <v>0</v>
      </c>
      <c r="AL115" s="28">
        <v>0</v>
      </c>
      <c r="AM115" s="26">
        <v>0</v>
      </c>
      <c r="AN115" s="26">
        <v>0</v>
      </c>
      <c r="AO115" s="26">
        <v>0</v>
      </c>
      <c r="AP115" s="26">
        <v>0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0</v>
      </c>
      <c r="G120" s="27">
        <v>0</v>
      </c>
      <c r="H120" s="27">
        <v>0</v>
      </c>
      <c r="I120" s="27">
        <v>0</v>
      </c>
      <c r="J120" s="27">
        <v>0</v>
      </c>
      <c r="K120" s="26">
        <v>0</v>
      </c>
      <c r="L120" s="26">
        <v>0</v>
      </c>
      <c r="M120" s="26">
        <v>0</v>
      </c>
      <c r="N120" s="26">
        <v>0</v>
      </c>
      <c r="O120" s="27">
        <v>0</v>
      </c>
      <c r="P120" s="27">
        <v>0</v>
      </c>
      <c r="Q120" s="27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7">
        <v>0</v>
      </c>
      <c r="X120" s="27">
        <v>0</v>
      </c>
      <c r="Y120" s="27">
        <v>0</v>
      </c>
      <c r="Z120" s="27">
        <v>0</v>
      </c>
      <c r="AA120" s="26">
        <v>0</v>
      </c>
      <c r="AB120" s="26">
        <v>0</v>
      </c>
      <c r="AC120" s="26">
        <v>0</v>
      </c>
      <c r="AD120" s="26">
        <v>0</v>
      </c>
      <c r="AE120" s="29" t="s">
        <v>36</v>
      </c>
      <c r="AF120" s="29" t="s">
        <v>36</v>
      </c>
      <c r="AG120" s="29" t="s">
        <v>36</v>
      </c>
      <c r="AH120" s="29" t="s">
        <v>36</v>
      </c>
      <c r="AI120" s="28">
        <v>0</v>
      </c>
      <c r="AJ120" s="28">
        <v>0</v>
      </c>
      <c r="AK120" s="28">
        <v>0</v>
      </c>
      <c r="AL120" s="28">
        <v>0</v>
      </c>
      <c r="AM120" s="26">
        <v>0</v>
      </c>
      <c r="AN120" s="26">
        <v>0</v>
      </c>
      <c r="AO120" s="26">
        <v>0</v>
      </c>
      <c r="AP120" s="26">
        <v>0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6">
        <v>0</v>
      </c>
      <c r="AB122" s="26">
        <v>0</v>
      </c>
      <c r="AC122" s="26">
        <v>0</v>
      </c>
      <c r="AD122" s="26">
        <v>0</v>
      </c>
      <c r="AE122" s="29"/>
      <c r="AF122" s="29"/>
      <c r="AG122" s="29"/>
      <c r="AH122" s="29"/>
      <c r="AI122" s="28">
        <v>0</v>
      </c>
      <c r="AJ122" s="28">
        <v>0</v>
      </c>
      <c r="AK122" s="28">
        <v>0</v>
      </c>
      <c r="AL122" s="28">
        <v>0</v>
      </c>
      <c r="AM122" s="26">
        <v>0</v>
      </c>
      <c r="AN122" s="26">
        <v>0</v>
      </c>
      <c r="AO122" s="26">
        <v>0</v>
      </c>
      <c r="AP122" s="26">
        <v>0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6">
        <v>0</v>
      </c>
      <c r="AB126" s="26">
        <v>0</v>
      </c>
      <c r="AC126" s="26">
        <v>0</v>
      </c>
      <c r="AD126" s="26">
        <v>0</v>
      </c>
      <c r="AE126" s="29" t="s">
        <v>36</v>
      </c>
      <c r="AF126" s="29" t="s">
        <v>36</v>
      </c>
      <c r="AG126" s="29" t="s">
        <v>36</v>
      </c>
      <c r="AH126" s="29" t="s">
        <v>36</v>
      </c>
      <c r="AI126" s="28">
        <v>0</v>
      </c>
      <c r="AJ126" s="28">
        <v>0</v>
      </c>
      <c r="AK126" s="28">
        <v>0</v>
      </c>
      <c r="AL126" s="28">
        <v>0</v>
      </c>
      <c r="AM126" s="26">
        <v>0</v>
      </c>
      <c r="AN126" s="26">
        <v>0</v>
      </c>
      <c r="AO126" s="26">
        <v>0</v>
      </c>
      <c r="AP126" s="26">
        <v>0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6">
        <v>0</v>
      </c>
      <c r="AB132" s="26">
        <v>0</v>
      </c>
      <c r="AC132" s="26">
        <v>0</v>
      </c>
      <c r="AD132" s="26">
        <v>0</v>
      </c>
      <c r="AE132" s="29" t="s">
        <v>36</v>
      </c>
      <c r="AF132" s="29" t="s">
        <v>36</v>
      </c>
      <c r="AG132" s="29" t="s">
        <v>36</v>
      </c>
      <c r="AH132" s="29" t="s">
        <v>36</v>
      </c>
      <c r="AI132" s="28">
        <v>0</v>
      </c>
      <c r="AJ132" s="28">
        <v>0</v>
      </c>
      <c r="AK132" s="28">
        <v>0</v>
      </c>
      <c r="AL132" s="28">
        <v>0</v>
      </c>
      <c r="AM132" s="26">
        <v>0</v>
      </c>
      <c r="AN132" s="26">
        <v>0</v>
      </c>
      <c r="AO132" s="26">
        <v>0</v>
      </c>
      <c r="AP132" s="26">
        <v>0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6">
        <v>0</v>
      </c>
      <c r="AB136" s="26">
        <v>0</v>
      </c>
      <c r="AC136" s="26">
        <v>0</v>
      </c>
      <c r="AD136" s="26">
        <v>0</v>
      </c>
      <c r="AE136" s="29" t="s">
        <v>36</v>
      </c>
      <c r="AF136" s="29" t="s">
        <v>36</v>
      </c>
      <c r="AG136" s="29" t="s">
        <v>36</v>
      </c>
      <c r="AH136" s="29" t="s">
        <v>36</v>
      </c>
      <c r="AI136" s="28">
        <v>0</v>
      </c>
      <c r="AJ136" s="28">
        <v>0</v>
      </c>
      <c r="AK136" s="28">
        <v>0</v>
      </c>
      <c r="AL136" s="28">
        <v>0</v>
      </c>
      <c r="AM136" s="26">
        <v>0</v>
      </c>
      <c r="AN136" s="26">
        <v>0</v>
      </c>
      <c r="AO136" s="26">
        <v>0</v>
      </c>
      <c r="AP136" s="26">
        <v>0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6">
        <v>0</v>
      </c>
      <c r="AB138" s="26">
        <v>0</v>
      </c>
      <c r="AC138" s="26">
        <v>0</v>
      </c>
      <c r="AD138" s="26">
        <v>0</v>
      </c>
      <c r="AE138" s="29"/>
      <c r="AF138" s="29"/>
      <c r="AG138" s="29"/>
      <c r="AH138" s="29"/>
      <c r="AI138" s="28">
        <v>0</v>
      </c>
      <c r="AJ138" s="28">
        <v>0</v>
      </c>
      <c r="AK138" s="28">
        <v>0</v>
      </c>
      <c r="AL138" s="28">
        <v>0</v>
      </c>
      <c r="AM138" s="26">
        <v>0</v>
      </c>
      <c r="AN138" s="26">
        <v>0</v>
      </c>
      <c r="AO138" s="26">
        <v>0</v>
      </c>
      <c r="AP138" s="26">
        <v>0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6">
        <v>0</v>
      </c>
      <c r="AB140" s="26">
        <v>0</v>
      </c>
      <c r="AC140" s="26">
        <v>0</v>
      </c>
      <c r="AD140" s="26">
        <v>0</v>
      </c>
      <c r="AE140" s="29" t="s">
        <v>36</v>
      </c>
      <c r="AF140" s="29" t="s">
        <v>36</v>
      </c>
      <c r="AG140" s="29" t="s">
        <v>36</v>
      </c>
      <c r="AH140" s="29" t="s">
        <v>36</v>
      </c>
      <c r="AI140" s="28">
        <v>0</v>
      </c>
      <c r="AJ140" s="28">
        <v>0</v>
      </c>
      <c r="AK140" s="28">
        <v>0</v>
      </c>
      <c r="AL140" s="28">
        <v>0</v>
      </c>
      <c r="AM140" s="26">
        <v>0</v>
      </c>
      <c r="AN140" s="26">
        <v>0</v>
      </c>
      <c r="AO140" s="26">
        <v>0</v>
      </c>
      <c r="AP140" s="26">
        <v>0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0</v>
      </c>
      <c r="AJ141" s="28">
        <v>0</v>
      </c>
      <c r="AK141" s="28">
        <v>0</v>
      </c>
      <c r="AL141" s="28">
        <v>0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6">
        <v>0</v>
      </c>
      <c r="AB143" s="26">
        <v>0</v>
      </c>
      <c r="AC143" s="26">
        <v>0</v>
      </c>
      <c r="AD143" s="26">
        <v>0</v>
      </c>
      <c r="AE143" s="29"/>
      <c r="AF143" s="29"/>
      <c r="AG143" s="29"/>
      <c r="AH143" s="29"/>
      <c r="AI143" s="28">
        <v>0</v>
      </c>
      <c r="AJ143" s="28">
        <v>0</v>
      </c>
      <c r="AK143" s="28">
        <v>0</v>
      </c>
      <c r="AL143" s="28">
        <v>0</v>
      </c>
      <c r="AM143" s="26">
        <v>0</v>
      </c>
      <c r="AN143" s="26">
        <v>0</v>
      </c>
      <c r="AO143" s="26">
        <v>0</v>
      </c>
      <c r="AP143" s="26">
        <v>0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6">
        <v>0</v>
      </c>
      <c r="AB144" s="26">
        <v>0</v>
      </c>
      <c r="AC144" s="26">
        <v>0</v>
      </c>
      <c r="AD144" s="26">
        <v>0</v>
      </c>
      <c r="AE144" s="29" t="s">
        <v>36</v>
      </c>
      <c r="AF144" s="29" t="s">
        <v>36</v>
      </c>
      <c r="AG144" s="29" t="s">
        <v>36</v>
      </c>
      <c r="AH144" s="29" t="s">
        <v>36</v>
      </c>
      <c r="AI144" s="28">
        <v>0</v>
      </c>
      <c r="AJ144" s="28">
        <v>0</v>
      </c>
      <c r="AK144" s="28">
        <v>0</v>
      </c>
      <c r="AL144" s="28">
        <v>0</v>
      </c>
      <c r="AM144" s="26">
        <v>0</v>
      </c>
      <c r="AN144" s="26">
        <v>0</v>
      </c>
      <c r="AO144" s="26">
        <v>0</v>
      </c>
      <c r="AP144" s="26">
        <v>0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6">
        <v>0</v>
      </c>
      <c r="AB153" s="26">
        <v>0</v>
      </c>
      <c r="AC153" s="26">
        <v>0</v>
      </c>
      <c r="AD153" s="26">
        <v>0</v>
      </c>
      <c r="AE153" s="29" t="s">
        <v>36</v>
      </c>
      <c r="AF153" s="29" t="s">
        <v>36</v>
      </c>
      <c r="AG153" s="29" t="s">
        <v>36</v>
      </c>
      <c r="AH153" s="29" t="s">
        <v>36</v>
      </c>
      <c r="AI153" s="28">
        <v>0</v>
      </c>
      <c r="AJ153" s="28">
        <v>0</v>
      </c>
      <c r="AK153" s="28">
        <v>0</v>
      </c>
      <c r="AL153" s="28">
        <v>0</v>
      </c>
      <c r="AM153" s="26">
        <v>0</v>
      </c>
      <c r="AN153" s="26">
        <v>0</v>
      </c>
      <c r="AO153" s="26">
        <v>0</v>
      </c>
      <c r="AP153" s="26">
        <v>0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0</v>
      </c>
      <c r="G155" s="27">
        <v>0</v>
      </c>
      <c r="H155" s="27">
        <v>0</v>
      </c>
      <c r="I155" s="27">
        <v>0</v>
      </c>
      <c r="J155" s="27">
        <v>0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0</v>
      </c>
      <c r="X159" s="27">
        <v>0</v>
      </c>
      <c r="Y159" s="27">
        <v>0</v>
      </c>
      <c r="Z159" s="27">
        <v>0</v>
      </c>
      <c r="AA159" s="26">
        <v>0</v>
      </c>
      <c r="AB159" s="26">
        <v>0</v>
      </c>
      <c r="AC159" s="26">
        <v>0</v>
      </c>
      <c r="AD159" s="26">
        <v>0</v>
      </c>
      <c r="AE159" s="29" t="s">
        <v>36</v>
      </c>
      <c r="AF159" s="29" t="s">
        <v>36</v>
      </c>
      <c r="AG159" s="29" t="s">
        <v>36</v>
      </c>
      <c r="AH159" s="29" t="s">
        <v>36</v>
      </c>
      <c r="AI159" s="28">
        <v>0</v>
      </c>
      <c r="AJ159" s="28">
        <v>0</v>
      </c>
      <c r="AK159" s="28">
        <v>0</v>
      </c>
      <c r="AL159" s="28">
        <v>0</v>
      </c>
      <c r="AM159" s="26">
        <v>0</v>
      </c>
      <c r="AN159" s="26">
        <v>0</v>
      </c>
      <c r="AO159" s="26">
        <v>0</v>
      </c>
      <c r="AP159" s="26">
        <v>0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0</v>
      </c>
      <c r="G167" s="27">
        <v>0</v>
      </c>
      <c r="H167" s="27">
        <v>0</v>
      </c>
      <c r="I167" s="27">
        <v>0</v>
      </c>
      <c r="J167" s="27">
        <v>0</v>
      </c>
      <c r="K167" s="26">
        <v>0</v>
      </c>
      <c r="L167" s="26">
        <v>0</v>
      </c>
      <c r="M167" s="26">
        <v>0</v>
      </c>
      <c r="N167" s="26">
        <v>0</v>
      </c>
      <c r="O167" s="27">
        <v>0</v>
      </c>
      <c r="P167" s="27">
        <v>0</v>
      </c>
      <c r="Q167" s="27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7">
        <v>0</v>
      </c>
      <c r="X167" s="27">
        <v>0</v>
      </c>
      <c r="Y167" s="27">
        <v>0</v>
      </c>
      <c r="Z167" s="27">
        <v>0</v>
      </c>
      <c r="AA167" s="26">
        <v>0</v>
      </c>
      <c r="AB167" s="26">
        <v>0</v>
      </c>
      <c r="AC167" s="26">
        <v>0</v>
      </c>
      <c r="AD167" s="26">
        <v>0</v>
      </c>
      <c r="AE167" s="29" t="s">
        <v>36</v>
      </c>
      <c r="AF167" s="29" t="s">
        <v>36</v>
      </c>
      <c r="AG167" s="29" t="s">
        <v>36</v>
      </c>
      <c r="AH167" s="29" t="s">
        <v>36</v>
      </c>
      <c r="AI167" s="28">
        <v>0</v>
      </c>
      <c r="AJ167" s="28">
        <v>0</v>
      </c>
      <c r="AK167" s="28">
        <v>0</v>
      </c>
      <c r="AL167" s="28">
        <v>0</v>
      </c>
      <c r="AM167" s="26">
        <v>0</v>
      </c>
      <c r="AN167" s="26">
        <v>0</v>
      </c>
      <c r="AO167" s="26">
        <v>0</v>
      </c>
      <c r="AP167" s="26">
        <v>0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6">
        <v>0</v>
      </c>
      <c r="AB178" s="26">
        <v>0</v>
      </c>
      <c r="AC178" s="26">
        <v>0</v>
      </c>
      <c r="AD178" s="26">
        <v>0</v>
      </c>
      <c r="AE178" s="29" t="s">
        <v>36</v>
      </c>
      <c r="AF178" s="29" t="s">
        <v>36</v>
      </c>
      <c r="AG178" s="29" t="s">
        <v>36</v>
      </c>
      <c r="AH178" s="29" t="s">
        <v>36</v>
      </c>
      <c r="AI178" s="28">
        <v>0</v>
      </c>
      <c r="AJ178" s="28">
        <v>0</v>
      </c>
      <c r="AK178" s="28">
        <v>0</v>
      </c>
      <c r="AL178" s="28">
        <v>0</v>
      </c>
      <c r="AM178" s="26">
        <v>0</v>
      </c>
      <c r="AN178" s="26">
        <v>0</v>
      </c>
      <c r="AO178" s="26">
        <v>0</v>
      </c>
      <c r="AP178" s="26">
        <v>0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6">
        <v>0</v>
      </c>
      <c r="AB181" s="26">
        <v>0</v>
      </c>
      <c r="AC181" s="26">
        <v>0</v>
      </c>
      <c r="AD181" s="26">
        <v>0</v>
      </c>
      <c r="AE181" s="29" t="s">
        <v>36</v>
      </c>
      <c r="AF181" s="29" t="s">
        <v>36</v>
      </c>
      <c r="AG181" s="29" t="s">
        <v>36</v>
      </c>
      <c r="AH181" s="29" t="s">
        <v>36</v>
      </c>
      <c r="AI181" s="28">
        <v>0</v>
      </c>
      <c r="AJ181" s="28">
        <v>0</v>
      </c>
      <c r="AK181" s="28">
        <v>0</v>
      </c>
      <c r="AL181" s="28">
        <v>0</v>
      </c>
      <c r="AM181" s="26">
        <v>0</v>
      </c>
      <c r="AN181" s="26">
        <v>0</v>
      </c>
      <c r="AO181" s="26">
        <v>0</v>
      </c>
      <c r="AP181" s="26">
        <v>0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0</v>
      </c>
      <c r="G187" s="27">
        <v>0</v>
      </c>
      <c r="H187" s="27">
        <v>0</v>
      </c>
      <c r="I187" s="27">
        <v>0</v>
      </c>
      <c r="J187" s="27">
        <v>0</v>
      </c>
      <c r="K187" s="26">
        <v>0</v>
      </c>
      <c r="L187" s="26">
        <v>0</v>
      </c>
      <c r="M187" s="26">
        <v>0</v>
      </c>
      <c r="N187" s="26">
        <v>0</v>
      </c>
      <c r="O187" s="27">
        <v>0</v>
      </c>
      <c r="P187" s="27">
        <v>0</v>
      </c>
      <c r="Q187" s="27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7">
        <v>0</v>
      </c>
      <c r="X187" s="27">
        <v>0</v>
      </c>
      <c r="Y187" s="27">
        <v>0</v>
      </c>
      <c r="Z187" s="27">
        <v>0</v>
      </c>
      <c r="AA187" s="26">
        <v>0</v>
      </c>
      <c r="AB187" s="26">
        <v>0</v>
      </c>
      <c r="AC187" s="26">
        <v>0</v>
      </c>
      <c r="AD187" s="26">
        <v>0</v>
      </c>
      <c r="AE187" s="29" t="s">
        <v>36</v>
      </c>
      <c r="AF187" s="29" t="s">
        <v>36</v>
      </c>
      <c r="AG187" s="29" t="s">
        <v>36</v>
      </c>
      <c r="AH187" s="29" t="s">
        <v>36</v>
      </c>
      <c r="AI187" s="28">
        <v>0</v>
      </c>
      <c r="AJ187" s="28">
        <v>0</v>
      </c>
      <c r="AK187" s="28">
        <v>0</v>
      </c>
      <c r="AL187" s="28">
        <v>0</v>
      </c>
      <c r="AM187" s="26">
        <v>0</v>
      </c>
      <c r="AN187" s="26">
        <v>0</v>
      </c>
      <c r="AO187" s="26">
        <v>0</v>
      </c>
      <c r="AP187" s="26">
        <v>0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0</v>
      </c>
      <c r="G196" s="27">
        <v>0</v>
      </c>
      <c r="H196" s="27">
        <v>0</v>
      </c>
      <c r="I196" s="27">
        <v>0</v>
      </c>
      <c r="J196" s="27">
        <v>0</v>
      </c>
      <c r="K196" s="26">
        <v>0</v>
      </c>
      <c r="L196" s="26">
        <v>0</v>
      </c>
      <c r="M196" s="26">
        <v>0</v>
      </c>
      <c r="N196" s="26">
        <v>0</v>
      </c>
      <c r="O196" s="27">
        <v>0</v>
      </c>
      <c r="P196" s="27">
        <v>0</v>
      </c>
      <c r="Q196" s="27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7">
        <v>0</v>
      </c>
      <c r="X196" s="27">
        <v>0</v>
      </c>
      <c r="Y196" s="27">
        <v>0</v>
      </c>
      <c r="Z196" s="27">
        <v>0</v>
      </c>
      <c r="AA196" s="26">
        <v>0</v>
      </c>
      <c r="AB196" s="26">
        <v>0</v>
      </c>
      <c r="AC196" s="26">
        <v>0</v>
      </c>
      <c r="AD196" s="26">
        <v>0</v>
      </c>
      <c r="AE196" s="29" t="s">
        <v>36</v>
      </c>
      <c r="AF196" s="29" t="s">
        <v>36</v>
      </c>
      <c r="AG196" s="29" t="s">
        <v>36</v>
      </c>
      <c r="AH196" s="29" t="s">
        <v>36</v>
      </c>
      <c r="AI196" s="28">
        <v>0</v>
      </c>
      <c r="AJ196" s="28">
        <v>0</v>
      </c>
      <c r="AK196" s="28">
        <v>0</v>
      </c>
      <c r="AL196" s="28">
        <v>0</v>
      </c>
      <c r="AM196" s="26">
        <v>0</v>
      </c>
      <c r="AN196" s="26">
        <v>0</v>
      </c>
      <c r="AO196" s="26">
        <v>0</v>
      </c>
      <c r="AP196" s="26">
        <v>0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13.48</v>
      </c>
      <c r="X199" s="27">
        <v>0</v>
      </c>
      <c r="Y199" s="27">
        <v>0</v>
      </c>
      <c r="Z199" s="27">
        <v>13.48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0</v>
      </c>
      <c r="G209" s="27">
        <v>0</v>
      </c>
      <c r="H209" s="27">
        <v>0</v>
      </c>
      <c r="I209" s="27">
        <v>0</v>
      </c>
      <c r="J209" s="27">
        <v>0</v>
      </c>
      <c r="K209" s="26">
        <v>0</v>
      </c>
      <c r="L209" s="26">
        <v>0</v>
      </c>
      <c r="M209" s="26">
        <v>0</v>
      </c>
      <c r="N209" s="26">
        <v>0</v>
      </c>
      <c r="O209" s="27">
        <v>0</v>
      </c>
      <c r="P209" s="27">
        <v>0</v>
      </c>
      <c r="Q209" s="27">
        <v>0</v>
      </c>
      <c r="R209" s="27">
        <v>0</v>
      </c>
      <c r="S209" s="28">
        <v>0</v>
      </c>
      <c r="T209" s="28">
        <v>0</v>
      </c>
      <c r="U209" s="28">
        <v>0</v>
      </c>
      <c r="V209" s="28">
        <v>0</v>
      </c>
      <c r="W209" s="27">
        <v>0</v>
      </c>
      <c r="X209" s="27">
        <v>0</v>
      </c>
      <c r="Y209" s="27">
        <v>0</v>
      </c>
      <c r="Z209" s="27">
        <v>0</v>
      </c>
      <c r="AA209" s="26">
        <v>0</v>
      </c>
      <c r="AB209" s="26">
        <v>0</v>
      </c>
      <c r="AC209" s="26">
        <v>0</v>
      </c>
      <c r="AD209" s="26">
        <v>0</v>
      </c>
      <c r="AE209" s="29" t="s">
        <v>36</v>
      </c>
      <c r="AF209" s="29" t="s">
        <v>36</v>
      </c>
      <c r="AG209" s="29" t="s">
        <v>36</v>
      </c>
      <c r="AH209" s="29" t="s">
        <v>36</v>
      </c>
      <c r="AI209" s="28">
        <v>0</v>
      </c>
      <c r="AJ209" s="28">
        <v>0</v>
      </c>
      <c r="AK209" s="28">
        <v>0</v>
      </c>
      <c r="AL209" s="28">
        <v>0</v>
      </c>
      <c r="AM209" s="26">
        <v>0</v>
      </c>
      <c r="AN209" s="26">
        <v>0</v>
      </c>
      <c r="AO209" s="26">
        <v>0</v>
      </c>
      <c r="AP209" s="26">
        <v>0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6">
        <v>0</v>
      </c>
      <c r="AB218" s="26">
        <v>0</v>
      </c>
      <c r="AC218" s="26">
        <v>0</v>
      </c>
      <c r="AD218" s="26">
        <v>0</v>
      </c>
      <c r="AE218" s="29" t="s">
        <v>36</v>
      </c>
      <c r="AF218" s="29" t="s">
        <v>36</v>
      </c>
      <c r="AG218" s="29" t="s">
        <v>36</v>
      </c>
      <c r="AH218" s="29" t="s">
        <v>36</v>
      </c>
      <c r="AI218" s="28">
        <v>0</v>
      </c>
      <c r="AJ218" s="28">
        <v>0</v>
      </c>
      <c r="AK218" s="28">
        <v>0</v>
      </c>
      <c r="AL218" s="28">
        <v>0</v>
      </c>
      <c r="AM218" s="26">
        <v>0</v>
      </c>
      <c r="AN218" s="26">
        <v>0</v>
      </c>
      <c r="AO218" s="26">
        <v>0</v>
      </c>
      <c r="AP218" s="26">
        <v>0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30.6</v>
      </c>
      <c r="H222" s="27">
        <v>0</v>
      </c>
      <c r="I222" s="27">
        <v>0</v>
      </c>
      <c r="J222" s="27">
        <v>30.6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6">
        <v>0</v>
      </c>
      <c r="AB225" s="26">
        <v>0</v>
      </c>
      <c r="AC225" s="26">
        <v>0</v>
      </c>
      <c r="AD225" s="26">
        <v>0</v>
      </c>
      <c r="AE225" s="29" t="s">
        <v>36</v>
      </c>
      <c r="AF225" s="29" t="s">
        <v>36</v>
      </c>
      <c r="AG225" s="29" t="s">
        <v>36</v>
      </c>
      <c r="AH225" s="29" t="s">
        <v>36</v>
      </c>
      <c r="AI225" s="28">
        <v>0</v>
      </c>
      <c r="AJ225" s="28">
        <v>0</v>
      </c>
      <c r="AK225" s="28">
        <v>0</v>
      </c>
      <c r="AL225" s="28">
        <v>0</v>
      </c>
      <c r="AM225" s="26">
        <v>0</v>
      </c>
      <c r="AN225" s="26">
        <v>0</v>
      </c>
      <c r="AO225" s="26">
        <v>0</v>
      </c>
      <c r="AP225" s="26">
        <v>0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6">
        <v>0</v>
      </c>
      <c r="AB231" s="26">
        <v>0</v>
      </c>
      <c r="AC231" s="26">
        <v>0</v>
      </c>
      <c r="AD231" s="26">
        <v>0</v>
      </c>
      <c r="AE231" s="29" t="s">
        <v>36</v>
      </c>
      <c r="AF231" s="29" t="s">
        <v>36</v>
      </c>
      <c r="AG231" s="29" t="s">
        <v>36</v>
      </c>
      <c r="AH231" s="29" t="s">
        <v>36</v>
      </c>
      <c r="AI231" s="28">
        <v>0</v>
      </c>
      <c r="AJ231" s="28">
        <v>0</v>
      </c>
      <c r="AK231" s="28">
        <v>0</v>
      </c>
      <c r="AL231" s="28">
        <v>0</v>
      </c>
      <c r="AM231" s="26">
        <v>0</v>
      </c>
      <c r="AN231" s="26">
        <v>0</v>
      </c>
      <c r="AO231" s="26">
        <v>0</v>
      </c>
      <c r="AP231" s="26">
        <v>0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6">
        <v>0</v>
      </c>
      <c r="AB237" s="26">
        <v>0</v>
      </c>
      <c r="AC237" s="26">
        <v>0</v>
      </c>
      <c r="AD237" s="26">
        <v>0</v>
      </c>
      <c r="AE237" s="29" t="s">
        <v>36</v>
      </c>
      <c r="AF237" s="29" t="s">
        <v>36</v>
      </c>
      <c r="AG237" s="29" t="s">
        <v>36</v>
      </c>
      <c r="AH237" s="29" t="s">
        <v>36</v>
      </c>
      <c r="AI237" s="28">
        <v>0</v>
      </c>
      <c r="AJ237" s="28">
        <v>0</v>
      </c>
      <c r="AK237" s="28">
        <v>0</v>
      </c>
      <c r="AL237" s="28">
        <v>0</v>
      </c>
      <c r="AM237" s="26">
        <v>0</v>
      </c>
      <c r="AN237" s="26">
        <v>0</v>
      </c>
      <c r="AO237" s="26">
        <v>0</v>
      </c>
      <c r="AP237" s="26">
        <v>0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6">
        <v>0</v>
      </c>
      <c r="AB242" s="26">
        <v>0</v>
      </c>
      <c r="AC242" s="26">
        <v>0</v>
      </c>
      <c r="AD242" s="26">
        <v>0</v>
      </c>
      <c r="AE242" s="29" t="s">
        <v>36</v>
      </c>
      <c r="AF242" s="29" t="s">
        <v>36</v>
      </c>
      <c r="AG242" s="29" t="s">
        <v>36</v>
      </c>
      <c r="AH242" s="29" t="s">
        <v>36</v>
      </c>
      <c r="AI242" s="28">
        <v>0</v>
      </c>
      <c r="AJ242" s="28">
        <v>0</v>
      </c>
      <c r="AK242" s="28">
        <v>0</v>
      </c>
      <c r="AL242" s="28">
        <v>0</v>
      </c>
      <c r="AM242" s="26">
        <v>0</v>
      </c>
      <c r="AN242" s="26">
        <v>0</v>
      </c>
      <c r="AO242" s="26">
        <v>0</v>
      </c>
      <c r="AP242" s="26">
        <v>0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6">
        <v>0</v>
      </c>
      <c r="AB250" s="26">
        <v>0</v>
      </c>
      <c r="AC250" s="26">
        <v>0</v>
      </c>
      <c r="AD250" s="26">
        <v>0</v>
      </c>
      <c r="AE250" s="29" t="s">
        <v>36</v>
      </c>
      <c r="AF250" s="29" t="s">
        <v>36</v>
      </c>
      <c r="AG250" s="29" t="s">
        <v>36</v>
      </c>
      <c r="AH250" s="29" t="s">
        <v>36</v>
      </c>
      <c r="AI250" s="28">
        <v>0</v>
      </c>
      <c r="AJ250" s="28">
        <v>0</v>
      </c>
      <c r="AK250" s="28">
        <v>0</v>
      </c>
      <c r="AL250" s="28">
        <v>0</v>
      </c>
      <c r="AM250" s="26">
        <v>0</v>
      </c>
      <c r="AN250" s="26">
        <v>0</v>
      </c>
      <c r="AO250" s="26">
        <v>0</v>
      </c>
      <c r="AP250" s="26">
        <v>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6">
        <v>0</v>
      </c>
      <c r="AB254" s="26">
        <v>0</v>
      </c>
      <c r="AC254" s="26">
        <v>0</v>
      </c>
      <c r="AD254" s="26">
        <v>0</v>
      </c>
      <c r="AE254" s="29" t="s">
        <v>36</v>
      </c>
      <c r="AF254" s="29" t="s">
        <v>36</v>
      </c>
      <c r="AG254" s="29" t="s">
        <v>36</v>
      </c>
      <c r="AH254" s="29" t="s">
        <v>36</v>
      </c>
      <c r="AI254" s="28">
        <v>0</v>
      </c>
      <c r="AJ254" s="28">
        <v>0</v>
      </c>
      <c r="AK254" s="28">
        <v>0</v>
      </c>
      <c r="AL254" s="28">
        <v>0</v>
      </c>
      <c r="AM254" s="26">
        <v>0</v>
      </c>
      <c r="AN254" s="26">
        <v>0</v>
      </c>
      <c r="AO254" s="26">
        <v>0</v>
      </c>
      <c r="AP254" s="26">
        <v>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0</v>
      </c>
      <c r="G256" s="27">
        <v>0</v>
      </c>
      <c r="H256" s="27">
        <v>0</v>
      </c>
      <c r="I256" s="27">
        <v>0</v>
      </c>
      <c r="J256" s="27">
        <v>0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0</v>
      </c>
      <c r="X257" s="27">
        <v>0</v>
      </c>
      <c r="Y257" s="27">
        <v>0</v>
      </c>
      <c r="Z257" s="27">
        <v>0</v>
      </c>
      <c r="AA257" s="26">
        <v>0</v>
      </c>
      <c r="AB257" s="26">
        <v>0</v>
      </c>
      <c r="AC257" s="26">
        <v>0</v>
      </c>
      <c r="AD257" s="26">
        <v>0</v>
      </c>
      <c r="AE257" s="29" t="s">
        <v>36</v>
      </c>
      <c r="AF257" s="29" t="s">
        <v>36</v>
      </c>
      <c r="AG257" s="29" t="s">
        <v>36</v>
      </c>
      <c r="AH257" s="29" t="s">
        <v>36</v>
      </c>
      <c r="AI257" s="28">
        <v>0</v>
      </c>
      <c r="AJ257" s="28">
        <v>0</v>
      </c>
      <c r="AK257" s="28">
        <v>0</v>
      </c>
      <c r="AL257" s="28">
        <v>0</v>
      </c>
      <c r="AM257" s="26">
        <v>0</v>
      </c>
      <c r="AN257" s="26">
        <v>0</v>
      </c>
      <c r="AO257" s="26">
        <v>0</v>
      </c>
      <c r="AP257" s="26">
        <v>0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6">
        <v>0</v>
      </c>
      <c r="AB262" s="26">
        <v>0</v>
      </c>
      <c r="AC262" s="26">
        <v>0</v>
      </c>
      <c r="AD262" s="26">
        <v>0</v>
      </c>
      <c r="AE262" s="29" t="s">
        <v>36</v>
      </c>
      <c r="AF262" s="29" t="s">
        <v>36</v>
      </c>
      <c r="AG262" s="29" t="s">
        <v>36</v>
      </c>
      <c r="AH262" s="29" t="s">
        <v>36</v>
      </c>
      <c r="AI262" s="28">
        <v>0</v>
      </c>
      <c r="AJ262" s="28">
        <v>0</v>
      </c>
      <c r="AK262" s="28">
        <v>0</v>
      </c>
      <c r="AL262" s="28">
        <v>0</v>
      </c>
      <c r="AM262" s="26">
        <v>0</v>
      </c>
      <c r="AN262" s="26">
        <v>0</v>
      </c>
      <c r="AO262" s="26">
        <v>0</v>
      </c>
      <c r="AP262" s="26">
        <v>0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6">
        <v>0</v>
      </c>
      <c r="AB266" s="26">
        <v>0</v>
      </c>
      <c r="AC266" s="26">
        <v>0</v>
      </c>
      <c r="AD266" s="26">
        <v>0</v>
      </c>
      <c r="AE266" s="29" t="s">
        <v>36</v>
      </c>
      <c r="AF266" s="29" t="s">
        <v>36</v>
      </c>
      <c r="AG266" s="29" t="s">
        <v>36</v>
      </c>
      <c r="AH266" s="29" t="s">
        <v>36</v>
      </c>
      <c r="AI266" s="28">
        <v>0</v>
      </c>
      <c r="AJ266" s="28">
        <v>0</v>
      </c>
      <c r="AK266" s="28">
        <v>0</v>
      </c>
      <c r="AL266" s="28">
        <v>0</v>
      </c>
      <c r="AM266" s="26">
        <v>0</v>
      </c>
      <c r="AN266" s="26">
        <v>0</v>
      </c>
      <c r="AO266" s="26">
        <v>0</v>
      </c>
      <c r="AP266" s="26">
        <v>0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102.2</v>
      </c>
      <c r="X268" s="27">
        <v>0</v>
      </c>
      <c r="Y268" s="27">
        <v>0</v>
      </c>
      <c r="Z268" s="27">
        <v>102.2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168.9</v>
      </c>
      <c r="X269" s="27">
        <v>0</v>
      </c>
      <c r="Y269" s="27">
        <v>0</v>
      </c>
      <c r="Z269" s="27">
        <v>168.9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85.79</v>
      </c>
      <c r="X273" s="27">
        <v>0</v>
      </c>
      <c r="Y273" s="27">
        <v>0</v>
      </c>
      <c r="Z273" s="27">
        <v>85.79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0</v>
      </c>
      <c r="G275" s="27">
        <v>0</v>
      </c>
      <c r="H275" s="27">
        <v>0</v>
      </c>
      <c r="I275" s="27">
        <v>0</v>
      </c>
      <c r="J275" s="27">
        <v>0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0</v>
      </c>
      <c r="G305" s="27">
        <v>0</v>
      </c>
      <c r="H305" s="27">
        <v>0</v>
      </c>
      <c r="I305" s="27">
        <v>0</v>
      </c>
      <c r="J305" s="27">
        <v>0</v>
      </c>
      <c r="K305" s="26">
        <v>0</v>
      </c>
      <c r="L305" s="26">
        <v>0</v>
      </c>
      <c r="M305" s="26">
        <v>0</v>
      </c>
      <c r="N305" s="26">
        <v>0</v>
      </c>
      <c r="O305" s="27">
        <v>0</v>
      </c>
      <c r="P305" s="27">
        <v>0</v>
      </c>
      <c r="Q305" s="27">
        <v>0</v>
      </c>
      <c r="R305" s="27">
        <v>0</v>
      </c>
      <c r="S305" s="28">
        <v>0</v>
      </c>
      <c r="T305" s="28">
        <v>0</v>
      </c>
      <c r="U305" s="28">
        <v>0</v>
      </c>
      <c r="V305" s="28">
        <v>0</v>
      </c>
      <c r="W305" s="27">
        <v>0</v>
      </c>
      <c r="X305" s="27">
        <v>0</v>
      </c>
      <c r="Y305" s="27">
        <v>0</v>
      </c>
      <c r="Z305" s="27">
        <v>0</v>
      </c>
      <c r="AA305" s="26">
        <v>0</v>
      </c>
      <c r="AB305" s="26">
        <v>0</v>
      </c>
      <c r="AC305" s="26">
        <v>0</v>
      </c>
      <c r="AD305" s="26">
        <v>0</v>
      </c>
      <c r="AE305" s="29" t="s">
        <v>36</v>
      </c>
      <c r="AF305" s="29" t="s">
        <v>36</v>
      </c>
      <c r="AG305" s="29" t="s">
        <v>36</v>
      </c>
      <c r="AH305" s="29" t="s">
        <v>36</v>
      </c>
      <c r="AI305" s="28">
        <v>0</v>
      </c>
      <c r="AJ305" s="28">
        <v>0</v>
      </c>
      <c r="AK305" s="28">
        <v>0</v>
      </c>
      <c r="AL305" s="28">
        <v>0</v>
      </c>
      <c r="AM305" s="26">
        <v>0</v>
      </c>
      <c r="AN305" s="26">
        <v>0</v>
      </c>
      <c r="AO305" s="26">
        <v>0</v>
      </c>
      <c r="AP305" s="26">
        <v>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H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845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4</v>
      </c>
      <c r="L11" s="26">
        <v>8</v>
      </c>
      <c r="M11" s="26">
        <v>3</v>
      </c>
      <c r="N11" s="26">
        <v>15</v>
      </c>
      <c r="O11" s="27">
        <v>0.37</v>
      </c>
      <c r="P11" s="27">
        <v>3.27</v>
      </c>
      <c r="Q11" s="27">
        <v>4</v>
      </c>
      <c r="R11" s="27">
        <v>1.1000000000000001</v>
      </c>
      <c r="S11" s="28">
        <v>0.11534025374855826</v>
      </c>
      <c r="T11" s="28">
        <v>0.84381467919121156</v>
      </c>
      <c r="U11" s="28">
        <v>2.1268925739005047</v>
      </c>
      <c r="V11" s="28">
        <v>0.37889601121116967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34</v>
      </c>
      <c r="AB11" s="26">
        <v>53</v>
      </c>
      <c r="AC11" s="26">
        <v>59</v>
      </c>
      <c r="AD11" s="26">
        <v>146</v>
      </c>
      <c r="AE11" s="29"/>
      <c r="AF11" s="29"/>
      <c r="AG11" s="29"/>
      <c r="AH11" s="29"/>
      <c r="AI11" s="28">
        <v>0.107</v>
      </c>
      <c r="AJ11" s="28">
        <v>0.94799999999999995</v>
      </c>
      <c r="AK11" s="28">
        <v>1.1599999999999999</v>
      </c>
      <c r="AL11" s="28">
        <v>2.2149999999999999</v>
      </c>
      <c r="AM11" s="26">
        <v>32</v>
      </c>
      <c r="AN11" s="26">
        <v>60</v>
      </c>
      <c r="AO11" s="26">
        <v>32</v>
      </c>
      <c r="AP11" s="26">
        <v>124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18</v>
      </c>
      <c r="L12" s="26">
        <v>1</v>
      </c>
      <c r="M12" s="26">
        <v>0</v>
      </c>
      <c r="N12" s="26">
        <v>19</v>
      </c>
      <c r="O12" s="27">
        <v>1.71</v>
      </c>
      <c r="P12" s="27">
        <v>1.29</v>
      </c>
      <c r="Q12" s="27">
        <v>0</v>
      </c>
      <c r="R12" s="27">
        <v>1.62</v>
      </c>
      <c r="S12" s="28">
        <v>0.53158705701078579</v>
      </c>
      <c r="T12" s="28">
        <v>0.33869602032176122</v>
      </c>
      <c r="U12" s="28">
        <v>0</v>
      </c>
      <c r="V12" s="28">
        <v>0.49022574592991591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69</v>
      </c>
      <c r="AB12" s="26">
        <v>12</v>
      </c>
      <c r="AC12" s="26">
        <v>0</v>
      </c>
      <c r="AD12" s="26">
        <v>81</v>
      </c>
      <c r="AE12" s="29"/>
      <c r="AF12" s="29"/>
      <c r="AG12" s="29"/>
      <c r="AH12" s="29"/>
      <c r="AI12" s="28">
        <v>0.496</v>
      </c>
      <c r="AJ12" s="28">
        <v>0.374</v>
      </c>
      <c r="AK12" s="28">
        <v>0</v>
      </c>
      <c r="AL12" s="28">
        <v>0.87</v>
      </c>
      <c r="AM12" s="26">
        <v>64</v>
      </c>
      <c r="AN12" s="26">
        <v>13</v>
      </c>
      <c r="AO12" s="26">
        <v>0</v>
      </c>
      <c r="AP12" s="26">
        <v>77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5</v>
      </c>
      <c r="L13" s="26">
        <v>0</v>
      </c>
      <c r="M13" s="26">
        <v>0</v>
      </c>
      <c r="N13" s="26">
        <v>5</v>
      </c>
      <c r="O13" s="27">
        <v>0.61</v>
      </c>
      <c r="P13" s="27">
        <v>0</v>
      </c>
      <c r="Q13" s="27">
        <v>0</v>
      </c>
      <c r="R13" s="27">
        <v>0.61</v>
      </c>
      <c r="S13" s="28">
        <v>0.18942810752300199</v>
      </c>
      <c r="T13" s="28">
        <v>0</v>
      </c>
      <c r="U13" s="28">
        <v>0</v>
      </c>
      <c r="V13" s="28">
        <v>0.18942810752300199</v>
      </c>
      <c r="W13" s="27">
        <v>221.72</v>
      </c>
      <c r="X13" s="27">
        <v>0</v>
      </c>
      <c r="Y13" s="27">
        <v>0</v>
      </c>
      <c r="Z13" s="27">
        <v>221.72</v>
      </c>
      <c r="AA13" s="26">
        <v>42</v>
      </c>
      <c r="AB13" s="26">
        <v>0</v>
      </c>
      <c r="AC13" s="26">
        <v>0</v>
      </c>
      <c r="AD13" s="26">
        <v>42</v>
      </c>
      <c r="AE13" s="29"/>
      <c r="AF13" s="29"/>
      <c r="AG13" s="29"/>
      <c r="AH13" s="29"/>
      <c r="AI13" s="28">
        <v>0.17699999999999999</v>
      </c>
      <c r="AJ13" s="28">
        <v>0</v>
      </c>
      <c r="AK13" s="28">
        <v>0</v>
      </c>
      <c r="AL13" s="28">
        <v>0.17699999999999999</v>
      </c>
      <c r="AM13" s="26">
        <v>39</v>
      </c>
      <c r="AN13" s="26">
        <v>0</v>
      </c>
      <c r="AO13" s="26">
        <v>0</v>
      </c>
      <c r="AP13" s="26">
        <v>39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9</v>
      </c>
      <c r="M14" s="26">
        <v>0</v>
      </c>
      <c r="N14" s="26">
        <v>9</v>
      </c>
      <c r="O14" s="27">
        <v>0</v>
      </c>
      <c r="P14" s="27">
        <v>1.4</v>
      </c>
      <c r="Q14" s="27">
        <v>0</v>
      </c>
      <c r="R14" s="27">
        <v>1.28</v>
      </c>
      <c r="S14" s="28">
        <v>0</v>
      </c>
      <c r="T14" s="28">
        <v>0.36025051266419106</v>
      </c>
      <c r="U14" s="28">
        <v>0</v>
      </c>
      <c r="V14" s="28">
        <v>0.33028455284552843</v>
      </c>
      <c r="W14" s="27">
        <v>8.4700000000000006</v>
      </c>
      <c r="X14" s="27">
        <v>180.43</v>
      </c>
      <c r="Y14" s="27">
        <v>7.9</v>
      </c>
      <c r="Z14" s="27">
        <v>196.8</v>
      </c>
      <c r="AA14" s="26">
        <v>0</v>
      </c>
      <c r="AB14" s="26">
        <v>65</v>
      </c>
      <c r="AC14" s="26">
        <v>0</v>
      </c>
      <c r="AD14" s="26">
        <v>65</v>
      </c>
      <c r="AE14" s="29"/>
      <c r="AF14" s="29"/>
      <c r="AG14" s="29"/>
      <c r="AH14" s="29"/>
      <c r="AI14" s="28">
        <v>0</v>
      </c>
      <c r="AJ14" s="28">
        <v>0.40600000000000003</v>
      </c>
      <c r="AK14" s="28">
        <v>0</v>
      </c>
      <c r="AL14" s="28">
        <v>0.40600000000000003</v>
      </c>
      <c r="AM14" s="26">
        <v>0</v>
      </c>
      <c r="AN14" s="26">
        <v>73</v>
      </c>
      <c r="AO14" s="26">
        <v>0</v>
      </c>
      <c r="AP14" s="26">
        <v>73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18</v>
      </c>
      <c r="L15" s="26">
        <v>0</v>
      </c>
      <c r="M15" s="26">
        <v>0</v>
      </c>
      <c r="N15" s="26">
        <v>18</v>
      </c>
      <c r="O15" s="27">
        <v>2.0699999999999998</v>
      </c>
      <c r="P15" s="27">
        <v>0</v>
      </c>
      <c r="Q15" s="27">
        <v>0</v>
      </c>
      <c r="R15" s="27">
        <v>1.89</v>
      </c>
      <c r="S15" s="28">
        <v>0.64155875014850894</v>
      </c>
      <c r="T15" s="28">
        <v>0</v>
      </c>
      <c r="U15" s="28">
        <v>0</v>
      </c>
      <c r="V15" s="28">
        <v>0.58614950430566615</v>
      </c>
      <c r="W15" s="27">
        <v>252.51</v>
      </c>
      <c r="X15" s="27">
        <v>3.87</v>
      </c>
      <c r="Y15" s="27">
        <v>20</v>
      </c>
      <c r="Z15" s="27">
        <v>276.38</v>
      </c>
      <c r="AA15" s="26">
        <v>162</v>
      </c>
      <c r="AB15" s="26">
        <v>0</v>
      </c>
      <c r="AC15" s="26">
        <v>0</v>
      </c>
      <c r="AD15" s="26">
        <v>162</v>
      </c>
      <c r="AE15" s="29"/>
      <c r="AF15" s="29"/>
      <c r="AG15" s="29"/>
      <c r="AH15" s="29"/>
      <c r="AI15" s="28">
        <v>0.6</v>
      </c>
      <c r="AJ15" s="28">
        <v>0</v>
      </c>
      <c r="AK15" s="28">
        <v>0</v>
      </c>
      <c r="AL15" s="28">
        <v>0.6</v>
      </c>
      <c r="AM15" s="26">
        <v>152</v>
      </c>
      <c r="AN15" s="26">
        <v>0</v>
      </c>
      <c r="AO15" s="26">
        <v>0</v>
      </c>
      <c r="AP15" s="26">
        <v>152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47</v>
      </c>
      <c r="G16" s="27">
        <v>395.7</v>
      </c>
      <c r="H16" s="27">
        <v>113.15</v>
      </c>
      <c r="I16" s="27">
        <v>8.26</v>
      </c>
      <c r="J16" s="27">
        <v>517.11</v>
      </c>
      <c r="K16" s="26">
        <v>45</v>
      </c>
      <c r="L16" s="26">
        <v>18</v>
      </c>
      <c r="M16" s="26">
        <v>3</v>
      </c>
      <c r="N16" s="26">
        <v>66</v>
      </c>
      <c r="O16" s="27">
        <v>1.1399999999999999</v>
      </c>
      <c r="P16" s="27">
        <v>1.59</v>
      </c>
      <c r="Q16" s="27">
        <v>3.63</v>
      </c>
      <c r="R16" s="27">
        <v>1.35</v>
      </c>
      <c r="S16" s="28">
        <v>0.33053758115397452</v>
      </c>
      <c r="T16" s="28">
        <v>0.46011184257096338</v>
      </c>
      <c r="U16" s="28">
        <v>1.0603882099209201</v>
      </c>
      <c r="V16" s="28">
        <v>0.39148519696598971</v>
      </c>
      <c r="W16" s="27">
        <v>928.79</v>
      </c>
      <c r="X16" s="27">
        <v>282.54000000000002</v>
      </c>
      <c r="Y16" s="27">
        <v>55.64</v>
      </c>
      <c r="Z16" s="27">
        <v>1266.97</v>
      </c>
      <c r="AA16" s="26">
        <v>307</v>
      </c>
      <c r="AB16" s="26">
        <v>130</v>
      </c>
      <c r="AC16" s="26">
        <v>59</v>
      </c>
      <c r="AD16" s="26">
        <v>496</v>
      </c>
      <c r="AE16" s="29" t="s">
        <v>584</v>
      </c>
      <c r="AF16" s="29" t="s">
        <v>846</v>
      </c>
      <c r="AG16" s="29" t="s">
        <v>847</v>
      </c>
      <c r="AH16" s="29" t="s">
        <v>567</v>
      </c>
      <c r="AI16" s="28">
        <v>0.33100000000000002</v>
      </c>
      <c r="AJ16" s="28">
        <v>0.46100000000000002</v>
      </c>
      <c r="AK16" s="28">
        <v>1.0529999999999999</v>
      </c>
      <c r="AL16" s="28">
        <v>1.845</v>
      </c>
      <c r="AM16" s="26">
        <v>307</v>
      </c>
      <c r="AN16" s="26">
        <v>130</v>
      </c>
      <c r="AO16" s="26">
        <v>59</v>
      </c>
      <c r="AP16" s="26">
        <v>496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6</v>
      </c>
      <c r="G17" s="27">
        <v>60.1</v>
      </c>
      <c r="H17" s="27">
        <v>12</v>
      </c>
      <c r="I17" s="27">
        <v>0</v>
      </c>
      <c r="J17" s="27">
        <v>72.099999999999994</v>
      </c>
      <c r="K17" s="26">
        <v>29</v>
      </c>
      <c r="L17" s="26">
        <v>9</v>
      </c>
      <c r="M17" s="26">
        <v>0</v>
      </c>
      <c r="N17" s="26">
        <v>38</v>
      </c>
      <c r="O17" s="27">
        <v>4.83</v>
      </c>
      <c r="P17" s="27">
        <v>7.5</v>
      </c>
      <c r="Q17" s="27">
        <v>0</v>
      </c>
      <c r="R17" s="27">
        <v>5.6</v>
      </c>
      <c r="S17" s="28">
        <v>1.4243973703433164</v>
      </c>
      <c r="T17" s="28">
        <v>2.0233812949640289</v>
      </c>
      <c r="U17" s="28">
        <v>0</v>
      </c>
      <c r="V17" s="28">
        <v>1.5974025974025974</v>
      </c>
      <c r="W17" s="27">
        <v>54.76</v>
      </c>
      <c r="X17" s="27">
        <v>22.24</v>
      </c>
      <c r="Y17" s="27">
        <v>0</v>
      </c>
      <c r="Z17" s="27">
        <v>77</v>
      </c>
      <c r="AA17" s="26">
        <v>78</v>
      </c>
      <c r="AB17" s="26">
        <v>45</v>
      </c>
      <c r="AC17" s="26">
        <v>0</v>
      </c>
      <c r="AD17" s="26">
        <v>123</v>
      </c>
      <c r="AE17" s="29"/>
      <c r="AF17" s="29"/>
      <c r="AG17" s="29"/>
      <c r="AH17" s="29"/>
      <c r="AI17" s="28">
        <v>1.401</v>
      </c>
      <c r="AJ17" s="28">
        <v>2.1749999999999998</v>
      </c>
      <c r="AK17" s="28">
        <v>0</v>
      </c>
      <c r="AL17" s="28">
        <v>3.5760000000000001</v>
      </c>
      <c r="AM17" s="26">
        <v>77</v>
      </c>
      <c r="AN17" s="26">
        <v>48</v>
      </c>
      <c r="AO17" s="26">
        <v>0</v>
      </c>
      <c r="AP17" s="26">
        <v>125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11</v>
      </c>
      <c r="G18" s="27">
        <v>45.17</v>
      </c>
      <c r="H18" s="27">
        <v>75.010000000000005</v>
      </c>
      <c r="I18" s="27">
        <v>0</v>
      </c>
      <c r="J18" s="27">
        <v>120.18</v>
      </c>
      <c r="K18" s="26">
        <v>14</v>
      </c>
      <c r="L18" s="26">
        <v>30</v>
      </c>
      <c r="M18" s="26">
        <v>0</v>
      </c>
      <c r="N18" s="26">
        <v>44</v>
      </c>
      <c r="O18" s="27">
        <v>3.1</v>
      </c>
      <c r="P18" s="27">
        <v>4</v>
      </c>
      <c r="Q18" s="27">
        <v>0</v>
      </c>
      <c r="R18" s="27">
        <v>3.49</v>
      </c>
      <c r="S18" s="28">
        <v>0.90336134453781514</v>
      </c>
      <c r="T18" s="28">
        <v>1.0909090909090908</v>
      </c>
      <c r="U18" s="28">
        <v>0</v>
      </c>
      <c r="V18" s="28">
        <v>0.97474148160705198</v>
      </c>
      <c r="W18" s="27">
        <v>47.6</v>
      </c>
      <c r="X18" s="27">
        <v>66</v>
      </c>
      <c r="Y18" s="27">
        <v>4.38</v>
      </c>
      <c r="Z18" s="27">
        <v>117.98</v>
      </c>
      <c r="AA18" s="26">
        <v>43</v>
      </c>
      <c r="AB18" s="26">
        <v>72</v>
      </c>
      <c r="AC18" s="26">
        <v>0</v>
      </c>
      <c r="AD18" s="26">
        <v>115</v>
      </c>
      <c r="AE18" s="29"/>
      <c r="AF18" s="29"/>
      <c r="AG18" s="29"/>
      <c r="AH18" s="29"/>
      <c r="AI18" s="28">
        <v>0.89900000000000002</v>
      </c>
      <c r="AJ18" s="28">
        <v>1.1599999999999999</v>
      </c>
      <c r="AK18" s="28">
        <v>0</v>
      </c>
      <c r="AL18" s="28">
        <v>2.0590000000000002</v>
      </c>
      <c r="AM18" s="26">
        <v>43</v>
      </c>
      <c r="AN18" s="26">
        <v>77</v>
      </c>
      <c r="AO18" s="26">
        <v>0</v>
      </c>
      <c r="AP18" s="26">
        <v>120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16</v>
      </c>
      <c r="G19" s="27">
        <v>45.23</v>
      </c>
      <c r="H19" s="27">
        <v>134.26</v>
      </c>
      <c r="I19" s="27">
        <v>0</v>
      </c>
      <c r="J19" s="27">
        <v>179.49</v>
      </c>
      <c r="K19" s="26">
        <v>6</v>
      </c>
      <c r="L19" s="26">
        <v>29</v>
      </c>
      <c r="M19" s="26">
        <v>0</v>
      </c>
      <c r="N19" s="26">
        <v>35</v>
      </c>
      <c r="O19" s="27">
        <v>1.33</v>
      </c>
      <c r="P19" s="27">
        <v>2.16</v>
      </c>
      <c r="Q19" s="27">
        <v>0</v>
      </c>
      <c r="R19" s="27">
        <v>1.87</v>
      </c>
      <c r="S19" s="28">
        <v>0.39464653397391902</v>
      </c>
      <c r="T19" s="28">
        <v>0.58731401722787779</v>
      </c>
      <c r="U19" s="28">
        <v>0</v>
      </c>
      <c r="V19" s="28">
        <v>0.5196733481811433</v>
      </c>
      <c r="W19" s="27">
        <v>58.28</v>
      </c>
      <c r="X19" s="27">
        <v>127.7</v>
      </c>
      <c r="Y19" s="27">
        <v>2.6</v>
      </c>
      <c r="Z19" s="27">
        <v>188.58</v>
      </c>
      <c r="AA19" s="26">
        <v>23</v>
      </c>
      <c r="AB19" s="26">
        <v>75</v>
      </c>
      <c r="AC19" s="26">
        <v>0</v>
      </c>
      <c r="AD19" s="26">
        <v>98</v>
      </c>
      <c r="AE19" s="29"/>
      <c r="AF19" s="29"/>
      <c r="AG19" s="29"/>
      <c r="AH19" s="29"/>
      <c r="AI19" s="28">
        <v>0.38600000000000001</v>
      </c>
      <c r="AJ19" s="28">
        <v>0.626</v>
      </c>
      <c r="AK19" s="28">
        <v>0</v>
      </c>
      <c r="AL19" s="28">
        <v>1.012</v>
      </c>
      <c r="AM19" s="26">
        <v>22</v>
      </c>
      <c r="AN19" s="26">
        <v>80</v>
      </c>
      <c r="AO19" s="26">
        <v>0</v>
      </c>
      <c r="AP19" s="26">
        <v>102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3</v>
      </c>
      <c r="G20" s="27">
        <v>31</v>
      </c>
      <c r="H20" s="27">
        <v>0</v>
      </c>
      <c r="I20" s="27">
        <v>0</v>
      </c>
      <c r="J20" s="27">
        <v>31</v>
      </c>
      <c r="K20" s="26">
        <v>5</v>
      </c>
      <c r="L20" s="26">
        <v>0</v>
      </c>
      <c r="M20" s="26">
        <v>0</v>
      </c>
      <c r="N20" s="26">
        <v>5</v>
      </c>
      <c r="O20" s="27">
        <v>1.61</v>
      </c>
      <c r="P20" s="27">
        <v>0</v>
      </c>
      <c r="Q20" s="27">
        <v>0</v>
      </c>
      <c r="R20" s="27">
        <v>1.61</v>
      </c>
      <c r="S20" s="28">
        <v>0.47814207650273222</v>
      </c>
      <c r="T20" s="28">
        <v>0</v>
      </c>
      <c r="U20" s="28">
        <v>0</v>
      </c>
      <c r="V20" s="28">
        <v>0.47814207650273222</v>
      </c>
      <c r="W20" s="27">
        <v>14.64</v>
      </c>
      <c r="X20" s="27">
        <v>0</v>
      </c>
      <c r="Y20" s="27">
        <v>0</v>
      </c>
      <c r="Z20" s="27">
        <v>14.64</v>
      </c>
      <c r="AA20" s="26">
        <v>7</v>
      </c>
      <c r="AB20" s="26">
        <v>0</v>
      </c>
      <c r="AC20" s="26">
        <v>0</v>
      </c>
      <c r="AD20" s="26">
        <v>7</v>
      </c>
      <c r="AE20" s="29"/>
      <c r="AF20" s="29"/>
      <c r="AG20" s="29"/>
      <c r="AH20" s="29"/>
      <c r="AI20" s="28">
        <v>0.46700000000000003</v>
      </c>
      <c r="AJ20" s="28">
        <v>0</v>
      </c>
      <c r="AK20" s="28">
        <v>0</v>
      </c>
      <c r="AL20" s="28">
        <v>0.46700000000000003</v>
      </c>
      <c r="AM20" s="26">
        <v>7</v>
      </c>
      <c r="AN20" s="26">
        <v>0</v>
      </c>
      <c r="AO20" s="26">
        <v>0</v>
      </c>
      <c r="AP20" s="26">
        <v>7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36</v>
      </c>
      <c r="G21" s="27">
        <v>181.5</v>
      </c>
      <c r="H21" s="27">
        <v>221.27</v>
      </c>
      <c r="I21" s="27">
        <v>0</v>
      </c>
      <c r="J21" s="27">
        <v>402.77</v>
      </c>
      <c r="K21" s="26">
        <v>54</v>
      </c>
      <c r="L21" s="26">
        <v>68</v>
      </c>
      <c r="M21" s="26">
        <v>0</v>
      </c>
      <c r="N21" s="26">
        <v>122</v>
      </c>
      <c r="O21" s="27">
        <v>2.98</v>
      </c>
      <c r="P21" s="27">
        <v>3.07</v>
      </c>
      <c r="Q21" s="27">
        <v>0</v>
      </c>
      <c r="R21" s="27">
        <v>2.98</v>
      </c>
      <c r="S21" s="28">
        <v>0.86147877681424012</v>
      </c>
      <c r="T21" s="28">
        <v>0.88913587107529868</v>
      </c>
      <c r="U21" s="28">
        <v>0</v>
      </c>
      <c r="V21" s="28">
        <v>0.86137619286790557</v>
      </c>
      <c r="W21" s="27">
        <v>175.28</v>
      </c>
      <c r="X21" s="27">
        <v>215.94</v>
      </c>
      <c r="Y21" s="27">
        <v>6.98</v>
      </c>
      <c r="Z21" s="27">
        <v>398.2</v>
      </c>
      <c r="AA21" s="26">
        <v>151</v>
      </c>
      <c r="AB21" s="26">
        <v>192</v>
      </c>
      <c r="AC21" s="26">
        <v>0</v>
      </c>
      <c r="AD21" s="26">
        <v>343</v>
      </c>
      <c r="AE21" s="29" t="s">
        <v>848</v>
      </c>
      <c r="AF21" s="29" t="s">
        <v>849</v>
      </c>
      <c r="AG21" s="29" t="s">
        <v>36</v>
      </c>
      <c r="AH21" s="29" t="s">
        <v>807</v>
      </c>
      <c r="AI21" s="28">
        <v>0.86399999999999999</v>
      </c>
      <c r="AJ21" s="28">
        <v>0.89</v>
      </c>
      <c r="AK21" s="28">
        <v>0</v>
      </c>
      <c r="AL21" s="28">
        <v>1.754</v>
      </c>
      <c r="AM21" s="26">
        <v>151</v>
      </c>
      <c r="AN21" s="26">
        <v>192</v>
      </c>
      <c r="AO21" s="26">
        <v>0</v>
      </c>
      <c r="AP21" s="26">
        <v>343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8</v>
      </c>
      <c r="L22" s="26">
        <v>0</v>
      </c>
      <c r="M22" s="26">
        <v>0</v>
      </c>
      <c r="N22" s="26">
        <v>8</v>
      </c>
      <c r="O22" s="27">
        <v>2.9</v>
      </c>
      <c r="P22" s="27">
        <v>0</v>
      </c>
      <c r="Q22" s="27">
        <v>0</v>
      </c>
      <c r="R22" s="27">
        <v>2.82</v>
      </c>
      <c r="S22" s="28">
        <v>0.87378640776699024</v>
      </c>
      <c r="T22" s="28">
        <v>0</v>
      </c>
      <c r="U22" s="28">
        <v>0</v>
      </c>
      <c r="V22" s="28">
        <v>0.85066162570888471</v>
      </c>
      <c r="W22" s="27">
        <v>20.6</v>
      </c>
      <c r="X22" s="27">
        <v>0.41</v>
      </c>
      <c r="Y22" s="27">
        <v>0.15</v>
      </c>
      <c r="Z22" s="27">
        <v>21.16</v>
      </c>
      <c r="AA22" s="26">
        <v>18</v>
      </c>
      <c r="AB22" s="26">
        <v>0</v>
      </c>
      <c r="AC22" s="26">
        <v>0</v>
      </c>
      <c r="AD22" s="26">
        <v>18</v>
      </c>
      <c r="AE22" s="29"/>
      <c r="AF22" s="29"/>
      <c r="AG22" s="29"/>
      <c r="AH22" s="29"/>
      <c r="AI22" s="28">
        <v>0.84099999999999997</v>
      </c>
      <c r="AJ22" s="28">
        <v>0</v>
      </c>
      <c r="AK22" s="28">
        <v>0</v>
      </c>
      <c r="AL22" s="28">
        <v>0.84099999999999997</v>
      </c>
      <c r="AM22" s="26">
        <v>17</v>
      </c>
      <c r="AN22" s="26">
        <v>0</v>
      </c>
      <c r="AO22" s="26">
        <v>0</v>
      </c>
      <c r="AP22" s="26">
        <v>17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1</v>
      </c>
      <c r="L23" s="26">
        <v>1</v>
      </c>
      <c r="M23" s="26">
        <v>0</v>
      </c>
      <c r="N23" s="26">
        <v>2</v>
      </c>
      <c r="O23" s="27">
        <v>0.51</v>
      </c>
      <c r="P23" s="27">
        <v>5.88</v>
      </c>
      <c r="Q23" s="27">
        <v>0</v>
      </c>
      <c r="R23" s="27">
        <v>2.0499999999999998</v>
      </c>
      <c r="S23" s="28">
        <v>0.26881720430107525</v>
      </c>
      <c r="T23" s="28">
        <v>1.3333333333333333</v>
      </c>
      <c r="U23" s="28">
        <v>0</v>
      </c>
      <c r="V23" s="28">
        <v>0.57471264367816099</v>
      </c>
      <c r="W23" s="27">
        <v>3.72</v>
      </c>
      <c r="X23" s="27">
        <v>1.5</v>
      </c>
      <c r="Y23" s="27">
        <v>0</v>
      </c>
      <c r="Z23" s="27">
        <v>5.22</v>
      </c>
      <c r="AA23" s="26">
        <v>1</v>
      </c>
      <c r="AB23" s="26">
        <v>2</v>
      </c>
      <c r="AC23" s="26">
        <v>0</v>
      </c>
      <c r="AD23" s="26">
        <v>3</v>
      </c>
      <c r="AE23" s="29"/>
      <c r="AF23" s="29"/>
      <c r="AG23" s="29"/>
      <c r="AH23" s="29"/>
      <c r="AI23" s="28">
        <v>0.14799999999999999</v>
      </c>
      <c r="AJ23" s="28">
        <v>1.7050000000000001</v>
      </c>
      <c r="AK23" s="28">
        <v>0</v>
      </c>
      <c r="AL23" s="28">
        <v>1.853</v>
      </c>
      <c r="AM23" s="26">
        <v>1</v>
      </c>
      <c r="AN23" s="26">
        <v>3</v>
      </c>
      <c r="AO23" s="26">
        <v>0</v>
      </c>
      <c r="AP23" s="26">
        <v>4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1</v>
      </c>
      <c r="L24" s="26">
        <v>0</v>
      </c>
      <c r="M24" s="26">
        <v>0</v>
      </c>
      <c r="N24" s="26">
        <v>1</v>
      </c>
      <c r="O24" s="27">
        <v>0.27</v>
      </c>
      <c r="P24" s="27">
        <v>0</v>
      </c>
      <c r="Q24" s="27">
        <v>0</v>
      </c>
      <c r="R24" s="27">
        <v>0.27</v>
      </c>
      <c r="S24" s="28">
        <v>0.10493179433368312</v>
      </c>
      <c r="T24" s="28">
        <v>0</v>
      </c>
      <c r="U24" s="28">
        <v>0</v>
      </c>
      <c r="V24" s="28">
        <v>0.10493179433368312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1</v>
      </c>
      <c r="AB24" s="26">
        <v>0</v>
      </c>
      <c r="AC24" s="26">
        <v>0</v>
      </c>
      <c r="AD24" s="26">
        <v>1</v>
      </c>
      <c r="AE24" s="29"/>
      <c r="AF24" s="29"/>
      <c r="AG24" s="29"/>
      <c r="AH24" s="29"/>
      <c r="AI24" s="28">
        <v>7.8E-2</v>
      </c>
      <c r="AJ24" s="28">
        <v>0</v>
      </c>
      <c r="AK24" s="28">
        <v>0</v>
      </c>
      <c r="AL24" s="28">
        <v>7.8E-2</v>
      </c>
      <c r="AM24" s="26">
        <v>1</v>
      </c>
      <c r="AN24" s="26">
        <v>0</v>
      </c>
      <c r="AO24" s="26">
        <v>0</v>
      </c>
      <c r="AP24" s="26">
        <v>1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4</v>
      </c>
      <c r="L25" s="26">
        <v>0</v>
      </c>
      <c r="M25" s="26">
        <v>0</v>
      </c>
      <c r="N25" s="26">
        <v>4</v>
      </c>
      <c r="O25" s="27">
        <v>1.19</v>
      </c>
      <c r="P25" s="27">
        <v>0</v>
      </c>
      <c r="Q25" s="27">
        <v>0</v>
      </c>
      <c r="R25" s="27">
        <v>1.19</v>
      </c>
      <c r="S25" s="28">
        <v>0.37133308577794283</v>
      </c>
      <c r="T25" s="28">
        <v>0</v>
      </c>
      <c r="U25" s="28">
        <v>0</v>
      </c>
      <c r="V25" s="28">
        <v>0.37133308577794283</v>
      </c>
      <c r="W25" s="27">
        <v>26.93</v>
      </c>
      <c r="X25" s="27">
        <v>0</v>
      </c>
      <c r="Y25" s="27">
        <v>0</v>
      </c>
      <c r="Z25" s="27">
        <v>26.93</v>
      </c>
      <c r="AA25" s="26">
        <v>10</v>
      </c>
      <c r="AB25" s="26">
        <v>0</v>
      </c>
      <c r="AC25" s="26">
        <v>0</v>
      </c>
      <c r="AD25" s="26">
        <v>10</v>
      </c>
      <c r="AE25" s="29"/>
      <c r="AF25" s="29"/>
      <c r="AG25" s="29"/>
      <c r="AH25" s="29"/>
      <c r="AI25" s="28">
        <v>0.34499999999999997</v>
      </c>
      <c r="AJ25" s="28">
        <v>0</v>
      </c>
      <c r="AK25" s="28">
        <v>0</v>
      </c>
      <c r="AL25" s="28">
        <v>0.34499999999999997</v>
      </c>
      <c r="AM25" s="26">
        <v>9</v>
      </c>
      <c r="AN25" s="26">
        <v>0</v>
      </c>
      <c r="AO25" s="26">
        <v>0</v>
      </c>
      <c r="AP25" s="26">
        <v>9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2</v>
      </c>
      <c r="L26" s="26">
        <v>0</v>
      </c>
      <c r="M26" s="26">
        <v>0</v>
      </c>
      <c r="N26" s="26">
        <v>2</v>
      </c>
      <c r="O26" s="27">
        <v>0.72</v>
      </c>
      <c r="P26" s="27">
        <v>0</v>
      </c>
      <c r="Q26" s="27">
        <v>0</v>
      </c>
      <c r="R26" s="27">
        <v>0.72</v>
      </c>
      <c r="S26" s="28">
        <v>0.21872265966754156</v>
      </c>
      <c r="T26" s="28">
        <v>0</v>
      </c>
      <c r="U26" s="28">
        <v>0</v>
      </c>
      <c r="V26" s="28">
        <v>0.21872265966754156</v>
      </c>
      <c r="W26" s="27">
        <v>45.72</v>
      </c>
      <c r="X26" s="27">
        <v>0</v>
      </c>
      <c r="Y26" s="27">
        <v>0</v>
      </c>
      <c r="Z26" s="27">
        <v>45.72</v>
      </c>
      <c r="AA26" s="26">
        <v>10</v>
      </c>
      <c r="AB26" s="26">
        <v>0</v>
      </c>
      <c r="AC26" s="26">
        <v>0</v>
      </c>
      <c r="AD26" s="26">
        <v>10</v>
      </c>
      <c r="AE26" s="29"/>
      <c r="AF26" s="29"/>
      <c r="AG26" s="29"/>
      <c r="AH26" s="29"/>
      <c r="AI26" s="28">
        <v>0.20899999999999999</v>
      </c>
      <c r="AJ26" s="28">
        <v>0</v>
      </c>
      <c r="AK26" s="28">
        <v>0</v>
      </c>
      <c r="AL26" s="28">
        <v>0.20899999999999999</v>
      </c>
      <c r="AM26" s="26">
        <v>10</v>
      </c>
      <c r="AN26" s="26">
        <v>0</v>
      </c>
      <c r="AO26" s="26">
        <v>0</v>
      </c>
      <c r="AP26" s="26">
        <v>10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11</v>
      </c>
      <c r="L27" s="26">
        <v>0</v>
      </c>
      <c r="M27" s="26">
        <v>0</v>
      </c>
      <c r="N27" s="26">
        <v>11</v>
      </c>
      <c r="O27" s="27">
        <v>3.41</v>
      </c>
      <c r="P27" s="27">
        <v>0</v>
      </c>
      <c r="Q27" s="27">
        <v>0</v>
      </c>
      <c r="R27" s="27">
        <v>3.41</v>
      </c>
      <c r="S27" s="28">
        <v>1.0431654676258992</v>
      </c>
      <c r="T27" s="28">
        <v>0</v>
      </c>
      <c r="U27" s="28">
        <v>0</v>
      </c>
      <c r="V27" s="28">
        <v>1.0431654676258992</v>
      </c>
      <c r="W27" s="27">
        <v>27.8</v>
      </c>
      <c r="X27" s="27">
        <v>0</v>
      </c>
      <c r="Y27" s="27">
        <v>0</v>
      </c>
      <c r="Z27" s="27">
        <v>27.8</v>
      </c>
      <c r="AA27" s="26">
        <v>29</v>
      </c>
      <c r="AB27" s="26">
        <v>0</v>
      </c>
      <c r="AC27" s="26">
        <v>0</v>
      </c>
      <c r="AD27" s="26">
        <v>29</v>
      </c>
      <c r="AE27" s="29"/>
      <c r="AF27" s="29"/>
      <c r="AG27" s="29"/>
      <c r="AH27" s="29"/>
      <c r="AI27" s="28">
        <v>0.98899999999999999</v>
      </c>
      <c r="AJ27" s="28">
        <v>0</v>
      </c>
      <c r="AK27" s="28">
        <v>0</v>
      </c>
      <c r="AL27" s="28">
        <v>0.98899999999999999</v>
      </c>
      <c r="AM27" s="26">
        <v>27</v>
      </c>
      <c r="AN27" s="26">
        <v>0</v>
      </c>
      <c r="AO27" s="26">
        <v>0</v>
      </c>
      <c r="AP27" s="26">
        <v>27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3</v>
      </c>
      <c r="G28" s="27">
        <v>2.9</v>
      </c>
      <c r="H28" s="27">
        <v>31.9</v>
      </c>
      <c r="I28" s="27">
        <v>0</v>
      </c>
      <c r="J28" s="27">
        <v>34.799999999999997</v>
      </c>
      <c r="K28" s="26">
        <v>0</v>
      </c>
      <c r="L28" s="26">
        <v>6</v>
      </c>
      <c r="M28" s="26">
        <v>0</v>
      </c>
      <c r="N28" s="26">
        <v>6</v>
      </c>
      <c r="O28" s="27">
        <v>0</v>
      </c>
      <c r="P28" s="27">
        <v>1.88</v>
      </c>
      <c r="Q28" s="27">
        <v>0</v>
      </c>
      <c r="R28" s="27">
        <v>1.72</v>
      </c>
      <c r="S28" s="28">
        <v>0</v>
      </c>
      <c r="T28" s="28">
        <v>0.49439056854915381</v>
      </c>
      <c r="U28" s="28">
        <v>0</v>
      </c>
      <c r="V28" s="28">
        <v>0.45107564191533656</v>
      </c>
      <c r="W28" s="27">
        <v>5.05</v>
      </c>
      <c r="X28" s="27">
        <v>52.59</v>
      </c>
      <c r="Y28" s="27">
        <v>0</v>
      </c>
      <c r="Z28" s="27">
        <v>57.64</v>
      </c>
      <c r="AA28" s="26">
        <v>0</v>
      </c>
      <c r="AB28" s="26">
        <v>26</v>
      </c>
      <c r="AC28" s="26">
        <v>0</v>
      </c>
      <c r="AD28" s="26">
        <v>26</v>
      </c>
      <c r="AE28" s="29"/>
      <c r="AF28" s="29"/>
      <c r="AG28" s="29"/>
      <c r="AH28" s="29"/>
      <c r="AI28" s="28">
        <v>0</v>
      </c>
      <c r="AJ28" s="28">
        <v>0.54500000000000004</v>
      </c>
      <c r="AK28" s="28">
        <v>0</v>
      </c>
      <c r="AL28" s="28">
        <v>0.54500000000000004</v>
      </c>
      <c r="AM28" s="26">
        <v>0</v>
      </c>
      <c r="AN28" s="26">
        <v>29</v>
      </c>
      <c r="AO28" s="26">
        <v>0</v>
      </c>
      <c r="AP28" s="26">
        <v>29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10</v>
      </c>
      <c r="L29" s="26">
        <v>0</v>
      </c>
      <c r="M29" s="26">
        <v>0</v>
      </c>
      <c r="N29" s="26">
        <v>10</v>
      </c>
      <c r="O29" s="27">
        <v>1.41</v>
      </c>
      <c r="P29" s="27">
        <v>0</v>
      </c>
      <c r="Q29" s="27">
        <v>0</v>
      </c>
      <c r="R29" s="27">
        <v>1.39</v>
      </c>
      <c r="S29" s="28">
        <v>0.42899408284023671</v>
      </c>
      <c r="T29" s="28">
        <v>0</v>
      </c>
      <c r="U29" s="28">
        <v>0</v>
      </c>
      <c r="V29" s="28">
        <v>0.42317233328469284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29</v>
      </c>
      <c r="AB29" s="26">
        <v>0</v>
      </c>
      <c r="AC29" s="26">
        <v>0</v>
      </c>
      <c r="AD29" s="26">
        <v>29</v>
      </c>
      <c r="AE29" s="29"/>
      <c r="AF29" s="29"/>
      <c r="AG29" s="29"/>
      <c r="AH29" s="29"/>
      <c r="AI29" s="28">
        <v>0.40899999999999997</v>
      </c>
      <c r="AJ29" s="28">
        <v>0</v>
      </c>
      <c r="AK29" s="28">
        <v>0</v>
      </c>
      <c r="AL29" s="28">
        <v>0.40899999999999997</v>
      </c>
      <c r="AM29" s="26">
        <v>28</v>
      </c>
      <c r="AN29" s="26">
        <v>0</v>
      </c>
      <c r="AO29" s="26">
        <v>0</v>
      </c>
      <c r="AP29" s="26">
        <v>28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2</v>
      </c>
      <c r="L30" s="26">
        <v>3</v>
      </c>
      <c r="M30" s="26">
        <v>0</v>
      </c>
      <c r="N30" s="26">
        <v>5</v>
      </c>
      <c r="O30" s="27">
        <v>0.22</v>
      </c>
      <c r="P30" s="27">
        <v>1.18</v>
      </c>
      <c r="Q30" s="27">
        <v>0</v>
      </c>
      <c r="R30" s="27">
        <v>0.39</v>
      </c>
      <c r="S30" s="28">
        <v>6.8558168969517982E-2</v>
      </c>
      <c r="T30" s="28">
        <v>0.3</v>
      </c>
      <c r="U30" s="28">
        <v>0</v>
      </c>
      <c r="V30" s="28">
        <v>0.1088755334901141</v>
      </c>
      <c r="W30" s="27">
        <v>189.62</v>
      </c>
      <c r="X30" s="27">
        <v>40</v>
      </c>
      <c r="Y30" s="27">
        <v>0</v>
      </c>
      <c r="Z30" s="27">
        <v>229.62</v>
      </c>
      <c r="AA30" s="26">
        <v>13</v>
      </c>
      <c r="AB30" s="26">
        <v>12</v>
      </c>
      <c r="AC30" s="26">
        <v>0</v>
      </c>
      <c r="AD30" s="26">
        <v>25</v>
      </c>
      <c r="AE30" s="29"/>
      <c r="AF30" s="29"/>
      <c r="AG30" s="29"/>
      <c r="AH30" s="29"/>
      <c r="AI30" s="28">
        <v>6.4000000000000001E-2</v>
      </c>
      <c r="AJ30" s="28">
        <v>0.34200000000000003</v>
      </c>
      <c r="AK30" s="28">
        <v>0</v>
      </c>
      <c r="AL30" s="28">
        <v>0.40600000000000003</v>
      </c>
      <c r="AM30" s="26">
        <v>12</v>
      </c>
      <c r="AN30" s="26">
        <v>14</v>
      </c>
      <c r="AO30" s="26">
        <v>0</v>
      </c>
      <c r="AP30" s="26">
        <v>26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5</v>
      </c>
      <c r="L31" s="26">
        <v>3</v>
      </c>
      <c r="M31" s="26">
        <v>0</v>
      </c>
      <c r="N31" s="26">
        <v>8</v>
      </c>
      <c r="O31" s="27">
        <v>1.93</v>
      </c>
      <c r="P31" s="27">
        <v>2.02</v>
      </c>
      <c r="Q31" s="27">
        <v>0</v>
      </c>
      <c r="R31" s="27">
        <v>1.95</v>
      </c>
      <c r="S31" s="28">
        <v>0.61430451952610798</v>
      </c>
      <c r="T31" s="28">
        <v>0.60150375939849621</v>
      </c>
      <c r="U31" s="28">
        <v>0</v>
      </c>
      <c r="V31" s="28">
        <v>0.61141304347826086</v>
      </c>
      <c r="W31" s="27">
        <v>22.79</v>
      </c>
      <c r="X31" s="27">
        <v>6.65</v>
      </c>
      <c r="Y31" s="27">
        <v>0</v>
      </c>
      <c r="Z31" s="27">
        <v>29.44</v>
      </c>
      <c r="AA31" s="26">
        <v>14</v>
      </c>
      <c r="AB31" s="26">
        <v>4</v>
      </c>
      <c r="AC31" s="26">
        <v>0</v>
      </c>
      <c r="AD31" s="26">
        <v>18</v>
      </c>
      <c r="AE31" s="29"/>
      <c r="AF31" s="29"/>
      <c r="AG31" s="29"/>
      <c r="AH31" s="29"/>
      <c r="AI31" s="28">
        <v>0.56000000000000005</v>
      </c>
      <c r="AJ31" s="28">
        <v>0.58599999999999997</v>
      </c>
      <c r="AK31" s="28">
        <v>0</v>
      </c>
      <c r="AL31" s="28">
        <v>1.1459999999999999</v>
      </c>
      <c r="AM31" s="26">
        <v>13</v>
      </c>
      <c r="AN31" s="26">
        <v>4</v>
      </c>
      <c r="AO31" s="26">
        <v>0</v>
      </c>
      <c r="AP31" s="26">
        <v>17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3</v>
      </c>
      <c r="L32" s="26">
        <v>10</v>
      </c>
      <c r="M32" s="26">
        <v>0</v>
      </c>
      <c r="N32" s="26">
        <v>13</v>
      </c>
      <c r="O32" s="27">
        <v>0.79</v>
      </c>
      <c r="P32" s="27">
        <v>3.85</v>
      </c>
      <c r="Q32" s="27">
        <v>0</v>
      </c>
      <c r="R32" s="27">
        <v>2.5099999999999998</v>
      </c>
      <c r="S32" s="28">
        <v>0.24793388429752067</v>
      </c>
      <c r="T32" s="28">
        <v>1.015637594712236</v>
      </c>
      <c r="U32" s="28">
        <v>0</v>
      </c>
      <c r="V32" s="28">
        <v>0.67916327085031236</v>
      </c>
      <c r="W32" s="27">
        <v>48.4</v>
      </c>
      <c r="X32" s="27">
        <v>62.03</v>
      </c>
      <c r="Y32" s="27">
        <v>0</v>
      </c>
      <c r="Z32" s="27">
        <v>110.43</v>
      </c>
      <c r="AA32" s="26">
        <v>12</v>
      </c>
      <c r="AB32" s="26">
        <v>63</v>
      </c>
      <c r="AC32" s="26">
        <v>0</v>
      </c>
      <c r="AD32" s="26">
        <v>75</v>
      </c>
      <c r="AE32" s="29"/>
      <c r="AF32" s="29"/>
      <c r="AG32" s="29"/>
      <c r="AH32" s="29"/>
      <c r="AI32" s="28">
        <v>0.22900000000000001</v>
      </c>
      <c r="AJ32" s="28">
        <v>1.117</v>
      </c>
      <c r="AK32" s="28">
        <v>0</v>
      </c>
      <c r="AL32" s="28">
        <v>1.3460000000000001</v>
      </c>
      <c r="AM32" s="26">
        <v>11</v>
      </c>
      <c r="AN32" s="26">
        <v>69</v>
      </c>
      <c r="AO32" s="26">
        <v>0</v>
      </c>
      <c r="AP32" s="26">
        <v>80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6</v>
      </c>
      <c r="L33" s="26">
        <v>0</v>
      </c>
      <c r="M33" s="26">
        <v>0</v>
      </c>
      <c r="N33" s="26">
        <v>6</v>
      </c>
      <c r="O33" s="27">
        <v>2.14</v>
      </c>
      <c r="P33" s="27">
        <v>0</v>
      </c>
      <c r="Q33" s="27">
        <v>0</v>
      </c>
      <c r="R33" s="27">
        <v>2.14</v>
      </c>
      <c r="S33" s="28">
        <v>0.66322770817980836</v>
      </c>
      <c r="T33" s="28">
        <v>0</v>
      </c>
      <c r="U33" s="28">
        <v>0</v>
      </c>
      <c r="V33" s="28">
        <v>0.66322770817980836</v>
      </c>
      <c r="W33" s="27">
        <v>13.57</v>
      </c>
      <c r="X33" s="27">
        <v>0</v>
      </c>
      <c r="Y33" s="27">
        <v>0</v>
      </c>
      <c r="Z33" s="27">
        <v>13.57</v>
      </c>
      <c r="AA33" s="26">
        <v>9</v>
      </c>
      <c r="AB33" s="26">
        <v>0</v>
      </c>
      <c r="AC33" s="26">
        <v>0</v>
      </c>
      <c r="AD33" s="26">
        <v>9</v>
      </c>
      <c r="AE33" s="29"/>
      <c r="AF33" s="29"/>
      <c r="AG33" s="29"/>
      <c r="AH33" s="29"/>
      <c r="AI33" s="28">
        <v>0.621</v>
      </c>
      <c r="AJ33" s="28">
        <v>0</v>
      </c>
      <c r="AK33" s="28">
        <v>0</v>
      </c>
      <c r="AL33" s="28">
        <v>0.621</v>
      </c>
      <c r="AM33" s="26">
        <v>8</v>
      </c>
      <c r="AN33" s="26">
        <v>0</v>
      </c>
      <c r="AO33" s="26">
        <v>0</v>
      </c>
      <c r="AP33" s="26">
        <v>8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3</v>
      </c>
      <c r="L34" s="26">
        <v>1</v>
      </c>
      <c r="M34" s="26">
        <v>0</v>
      </c>
      <c r="N34" s="26">
        <v>4</v>
      </c>
      <c r="O34" s="27">
        <v>0.94</v>
      </c>
      <c r="P34" s="27">
        <v>35.71</v>
      </c>
      <c r="Q34" s="27">
        <v>0</v>
      </c>
      <c r="R34" s="27">
        <v>3.46</v>
      </c>
      <c r="S34" s="28">
        <v>0.3125</v>
      </c>
      <c r="T34" s="28">
        <v>9</v>
      </c>
      <c r="U34" s="28">
        <v>0</v>
      </c>
      <c r="V34" s="28">
        <v>0.94202898550724634</v>
      </c>
      <c r="W34" s="27">
        <v>12.8</v>
      </c>
      <c r="X34" s="27">
        <v>1</v>
      </c>
      <c r="Y34" s="27">
        <v>0</v>
      </c>
      <c r="Z34" s="27">
        <v>13.8</v>
      </c>
      <c r="AA34" s="26">
        <v>4</v>
      </c>
      <c r="AB34" s="26">
        <v>9</v>
      </c>
      <c r="AC34" s="26">
        <v>0</v>
      </c>
      <c r="AD34" s="26">
        <v>13</v>
      </c>
      <c r="AE34" s="29"/>
      <c r="AF34" s="29"/>
      <c r="AG34" s="29"/>
      <c r="AH34" s="29"/>
      <c r="AI34" s="28">
        <v>0.27300000000000002</v>
      </c>
      <c r="AJ34" s="28">
        <v>10.356</v>
      </c>
      <c r="AK34" s="28">
        <v>0</v>
      </c>
      <c r="AL34" s="28">
        <v>10.629</v>
      </c>
      <c r="AM34" s="26">
        <v>3</v>
      </c>
      <c r="AN34" s="26">
        <v>10</v>
      </c>
      <c r="AO34" s="26">
        <v>0</v>
      </c>
      <c r="AP34" s="26">
        <v>13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3</v>
      </c>
      <c r="L35" s="26">
        <v>0</v>
      </c>
      <c r="M35" s="26">
        <v>0</v>
      </c>
      <c r="N35" s="26">
        <v>3</v>
      </c>
      <c r="O35" s="27">
        <v>1.05</v>
      </c>
      <c r="P35" s="27">
        <v>0</v>
      </c>
      <c r="Q35" s="27">
        <v>0</v>
      </c>
      <c r="R35" s="27">
        <v>1.05</v>
      </c>
      <c r="S35" s="28">
        <v>0.33140016570008285</v>
      </c>
      <c r="T35" s="28">
        <v>0</v>
      </c>
      <c r="U35" s="28">
        <v>0</v>
      </c>
      <c r="V35" s="28">
        <v>0.33140016570008285</v>
      </c>
      <c r="W35" s="27">
        <v>12.07</v>
      </c>
      <c r="X35" s="27">
        <v>0</v>
      </c>
      <c r="Y35" s="27">
        <v>0</v>
      </c>
      <c r="Z35" s="27">
        <v>12.07</v>
      </c>
      <c r="AA35" s="26">
        <v>4</v>
      </c>
      <c r="AB35" s="26">
        <v>0</v>
      </c>
      <c r="AC35" s="26">
        <v>0</v>
      </c>
      <c r="AD35" s="26">
        <v>4</v>
      </c>
      <c r="AE35" s="29"/>
      <c r="AF35" s="29"/>
      <c r="AG35" s="29"/>
      <c r="AH35" s="29"/>
      <c r="AI35" s="28">
        <v>0.30499999999999999</v>
      </c>
      <c r="AJ35" s="28">
        <v>0</v>
      </c>
      <c r="AK35" s="28">
        <v>0</v>
      </c>
      <c r="AL35" s="28">
        <v>0.30499999999999999</v>
      </c>
      <c r="AM35" s="26">
        <v>4</v>
      </c>
      <c r="AN35" s="26">
        <v>0</v>
      </c>
      <c r="AO35" s="26">
        <v>0</v>
      </c>
      <c r="AP35" s="26">
        <v>4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3</v>
      </c>
      <c r="L36" s="26">
        <v>4</v>
      </c>
      <c r="M36" s="26">
        <v>0</v>
      </c>
      <c r="N36" s="26">
        <v>7</v>
      </c>
      <c r="O36" s="27">
        <v>2</v>
      </c>
      <c r="P36" s="27">
        <v>1.92</v>
      </c>
      <c r="Q36" s="27">
        <v>0</v>
      </c>
      <c r="R36" s="27">
        <v>1.93</v>
      </c>
      <c r="S36" s="28">
        <v>0.5957446808510638</v>
      </c>
      <c r="T36" s="28">
        <v>0.508110220832519</v>
      </c>
      <c r="U36" s="28">
        <v>0</v>
      </c>
      <c r="V36" s="28">
        <v>0.52447552447552448</v>
      </c>
      <c r="W36" s="27">
        <v>11.75</v>
      </c>
      <c r="X36" s="27">
        <v>51.17</v>
      </c>
      <c r="Y36" s="27">
        <v>0</v>
      </c>
      <c r="Z36" s="27">
        <v>62.92</v>
      </c>
      <c r="AA36" s="26">
        <v>7</v>
      </c>
      <c r="AB36" s="26">
        <v>26</v>
      </c>
      <c r="AC36" s="26">
        <v>0</v>
      </c>
      <c r="AD36" s="26">
        <v>33</v>
      </c>
      <c r="AE36" s="29"/>
      <c r="AF36" s="29"/>
      <c r="AG36" s="29"/>
      <c r="AH36" s="29"/>
      <c r="AI36" s="28">
        <v>0.57999999999999996</v>
      </c>
      <c r="AJ36" s="28">
        <v>0.55700000000000005</v>
      </c>
      <c r="AK36" s="28">
        <v>0</v>
      </c>
      <c r="AL36" s="28">
        <v>1.137</v>
      </c>
      <c r="AM36" s="26">
        <v>7</v>
      </c>
      <c r="AN36" s="26">
        <v>29</v>
      </c>
      <c r="AO36" s="26">
        <v>0</v>
      </c>
      <c r="AP36" s="26">
        <v>36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11</v>
      </c>
      <c r="L37" s="26">
        <v>0</v>
      </c>
      <c r="M37" s="26">
        <v>0</v>
      </c>
      <c r="N37" s="26">
        <v>11</v>
      </c>
      <c r="O37" s="27">
        <v>3.56</v>
      </c>
      <c r="P37" s="27">
        <v>0</v>
      </c>
      <c r="Q37" s="27">
        <v>0</v>
      </c>
      <c r="R37" s="27">
        <v>3.48</v>
      </c>
      <c r="S37" s="28">
        <v>1.0818120351588911</v>
      </c>
      <c r="T37" s="28">
        <v>0</v>
      </c>
      <c r="U37" s="28">
        <v>0</v>
      </c>
      <c r="V37" s="28">
        <v>1.0568031704095111</v>
      </c>
      <c r="W37" s="27">
        <v>14.79</v>
      </c>
      <c r="X37" s="27">
        <v>0.35</v>
      </c>
      <c r="Y37" s="27">
        <v>0</v>
      </c>
      <c r="Z37" s="27">
        <v>15.14</v>
      </c>
      <c r="AA37" s="26">
        <v>16</v>
      </c>
      <c r="AB37" s="26">
        <v>0</v>
      </c>
      <c r="AC37" s="26">
        <v>0</v>
      </c>
      <c r="AD37" s="26">
        <v>16</v>
      </c>
      <c r="AE37" s="29"/>
      <c r="AF37" s="29"/>
      <c r="AG37" s="29"/>
      <c r="AH37" s="29"/>
      <c r="AI37" s="28">
        <v>1.032</v>
      </c>
      <c r="AJ37" s="28">
        <v>0</v>
      </c>
      <c r="AK37" s="28">
        <v>0</v>
      </c>
      <c r="AL37" s="28">
        <v>1.032</v>
      </c>
      <c r="AM37" s="26">
        <v>15</v>
      </c>
      <c r="AN37" s="26">
        <v>0</v>
      </c>
      <c r="AO37" s="26">
        <v>0</v>
      </c>
      <c r="AP37" s="26">
        <v>15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15</v>
      </c>
      <c r="L38" s="26">
        <v>0</v>
      </c>
      <c r="M38" s="26">
        <v>0</v>
      </c>
      <c r="N38" s="26">
        <v>15</v>
      </c>
      <c r="O38" s="27">
        <v>4.1100000000000003</v>
      </c>
      <c r="P38" s="27">
        <v>0</v>
      </c>
      <c r="Q38" s="27">
        <v>0</v>
      </c>
      <c r="R38" s="27">
        <v>4.05</v>
      </c>
      <c r="S38" s="28">
        <v>1.274658573596358</v>
      </c>
      <c r="T38" s="28">
        <v>0</v>
      </c>
      <c r="U38" s="28">
        <v>0</v>
      </c>
      <c r="V38" s="28">
        <v>1.2574850299401199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84</v>
      </c>
      <c r="AB38" s="26">
        <v>0</v>
      </c>
      <c r="AC38" s="26">
        <v>0</v>
      </c>
      <c r="AD38" s="26">
        <v>84</v>
      </c>
      <c r="AE38" s="29"/>
      <c r="AF38" s="29"/>
      <c r="AG38" s="29"/>
      <c r="AH38" s="29"/>
      <c r="AI38" s="28">
        <v>1.1919999999999999</v>
      </c>
      <c r="AJ38" s="28">
        <v>0</v>
      </c>
      <c r="AK38" s="28">
        <v>0</v>
      </c>
      <c r="AL38" s="28">
        <v>1.1919999999999999</v>
      </c>
      <c r="AM38" s="26">
        <v>79</v>
      </c>
      <c r="AN38" s="26">
        <v>0</v>
      </c>
      <c r="AO38" s="26">
        <v>0</v>
      </c>
      <c r="AP38" s="26">
        <v>79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5</v>
      </c>
      <c r="L39" s="26">
        <v>0</v>
      </c>
      <c r="M39" s="26">
        <v>0</v>
      </c>
      <c r="N39" s="26">
        <v>5</v>
      </c>
      <c r="O39" s="27">
        <v>2.5</v>
      </c>
      <c r="P39" s="27">
        <v>0</v>
      </c>
      <c r="Q39" s="27">
        <v>0</v>
      </c>
      <c r="R39" s="27">
        <v>2.5</v>
      </c>
      <c r="S39" s="28">
        <v>0.79734219269102991</v>
      </c>
      <c r="T39" s="28">
        <v>0</v>
      </c>
      <c r="U39" s="28">
        <v>0</v>
      </c>
      <c r="V39" s="28">
        <v>0.79734219269102991</v>
      </c>
      <c r="W39" s="27">
        <v>15.05</v>
      </c>
      <c r="X39" s="27">
        <v>0</v>
      </c>
      <c r="Y39" s="27">
        <v>0</v>
      </c>
      <c r="Z39" s="27">
        <v>15.05</v>
      </c>
      <c r="AA39" s="26">
        <v>12</v>
      </c>
      <c r="AB39" s="26">
        <v>0</v>
      </c>
      <c r="AC39" s="26">
        <v>0</v>
      </c>
      <c r="AD39" s="26">
        <v>12</v>
      </c>
      <c r="AE39" s="29"/>
      <c r="AF39" s="29"/>
      <c r="AG39" s="29"/>
      <c r="AH39" s="29"/>
      <c r="AI39" s="28">
        <v>0.72499999999999998</v>
      </c>
      <c r="AJ39" s="28">
        <v>0</v>
      </c>
      <c r="AK39" s="28">
        <v>0</v>
      </c>
      <c r="AL39" s="28">
        <v>0.72499999999999998</v>
      </c>
      <c r="AM39" s="26">
        <v>11</v>
      </c>
      <c r="AN39" s="26">
        <v>0</v>
      </c>
      <c r="AO39" s="26">
        <v>0</v>
      </c>
      <c r="AP39" s="26">
        <v>11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6</v>
      </c>
      <c r="L40" s="26">
        <v>0</v>
      </c>
      <c r="M40" s="26">
        <v>0</v>
      </c>
      <c r="N40" s="26">
        <v>6</v>
      </c>
      <c r="O40" s="27">
        <v>1.82</v>
      </c>
      <c r="P40" s="27">
        <v>0</v>
      </c>
      <c r="Q40" s="27">
        <v>0</v>
      </c>
      <c r="R40" s="27">
        <v>1.82</v>
      </c>
      <c r="S40" s="28">
        <v>0.5521472392638036</v>
      </c>
      <c r="T40" s="28">
        <v>0</v>
      </c>
      <c r="U40" s="28">
        <v>0</v>
      </c>
      <c r="V40" s="28">
        <v>0.5521472392638036</v>
      </c>
      <c r="W40" s="27">
        <v>32.6</v>
      </c>
      <c r="X40" s="27">
        <v>0</v>
      </c>
      <c r="Y40" s="27">
        <v>0</v>
      </c>
      <c r="Z40" s="27">
        <v>32.6</v>
      </c>
      <c r="AA40" s="26">
        <v>18</v>
      </c>
      <c r="AB40" s="26">
        <v>0</v>
      </c>
      <c r="AC40" s="26">
        <v>0</v>
      </c>
      <c r="AD40" s="26">
        <v>18</v>
      </c>
      <c r="AE40" s="29"/>
      <c r="AF40" s="29"/>
      <c r="AG40" s="29"/>
      <c r="AH40" s="29"/>
      <c r="AI40" s="28">
        <v>0.52800000000000002</v>
      </c>
      <c r="AJ40" s="28">
        <v>0</v>
      </c>
      <c r="AK40" s="28">
        <v>0</v>
      </c>
      <c r="AL40" s="28">
        <v>0.52800000000000002</v>
      </c>
      <c r="AM40" s="26">
        <v>17</v>
      </c>
      <c r="AN40" s="26">
        <v>0</v>
      </c>
      <c r="AO40" s="26">
        <v>0</v>
      </c>
      <c r="AP40" s="26">
        <v>17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73</v>
      </c>
      <c r="G42" s="27">
        <v>646.47</v>
      </c>
      <c r="H42" s="27">
        <v>123.49</v>
      </c>
      <c r="I42" s="27">
        <v>0</v>
      </c>
      <c r="J42" s="27">
        <v>769.96</v>
      </c>
      <c r="K42" s="26">
        <v>99</v>
      </c>
      <c r="L42" s="26">
        <v>28</v>
      </c>
      <c r="M42" s="26">
        <v>0</v>
      </c>
      <c r="N42" s="26">
        <v>127</v>
      </c>
      <c r="O42" s="27">
        <v>1.53</v>
      </c>
      <c r="P42" s="27">
        <v>2.27</v>
      </c>
      <c r="Q42" s="27">
        <v>0</v>
      </c>
      <c r="R42" s="27">
        <v>1.71</v>
      </c>
      <c r="S42" s="28">
        <v>0.44323945592737579</v>
      </c>
      <c r="T42" s="28">
        <v>0.6565563158868134</v>
      </c>
      <c r="U42" s="28">
        <v>0</v>
      </c>
      <c r="V42" s="28">
        <v>0.49567287879481664</v>
      </c>
      <c r="W42" s="27">
        <v>656.53</v>
      </c>
      <c r="X42" s="27">
        <v>216.28</v>
      </c>
      <c r="Y42" s="27">
        <v>0.75</v>
      </c>
      <c r="Z42" s="27">
        <v>873.56</v>
      </c>
      <c r="AA42" s="26">
        <v>291</v>
      </c>
      <c r="AB42" s="26">
        <v>142</v>
      </c>
      <c r="AC42" s="26">
        <v>0</v>
      </c>
      <c r="AD42" s="26">
        <v>433</v>
      </c>
      <c r="AE42" s="29" t="s">
        <v>850</v>
      </c>
      <c r="AF42" s="29" t="s">
        <v>851</v>
      </c>
      <c r="AG42" s="29" t="s">
        <v>36</v>
      </c>
      <c r="AH42" s="29" t="s">
        <v>807</v>
      </c>
      <c r="AI42" s="28">
        <v>0.44400000000000001</v>
      </c>
      <c r="AJ42" s="28">
        <v>0.65800000000000003</v>
      </c>
      <c r="AK42" s="28">
        <v>0</v>
      </c>
      <c r="AL42" s="28">
        <v>1.1020000000000001</v>
      </c>
      <c r="AM42" s="26">
        <v>291</v>
      </c>
      <c r="AN42" s="26">
        <v>142</v>
      </c>
      <c r="AO42" s="26">
        <v>0</v>
      </c>
      <c r="AP42" s="26">
        <v>433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8</v>
      </c>
      <c r="L43" s="26">
        <v>0</v>
      </c>
      <c r="M43" s="26">
        <v>0</v>
      </c>
      <c r="N43" s="26">
        <v>8</v>
      </c>
      <c r="O43" s="27">
        <v>1.98</v>
      </c>
      <c r="P43" s="27">
        <v>0</v>
      </c>
      <c r="Q43" s="27">
        <v>0</v>
      </c>
      <c r="R43" s="27">
        <v>1.98</v>
      </c>
      <c r="S43" s="28">
        <v>0.58502340093603744</v>
      </c>
      <c r="T43" s="28">
        <v>0</v>
      </c>
      <c r="U43" s="28">
        <v>0</v>
      </c>
      <c r="V43" s="28">
        <v>0.58502340093603744</v>
      </c>
      <c r="W43" s="27">
        <v>25.64</v>
      </c>
      <c r="X43" s="27">
        <v>0</v>
      </c>
      <c r="Y43" s="27">
        <v>0</v>
      </c>
      <c r="Z43" s="27">
        <v>25.64</v>
      </c>
      <c r="AA43" s="26">
        <v>15</v>
      </c>
      <c r="AB43" s="26">
        <v>0</v>
      </c>
      <c r="AC43" s="26">
        <v>0</v>
      </c>
      <c r="AD43" s="26">
        <v>15</v>
      </c>
      <c r="AE43" s="29"/>
      <c r="AF43" s="29"/>
      <c r="AG43" s="29"/>
      <c r="AH43" s="29"/>
      <c r="AI43" s="28">
        <v>0.57399999999999995</v>
      </c>
      <c r="AJ43" s="28">
        <v>0</v>
      </c>
      <c r="AK43" s="28">
        <v>0</v>
      </c>
      <c r="AL43" s="28">
        <v>0.57399999999999995</v>
      </c>
      <c r="AM43" s="26">
        <v>15</v>
      </c>
      <c r="AN43" s="26">
        <v>0</v>
      </c>
      <c r="AO43" s="26">
        <v>0</v>
      </c>
      <c r="AP43" s="26">
        <v>15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25</v>
      </c>
      <c r="H44" s="27">
        <v>0</v>
      </c>
      <c r="I44" s="27">
        <v>0</v>
      </c>
      <c r="J44" s="27">
        <v>25</v>
      </c>
      <c r="K44" s="26">
        <v>10</v>
      </c>
      <c r="L44" s="26">
        <v>0</v>
      </c>
      <c r="M44" s="26">
        <v>0</v>
      </c>
      <c r="N44" s="26">
        <v>10</v>
      </c>
      <c r="O44" s="27">
        <v>4</v>
      </c>
      <c r="P44" s="27">
        <v>0</v>
      </c>
      <c r="Q44" s="27">
        <v>0</v>
      </c>
      <c r="R44" s="27">
        <v>4</v>
      </c>
      <c r="S44" s="28">
        <v>1.2012012012012012</v>
      </c>
      <c r="T44" s="28">
        <v>0</v>
      </c>
      <c r="U44" s="28">
        <v>0</v>
      </c>
      <c r="V44" s="28">
        <v>1.2012012012012012</v>
      </c>
      <c r="W44" s="27">
        <v>9.99</v>
      </c>
      <c r="X44" s="27">
        <v>0</v>
      </c>
      <c r="Y44" s="27">
        <v>0</v>
      </c>
      <c r="Z44" s="27">
        <v>9.99</v>
      </c>
      <c r="AA44" s="26">
        <v>12</v>
      </c>
      <c r="AB44" s="26">
        <v>0</v>
      </c>
      <c r="AC44" s="26">
        <v>0</v>
      </c>
      <c r="AD44" s="26">
        <v>12</v>
      </c>
      <c r="AE44" s="29"/>
      <c r="AF44" s="29"/>
      <c r="AG44" s="29"/>
      <c r="AH44" s="29"/>
      <c r="AI44" s="28">
        <v>1.1599999999999999</v>
      </c>
      <c r="AJ44" s="28">
        <v>0</v>
      </c>
      <c r="AK44" s="28">
        <v>0</v>
      </c>
      <c r="AL44" s="28">
        <v>1.1599999999999999</v>
      </c>
      <c r="AM44" s="26">
        <v>12</v>
      </c>
      <c r="AN44" s="26">
        <v>0</v>
      </c>
      <c r="AO44" s="26">
        <v>0</v>
      </c>
      <c r="AP44" s="26">
        <v>12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17</v>
      </c>
      <c r="L45" s="26">
        <v>0</v>
      </c>
      <c r="M45" s="26">
        <v>0</v>
      </c>
      <c r="N45" s="26">
        <v>17</v>
      </c>
      <c r="O45" s="27">
        <v>1.57</v>
      </c>
      <c r="P45" s="27">
        <v>0</v>
      </c>
      <c r="Q45" s="27">
        <v>0</v>
      </c>
      <c r="R45" s="27">
        <v>1.5</v>
      </c>
      <c r="S45" s="28">
        <v>0.4585798816568048</v>
      </c>
      <c r="T45" s="28">
        <v>0</v>
      </c>
      <c r="U45" s="28">
        <v>0</v>
      </c>
      <c r="V45" s="28">
        <v>0.43909348441926349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31</v>
      </c>
      <c r="AB45" s="26">
        <v>0</v>
      </c>
      <c r="AC45" s="26">
        <v>0</v>
      </c>
      <c r="AD45" s="26">
        <v>31</v>
      </c>
      <c r="AE45" s="29"/>
      <c r="AF45" s="29"/>
      <c r="AG45" s="29"/>
      <c r="AH45" s="29"/>
      <c r="AI45" s="28">
        <v>0.45500000000000002</v>
      </c>
      <c r="AJ45" s="28">
        <v>0</v>
      </c>
      <c r="AK45" s="28">
        <v>0</v>
      </c>
      <c r="AL45" s="28">
        <v>0.45500000000000002</v>
      </c>
      <c r="AM45" s="26">
        <v>31</v>
      </c>
      <c r="AN45" s="26">
        <v>0</v>
      </c>
      <c r="AO45" s="26">
        <v>0</v>
      </c>
      <c r="AP45" s="26">
        <v>31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9</v>
      </c>
      <c r="L46" s="26">
        <v>30</v>
      </c>
      <c r="M46" s="26">
        <v>0</v>
      </c>
      <c r="N46" s="26">
        <v>39</v>
      </c>
      <c r="O46" s="27">
        <v>2.34</v>
      </c>
      <c r="P46" s="27">
        <v>6.18</v>
      </c>
      <c r="Q46" s="27">
        <v>0</v>
      </c>
      <c r="R46" s="27">
        <v>3.69</v>
      </c>
      <c r="S46" s="28">
        <v>0.70024239159709123</v>
      </c>
      <c r="T46" s="28">
        <v>1.5453639082751747</v>
      </c>
      <c r="U46" s="28">
        <v>0</v>
      </c>
      <c r="V46" s="28">
        <v>0.99667774086378746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26</v>
      </c>
      <c r="AB46" s="26">
        <v>31</v>
      </c>
      <c r="AC46" s="26">
        <v>0</v>
      </c>
      <c r="AD46" s="26">
        <v>57</v>
      </c>
      <c r="AE46" s="29"/>
      <c r="AF46" s="29"/>
      <c r="AG46" s="29"/>
      <c r="AH46" s="29"/>
      <c r="AI46" s="28">
        <v>0.67900000000000005</v>
      </c>
      <c r="AJ46" s="28">
        <v>1.792</v>
      </c>
      <c r="AK46" s="28">
        <v>0</v>
      </c>
      <c r="AL46" s="28">
        <v>2.4710000000000001</v>
      </c>
      <c r="AM46" s="26">
        <v>25</v>
      </c>
      <c r="AN46" s="26">
        <v>36</v>
      </c>
      <c r="AO46" s="26">
        <v>0</v>
      </c>
      <c r="AP46" s="26">
        <v>61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2</v>
      </c>
      <c r="L47" s="26">
        <v>0</v>
      </c>
      <c r="M47" s="26">
        <v>0</v>
      </c>
      <c r="N47" s="26">
        <v>2</v>
      </c>
      <c r="O47" s="27">
        <v>0.79</v>
      </c>
      <c r="P47" s="27">
        <v>0</v>
      </c>
      <c r="Q47" s="27">
        <v>0</v>
      </c>
      <c r="R47" s="27">
        <v>0.79</v>
      </c>
      <c r="S47" s="28">
        <v>0.21424745581146221</v>
      </c>
      <c r="T47" s="28">
        <v>0</v>
      </c>
      <c r="U47" s="28">
        <v>0</v>
      </c>
      <c r="V47" s="28">
        <v>0.21424745581146221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4</v>
      </c>
      <c r="AB47" s="26">
        <v>0</v>
      </c>
      <c r="AC47" s="26">
        <v>0</v>
      </c>
      <c r="AD47" s="26">
        <v>4</v>
      </c>
      <c r="AE47" s="29"/>
      <c r="AF47" s="29"/>
      <c r="AG47" s="29"/>
      <c r="AH47" s="29"/>
      <c r="AI47" s="28">
        <v>0.22900000000000001</v>
      </c>
      <c r="AJ47" s="28">
        <v>0</v>
      </c>
      <c r="AK47" s="28">
        <v>0</v>
      </c>
      <c r="AL47" s="28">
        <v>0.22900000000000001</v>
      </c>
      <c r="AM47" s="26">
        <v>4</v>
      </c>
      <c r="AN47" s="26">
        <v>0</v>
      </c>
      <c r="AO47" s="26">
        <v>0</v>
      </c>
      <c r="AP47" s="26">
        <v>4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11</v>
      </c>
      <c r="L48" s="26">
        <v>0</v>
      </c>
      <c r="M48" s="26">
        <v>0</v>
      </c>
      <c r="N48" s="26">
        <v>11</v>
      </c>
      <c r="O48" s="27">
        <v>1.47</v>
      </c>
      <c r="P48" s="27">
        <v>0</v>
      </c>
      <c r="Q48" s="27">
        <v>0</v>
      </c>
      <c r="R48" s="27">
        <v>1.47</v>
      </c>
      <c r="S48" s="28">
        <v>0.43849526886683593</v>
      </c>
      <c r="T48" s="28">
        <v>0</v>
      </c>
      <c r="U48" s="28">
        <v>0</v>
      </c>
      <c r="V48" s="28">
        <v>0.43849526886683593</v>
      </c>
      <c r="W48" s="27">
        <v>43.33</v>
      </c>
      <c r="X48" s="27">
        <v>0</v>
      </c>
      <c r="Y48" s="27">
        <v>0</v>
      </c>
      <c r="Z48" s="27">
        <v>43.33</v>
      </c>
      <c r="AA48" s="26">
        <v>19</v>
      </c>
      <c r="AB48" s="26">
        <v>0</v>
      </c>
      <c r="AC48" s="26">
        <v>0</v>
      </c>
      <c r="AD48" s="26">
        <v>19</v>
      </c>
      <c r="AE48" s="29"/>
      <c r="AF48" s="29"/>
      <c r="AG48" s="29"/>
      <c r="AH48" s="29"/>
      <c r="AI48" s="28">
        <v>0.42599999999999999</v>
      </c>
      <c r="AJ48" s="28">
        <v>0</v>
      </c>
      <c r="AK48" s="28">
        <v>0</v>
      </c>
      <c r="AL48" s="28">
        <v>0.42599999999999999</v>
      </c>
      <c r="AM48" s="26">
        <v>18</v>
      </c>
      <c r="AN48" s="26">
        <v>0</v>
      </c>
      <c r="AO48" s="26">
        <v>0</v>
      </c>
      <c r="AP48" s="26">
        <v>18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43</v>
      </c>
      <c r="G49" s="27">
        <v>311.93</v>
      </c>
      <c r="H49" s="27">
        <v>63.97</v>
      </c>
      <c r="I49" s="27">
        <v>0</v>
      </c>
      <c r="J49" s="27">
        <v>375.9</v>
      </c>
      <c r="K49" s="26">
        <v>57</v>
      </c>
      <c r="L49" s="26">
        <v>30</v>
      </c>
      <c r="M49" s="26">
        <v>0</v>
      </c>
      <c r="N49" s="26">
        <v>87</v>
      </c>
      <c r="O49" s="27">
        <v>1.83</v>
      </c>
      <c r="P49" s="27">
        <v>4.6900000000000004</v>
      </c>
      <c r="Q49" s="27">
        <v>0</v>
      </c>
      <c r="R49" s="27">
        <v>2.12</v>
      </c>
      <c r="S49" s="28">
        <v>0.52876062462937334</v>
      </c>
      <c r="T49" s="28">
        <v>1.344319167389419</v>
      </c>
      <c r="U49" s="28">
        <v>0</v>
      </c>
      <c r="V49" s="28">
        <v>0.61219057758850148</v>
      </c>
      <c r="W49" s="27">
        <v>202.36</v>
      </c>
      <c r="X49" s="27">
        <v>23.06</v>
      </c>
      <c r="Y49" s="27">
        <v>0</v>
      </c>
      <c r="Z49" s="27">
        <v>225.42</v>
      </c>
      <c r="AA49" s="26">
        <v>107</v>
      </c>
      <c r="AB49" s="26">
        <v>31</v>
      </c>
      <c r="AC49" s="26">
        <v>0</v>
      </c>
      <c r="AD49" s="26">
        <v>138</v>
      </c>
      <c r="AE49" s="29" t="s">
        <v>852</v>
      </c>
      <c r="AF49" s="29" t="s">
        <v>853</v>
      </c>
      <c r="AG49" s="29" t="s">
        <v>36</v>
      </c>
      <c r="AH49" s="29" t="s">
        <v>296</v>
      </c>
      <c r="AI49" s="28">
        <v>0.53100000000000003</v>
      </c>
      <c r="AJ49" s="28">
        <v>1.36</v>
      </c>
      <c r="AK49" s="28">
        <v>0</v>
      </c>
      <c r="AL49" s="28">
        <v>1.891</v>
      </c>
      <c r="AM49" s="26">
        <v>107</v>
      </c>
      <c r="AN49" s="26">
        <v>31</v>
      </c>
      <c r="AO49" s="26">
        <v>0</v>
      </c>
      <c r="AP49" s="26">
        <v>138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2</v>
      </c>
      <c r="G50" s="27">
        <v>21.4</v>
      </c>
      <c r="H50" s="27">
        <v>0</v>
      </c>
      <c r="I50" s="27">
        <v>0</v>
      </c>
      <c r="J50" s="27">
        <v>21.4</v>
      </c>
      <c r="K50" s="26">
        <v>3</v>
      </c>
      <c r="L50" s="26">
        <v>0</v>
      </c>
      <c r="M50" s="26">
        <v>0</v>
      </c>
      <c r="N50" s="26">
        <v>3</v>
      </c>
      <c r="O50" s="27">
        <v>1.4</v>
      </c>
      <c r="P50" s="27">
        <v>0</v>
      </c>
      <c r="Q50" s="27">
        <v>0</v>
      </c>
      <c r="R50" s="27">
        <v>1.4</v>
      </c>
      <c r="S50" s="28">
        <v>0.46511627906976744</v>
      </c>
      <c r="T50" s="28">
        <v>0</v>
      </c>
      <c r="U50" s="28">
        <v>0</v>
      </c>
      <c r="V50" s="28">
        <v>0.46511627906976744</v>
      </c>
      <c r="W50" s="27">
        <v>6.45</v>
      </c>
      <c r="X50" s="27">
        <v>0</v>
      </c>
      <c r="Y50" s="27">
        <v>0</v>
      </c>
      <c r="Z50" s="27">
        <v>6.45</v>
      </c>
      <c r="AA50" s="26">
        <v>3</v>
      </c>
      <c r="AB50" s="26">
        <v>0</v>
      </c>
      <c r="AC50" s="26">
        <v>0</v>
      </c>
      <c r="AD50" s="26">
        <v>3</v>
      </c>
      <c r="AE50" s="29"/>
      <c r="AF50" s="29"/>
      <c r="AG50" s="29"/>
      <c r="AH50" s="29"/>
      <c r="AI50" s="28">
        <v>0.40600000000000003</v>
      </c>
      <c r="AJ50" s="28">
        <v>0</v>
      </c>
      <c r="AK50" s="28">
        <v>0</v>
      </c>
      <c r="AL50" s="28">
        <v>0.40600000000000003</v>
      </c>
      <c r="AM50" s="26">
        <v>3</v>
      </c>
      <c r="AN50" s="26">
        <v>0</v>
      </c>
      <c r="AO50" s="26">
        <v>0</v>
      </c>
      <c r="AP50" s="26">
        <v>3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1</v>
      </c>
      <c r="G51" s="27">
        <v>25.2</v>
      </c>
      <c r="H51" s="27">
        <v>0</v>
      </c>
      <c r="I51" s="27">
        <v>0</v>
      </c>
      <c r="J51" s="27">
        <v>25.2</v>
      </c>
      <c r="K51" s="26">
        <v>3</v>
      </c>
      <c r="L51" s="26">
        <v>0</v>
      </c>
      <c r="M51" s="26">
        <v>0</v>
      </c>
      <c r="N51" s="26">
        <v>3</v>
      </c>
      <c r="O51" s="27">
        <v>1.19</v>
      </c>
      <c r="P51" s="27">
        <v>0</v>
      </c>
      <c r="Q51" s="27">
        <v>0</v>
      </c>
      <c r="R51" s="27">
        <v>1.19</v>
      </c>
      <c r="S51" s="28">
        <v>0.4594180704441041</v>
      </c>
      <c r="T51" s="28">
        <v>0</v>
      </c>
      <c r="U51" s="28">
        <v>0</v>
      </c>
      <c r="V51" s="28">
        <v>0.4594180704441041</v>
      </c>
      <c r="W51" s="27">
        <v>6.53</v>
      </c>
      <c r="X51" s="27">
        <v>0</v>
      </c>
      <c r="Y51" s="27">
        <v>0</v>
      </c>
      <c r="Z51" s="27">
        <v>6.53</v>
      </c>
      <c r="AA51" s="26">
        <v>3</v>
      </c>
      <c r="AB51" s="26">
        <v>0</v>
      </c>
      <c r="AC51" s="26">
        <v>0</v>
      </c>
      <c r="AD51" s="26">
        <v>3</v>
      </c>
      <c r="AE51" s="29"/>
      <c r="AF51" s="29"/>
      <c r="AG51" s="29"/>
      <c r="AH51" s="29"/>
      <c r="AI51" s="28">
        <v>0.34499999999999997</v>
      </c>
      <c r="AJ51" s="28">
        <v>0</v>
      </c>
      <c r="AK51" s="28">
        <v>0</v>
      </c>
      <c r="AL51" s="28">
        <v>0.34499999999999997</v>
      </c>
      <c r="AM51" s="26">
        <v>2</v>
      </c>
      <c r="AN51" s="26">
        <v>0</v>
      </c>
      <c r="AO51" s="26">
        <v>0</v>
      </c>
      <c r="AP51" s="26">
        <v>2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196.7</v>
      </c>
      <c r="H52" s="27">
        <v>37</v>
      </c>
      <c r="I52" s="27">
        <v>8</v>
      </c>
      <c r="J52" s="27">
        <v>241.7</v>
      </c>
      <c r="K52" s="26">
        <v>18</v>
      </c>
      <c r="L52" s="26">
        <v>9</v>
      </c>
      <c r="M52" s="26">
        <v>2</v>
      </c>
      <c r="N52" s="26">
        <v>29</v>
      </c>
      <c r="O52" s="27">
        <v>0.92</v>
      </c>
      <c r="P52" s="27">
        <v>2.4300000000000002</v>
      </c>
      <c r="Q52" s="27">
        <v>2.5</v>
      </c>
      <c r="R52" s="27">
        <v>1.19</v>
      </c>
      <c r="S52" s="28">
        <v>0.3277501131733816</v>
      </c>
      <c r="T52" s="28">
        <v>0.81575805809789104</v>
      </c>
      <c r="U52" s="28">
        <v>0.3968253968253968</v>
      </c>
      <c r="V52" s="28">
        <v>0.40271647868277538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181</v>
      </c>
      <c r="AB52" s="26">
        <v>82</v>
      </c>
      <c r="AC52" s="26">
        <v>8</v>
      </c>
      <c r="AD52" s="26">
        <v>271</v>
      </c>
      <c r="AE52" s="29"/>
      <c r="AF52" s="29"/>
      <c r="AG52" s="29"/>
      <c r="AH52" s="29"/>
      <c r="AI52" s="28">
        <v>0.26700000000000002</v>
      </c>
      <c r="AJ52" s="28">
        <v>0.70499999999999996</v>
      </c>
      <c r="AK52" s="28">
        <v>0.72499999999999998</v>
      </c>
      <c r="AL52" s="28">
        <v>1.6970000000000001</v>
      </c>
      <c r="AM52" s="26">
        <v>147</v>
      </c>
      <c r="AN52" s="26">
        <v>71</v>
      </c>
      <c r="AO52" s="26">
        <v>15</v>
      </c>
      <c r="AP52" s="26">
        <v>233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3</v>
      </c>
      <c r="L53" s="26">
        <v>8</v>
      </c>
      <c r="M53" s="26">
        <v>0</v>
      </c>
      <c r="N53" s="26">
        <v>11</v>
      </c>
      <c r="O53" s="27">
        <v>0.64</v>
      </c>
      <c r="P53" s="27">
        <v>3.28</v>
      </c>
      <c r="Q53" s="27">
        <v>0</v>
      </c>
      <c r="R53" s="27">
        <v>0.64</v>
      </c>
      <c r="S53" s="28">
        <v>0.22703818369453044</v>
      </c>
      <c r="T53" s="28">
        <v>0</v>
      </c>
      <c r="U53" s="28">
        <v>0</v>
      </c>
      <c r="V53" s="28">
        <v>0.22703818369453044</v>
      </c>
      <c r="W53" s="27">
        <v>193.8</v>
      </c>
      <c r="X53" s="27">
        <v>0</v>
      </c>
      <c r="Y53" s="27">
        <v>0</v>
      </c>
      <c r="Z53" s="27">
        <v>193.8</v>
      </c>
      <c r="AA53" s="26">
        <v>44</v>
      </c>
      <c r="AB53" s="26">
        <v>0</v>
      </c>
      <c r="AC53" s="26">
        <v>0</v>
      </c>
      <c r="AD53" s="26">
        <v>44</v>
      </c>
      <c r="AE53" s="29"/>
      <c r="AF53" s="29"/>
      <c r="AG53" s="29"/>
      <c r="AH53" s="29"/>
      <c r="AI53" s="28">
        <v>0.186</v>
      </c>
      <c r="AJ53" s="28">
        <v>0.95099999999999996</v>
      </c>
      <c r="AK53" s="28">
        <v>0</v>
      </c>
      <c r="AL53" s="28">
        <v>1.137</v>
      </c>
      <c r="AM53" s="26">
        <v>36</v>
      </c>
      <c r="AN53" s="26">
        <v>0</v>
      </c>
      <c r="AO53" s="26">
        <v>0</v>
      </c>
      <c r="AP53" s="26">
        <v>36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3</v>
      </c>
      <c r="L54" s="26">
        <v>0</v>
      </c>
      <c r="M54" s="26">
        <v>0</v>
      </c>
      <c r="N54" s="26">
        <v>3</v>
      </c>
      <c r="O54" s="27">
        <v>0.28999999999999998</v>
      </c>
      <c r="P54" s="27">
        <v>0</v>
      </c>
      <c r="Q54" s="27">
        <v>0</v>
      </c>
      <c r="R54" s="27">
        <v>0.28999999999999998</v>
      </c>
      <c r="S54" s="28">
        <v>0.10219724067450178</v>
      </c>
      <c r="T54" s="28">
        <v>0</v>
      </c>
      <c r="U54" s="28">
        <v>0</v>
      </c>
      <c r="V54" s="28">
        <v>0.10208546011375239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28</v>
      </c>
      <c r="AB54" s="26">
        <v>0</v>
      </c>
      <c r="AC54" s="26">
        <v>0</v>
      </c>
      <c r="AD54" s="26">
        <v>28</v>
      </c>
      <c r="AE54" s="29"/>
      <c r="AF54" s="29"/>
      <c r="AG54" s="29"/>
      <c r="AH54" s="29"/>
      <c r="AI54" s="28">
        <v>8.4000000000000005E-2</v>
      </c>
      <c r="AJ54" s="28">
        <v>0</v>
      </c>
      <c r="AK54" s="28">
        <v>0</v>
      </c>
      <c r="AL54" s="28">
        <v>8.4000000000000005E-2</v>
      </c>
      <c r="AM54" s="26">
        <v>23</v>
      </c>
      <c r="AN54" s="26">
        <v>0</v>
      </c>
      <c r="AO54" s="26">
        <v>0</v>
      </c>
      <c r="AP54" s="26">
        <v>23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5</v>
      </c>
      <c r="L55" s="26">
        <v>0</v>
      </c>
      <c r="M55" s="26">
        <v>0</v>
      </c>
      <c r="N55" s="26">
        <v>5</v>
      </c>
      <c r="O55" s="27">
        <v>1.19</v>
      </c>
      <c r="P55" s="27">
        <v>0</v>
      </c>
      <c r="Q55" s="27">
        <v>0</v>
      </c>
      <c r="R55" s="27">
        <v>1.19</v>
      </c>
      <c r="S55" s="28">
        <v>0.42715484363081618</v>
      </c>
      <c r="T55" s="28">
        <v>0</v>
      </c>
      <c r="U55" s="28">
        <v>0</v>
      </c>
      <c r="V55" s="28">
        <v>0.42715484363081618</v>
      </c>
      <c r="W55" s="27">
        <v>65.55</v>
      </c>
      <c r="X55" s="27">
        <v>0</v>
      </c>
      <c r="Y55" s="27">
        <v>0</v>
      </c>
      <c r="Z55" s="27">
        <v>65.55</v>
      </c>
      <c r="AA55" s="26">
        <v>28</v>
      </c>
      <c r="AB55" s="26">
        <v>0</v>
      </c>
      <c r="AC55" s="26">
        <v>0</v>
      </c>
      <c r="AD55" s="26">
        <v>28</v>
      </c>
      <c r="AE55" s="29"/>
      <c r="AF55" s="29"/>
      <c r="AG55" s="29"/>
      <c r="AH55" s="29"/>
      <c r="AI55" s="28">
        <v>0.34499999999999997</v>
      </c>
      <c r="AJ55" s="28">
        <v>0</v>
      </c>
      <c r="AK55" s="28">
        <v>0</v>
      </c>
      <c r="AL55" s="28">
        <v>0.34499999999999997</v>
      </c>
      <c r="AM55" s="26">
        <v>23</v>
      </c>
      <c r="AN55" s="26">
        <v>0</v>
      </c>
      <c r="AO55" s="26">
        <v>0</v>
      </c>
      <c r="AP55" s="26">
        <v>23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3</v>
      </c>
      <c r="G56" s="27">
        <v>32</v>
      </c>
      <c r="H56" s="27">
        <v>0</v>
      </c>
      <c r="I56" s="27">
        <v>0</v>
      </c>
      <c r="J56" s="27">
        <v>32</v>
      </c>
      <c r="K56" s="26">
        <v>5</v>
      </c>
      <c r="L56" s="26">
        <v>0</v>
      </c>
      <c r="M56" s="26">
        <v>0</v>
      </c>
      <c r="N56" s="26">
        <v>5</v>
      </c>
      <c r="O56" s="27">
        <v>1.56</v>
      </c>
      <c r="P56" s="27">
        <v>0</v>
      </c>
      <c r="Q56" s="27">
        <v>0</v>
      </c>
      <c r="R56" s="27">
        <v>1.56</v>
      </c>
      <c r="S56" s="28">
        <v>0.5638474295190713</v>
      </c>
      <c r="T56" s="28">
        <v>0</v>
      </c>
      <c r="U56" s="28">
        <v>0</v>
      </c>
      <c r="V56" s="28">
        <v>0.5638474295190713</v>
      </c>
      <c r="W56" s="27">
        <v>30.15</v>
      </c>
      <c r="X56" s="27">
        <v>0</v>
      </c>
      <c r="Y56" s="27">
        <v>0</v>
      </c>
      <c r="Z56" s="27">
        <v>30.15</v>
      </c>
      <c r="AA56" s="26">
        <v>17</v>
      </c>
      <c r="AB56" s="26">
        <v>0</v>
      </c>
      <c r="AC56" s="26">
        <v>0</v>
      </c>
      <c r="AD56" s="26">
        <v>17</v>
      </c>
      <c r="AE56" s="29"/>
      <c r="AF56" s="29"/>
      <c r="AG56" s="29"/>
      <c r="AH56" s="29"/>
      <c r="AI56" s="28">
        <v>0.45200000000000001</v>
      </c>
      <c r="AJ56" s="28">
        <v>0</v>
      </c>
      <c r="AK56" s="28">
        <v>0</v>
      </c>
      <c r="AL56" s="28">
        <v>0.45200000000000001</v>
      </c>
      <c r="AM56" s="26">
        <v>14</v>
      </c>
      <c r="AN56" s="26">
        <v>0</v>
      </c>
      <c r="AO56" s="26">
        <v>0</v>
      </c>
      <c r="AP56" s="26">
        <v>14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3</v>
      </c>
      <c r="G57" s="27">
        <v>32</v>
      </c>
      <c r="H57" s="27">
        <v>0</v>
      </c>
      <c r="I57" s="27">
        <v>0</v>
      </c>
      <c r="J57" s="27">
        <v>32</v>
      </c>
      <c r="K57" s="26">
        <v>10</v>
      </c>
      <c r="L57" s="26">
        <v>0</v>
      </c>
      <c r="M57" s="26">
        <v>0</v>
      </c>
      <c r="N57" s="26">
        <v>10</v>
      </c>
      <c r="O57" s="27">
        <v>3.13</v>
      </c>
      <c r="P57" s="27">
        <v>0</v>
      </c>
      <c r="Q57" s="27">
        <v>0</v>
      </c>
      <c r="R57" s="27">
        <v>3.13</v>
      </c>
      <c r="S57" s="28">
        <v>1.1052631578947369</v>
      </c>
      <c r="T57" s="28">
        <v>0</v>
      </c>
      <c r="U57" s="28">
        <v>0</v>
      </c>
      <c r="V57" s="28">
        <v>1.1052631578947369</v>
      </c>
      <c r="W57" s="27">
        <v>19</v>
      </c>
      <c r="X57" s="27">
        <v>0</v>
      </c>
      <c r="Y57" s="27">
        <v>0</v>
      </c>
      <c r="Z57" s="27">
        <v>19</v>
      </c>
      <c r="AA57" s="26">
        <v>21</v>
      </c>
      <c r="AB57" s="26">
        <v>0</v>
      </c>
      <c r="AC57" s="26">
        <v>0</v>
      </c>
      <c r="AD57" s="26">
        <v>21</v>
      </c>
      <c r="AE57" s="29"/>
      <c r="AF57" s="29"/>
      <c r="AG57" s="29"/>
      <c r="AH57" s="29"/>
      <c r="AI57" s="28">
        <v>0.90800000000000003</v>
      </c>
      <c r="AJ57" s="28">
        <v>0</v>
      </c>
      <c r="AK57" s="28">
        <v>0</v>
      </c>
      <c r="AL57" s="28">
        <v>0.90800000000000003</v>
      </c>
      <c r="AM57" s="26">
        <v>17</v>
      </c>
      <c r="AN57" s="26">
        <v>0</v>
      </c>
      <c r="AO57" s="26">
        <v>0</v>
      </c>
      <c r="AP57" s="26">
        <v>17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3</v>
      </c>
      <c r="G58" s="27">
        <v>31</v>
      </c>
      <c r="H58" s="27">
        <v>0</v>
      </c>
      <c r="I58" s="27">
        <v>0</v>
      </c>
      <c r="J58" s="27">
        <v>31</v>
      </c>
      <c r="K58" s="26">
        <v>2</v>
      </c>
      <c r="L58" s="26">
        <v>0</v>
      </c>
      <c r="M58" s="26">
        <v>0</v>
      </c>
      <c r="N58" s="26">
        <v>2</v>
      </c>
      <c r="O58" s="27">
        <v>0.65</v>
      </c>
      <c r="P58" s="27">
        <v>0</v>
      </c>
      <c r="Q58" s="27">
        <v>0</v>
      </c>
      <c r="R58" s="27">
        <v>0.64</v>
      </c>
      <c r="S58" s="28">
        <v>0.23255813953488372</v>
      </c>
      <c r="T58" s="28">
        <v>0</v>
      </c>
      <c r="U58" s="28">
        <v>0</v>
      </c>
      <c r="V58" s="28">
        <v>0.22727272727272727</v>
      </c>
      <c r="W58" s="27">
        <v>43</v>
      </c>
      <c r="X58" s="27">
        <v>0</v>
      </c>
      <c r="Y58" s="27">
        <v>1</v>
      </c>
      <c r="Z58" s="27">
        <v>44</v>
      </c>
      <c r="AA58" s="26">
        <v>10</v>
      </c>
      <c r="AB58" s="26">
        <v>0</v>
      </c>
      <c r="AC58" s="26">
        <v>0</v>
      </c>
      <c r="AD58" s="26">
        <v>10</v>
      </c>
      <c r="AE58" s="29"/>
      <c r="AF58" s="29"/>
      <c r="AG58" s="29"/>
      <c r="AH58" s="29"/>
      <c r="AI58" s="28">
        <v>0.189</v>
      </c>
      <c r="AJ58" s="28">
        <v>0</v>
      </c>
      <c r="AK58" s="28">
        <v>0</v>
      </c>
      <c r="AL58" s="28">
        <v>0.189</v>
      </c>
      <c r="AM58" s="26">
        <v>8</v>
      </c>
      <c r="AN58" s="26">
        <v>0</v>
      </c>
      <c r="AO58" s="26">
        <v>0</v>
      </c>
      <c r="AP58" s="26">
        <v>8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44.38</v>
      </c>
      <c r="X59" s="27">
        <v>0</v>
      </c>
      <c r="Y59" s="27">
        <v>0</v>
      </c>
      <c r="Z59" s="27">
        <v>44.38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4</v>
      </c>
      <c r="G60" s="27">
        <v>33.58</v>
      </c>
      <c r="H60" s="27">
        <v>0.69</v>
      </c>
      <c r="I60" s="27">
        <v>0</v>
      </c>
      <c r="J60" s="27">
        <v>34.270000000000003</v>
      </c>
      <c r="K60" s="26">
        <v>7</v>
      </c>
      <c r="L60" s="26">
        <v>0</v>
      </c>
      <c r="M60" s="26">
        <v>0</v>
      </c>
      <c r="N60" s="26">
        <v>7</v>
      </c>
      <c r="O60" s="27">
        <v>2.08</v>
      </c>
      <c r="P60" s="27">
        <v>0</v>
      </c>
      <c r="Q60" s="27">
        <v>0</v>
      </c>
      <c r="R60" s="27">
        <v>1.97</v>
      </c>
      <c r="S60" s="28">
        <v>0.74505238649592542</v>
      </c>
      <c r="T60" s="28">
        <v>0</v>
      </c>
      <c r="U60" s="28">
        <v>0</v>
      </c>
      <c r="V60" s="28">
        <v>0.70469059678484924</v>
      </c>
      <c r="W60" s="27">
        <v>42.95</v>
      </c>
      <c r="X60" s="27">
        <v>2.2799999999999998</v>
      </c>
      <c r="Y60" s="27">
        <v>0.18</v>
      </c>
      <c r="Z60" s="27">
        <v>45.41</v>
      </c>
      <c r="AA60" s="26">
        <v>32</v>
      </c>
      <c r="AB60" s="26">
        <v>0</v>
      </c>
      <c r="AC60" s="26">
        <v>0</v>
      </c>
      <c r="AD60" s="26">
        <v>32</v>
      </c>
      <c r="AE60" s="29"/>
      <c r="AF60" s="29"/>
      <c r="AG60" s="29"/>
      <c r="AH60" s="29"/>
      <c r="AI60" s="28">
        <v>0.60299999999999998</v>
      </c>
      <c r="AJ60" s="28">
        <v>0</v>
      </c>
      <c r="AK60" s="28">
        <v>0</v>
      </c>
      <c r="AL60" s="28">
        <v>0.60299999999999998</v>
      </c>
      <c r="AM60" s="26">
        <v>26</v>
      </c>
      <c r="AN60" s="26">
        <v>0</v>
      </c>
      <c r="AO60" s="26">
        <v>0</v>
      </c>
      <c r="AP60" s="26">
        <v>26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75</v>
      </c>
      <c r="G61" s="27">
        <v>584.78</v>
      </c>
      <c r="H61" s="27">
        <v>62.09</v>
      </c>
      <c r="I61" s="27">
        <v>14.8</v>
      </c>
      <c r="J61" s="27">
        <v>661.67</v>
      </c>
      <c r="K61" s="26">
        <v>59</v>
      </c>
      <c r="L61" s="26">
        <v>17</v>
      </c>
      <c r="M61" s="26">
        <v>2</v>
      </c>
      <c r="N61" s="26">
        <v>78</v>
      </c>
      <c r="O61" s="27">
        <v>0.99</v>
      </c>
      <c r="P61" s="27">
        <v>2.74</v>
      </c>
      <c r="Q61" s="27">
        <v>1.35</v>
      </c>
      <c r="R61" s="27">
        <v>1.1200000000000001</v>
      </c>
      <c r="S61" s="28">
        <v>0.28715846139400958</v>
      </c>
      <c r="T61" s="28">
        <v>0.7976653696498055</v>
      </c>
      <c r="U61" s="28">
        <v>0.36968576709796674</v>
      </c>
      <c r="V61" s="28">
        <v>0.32585134903884549</v>
      </c>
      <c r="W61" s="27">
        <v>1278.04</v>
      </c>
      <c r="X61" s="27">
        <v>102.8</v>
      </c>
      <c r="Y61" s="27">
        <v>21.64</v>
      </c>
      <c r="Z61" s="27">
        <v>1402.48</v>
      </c>
      <c r="AA61" s="26">
        <v>367</v>
      </c>
      <c r="AB61" s="26">
        <v>82</v>
      </c>
      <c r="AC61" s="26">
        <v>8</v>
      </c>
      <c r="AD61" s="26">
        <v>457</v>
      </c>
      <c r="AE61" s="29" t="s">
        <v>854</v>
      </c>
      <c r="AF61" s="29" t="s">
        <v>855</v>
      </c>
      <c r="AG61" s="29" t="s">
        <v>731</v>
      </c>
      <c r="AH61" s="29" t="s">
        <v>297</v>
      </c>
      <c r="AI61" s="28">
        <v>0.28699999999999998</v>
      </c>
      <c r="AJ61" s="28">
        <v>0.79500000000000004</v>
      </c>
      <c r="AK61" s="28">
        <v>0.39200000000000002</v>
      </c>
      <c r="AL61" s="28">
        <v>1.474</v>
      </c>
      <c r="AM61" s="26">
        <v>367</v>
      </c>
      <c r="AN61" s="26">
        <v>82</v>
      </c>
      <c r="AO61" s="26">
        <v>8</v>
      </c>
      <c r="AP61" s="26">
        <v>457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7</v>
      </c>
      <c r="L62" s="26">
        <v>0</v>
      </c>
      <c r="M62" s="26">
        <v>0</v>
      </c>
      <c r="N62" s="26">
        <v>7</v>
      </c>
      <c r="O62" s="27">
        <v>2.16</v>
      </c>
      <c r="P62" s="27">
        <v>0</v>
      </c>
      <c r="Q62" s="27">
        <v>0</v>
      </c>
      <c r="R62" s="27">
        <v>2.16</v>
      </c>
      <c r="S62" s="28">
        <v>0.7142857142857143</v>
      </c>
      <c r="T62" s="28">
        <v>0</v>
      </c>
      <c r="U62" s="28">
        <v>0</v>
      </c>
      <c r="V62" s="28">
        <v>0.7142857142857143</v>
      </c>
      <c r="W62" s="27">
        <v>12.6</v>
      </c>
      <c r="X62" s="27">
        <v>0</v>
      </c>
      <c r="Y62" s="27">
        <v>0</v>
      </c>
      <c r="Z62" s="27">
        <v>12.6</v>
      </c>
      <c r="AA62" s="26">
        <v>9</v>
      </c>
      <c r="AB62" s="26">
        <v>0</v>
      </c>
      <c r="AC62" s="26">
        <v>0</v>
      </c>
      <c r="AD62" s="26">
        <v>9</v>
      </c>
      <c r="AE62" s="29"/>
      <c r="AF62" s="29"/>
      <c r="AG62" s="29"/>
      <c r="AH62" s="29"/>
      <c r="AI62" s="28">
        <v>0.626</v>
      </c>
      <c r="AJ62" s="28">
        <v>0</v>
      </c>
      <c r="AK62" s="28">
        <v>0</v>
      </c>
      <c r="AL62" s="28">
        <v>0.626</v>
      </c>
      <c r="AM62" s="26">
        <v>8</v>
      </c>
      <c r="AN62" s="26">
        <v>0</v>
      </c>
      <c r="AO62" s="26">
        <v>0</v>
      </c>
      <c r="AP62" s="26">
        <v>8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3</v>
      </c>
      <c r="L63" s="26">
        <v>0</v>
      </c>
      <c r="M63" s="26">
        <v>0</v>
      </c>
      <c r="N63" s="26">
        <v>3</v>
      </c>
      <c r="O63" s="27">
        <v>1.4</v>
      </c>
      <c r="P63" s="27">
        <v>0</v>
      </c>
      <c r="Q63" s="27">
        <v>0</v>
      </c>
      <c r="R63" s="27">
        <v>1.4</v>
      </c>
      <c r="S63" s="28">
        <v>0.4657661853749418</v>
      </c>
      <c r="T63" s="28">
        <v>0</v>
      </c>
      <c r="U63" s="28">
        <v>0</v>
      </c>
      <c r="V63" s="28">
        <v>0.4657661853749418</v>
      </c>
      <c r="W63" s="27">
        <v>21.47</v>
      </c>
      <c r="X63" s="27">
        <v>0</v>
      </c>
      <c r="Y63" s="27">
        <v>0</v>
      </c>
      <c r="Z63" s="27">
        <v>21.47</v>
      </c>
      <c r="AA63" s="26">
        <v>10</v>
      </c>
      <c r="AB63" s="26">
        <v>0</v>
      </c>
      <c r="AC63" s="26">
        <v>0</v>
      </c>
      <c r="AD63" s="26">
        <v>10</v>
      </c>
      <c r="AE63" s="29"/>
      <c r="AF63" s="29"/>
      <c r="AG63" s="29"/>
      <c r="AH63" s="29"/>
      <c r="AI63" s="28">
        <v>0.40600000000000003</v>
      </c>
      <c r="AJ63" s="28">
        <v>0</v>
      </c>
      <c r="AK63" s="28">
        <v>0</v>
      </c>
      <c r="AL63" s="28">
        <v>0.40600000000000003</v>
      </c>
      <c r="AM63" s="26">
        <v>9</v>
      </c>
      <c r="AN63" s="26">
        <v>0</v>
      </c>
      <c r="AO63" s="26">
        <v>0</v>
      </c>
      <c r="AP63" s="26">
        <v>9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13</v>
      </c>
      <c r="L64" s="26">
        <v>0</v>
      </c>
      <c r="M64" s="26">
        <v>0</v>
      </c>
      <c r="N64" s="26">
        <v>13</v>
      </c>
      <c r="O64" s="27">
        <v>0.79</v>
      </c>
      <c r="P64" s="27">
        <v>0</v>
      </c>
      <c r="Q64" s="27">
        <v>0</v>
      </c>
      <c r="R64" s="27">
        <v>0.79</v>
      </c>
      <c r="S64" s="28">
        <v>0.27071089284276628</v>
      </c>
      <c r="T64" s="28">
        <v>0</v>
      </c>
      <c r="U64" s="28">
        <v>0</v>
      </c>
      <c r="V64" s="28">
        <v>0.27071089284276628</v>
      </c>
      <c r="W64" s="27">
        <v>993.68</v>
      </c>
      <c r="X64" s="27">
        <v>0</v>
      </c>
      <c r="Y64" s="27">
        <v>0</v>
      </c>
      <c r="Z64" s="27">
        <v>993.68</v>
      </c>
      <c r="AA64" s="26">
        <v>269</v>
      </c>
      <c r="AB64" s="26">
        <v>0</v>
      </c>
      <c r="AC64" s="26">
        <v>0</v>
      </c>
      <c r="AD64" s="26">
        <v>269</v>
      </c>
      <c r="AE64" s="29"/>
      <c r="AF64" s="29"/>
      <c r="AG64" s="29"/>
      <c r="AH64" s="29"/>
      <c r="AI64" s="28">
        <v>0.22900000000000001</v>
      </c>
      <c r="AJ64" s="28">
        <v>0</v>
      </c>
      <c r="AK64" s="28">
        <v>0</v>
      </c>
      <c r="AL64" s="28">
        <v>0.22900000000000001</v>
      </c>
      <c r="AM64" s="26">
        <v>228</v>
      </c>
      <c r="AN64" s="26">
        <v>0</v>
      </c>
      <c r="AO64" s="26">
        <v>0</v>
      </c>
      <c r="AP64" s="26">
        <v>228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22</v>
      </c>
      <c r="L65" s="26">
        <v>0</v>
      </c>
      <c r="M65" s="26">
        <v>0</v>
      </c>
      <c r="N65" s="26">
        <v>22</v>
      </c>
      <c r="O65" s="27">
        <v>1.22</v>
      </c>
      <c r="P65" s="27">
        <v>0</v>
      </c>
      <c r="Q65" s="27">
        <v>0</v>
      </c>
      <c r="R65" s="27">
        <v>1.22</v>
      </c>
      <c r="S65" s="28">
        <v>0.41778517146205907</v>
      </c>
      <c r="T65" s="28">
        <v>0</v>
      </c>
      <c r="U65" s="28">
        <v>0</v>
      </c>
      <c r="V65" s="28">
        <v>0.41778517146205907</v>
      </c>
      <c r="W65" s="27">
        <v>1057.96</v>
      </c>
      <c r="X65" s="27">
        <v>0</v>
      </c>
      <c r="Y65" s="27">
        <v>0</v>
      </c>
      <c r="Z65" s="27">
        <v>1057.96</v>
      </c>
      <c r="AA65" s="26">
        <v>442</v>
      </c>
      <c r="AB65" s="26">
        <v>0</v>
      </c>
      <c r="AC65" s="26">
        <v>0</v>
      </c>
      <c r="AD65" s="26">
        <v>442</v>
      </c>
      <c r="AE65" s="29"/>
      <c r="AF65" s="29"/>
      <c r="AG65" s="29"/>
      <c r="AH65" s="29"/>
      <c r="AI65" s="28">
        <v>0.35399999999999998</v>
      </c>
      <c r="AJ65" s="28">
        <v>0</v>
      </c>
      <c r="AK65" s="28">
        <v>0</v>
      </c>
      <c r="AL65" s="28">
        <v>0.35399999999999998</v>
      </c>
      <c r="AM65" s="26">
        <v>375</v>
      </c>
      <c r="AN65" s="26">
        <v>0</v>
      </c>
      <c r="AO65" s="26">
        <v>0</v>
      </c>
      <c r="AP65" s="26">
        <v>375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11</v>
      </c>
      <c r="L66" s="26">
        <v>0</v>
      </c>
      <c r="M66" s="26">
        <v>0</v>
      </c>
      <c r="N66" s="26">
        <v>11</v>
      </c>
      <c r="O66" s="27">
        <v>0.42</v>
      </c>
      <c r="P66" s="27">
        <v>0</v>
      </c>
      <c r="Q66" s="27">
        <v>0</v>
      </c>
      <c r="R66" s="27">
        <v>0.42</v>
      </c>
      <c r="S66" s="28">
        <v>0.143991233100144</v>
      </c>
      <c r="T66" s="28">
        <v>0</v>
      </c>
      <c r="U66" s="28">
        <v>0</v>
      </c>
      <c r="V66" s="28">
        <v>0.143991233100144</v>
      </c>
      <c r="W66" s="27">
        <v>1569.54</v>
      </c>
      <c r="X66" s="27">
        <v>0</v>
      </c>
      <c r="Y66" s="27">
        <v>0</v>
      </c>
      <c r="Z66" s="27">
        <v>1569.54</v>
      </c>
      <c r="AA66" s="26">
        <v>226</v>
      </c>
      <c r="AB66" s="26">
        <v>0</v>
      </c>
      <c r="AC66" s="26">
        <v>0</v>
      </c>
      <c r="AD66" s="26">
        <v>226</v>
      </c>
      <c r="AE66" s="29"/>
      <c r="AF66" s="29"/>
      <c r="AG66" s="29"/>
      <c r="AH66" s="29"/>
      <c r="AI66" s="28">
        <v>0.122</v>
      </c>
      <c r="AJ66" s="28">
        <v>0</v>
      </c>
      <c r="AK66" s="28">
        <v>0</v>
      </c>
      <c r="AL66" s="28">
        <v>0.122</v>
      </c>
      <c r="AM66" s="26">
        <v>191</v>
      </c>
      <c r="AN66" s="26">
        <v>0</v>
      </c>
      <c r="AO66" s="26">
        <v>0</v>
      </c>
      <c r="AP66" s="26">
        <v>191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2</v>
      </c>
      <c r="L67" s="26">
        <v>0</v>
      </c>
      <c r="M67" s="26">
        <v>0</v>
      </c>
      <c r="N67" s="26">
        <v>2</v>
      </c>
      <c r="O67" s="27">
        <v>0.08</v>
      </c>
      <c r="P67" s="27">
        <v>0</v>
      </c>
      <c r="Q67" s="27">
        <v>0</v>
      </c>
      <c r="R67" s="27">
        <v>0.08</v>
      </c>
      <c r="S67" s="28">
        <v>2.7122122855886232E-2</v>
      </c>
      <c r="T67" s="28">
        <v>0</v>
      </c>
      <c r="U67" s="28">
        <v>0</v>
      </c>
      <c r="V67" s="28">
        <v>2.6276916084313394E-2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37</v>
      </c>
      <c r="AB67" s="26">
        <v>0</v>
      </c>
      <c r="AC67" s="26">
        <v>0</v>
      </c>
      <c r="AD67" s="26">
        <v>37</v>
      </c>
      <c r="AE67" s="29"/>
      <c r="AF67" s="29"/>
      <c r="AG67" s="29"/>
      <c r="AH67" s="29"/>
      <c r="AI67" s="28">
        <v>2.3E-2</v>
      </c>
      <c r="AJ67" s="28">
        <v>0</v>
      </c>
      <c r="AK67" s="28">
        <v>0</v>
      </c>
      <c r="AL67" s="28">
        <v>2.3E-2</v>
      </c>
      <c r="AM67" s="26">
        <v>31</v>
      </c>
      <c r="AN67" s="26">
        <v>0</v>
      </c>
      <c r="AO67" s="26">
        <v>0</v>
      </c>
      <c r="AP67" s="26">
        <v>31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5</v>
      </c>
      <c r="L68" s="26">
        <v>0</v>
      </c>
      <c r="M68" s="26">
        <v>0</v>
      </c>
      <c r="N68" s="26">
        <v>5</v>
      </c>
      <c r="O68" s="27">
        <v>1.67</v>
      </c>
      <c r="P68" s="27">
        <v>0</v>
      </c>
      <c r="Q68" s="27">
        <v>0</v>
      </c>
      <c r="R68" s="27">
        <v>1.57</v>
      </c>
      <c r="S68" s="28">
        <v>0.56862745098039214</v>
      </c>
      <c r="T68" s="28">
        <v>0</v>
      </c>
      <c r="U68" s="28">
        <v>0</v>
      </c>
      <c r="V68" s="28">
        <v>0.53485798598303214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29</v>
      </c>
      <c r="AB68" s="26">
        <v>0</v>
      </c>
      <c r="AC68" s="26">
        <v>0</v>
      </c>
      <c r="AD68" s="26">
        <v>29</v>
      </c>
      <c r="AE68" s="29"/>
      <c r="AF68" s="29"/>
      <c r="AG68" s="29"/>
      <c r="AH68" s="29"/>
      <c r="AI68" s="28">
        <v>0.48399999999999999</v>
      </c>
      <c r="AJ68" s="28">
        <v>0</v>
      </c>
      <c r="AK68" s="28">
        <v>0</v>
      </c>
      <c r="AL68" s="28">
        <v>0.48399999999999999</v>
      </c>
      <c r="AM68" s="26">
        <v>25</v>
      </c>
      <c r="AN68" s="26">
        <v>0</v>
      </c>
      <c r="AO68" s="26">
        <v>0</v>
      </c>
      <c r="AP68" s="26">
        <v>25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6</v>
      </c>
      <c r="L69" s="26">
        <v>0</v>
      </c>
      <c r="M69" s="26">
        <v>0</v>
      </c>
      <c r="N69" s="26">
        <v>6</v>
      </c>
      <c r="O69" s="27">
        <v>1.67</v>
      </c>
      <c r="P69" s="27">
        <v>0</v>
      </c>
      <c r="Q69" s="27">
        <v>0</v>
      </c>
      <c r="R69" s="27">
        <v>1.67</v>
      </c>
      <c r="S69" s="28">
        <v>0.58067921872250572</v>
      </c>
      <c r="T69" s="28">
        <v>0</v>
      </c>
      <c r="U69" s="28">
        <v>0</v>
      </c>
      <c r="V69" s="28">
        <v>0.58067921872250572</v>
      </c>
      <c r="W69" s="27">
        <v>56.83</v>
      </c>
      <c r="X69" s="27">
        <v>0</v>
      </c>
      <c r="Y69" s="27">
        <v>0</v>
      </c>
      <c r="Z69" s="27">
        <v>56.83</v>
      </c>
      <c r="AA69" s="26">
        <v>33</v>
      </c>
      <c r="AB69" s="26">
        <v>0</v>
      </c>
      <c r="AC69" s="26">
        <v>0</v>
      </c>
      <c r="AD69" s="26">
        <v>33</v>
      </c>
      <c r="AE69" s="29"/>
      <c r="AF69" s="29"/>
      <c r="AG69" s="29"/>
      <c r="AH69" s="29"/>
      <c r="AI69" s="28">
        <v>0.48399999999999999</v>
      </c>
      <c r="AJ69" s="28">
        <v>0</v>
      </c>
      <c r="AK69" s="28">
        <v>0</v>
      </c>
      <c r="AL69" s="28">
        <v>0.48399999999999999</v>
      </c>
      <c r="AM69" s="26">
        <v>28</v>
      </c>
      <c r="AN69" s="26">
        <v>0</v>
      </c>
      <c r="AO69" s="26">
        <v>0</v>
      </c>
      <c r="AP69" s="26">
        <v>28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965.68</v>
      </c>
      <c r="H70" s="27">
        <v>0</v>
      </c>
      <c r="I70" s="27">
        <v>0</v>
      </c>
      <c r="J70" s="27">
        <v>965.68</v>
      </c>
      <c r="K70" s="26">
        <v>69</v>
      </c>
      <c r="L70" s="26">
        <v>0</v>
      </c>
      <c r="M70" s="26">
        <v>0</v>
      </c>
      <c r="N70" s="26">
        <v>69</v>
      </c>
      <c r="O70" s="27">
        <v>0.71</v>
      </c>
      <c r="P70" s="27">
        <v>0</v>
      </c>
      <c r="Q70" s="27">
        <v>0</v>
      </c>
      <c r="R70" s="27">
        <v>0.7</v>
      </c>
      <c r="S70" s="28">
        <v>0.20595715467070261</v>
      </c>
      <c r="T70" s="28">
        <v>0</v>
      </c>
      <c r="U70" s="28">
        <v>0</v>
      </c>
      <c r="V70" s="28">
        <v>0.2040824214688523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6">
        <v>1056</v>
      </c>
      <c r="AB70" s="26">
        <v>0</v>
      </c>
      <c r="AC70" s="26">
        <v>0</v>
      </c>
      <c r="AD70" s="26">
        <v>1056</v>
      </c>
      <c r="AE70" s="29" t="s">
        <v>856</v>
      </c>
      <c r="AF70" s="29" t="s">
        <v>36</v>
      </c>
      <c r="AG70" s="29" t="s">
        <v>36</v>
      </c>
      <c r="AH70" s="29" t="s">
        <v>539</v>
      </c>
      <c r="AI70" s="28">
        <v>0.20599999999999999</v>
      </c>
      <c r="AJ70" s="28">
        <v>0</v>
      </c>
      <c r="AK70" s="28">
        <v>0</v>
      </c>
      <c r="AL70" s="28">
        <v>0.20599999999999999</v>
      </c>
      <c r="AM70" s="26">
        <v>1056</v>
      </c>
      <c r="AN70" s="26">
        <v>0</v>
      </c>
      <c r="AO70" s="26">
        <v>0</v>
      </c>
      <c r="AP70" s="26">
        <v>1056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20</v>
      </c>
      <c r="L71" s="26">
        <v>0</v>
      </c>
      <c r="M71" s="26">
        <v>0</v>
      </c>
      <c r="N71" s="26">
        <v>20</v>
      </c>
      <c r="O71" s="27">
        <v>2.33</v>
      </c>
      <c r="P71" s="27">
        <v>0</v>
      </c>
      <c r="Q71" s="27">
        <v>0</v>
      </c>
      <c r="R71" s="27">
        <v>2.2599999999999998</v>
      </c>
      <c r="S71" s="28">
        <v>0.67190999531225581</v>
      </c>
      <c r="T71" s="28">
        <v>0</v>
      </c>
      <c r="U71" s="28">
        <v>0</v>
      </c>
      <c r="V71" s="28">
        <v>0.65085771947527749</v>
      </c>
      <c r="W71" s="27">
        <v>191.99</v>
      </c>
      <c r="X71" s="27">
        <v>6.11</v>
      </c>
      <c r="Y71" s="27">
        <v>0.1</v>
      </c>
      <c r="Z71" s="27">
        <v>198.2</v>
      </c>
      <c r="AA71" s="26">
        <v>129</v>
      </c>
      <c r="AB71" s="26">
        <v>0</v>
      </c>
      <c r="AC71" s="26">
        <v>0</v>
      </c>
      <c r="AD71" s="26">
        <v>129</v>
      </c>
      <c r="AE71" s="29"/>
      <c r="AF71" s="29"/>
      <c r="AG71" s="29"/>
      <c r="AH71" s="29"/>
      <c r="AI71" s="28">
        <v>0.67600000000000005</v>
      </c>
      <c r="AJ71" s="28">
        <v>0</v>
      </c>
      <c r="AK71" s="28">
        <v>0</v>
      </c>
      <c r="AL71" s="28">
        <v>0.67600000000000005</v>
      </c>
      <c r="AM71" s="26">
        <v>130</v>
      </c>
      <c r="AN71" s="26">
        <v>0</v>
      </c>
      <c r="AO71" s="26">
        <v>0</v>
      </c>
      <c r="AP71" s="26">
        <v>130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4</v>
      </c>
      <c r="G72" s="27">
        <v>42.59</v>
      </c>
      <c r="H72" s="27">
        <v>0</v>
      </c>
      <c r="I72" s="27">
        <v>0</v>
      </c>
      <c r="J72" s="27">
        <v>42.59</v>
      </c>
      <c r="K72" s="26">
        <v>2</v>
      </c>
      <c r="L72" s="26">
        <v>0</v>
      </c>
      <c r="M72" s="26">
        <v>0</v>
      </c>
      <c r="N72" s="26">
        <v>2</v>
      </c>
      <c r="O72" s="27">
        <v>0.47</v>
      </c>
      <c r="P72" s="27">
        <v>0</v>
      </c>
      <c r="Q72" s="27">
        <v>0</v>
      </c>
      <c r="R72" s="27">
        <v>0.47</v>
      </c>
      <c r="S72" s="28">
        <v>0.14044943820224717</v>
      </c>
      <c r="T72" s="28">
        <v>0</v>
      </c>
      <c r="U72" s="28">
        <v>0</v>
      </c>
      <c r="V72" s="28">
        <v>0.14044943820224717</v>
      </c>
      <c r="W72" s="27">
        <v>99.68</v>
      </c>
      <c r="X72" s="27">
        <v>0</v>
      </c>
      <c r="Y72" s="27">
        <v>0</v>
      </c>
      <c r="Z72" s="27">
        <v>99.68</v>
      </c>
      <c r="AA72" s="26">
        <v>14</v>
      </c>
      <c r="AB72" s="26">
        <v>0</v>
      </c>
      <c r="AC72" s="26">
        <v>0</v>
      </c>
      <c r="AD72" s="26">
        <v>14</v>
      </c>
      <c r="AE72" s="29"/>
      <c r="AF72" s="29"/>
      <c r="AG72" s="29"/>
      <c r="AH72" s="29"/>
      <c r="AI72" s="28">
        <v>0.13600000000000001</v>
      </c>
      <c r="AJ72" s="28">
        <v>0</v>
      </c>
      <c r="AK72" s="28">
        <v>0</v>
      </c>
      <c r="AL72" s="28">
        <v>0.13600000000000001</v>
      </c>
      <c r="AM72" s="26">
        <v>14</v>
      </c>
      <c r="AN72" s="26">
        <v>0</v>
      </c>
      <c r="AO72" s="26">
        <v>0</v>
      </c>
      <c r="AP72" s="26">
        <v>14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8</v>
      </c>
      <c r="L73" s="26">
        <v>0</v>
      </c>
      <c r="M73" s="26">
        <v>0</v>
      </c>
      <c r="N73" s="26">
        <v>8</v>
      </c>
      <c r="O73" s="27">
        <v>1.17</v>
      </c>
      <c r="P73" s="27">
        <v>0</v>
      </c>
      <c r="Q73" s="27">
        <v>0</v>
      </c>
      <c r="R73" s="27">
        <v>1.17</v>
      </c>
      <c r="S73" s="28">
        <v>0.3386819166065182</v>
      </c>
      <c r="T73" s="28">
        <v>0</v>
      </c>
      <c r="U73" s="28">
        <v>0</v>
      </c>
      <c r="V73" s="28">
        <v>0.3386819166065182</v>
      </c>
      <c r="W73" s="27">
        <v>180.11</v>
      </c>
      <c r="X73" s="27">
        <v>0</v>
      </c>
      <c r="Y73" s="27">
        <v>0</v>
      </c>
      <c r="Z73" s="27">
        <v>180.11</v>
      </c>
      <c r="AA73" s="26">
        <v>61</v>
      </c>
      <c r="AB73" s="26">
        <v>0</v>
      </c>
      <c r="AC73" s="26">
        <v>0</v>
      </c>
      <c r="AD73" s="26">
        <v>61</v>
      </c>
      <c r="AE73" s="29"/>
      <c r="AF73" s="29"/>
      <c r="AG73" s="29"/>
      <c r="AH73" s="29"/>
      <c r="AI73" s="28">
        <v>0.33900000000000002</v>
      </c>
      <c r="AJ73" s="28">
        <v>0</v>
      </c>
      <c r="AK73" s="28">
        <v>0</v>
      </c>
      <c r="AL73" s="28">
        <v>0.33900000000000002</v>
      </c>
      <c r="AM73" s="26">
        <v>61</v>
      </c>
      <c r="AN73" s="26">
        <v>0</v>
      </c>
      <c r="AO73" s="26">
        <v>0</v>
      </c>
      <c r="AP73" s="26">
        <v>61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6</v>
      </c>
      <c r="L74" s="26">
        <v>5</v>
      </c>
      <c r="M74" s="26">
        <v>0</v>
      </c>
      <c r="N74" s="26">
        <v>11</v>
      </c>
      <c r="O74" s="27">
        <v>1.96</v>
      </c>
      <c r="P74" s="27">
        <v>2.56</v>
      </c>
      <c r="Q74" s="27">
        <v>0</v>
      </c>
      <c r="R74" s="27">
        <v>1.98</v>
      </c>
      <c r="S74" s="28">
        <v>0.55996874593045964</v>
      </c>
      <c r="T74" s="28">
        <v>0.76923076923076916</v>
      </c>
      <c r="U74" s="28">
        <v>0</v>
      </c>
      <c r="V74" s="28">
        <v>0.56682201788638364</v>
      </c>
      <c r="W74" s="27">
        <v>76.790000000000006</v>
      </c>
      <c r="X74" s="27">
        <v>2.6</v>
      </c>
      <c r="Y74" s="27">
        <v>0</v>
      </c>
      <c r="Z74" s="27">
        <v>79.39</v>
      </c>
      <c r="AA74" s="26">
        <v>43</v>
      </c>
      <c r="AB74" s="26">
        <v>2</v>
      </c>
      <c r="AC74" s="26">
        <v>0</v>
      </c>
      <c r="AD74" s="26">
        <v>45</v>
      </c>
      <c r="AE74" s="29"/>
      <c r="AF74" s="29"/>
      <c r="AG74" s="29"/>
      <c r="AH74" s="29"/>
      <c r="AI74" s="28">
        <v>0.56799999999999995</v>
      </c>
      <c r="AJ74" s="28">
        <v>0.74199999999999999</v>
      </c>
      <c r="AK74" s="28">
        <v>0</v>
      </c>
      <c r="AL74" s="28">
        <v>1.31</v>
      </c>
      <c r="AM74" s="26">
        <v>44</v>
      </c>
      <c r="AN74" s="26">
        <v>2</v>
      </c>
      <c r="AO74" s="26">
        <v>0</v>
      </c>
      <c r="AP74" s="26">
        <v>46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6</v>
      </c>
      <c r="L75" s="26">
        <v>0</v>
      </c>
      <c r="M75" s="26">
        <v>0</v>
      </c>
      <c r="N75" s="26">
        <v>6</v>
      </c>
      <c r="O75" s="27">
        <v>1.55</v>
      </c>
      <c r="P75" s="27">
        <v>0</v>
      </c>
      <c r="Q75" s="27">
        <v>0</v>
      </c>
      <c r="R75" s="27">
        <v>1.55</v>
      </c>
      <c r="S75" s="28">
        <v>0.42971147943523635</v>
      </c>
      <c r="T75" s="28">
        <v>0</v>
      </c>
      <c r="U75" s="28">
        <v>0</v>
      </c>
      <c r="V75" s="28">
        <v>0.42971147943523635</v>
      </c>
      <c r="W75" s="27">
        <v>16.29</v>
      </c>
      <c r="X75" s="27">
        <v>0</v>
      </c>
      <c r="Y75" s="27">
        <v>0</v>
      </c>
      <c r="Z75" s="27">
        <v>16.29</v>
      </c>
      <c r="AA75" s="26">
        <v>7</v>
      </c>
      <c r="AB75" s="26">
        <v>0</v>
      </c>
      <c r="AC75" s="26">
        <v>0</v>
      </c>
      <c r="AD75" s="26">
        <v>7</v>
      </c>
      <c r="AE75" s="29"/>
      <c r="AF75" s="29"/>
      <c r="AG75" s="29"/>
      <c r="AH75" s="29"/>
      <c r="AI75" s="28">
        <v>0.45</v>
      </c>
      <c r="AJ75" s="28">
        <v>0</v>
      </c>
      <c r="AK75" s="28">
        <v>0</v>
      </c>
      <c r="AL75" s="28">
        <v>0.45</v>
      </c>
      <c r="AM75" s="26">
        <v>7</v>
      </c>
      <c r="AN75" s="26">
        <v>0</v>
      </c>
      <c r="AO75" s="26">
        <v>0</v>
      </c>
      <c r="AP75" s="26">
        <v>7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31.84</v>
      </c>
      <c r="X76" s="27">
        <v>0</v>
      </c>
      <c r="Y76" s="27">
        <v>0</v>
      </c>
      <c r="Z76" s="27">
        <v>31.84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31.88</v>
      </c>
      <c r="H77" s="27">
        <v>0</v>
      </c>
      <c r="I77" s="27">
        <v>0</v>
      </c>
      <c r="J77" s="27">
        <v>31.88</v>
      </c>
      <c r="K77" s="26">
        <v>7</v>
      </c>
      <c r="L77" s="26">
        <v>0</v>
      </c>
      <c r="M77" s="26">
        <v>0</v>
      </c>
      <c r="N77" s="26">
        <v>7</v>
      </c>
      <c r="O77" s="27">
        <v>2.2000000000000002</v>
      </c>
      <c r="P77" s="27">
        <v>0</v>
      </c>
      <c r="Q77" s="27">
        <v>0</v>
      </c>
      <c r="R77" s="27">
        <v>2.2000000000000002</v>
      </c>
      <c r="S77" s="28">
        <v>0.6211180124223602</v>
      </c>
      <c r="T77" s="28">
        <v>0</v>
      </c>
      <c r="U77" s="28">
        <v>0</v>
      </c>
      <c r="V77" s="28">
        <v>0.6211180124223602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6">
        <v>10</v>
      </c>
      <c r="AB77" s="26">
        <v>0</v>
      </c>
      <c r="AC77" s="26">
        <v>0</v>
      </c>
      <c r="AD77" s="26">
        <v>10</v>
      </c>
      <c r="AE77" s="29"/>
      <c r="AF77" s="29"/>
      <c r="AG77" s="29"/>
      <c r="AH77" s="29"/>
      <c r="AI77" s="28">
        <v>0.63800000000000001</v>
      </c>
      <c r="AJ77" s="28">
        <v>0</v>
      </c>
      <c r="AK77" s="28">
        <v>0</v>
      </c>
      <c r="AL77" s="28">
        <v>0.63800000000000001</v>
      </c>
      <c r="AM77" s="26">
        <v>10</v>
      </c>
      <c r="AN77" s="26">
        <v>0</v>
      </c>
      <c r="AO77" s="26">
        <v>0</v>
      </c>
      <c r="AP77" s="26">
        <v>10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68.41</v>
      </c>
      <c r="H78" s="27">
        <v>33.869999999999997</v>
      </c>
      <c r="I78" s="27">
        <v>0</v>
      </c>
      <c r="J78" s="27">
        <v>102.28</v>
      </c>
      <c r="K78" s="26">
        <v>13</v>
      </c>
      <c r="L78" s="26">
        <v>16</v>
      </c>
      <c r="M78" s="26">
        <v>0</v>
      </c>
      <c r="N78" s="26">
        <v>29</v>
      </c>
      <c r="O78" s="27">
        <v>1.9</v>
      </c>
      <c r="P78" s="27">
        <v>4.72</v>
      </c>
      <c r="Q78" s="27">
        <v>0</v>
      </c>
      <c r="R78" s="27">
        <v>2.86</v>
      </c>
      <c r="S78" s="28">
        <v>0.54667788057190914</v>
      </c>
      <c r="T78" s="28">
        <v>1.3395457192778102</v>
      </c>
      <c r="U78" s="28">
        <v>0</v>
      </c>
      <c r="V78" s="28">
        <v>0.81645594704926483</v>
      </c>
      <c r="W78" s="27">
        <v>166.46</v>
      </c>
      <c r="X78" s="27">
        <v>85.85</v>
      </c>
      <c r="Y78" s="27">
        <v>0</v>
      </c>
      <c r="Z78" s="27">
        <v>252.31</v>
      </c>
      <c r="AA78" s="26">
        <v>91</v>
      </c>
      <c r="AB78" s="26">
        <v>115</v>
      </c>
      <c r="AC78" s="26">
        <v>0</v>
      </c>
      <c r="AD78" s="26">
        <v>206</v>
      </c>
      <c r="AE78" s="29"/>
      <c r="AF78" s="29"/>
      <c r="AG78" s="29"/>
      <c r="AH78" s="29"/>
      <c r="AI78" s="28">
        <v>0.55100000000000005</v>
      </c>
      <c r="AJ78" s="28">
        <v>1.369</v>
      </c>
      <c r="AK78" s="28">
        <v>0</v>
      </c>
      <c r="AL78" s="28">
        <v>1.92</v>
      </c>
      <c r="AM78" s="26">
        <v>92</v>
      </c>
      <c r="AN78" s="26">
        <v>118</v>
      </c>
      <c r="AO78" s="26">
        <v>0</v>
      </c>
      <c r="AP78" s="26">
        <v>210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12</v>
      </c>
      <c r="L79" s="26">
        <v>0</v>
      </c>
      <c r="M79" s="26">
        <v>0</v>
      </c>
      <c r="N79" s="26">
        <v>12</v>
      </c>
      <c r="O79" s="27">
        <v>2.2799999999999998</v>
      </c>
      <c r="P79" s="27">
        <v>0</v>
      </c>
      <c r="Q79" s="27">
        <v>0</v>
      </c>
      <c r="R79" s="27">
        <v>1.02</v>
      </c>
      <c r="S79" s="28">
        <v>0.6609450527769557</v>
      </c>
      <c r="T79" s="28">
        <v>0</v>
      </c>
      <c r="U79" s="28">
        <v>0</v>
      </c>
      <c r="V79" s="28">
        <v>0.29596254086050006</v>
      </c>
      <c r="W79" s="27">
        <v>101.37</v>
      </c>
      <c r="X79" s="27">
        <v>125.01</v>
      </c>
      <c r="Y79" s="27">
        <v>0</v>
      </c>
      <c r="Z79" s="27">
        <v>226.38</v>
      </c>
      <c r="AA79" s="26">
        <v>67</v>
      </c>
      <c r="AB79" s="26">
        <v>0</v>
      </c>
      <c r="AC79" s="26">
        <v>0</v>
      </c>
      <c r="AD79" s="26">
        <v>67</v>
      </c>
      <c r="AE79" s="29"/>
      <c r="AF79" s="29"/>
      <c r="AG79" s="29"/>
      <c r="AH79" s="29"/>
      <c r="AI79" s="28">
        <v>0.66100000000000003</v>
      </c>
      <c r="AJ79" s="28">
        <v>0</v>
      </c>
      <c r="AK79" s="28">
        <v>0</v>
      </c>
      <c r="AL79" s="28">
        <v>0.66100000000000003</v>
      </c>
      <c r="AM79" s="26">
        <v>67</v>
      </c>
      <c r="AN79" s="26">
        <v>0</v>
      </c>
      <c r="AO79" s="26">
        <v>0</v>
      </c>
      <c r="AP79" s="26">
        <v>67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51</v>
      </c>
      <c r="G80" s="27">
        <v>448.98</v>
      </c>
      <c r="H80" s="27">
        <v>114.37</v>
      </c>
      <c r="I80" s="27">
        <v>0</v>
      </c>
      <c r="J80" s="27">
        <v>563.35</v>
      </c>
      <c r="K80" s="26">
        <v>74</v>
      </c>
      <c r="L80" s="26">
        <v>21</v>
      </c>
      <c r="M80" s="26">
        <v>0</v>
      </c>
      <c r="N80" s="26">
        <v>95</v>
      </c>
      <c r="O80" s="27">
        <v>1.65</v>
      </c>
      <c r="P80" s="27">
        <v>1.84</v>
      </c>
      <c r="Q80" s="27">
        <v>0</v>
      </c>
      <c r="R80" s="27">
        <v>1.69</v>
      </c>
      <c r="S80" s="28">
        <v>0.4791643011241058</v>
      </c>
      <c r="T80" s="28">
        <v>0.53285968028419184</v>
      </c>
      <c r="U80" s="28">
        <v>0</v>
      </c>
      <c r="V80" s="28">
        <v>0.48983523723838351</v>
      </c>
      <c r="W80" s="27">
        <v>880.7</v>
      </c>
      <c r="X80" s="27">
        <v>219.57</v>
      </c>
      <c r="Y80" s="27">
        <v>0.1</v>
      </c>
      <c r="Z80" s="27">
        <v>1100.3699999999999</v>
      </c>
      <c r="AA80" s="26">
        <v>422</v>
      </c>
      <c r="AB80" s="26">
        <v>117</v>
      </c>
      <c r="AC80" s="26">
        <v>0</v>
      </c>
      <c r="AD80" s="26">
        <v>539</v>
      </c>
      <c r="AE80" s="29" t="s">
        <v>857</v>
      </c>
      <c r="AF80" s="29" t="s">
        <v>858</v>
      </c>
      <c r="AG80" s="29" t="s">
        <v>36</v>
      </c>
      <c r="AH80" s="29" t="s">
        <v>859</v>
      </c>
      <c r="AI80" s="28">
        <v>0.47899999999999998</v>
      </c>
      <c r="AJ80" s="28">
        <v>0.53400000000000003</v>
      </c>
      <c r="AK80" s="28">
        <v>0</v>
      </c>
      <c r="AL80" s="28">
        <v>1.0129999999999999</v>
      </c>
      <c r="AM80" s="26">
        <v>422</v>
      </c>
      <c r="AN80" s="26">
        <v>117</v>
      </c>
      <c r="AO80" s="26">
        <v>0</v>
      </c>
      <c r="AP80" s="26">
        <v>539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6</v>
      </c>
      <c r="L81" s="26">
        <v>7</v>
      </c>
      <c r="M81" s="26">
        <v>0</v>
      </c>
      <c r="N81" s="26">
        <v>13</v>
      </c>
      <c r="O81" s="27">
        <v>0.88</v>
      </c>
      <c r="P81" s="27">
        <v>1.59</v>
      </c>
      <c r="Q81" s="27">
        <v>0</v>
      </c>
      <c r="R81" s="27">
        <v>1.1000000000000001</v>
      </c>
      <c r="S81" s="28">
        <v>0.26642984014209592</v>
      </c>
      <c r="T81" s="28">
        <v>0.48991354466858783</v>
      </c>
      <c r="U81" s="28">
        <v>0</v>
      </c>
      <c r="V81" s="28">
        <v>0.33613445378151258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15</v>
      </c>
      <c r="AB81" s="26">
        <v>17</v>
      </c>
      <c r="AC81" s="26">
        <v>0</v>
      </c>
      <c r="AD81" s="26">
        <v>32</v>
      </c>
      <c r="AE81" s="29"/>
      <c r="AF81" s="29"/>
      <c r="AG81" s="29"/>
      <c r="AH81" s="29"/>
      <c r="AI81" s="28">
        <v>0.255</v>
      </c>
      <c r="AJ81" s="28">
        <v>0.46100000000000002</v>
      </c>
      <c r="AK81" s="28">
        <v>0</v>
      </c>
      <c r="AL81" s="28">
        <v>0.71599999999999997</v>
      </c>
      <c r="AM81" s="26">
        <v>14</v>
      </c>
      <c r="AN81" s="26">
        <v>16</v>
      </c>
      <c r="AO81" s="26">
        <v>0</v>
      </c>
      <c r="AP81" s="26">
        <v>30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5</v>
      </c>
      <c r="L82" s="26">
        <v>52</v>
      </c>
      <c r="M82" s="26">
        <v>0</v>
      </c>
      <c r="N82" s="26">
        <v>57</v>
      </c>
      <c r="O82" s="27">
        <v>0.57999999999999996</v>
      </c>
      <c r="P82" s="27">
        <v>4.9800000000000004</v>
      </c>
      <c r="Q82" s="27">
        <v>0</v>
      </c>
      <c r="R82" s="27">
        <v>2.06</v>
      </c>
      <c r="S82" s="28">
        <v>0.17418408507517419</v>
      </c>
      <c r="T82" s="28">
        <v>1.5184381778741864</v>
      </c>
      <c r="U82" s="28">
        <v>0</v>
      </c>
      <c r="V82" s="28">
        <v>0.62652068126520677</v>
      </c>
      <c r="W82" s="27">
        <v>109.08</v>
      </c>
      <c r="X82" s="27">
        <v>55.32</v>
      </c>
      <c r="Y82" s="27">
        <v>0</v>
      </c>
      <c r="Z82" s="27">
        <v>164.4</v>
      </c>
      <c r="AA82" s="26">
        <v>19</v>
      </c>
      <c r="AB82" s="26">
        <v>84</v>
      </c>
      <c r="AC82" s="26">
        <v>0</v>
      </c>
      <c r="AD82" s="26">
        <v>103</v>
      </c>
      <c r="AE82" s="29"/>
      <c r="AF82" s="29"/>
      <c r="AG82" s="29"/>
      <c r="AH82" s="29"/>
      <c r="AI82" s="28">
        <v>0.16800000000000001</v>
      </c>
      <c r="AJ82" s="28">
        <v>1.444</v>
      </c>
      <c r="AK82" s="28">
        <v>0</v>
      </c>
      <c r="AL82" s="28">
        <v>1.6120000000000001</v>
      </c>
      <c r="AM82" s="26">
        <v>18</v>
      </c>
      <c r="AN82" s="26">
        <v>80</v>
      </c>
      <c r="AO82" s="26">
        <v>0</v>
      </c>
      <c r="AP82" s="26">
        <v>98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8</v>
      </c>
      <c r="G83" s="27">
        <v>58.7</v>
      </c>
      <c r="H83" s="27">
        <v>32.299999999999997</v>
      </c>
      <c r="I83" s="27">
        <v>0</v>
      </c>
      <c r="J83" s="27">
        <v>91</v>
      </c>
      <c r="K83" s="26">
        <v>6</v>
      </c>
      <c r="L83" s="26">
        <v>8</v>
      </c>
      <c r="M83" s="26">
        <v>0</v>
      </c>
      <c r="N83" s="26">
        <v>14</v>
      </c>
      <c r="O83" s="27">
        <v>1.02</v>
      </c>
      <c r="P83" s="27">
        <v>2.48</v>
      </c>
      <c r="Q83" s="27">
        <v>0</v>
      </c>
      <c r="R83" s="27">
        <v>1.26</v>
      </c>
      <c r="S83" s="28">
        <v>0.3098106712564544</v>
      </c>
      <c r="T83" s="28">
        <v>0.78260869565217395</v>
      </c>
      <c r="U83" s="28">
        <v>0</v>
      </c>
      <c r="V83" s="28">
        <v>0.38793103448275867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18</v>
      </c>
      <c r="AB83" s="26">
        <v>9</v>
      </c>
      <c r="AC83" s="26">
        <v>0</v>
      </c>
      <c r="AD83" s="26">
        <v>27</v>
      </c>
      <c r="AE83" s="29"/>
      <c r="AF83" s="29"/>
      <c r="AG83" s="29"/>
      <c r="AH83" s="29"/>
      <c r="AI83" s="28">
        <v>0.29599999999999999</v>
      </c>
      <c r="AJ83" s="28">
        <v>0.71899999999999997</v>
      </c>
      <c r="AK83" s="28">
        <v>0</v>
      </c>
      <c r="AL83" s="28">
        <v>1.0149999999999999</v>
      </c>
      <c r="AM83" s="26">
        <v>17</v>
      </c>
      <c r="AN83" s="26">
        <v>8</v>
      </c>
      <c r="AO83" s="26">
        <v>0</v>
      </c>
      <c r="AP83" s="26">
        <v>25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33</v>
      </c>
      <c r="G84" s="27">
        <v>213.58</v>
      </c>
      <c r="H84" s="27">
        <v>180.69</v>
      </c>
      <c r="I84" s="27">
        <v>4.4000000000000004</v>
      </c>
      <c r="J84" s="27">
        <v>398.67</v>
      </c>
      <c r="K84" s="26">
        <v>17</v>
      </c>
      <c r="L84" s="26">
        <v>67</v>
      </c>
      <c r="M84" s="26">
        <v>0</v>
      </c>
      <c r="N84" s="26">
        <v>84</v>
      </c>
      <c r="O84" s="27">
        <v>0.8</v>
      </c>
      <c r="P84" s="27">
        <v>3.71</v>
      </c>
      <c r="Q84" s="27">
        <v>0</v>
      </c>
      <c r="R84" s="27">
        <v>1.69</v>
      </c>
      <c r="S84" s="28">
        <v>0.23268301413996778</v>
      </c>
      <c r="T84" s="28">
        <v>1.0736800630417651</v>
      </c>
      <c r="U84" s="28">
        <v>0</v>
      </c>
      <c r="V84" s="28">
        <v>0.4890643985419198</v>
      </c>
      <c r="W84" s="27">
        <v>223.48</v>
      </c>
      <c r="X84" s="27">
        <v>101.52</v>
      </c>
      <c r="Y84" s="27">
        <v>4.2</v>
      </c>
      <c r="Z84" s="27">
        <v>329.2</v>
      </c>
      <c r="AA84" s="26">
        <v>52</v>
      </c>
      <c r="AB84" s="26">
        <v>109</v>
      </c>
      <c r="AC84" s="26">
        <v>0</v>
      </c>
      <c r="AD84" s="26">
        <v>161</v>
      </c>
      <c r="AE84" s="29" t="s">
        <v>860</v>
      </c>
      <c r="AF84" s="29" t="s">
        <v>861</v>
      </c>
      <c r="AG84" s="29" t="s">
        <v>36</v>
      </c>
      <c r="AH84" s="29" t="s">
        <v>339</v>
      </c>
      <c r="AI84" s="28">
        <v>0.23200000000000001</v>
      </c>
      <c r="AJ84" s="28">
        <v>1.0760000000000001</v>
      </c>
      <c r="AK84" s="28">
        <v>0</v>
      </c>
      <c r="AL84" s="28">
        <v>1.3080000000000001</v>
      </c>
      <c r="AM84" s="26">
        <v>52</v>
      </c>
      <c r="AN84" s="26">
        <v>109</v>
      </c>
      <c r="AO84" s="26">
        <v>0</v>
      </c>
      <c r="AP84" s="26">
        <v>161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37.200000000000003</v>
      </c>
      <c r="H85" s="27">
        <v>0</v>
      </c>
      <c r="I85" s="27">
        <v>0</v>
      </c>
      <c r="J85" s="27">
        <v>37.200000000000003</v>
      </c>
      <c r="K85" s="26">
        <v>8</v>
      </c>
      <c r="L85" s="26">
        <v>0</v>
      </c>
      <c r="M85" s="26">
        <v>0</v>
      </c>
      <c r="N85" s="26">
        <v>8</v>
      </c>
      <c r="O85" s="27">
        <v>2.15</v>
      </c>
      <c r="P85" s="27">
        <v>0</v>
      </c>
      <c r="Q85" s="27">
        <v>0</v>
      </c>
      <c r="R85" s="27">
        <v>1.9</v>
      </c>
      <c r="S85" s="28">
        <v>0.6211180124223602</v>
      </c>
      <c r="T85" s="28">
        <v>0</v>
      </c>
      <c r="U85" s="28">
        <v>0</v>
      </c>
      <c r="V85" s="28">
        <v>0.54986253436640842</v>
      </c>
      <c r="W85" s="27">
        <v>35.42</v>
      </c>
      <c r="X85" s="27">
        <v>4.59</v>
      </c>
      <c r="Y85" s="27">
        <v>0</v>
      </c>
      <c r="Z85" s="27">
        <v>40.01</v>
      </c>
      <c r="AA85" s="26">
        <v>22</v>
      </c>
      <c r="AB85" s="26">
        <v>0</v>
      </c>
      <c r="AC85" s="26">
        <v>0</v>
      </c>
      <c r="AD85" s="26">
        <v>22</v>
      </c>
      <c r="AE85" s="29"/>
      <c r="AF85" s="29"/>
      <c r="AG85" s="29"/>
      <c r="AH85" s="29"/>
      <c r="AI85" s="28">
        <v>0.624</v>
      </c>
      <c r="AJ85" s="28">
        <v>0</v>
      </c>
      <c r="AK85" s="28">
        <v>0</v>
      </c>
      <c r="AL85" s="28">
        <v>0.624</v>
      </c>
      <c r="AM85" s="26">
        <v>22</v>
      </c>
      <c r="AN85" s="26">
        <v>0</v>
      </c>
      <c r="AO85" s="26">
        <v>0</v>
      </c>
      <c r="AP85" s="26">
        <v>22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44</v>
      </c>
      <c r="L86" s="26">
        <v>0</v>
      </c>
      <c r="M86" s="26">
        <v>0</v>
      </c>
      <c r="N86" s="26">
        <v>44</v>
      </c>
      <c r="O86" s="27">
        <v>2.77</v>
      </c>
      <c r="P86" s="27">
        <v>0</v>
      </c>
      <c r="Q86" s="27">
        <v>0</v>
      </c>
      <c r="R86" s="27">
        <v>2.77</v>
      </c>
      <c r="S86" s="28">
        <v>0.80073349633251834</v>
      </c>
      <c r="T86" s="28">
        <v>0</v>
      </c>
      <c r="U86" s="28">
        <v>0</v>
      </c>
      <c r="V86" s="28">
        <v>0.80073349633251834</v>
      </c>
      <c r="W86" s="27">
        <v>163.6</v>
      </c>
      <c r="X86" s="27">
        <v>0</v>
      </c>
      <c r="Y86" s="27">
        <v>0</v>
      </c>
      <c r="Z86" s="27">
        <v>163.6</v>
      </c>
      <c r="AA86" s="26">
        <v>131</v>
      </c>
      <c r="AB86" s="26">
        <v>0</v>
      </c>
      <c r="AC86" s="26">
        <v>0</v>
      </c>
      <c r="AD86" s="26">
        <v>131</v>
      </c>
      <c r="AE86" s="29"/>
      <c r="AF86" s="29"/>
      <c r="AG86" s="29"/>
      <c r="AH86" s="29"/>
      <c r="AI86" s="28">
        <v>0.80300000000000005</v>
      </c>
      <c r="AJ86" s="28">
        <v>0</v>
      </c>
      <c r="AK86" s="28">
        <v>0</v>
      </c>
      <c r="AL86" s="28">
        <v>0.80300000000000005</v>
      </c>
      <c r="AM86" s="26">
        <v>131</v>
      </c>
      <c r="AN86" s="26">
        <v>0</v>
      </c>
      <c r="AO86" s="26">
        <v>0</v>
      </c>
      <c r="AP86" s="26">
        <v>131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32</v>
      </c>
      <c r="L87" s="26">
        <v>0</v>
      </c>
      <c r="M87" s="26">
        <v>0</v>
      </c>
      <c r="N87" s="26">
        <v>32</v>
      </c>
      <c r="O87" s="27">
        <v>3.45</v>
      </c>
      <c r="P87" s="27">
        <v>0</v>
      </c>
      <c r="Q87" s="27">
        <v>0</v>
      </c>
      <c r="R87" s="27">
        <v>3.45</v>
      </c>
      <c r="S87" s="28">
        <v>1.0034904013961605</v>
      </c>
      <c r="T87" s="28">
        <v>0</v>
      </c>
      <c r="U87" s="28">
        <v>0</v>
      </c>
      <c r="V87" s="28">
        <v>1.0034904013961605</v>
      </c>
      <c r="W87" s="27">
        <v>91.68</v>
      </c>
      <c r="X87" s="27">
        <v>0</v>
      </c>
      <c r="Y87" s="27">
        <v>0</v>
      </c>
      <c r="Z87" s="27">
        <v>91.68</v>
      </c>
      <c r="AA87" s="26">
        <v>92</v>
      </c>
      <c r="AB87" s="26">
        <v>0</v>
      </c>
      <c r="AC87" s="26">
        <v>0</v>
      </c>
      <c r="AD87" s="26">
        <v>92</v>
      </c>
      <c r="AE87" s="29"/>
      <c r="AF87" s="29"/>
      <c r="AG87" s="29"/>
      <c r="AH87" s="29"/>
      <c r="AI87" s="28">
        <v>1.0009999999999999</v>
      </c>
      <c r="AJ87" s="28">
        <v>0</v>
      </c>
      <c r="AK87" s="28">
        <v>0</v>
      </c>
      <c r="AL87" s="28">
        <v>1.0009999999999999</v>
      </c>
      <c r="AM87" s="26">
        <v>92</v>
      </c>
      <c r="AN87" s="26">
        <v>0</v>
      </c>
      <c r="AO87" s="26">
        <v>0</v>
      </c>
      <c r="AP87" s="26">
        <v>92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9</v>
      </c>
      <c r="G88" s="27">
        <v>50.48</v>
      </c>
      <c r="H88" s="27">
        <v>30.92</v>
      </c>
      <c r="I88" s="27">
        <v>0</v>
      </c>
      <c r="J88" s="27">
        <v>81.400000000000006</v>
      </c>
      <c r="K88" s="26">
        <v>38</v>
      </c>
      <c r="L88" s="26">
        <v>26</v>
      </c>
      <c r="M88" s="26">
        <v>0</v>
      </c>
      <c r="N88" s="26">
        <v>64</v>
      </c>
      <c r="O88" s="27">
        <v>7.53</v>
      </c>
      <c r="P88" s="27">
        <v>8.41</v>
      </c>
      <c r="Q88" s="27">
        <v>0</v>
      </c>
      <c r="R88" s="27">
        <v>7.73</v>
      </c>
      <c r="S88" s="28">
        <v>2.1711899791231732</v>
      </c>
      <c r="T88" s="28">
        <v>3.1838856400259909</v>
      </c>
      <c r="U88" s="28">
        <v>0</v>
      </c>
      <c r="V88" s="28">
        <v>2.4121078354091123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104</v>
      </c>
      <c r="AB88" s="26">
        <v>49</v>
      </c>
      <c r="AC88" s="26">
        <v>0</v>
      </c>
      <c r="AD88" s="26">
        <v>153</v>
      </c>
      <c r="AE88" s="29"/>
      <c r="AF88" s="29"/>
      <c r="AG88" s="29"/>
      <c r="AH88" s="29"/>
      <c r="AI88" s="28">
        <v>2.1840000000000002</v>
      </c>
      <c r="AJ88" s="28">
        <v>2.4390000000000001</v>
      </c>
      <c r="AK88" s="28">
        <v>0</v>
      </c>
      <c r="AL88" s="28">
        <v>4.6230000000000002</v>
      </c>
      <c r="AM88" s="26">
        <v>105</v>
      </c>
      <c r="AN88" s="26">
        <v>38</v>
      </c>
      <c r="AO88" s="26">
        <v>0</v>
      </c>
      <c r="AP88" s="26">
        <v>143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6</v>
      </c>
      <c r="L89" s="26">
        <v>0</v>
      </c>
      <c r="M89" s="26">
        <v>0</v>
      </c>
      <c r="N89" s="26">
        <v>6</v>
      </c>
      <c r="O89" s="27">
        <v>1.83</v>
      </c>
      <c r="P89" s="27">
        <v>0</v>
      </c>
      <c r="Q89" s="27">
        <v>0</v>
      </c>
      <c r="R89" s="27">
        <v>1.83</v>
      </c>
      <c r="S89" s="28">
        <v>0.5298013245033113</v>
      </c>
      <c r="T89" s="28">
        <v>0</v>
      </c>
      <c r="U89" s="28">
        <v>0</v>
      </c>
      <c r="V89" s="28">
        <v>0.5298013245033113</v>
      </c>
      <c r="W89" s="27">
        <v>30.2</v>
      </c>
      <c r="X89" s="27">
        <v>0</v>
      </c>
      <c r="Y89" s="27">
        <v>0</v>
      </c>
      <c r="Z89" s="27">
        <v>30.2</v>
      </c>
      <c r="AA89" s="26">
        <v>16</v>
      </c>
      <c r="AB89" s="26">
        <v>0</v>
      </c>
      <c r="AC89" s="26">
        <v>0</v>
      </c>
      <c r="AD89" s="26">
        <v>16</v>
      </c>
      <c r="AE89" s="29"/>
      <c r="AF89" s="29"/>
      <c r="AG89" s="29"/>
      <c r="AH89" s="29"/>
      <c r="AI89" s="28">
        <v>0.53100000000000003</v>
      </c>
      <c r="AJ89" s="28">
        <v>0</v>
      </c>
      <c r="AK89" s="28">
        <v>0</v>
      </c>
      <c r="AL89" s="28">
        <v>0.53100000000000003</v>
      </c>
      <c r="AM89" s="26">
        <v>16</v>
      </c>
      <c r="AN89" s="26">
        <v>0</v>
      </c>
      <c r="AO89" s="26">
        <v>0</v>
      </c>
      <c r="AP89" s="26">
        <v>16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39</v>
      </c>
      <c r="G90" s="27">
        <v>375.18</v>
      </c>
      <c r="H90" s="27">
        <v>30.92</v>
      </c>
      <c r="I90" s="27">
        <v>0</v>
      </c>
      <c r="J90" s="27">
        <v>406.1</v>
      </c>
      <c r="K90" s="26">
        <v>128</v>
      </c>
      <c r="L90" s="26">
        <v>26</v>
      </c>
      <c r="M90" s="26">
        <v>0</v>
      </c>
      <c r="N90" s="26">
        <v>154</v>
      </c>
      <c r="O90" s="27">
        <v>3.41</v>
      </c>
      <c r="P90" s="27">
        <v>8.41</v>
      </c>
      <c r="Q90" s="27">
        <v>0</v>
      </c>
      <c r="R90" s="27">
        <v>3.67</v>
      </c>
      <c r="S90" s="28">
        <v>0.98969631236442512</v>
      </c>
      <c r="T90" s="28">
        <v>2.4524524524524525</v>
      </c>
      <c r="U90" s="28">
        <v>0</v>
      </c>
      <c r="V90" s="28">
        <v>1.0644862696698549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6">
        <v>365</v>
      </c>
      <c r="AB90" s="26">
        <v>49</v>
      </c>
      <c r="AC90" s="26">
        <v>0</v>
      </c>
      <c r="AD90" s="26">
        <v>414</v>
      </c>
      <c r="AE90" s="29" t="s">
        <v>717</v>
      </c>
      <c r="AF90" s="29" t="s">
        <v>862</v>
      </c>
      <c r="AG90" s="29" t="s">
        <v>36</v>
      </c>
      <c r="AH90" s="29" t="s">
        <v>807</v>
      </c>
      <c r="AI90" s="28">
        <v>0.98899999999999999</v>
      </c>
      <c r="AJ90" s="28">
        <v>2.4390000000000001</v>
      </c>
      <c r="AK90" s="28">
        <v>0</v>
      </c>
      <c r="AL90" s="28">
        <v>3.4279999999999999</v>
      </c>
      <c r="AM90" s="26">
        <v>365</v>
      </c>
      <c r="AN90" s="26">
        <v>49</v>
      </c>
      <c r="AO90" s="26">
        <v>0</v>
      </c>
      <c r="AP90" s="26">
        <v>414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3</v>
      </c>
      <c r="L91" s="26">
        <v>0</v>
      </c>
      <c r="M91" s="26">
        <v>4</v>
      </c>
      <c r="N91" s="26">
        <v>7</v>
      </c>
      <c r="O91" s="27">
        <v>1.1399999999999999</v>
      </c>
      <c r="P91" s="27">
        <v>0</v>
      </c>
      <c r="Q91" s="27">
        <v>3.74</v>
      </c>
      <c r="R91" s="27">
        <v>1.1399999999999999</v>
      </c>
      <c r="S91" s="28">
        <v>0.33712073916843549</v>
      </c>
      <c r="T91" s="28">
        <v>0</v>
      </c>
      <c r="U91" s="28">
        <v>0</v>
      </c>
      <c r="V91" s="28">
        <v>0.33712073916843549</v>
      </c>
      <c r="W91" s="27">
        <v>80.09</v>
      </c>
      <c r="X91" s="27">
        <v>0</v>
      </c>
      <c r="Y91" s="27">
        <v>0</v>
      </c>
      <c r="Z91" s="27">
        <v>80.09</v>
      </c>
      <c r="AA91" s="26">
        <v>27</v>
      </c>
      <c r="AB91" s="26">
        <v>0</v>
      </c>
      <c r="AC91" s="26">
        <v>0</v>
      </c>
      <c r="AD91" s="26">
        <v>27</v>
      </c>
      <c r="AE91" s="29"/>
      <c r="AF91" s="29"/>
      <c r="AG91" s="29"/>
      <c r="AH91" s="29"/>
      <c r="AI91" s="28">
        <v>0.33100000000000002</v>
      </c>
      <c r="AJ91" s="28">
        <v>0</v>
      </c>
      <c r="AK91" s="28">
        <v>1.085</v>
      </c>
      <c r="AL91" s="28">
        <v>1.4159999999999999</v>
      </c>
      <c r="AM91" s="26">
        <v>27</v>
      </c>
      <c r="AN91" s="26">
        <v>0</v>
      </c>
      <c r="AO91" s="26">
        <v>0</v>
      </c>
      <c r="AP91" s="26">
        <v>27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45</v>
      </c>
      <c r="L93" s="26">
        <v>0</v>
      </c>
      <c r="M93" s="26">
        <v>0</v>
      </c>
      <c r="N93" s="26">
        <v>45</v>
      </c>
      <c r="O93" s="27">
        <v>2.72</v>
      </c>
      <c r="P93" s="27">
        <v>0</v>
      </c>
      <c r="Q93" s="27">
        <v>0</v>
      </c>
      <c r="R93" s="27">
        <v>2.58</v>
      </c>
      <c r="S93" s="28">
        <v>0.79998714880082245</v>
      </c>
      <c r="T93" s="28">
        <v>0</v>
      </c>
      <c r="U93" s="28">
        <v>0</v>
      </c>
      <c r="V93" s="28">
        <v>0.75930838898545416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996</v>
      </c>
      <c r="AB93" s="26">
        <v>0</v>
      </c>
      <c r="AC93" s="26">
        <v>0</v>
      </c>
      <c r="AD93" s="26">
        <v>996</v>
      </c>
      <c r="AE93" s="29"/>
      <c r="AF93" s="29"/>
      <c r="AG93" s="29"/>
      <c r="AH93" s="29"/>
      <c r="AI93" s="28">
        <v>0.78900000000000003</v>
      </c>
      <c r="AJ93" s="28">
        <v>0</v>
      </c>
      <c r="AK93" s="28">
        <v>0</v>
      </c>
      <c r="AL93" s="28">
        <v>0.78900000000000003</v>
      </c>
      <c r="AM93" s="26">
        <v>982</v>
      </c>
      <c r="AN93" s="26">
        <v>0</v>
      </c>
      <c r="AO93" s="26">
        <v>0</v>
      </c>
      <c r="AP93" s="26">
        <v>982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44.85</v>
      </c>
      <c r="X94" s="27">
        <v>0</v>
      </c>
      <c r="Y94" s="27">
        <v>0</v>
      </c>
      <c r="Z94" s="27">
        <v>44.85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34</v>
      </c>
      <c r="G95" s="27">
        <v>404.39</v>
      </c>
      <c r="H95" s="27">
        <v>0.79</v>
      </c>
      <c r="I95" s="27">
        <v>32.68</v>
      </c>
      <c r="J95" s="27">
        <v>437.86</v>
      </c>
      <c r="K95" s="26">
        <v>20</v>
      </c>
      <c r="L95" s="26">
        <v>0</v>
      </c>
      <c r="M95" s="26">
        <v>0</v>
      </c>
      <c r="N95" s="26">
        <v>20</v>
      </c>
      <c r="O95" s="27">
        <v>0.49</v>
      </c>
      <c r="P95" s="27">
        <v>0</v>
      </c>
      <c r="Q95" s="27">
        <v>0</v>
      </c>
      <c r="R95" s="27">
        <v>0.45</v>
      </c>
      <c r="S95" s="28">
        <v>0.14411491656416633</v>
      </c>
      <c r="T95" s="28">
        <v>0</v>
      </c>
      <c r="U95" s="28">
        <v>0</v>
      </c>
      <c r="V95" s="28">
        <v>0.13194150388767176</v>
      </c>
      <c r="W95" s="27">
        <v>2983.73</v>
      </c>
      <c r="X95" s="27">
        <v>20</v>
      </c>
      <c r="Y95" s="27">
        <v>255.29</v>
      </c>
      <c r="Z95" s="27">
        <v>3259.02</v>
      </c>
      <c r="AA95" s="26">
        <v>430</v>
      </c>
      <c r="AB95" s="26">
        <v>0</v>
      </c>
      <c r="AC95" s="26">
        <v>0</v>
      </c>
      <c r="AD95" s="26">
        <v>430</v>
      </c>
      <c r="AE95" s="29"/>
      <c r="AF95" s="29"/>
      <c r="AG95" s="29"/>
      <c r="AH95" s="29"/>
      <c r="AI95" s="28">
        <v>0.14199999999999999</v>
      </c>
      <c r="AJ95" s="28">
        <v>0</v>
      </c>
      <c r="AK95" s="28">
        <v>0</v>
      </c>
      <c r="AL95" s="28">
        <v>0.14199999999999999</v>
      </c>
      <c r="AM95" s="26">
        <v>424</v>
      </c>
      <c r="AN95" s="26">
        <v>0</v>
      </c>
      <c r="AO95" s="26">
        <v>0</v>
      </c>
      <c r="AP95" s="26">
        <v>424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14</v>
      </c>
      <c r="L96" s="26">
        <v>0</v>
      </c>
      <c r="M96" s="26">
        <v>0</v>
      </c>
      <c r="N96" s="26">
        <v>14</v>
      </c>
      <c r="O96" s="27">
        <v>2</v>
      </c>
      <c r="P96" s="27">
        <v>0</v>
      </c>
      <c r="Q96" s="27">
        <v>0</v>
      </c>
      <c r="R96" s="27">
        <v>2</v>
      </c>
      <c r="S96" s="28">
        <v>0.58880634813439137</v>
      </c>
      <c r="T96" s="28">
        <v>0</v>
      </c>
      <c r="U96" s="28">
        <v>0</v>
      </c>
      <c r="V96" s="28">
        <v>0.58880634813439137</v>
      </c>
      <c r="W96" s="27">
        <v>473.84</v>
      </c>
      <c r="X96" s="27">
        <v>0</v>
      </c>
      <c r="Y96" s="27">
        <v>0</v>
      </c>
      <c r="Z96" s="27">
        <v>473.84</v>
      </c>
      <c r="AA96" s="26">
        <v>279</v>
      </c>
      <c r="AB96" s="26">
        <v>0</v>
      </c>
      <c r="AC96" s="26">
        <v>0</v>
      </c>
      <c r="AD96" s="26">
        <v>279</v>
      </c>
      <c r="AE96" s="29"/>
      <c r="AF96" s="29"/>
      <c r="AG96" s="29"/>
      <c r="AH96" s="29"/>
      <c r="AI96" s="28">
        <v>0.57999999999999996</v>
      </c>
      <c r="AJ96" s="28">
        <v>0</v>
      </c>
      <c r="AK96" s="28">
        <v>0</v>
      </c>
      <c r="AL96" s="28">
        <v>0.57999999999999996</v>
      </c>
      <c r="AM96" s="26">
        <v>275</v>
      </c>
      <c r="AN96" s="26">
        <v>0</v>
      </c>
      <c r="AO96" s="26">
        <v>0</v>
      </c>
      <c r="AP96" s="26">
        <v>275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3</v>
      </c>
      <c r="L97" s="26">
        <v>0</v>
      </c>
      <c r="M97" s="26">
        <v>0</v>
      </c>
      <c r="N97" s="26">
        <v>3</v>
      </c>
      <c r="O97" s="27">
        <v>0.86</v>
      </c>
      <c r="P97" s="27">
        <v>0</v>
      </c>
      <c r="Q97" s="27">
        <v>0</v>
      </c>
      <c r="R97" s="27">
        <v>0.85</v>
      </c>
      <c r="S97" s="28">
        <v>0.24820739106453393</v>
      </c>
      <c r="T97" s="28">
        <v>0</v>
      </c>
      <c r="U97" s="28">
        <v>0</v>
      </c>
      <c r="V97" s="28">
        <v>0.2450313095562211</v>
      </c>
      <c r="W97" s="27">
        <v>72.52</v>
      </c>
      <c r="X97" s="27">
        <v>0</v>
      </c>
      <c r="Y97" s="27">
        <v>0.94</v>
      </c>
      <c r="Z97" s="27">
        <v>73.459999999999994</v>
      </c>
      <c r="AA97" s="26">
        <v>18</v>
      </c>
      <c r="AB97" s="26">
        <v>0</v>
      </c>
      <c r="AC97" s="26">
        <v>0</v>
      </c>
      <c r="AD97" s="26">
        <v>18</v>
      </c>
      <c r="AE97" s="29"/>
      <c r="AF97" s="29"/>
      <c r="AG97" s="29"/>
      <c r="AH97" s="29"/>
      <c r="AI97" s="28">
        <v>0.249</v>
      </c>
      <c r="AJ97" s="28">
        <v>0</v>
      </c>
      <c r="AK97" s="28">
        <v>0</v>
      </c>
      <c r="AL97" s="28">
        <v>0.249</v>
      </c>
      <c r="AM97" s="26">
        <v>18</v>
      </c>
      <c r="AN97" s="26">
        <v>0</v>
      </c>
      <c r="AO97" s="26">
        <v>0</v>
      </c>
      <c r="AP97" s="26">
        <v>18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11</v>
      </c>
      <c r="L98" s="26">
        <v>0</v>
      </c>
      <c r="M98" s="26">
        <v>0</v>
      </c>
      <c r="N98" s="26">
        <v>11</v>
      </c>
      <c r="O98" s="27">
        <v>1.57</v>
      </c>
      <c r="P98" s="27">
        <v>0</v>
      </c>
      <c r="Q98" s="27">
        <v>0</v>
      </c>
      <c r="R98" s="27">
        <v>1.57</v>
      </c>
      <c r="S98" s="28">
        <v>0.46157912930315781</v>
      </c>
      <c r="T98" s="28">
        <v>0</v>
      </c>
      <c r="U98" s="28">
        <v>0</v>
      </c>
      <c r="V98" s="28">
        <v>0.46157912930315781</v>
      </c>
      <c r="W98" s="27">
        <v>491.79</v>
      </c>
      <c r="X98" s="27">
        <v>0</v>
      </c>
      <c r="Y98" s="27">
        <v>0</v>
      </c>
      <c r="Z98" s="27">
        <v>491.79</v>
      </c>
      <c r="AA98" s="26">
        <v>227</v>
      </c>
      <c r="AB98" s="26">
        <v>0</v>
      </c>
      <c r="AC98" s="26">
        <v>0</v>
      </c>
      <c r="AD98" s="26">
        <v>227</v>
      </c>
      <c r="AE98" s="29"/>
      <c r="AF98" s="29"/>
      <c r="AG98" s="29"/>
      <c r="AH98" s="29"/>
      <c r="AI98" s="28">
        <v>0.45500000000000002</v>
      </c>
      <c r="AJ98" s="28">
        <v>0</v>
      </c>
      <c r="AK98" s="28">
        <v>0</v>
      </c>
      <c r="AL98" s="28">
        <v>0.45500000000000002</v>
      </c>
      <c r="AM98" s="26">
        <v>224</v>
      </c>
      <c r="AN98" s="26">
        <v>0</v>
      </c>
      <c r="AO98" s="26">
        <v>0</v>
      </c>
      <c r="AP98" s="26">
        <v>224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5</v>
      </c>
      <c r="L99" s="26">
        <v>0</v>
      </c>
      <c r="M99" s="26">
        <v>0</v>
      </c>
      <c r="N99" s="26">
        <v>5</v>
      </c>
      <c r="O99" s="27">
        <v>0.72</v>
      </c>
      <c r="P99" s="27">
        <v>0</v>
      </c>
      <c r="Q99" s="27">
        <v>0</v>
      </c>
      <c r="R99" s="27">
        <v>0.72</v>
      </c>
      <c r="S99" s="28">
        <v>0.21174904712928791</v>
      </c>
      <c r="T99" s="28">
        <v>0</v>
      </c>
      <c r="U99" s="28">
        <v>0</v>
      </c>
      <c r="V99" s="28">
        <v>0.21174904712928791</v>
      </c>
      <c r="W99" s="27">
        <v>495.87</v>
      </c>
      <c r="X99" s="27">
        <v>0</v>
      </c>
      <c r="Y99" s="27">
        <v>0</v>
      </c>
      <c r="Z99" s="27">
        <v>495.87</v>
      </c>
      <c r="AA99" s="26">
        <v>105</v>
      </c>
      <c r="AB99" s="26">
        <v>0</v>
      </c>
      <c r="AC99" s="26">
        <v>0</v>
      </c>
      <c r="AD99" s="26">
        <v>105</v>
      </c>
      <c r="AE99" s="29"/>
      <c r="AF99" s="29"/>
      <c r="AG99" s="29"/>
      <c r="AH99" s="29"/>
      <c r="AI99" s="28">
        <v>0.20899999999999999</v>
      </c>
      <c r="AJ99" s="28">
        <v>0</v>
      </c>
      <c r="AK99" s="28">
        <v>0</v>
      </c>
      <c r="AL99" s="28">
        <v>0.20899999999999999</v>
      </c>
      <c r="AM99" s="26">
        <v>104</v>
      </c>
      <c r="AN99" s="26">
        <v>0</v>
      </c>
      <c r="AO99" s="26">
        <v>0</v>
      </c>
      <c r="AP99" s="26">
        <v>104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9</v>
      </c>
      <c r="L100" s="26">
        <v>0</v>
      </c>
      <c r="M100" s="26">
        <v>9</v>
      </c>
      <c r="N100" s="26">
        <v>18</v>
      </c>
      <c r="O100" s="27">
        <v>0.37</v>
      </c>
      <c r="P100" s="27">
        <v>0</v>
      </c>
      <c r="Q100" s="27">
        <v>2.34</v>
      </c>
      <c r="R100" s="27">
        <v>0.62</v>
      </c>
      <c r="S100" s="28">
        <v>0.10907945932573151</v>
      </c>
      <c r="T100" s="28">
        <v>0</v>
      </c>
      <c r="U100" s="28">
        <v>0.48180500607152649</v>
      </c>
      <c r="V100" s="28">
        <v>0.15586510047644569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194</v>
      </c>
      <c r="AB100" s="26">
        <v>0</v>
      </c>
      <c r="AC100" s="26">
        <v>123</v>
      </c>
      <c r="AD100" s="26">
        <v>317</v>
      </c>
      <c r="AE100" s="29"/>
      <c r="AF100" s="29"/>
      <c r="AG100" s="29"/>
      <c r="AH100" s="29"/>
      <c r="AI100" s="28">
        <v>0.107</v>
      </c>
      <c r="AJ100" s="28">
        <v>0</v>
      </c>
      <c r="AK100" s="28">
        <v>0.67900000000000005</v>
      </c>
      <c r="AL100" s="28">
        <v>0.78600000000000003</v>
      </c>
      <c r="AM100" s="26">
        <v>190</v>
      </c>
      <c r="AN100" s="26">
        <v>0</v>
      </c>
      <c r="AO100" s="26">
        <v>173</v>
      </c>
      <c r="AP100" s="26">
        <v>363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4</v>
      </c>
      <c r="L101" s="26">
        <v>0</v>
      </c>
      <c r="M101" s="26">
        <v>0</v>
      </c>
      <c r="N101" s="26">
        <v>4</v>
      </c>
      <c r="O101" s="27">
        <v>0.64</v>
      </c>
      <c r="P101" s="27">
        <v>0</v>
      </c>
      <c r="Q101" s="27">
        <v>0</v>
      </c>
      <c r="R101" s="27">
        <v>0.64</v>
      </c>
      <c r="S101" s="28">
        <v>0.18841073540317893</v>
      </c>
      <c r="T101" s="28">
        <v>0</v>
      </c>
      <c r="U101" s="28">
        <v>0</v>
      </c>
      <c r="V101" s="28">
        <v>0.18841073540317893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94</v>
      </c>
      <c r="AB101" s="26">
        <v>0</v>
      </c>
      <c r="AC101" s="26">
        <v>0</v>
      </c>
      <c r="AD101" s="26">
        <v>94</v>
      </c>
      <c r="AE101" s="29"/>
      <c r="AF101" s="29"/>
      <c r="AG101" s="29"/>
      <c r="AH101" s="29"/>
      <c r="AI101" s="28">
        <v>0.186</v>
      </c>
      <c r="AJ101" s="28">
        <v>0</v>
      </c>
      <c r="AK101" s="28">
        <v>0</v>
      </c>
      <c r="AL101" s="28">
        <v>0.186</v>
      </c>
      <c r="AM101" s="26">
        <v>93</v>
      </c>
      <c r="AN101" s="26">
        <v>0</v>
      </c>
      <c r="AO101" s="26">
        <v>0</v>
      </c>
      <c r="AP101" s="26">
        <v>93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13</v>
      </c>
      <c r="L102" s="26">
        <v>0</v>
      </c>
      <c r="M102" s="26">
        <v>0</v>
      </c>
      <c r="N102" s="26">
        <v>13</v>
      </c>
      <c r="O102" s="27">
        <v>1.86</v>
      </c>
      <c r="P102" s="27">
        <v>0</v>
      </c>
      <c r="Q102" s="27">
        <v>0</v>
      </c>
      <c r="R102" s="27">
        <v>1.86</v>
      </c>
      <c r="S102" s="28">
        <v>0.5479907007638658</v>
      </c>
      <c r="T102" s="28">
        <v>0</v>
      </c>
      <c r="U102" s="28">
        <v>0</v>
      </c>
      <c r="V102" s="28">
        <v>0.5479907007638658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264</v>
      </c>
      <c r="AB102" s="26">
        <v>0</v>
      </c>
      <c r="AC102" s="26">
        <v>0</v>
      </c>
      <c r="AD102" s="26">
        <v>264</v>
      </c>
      <c r="AE102" s="29"/>
      <c r="AF102" s="29"/>
      <c r="AG102" s="29"/>
      <c r="AH102" s="29"/>
      <c r="AI102" s="28">
        <v>0.53900000000000003</v>
      </c>
      <c r="AJ102" s="28">
        <v>0</v>
      </c>
      <c r="AK102" s="28">
        <v>0</v>
      </c>
      <c r="AL102" s="28">
        <v>0.53900000000000003</v>
      </c>
      <c r="AM102" s="26">
        <v>260</v>
      </c>
      <c r="AN102" s="26">
        <v>0</v>
      </c>
      <c r="AO102" s="26">
        <v>0</v>
      </c>
      <c r="AP102" s="26">
        <v>260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16</v>
      </c>
      <c r="L103" s="26">
        <v>0</v>
      </c>
      <c r="M103" s="26">
        <v>0</v>
      </c>
      <c r="N103" s="26">
        <v>16</v>
      </c>
      <c r="O103" s="27">
        <v>2.29</v>
      </c>
      <c r="P103" s="27">
        <v>0</v>
      </c>
      <c r="Q103" s="27">
        <v>0</v>
      </c>
      <c r="R103" s="27">
        <v>2.29</v>
      </c>
      <c r="S103" s="28">
        <v>0.6731173748422381</v>
      </c>
      <c r="T103" s="28">
        <v>0</v>
      </c>
      <c r="U103" s="28">
        <v>0</v>
      </c>
      <c r="V103" s="28">
        <v>0.6731173748422381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336</v>
      </c>
      <c r="AB103" s="26">
        <v>0</v>
      </c>
      <c r="AC103" s="26">
        <v>0</v>
      </c>
      <c r="AD103" s="26">
        <v>336</v>
      </c>
      <c r="AE103" s="29"/>
      <c r="AF103" s="29"/>
      <c r="AG103" s="29"/>
      <c r="AH103" s="29"/>
      <c r="AI103" s="28">
        <v>0.66400000000000003</v>
      </c>
      <c r="AJ103" s="28">
        <v>0</v>
      </c>
      <c r="AK103" s="28">
        <v>0</v>
      </c>
      <c r="AL103" s="28">
        <v>0.66400000000000003</v>
      </c>
      <c r="AM103" s="26">
        <v>331</v>
      </c>
      <c r="AN103" s="26">
        <v>0</v>
      </c>
      <c r="AO103" s="26">
        <v>0</v>
      </c>
      <c r="AP103" s="26">
        <v>331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5</v>
      </c>
      <c r="G104" s="27">
        <v>37</v>
      </c>
      <c r="H104" s="27">
        <v>0</v>
      </c>
      <c r="I104" s="27">
        <v>0</v>
      </c>
      <c r="J104" s="27">
        <v>37</v>
      </c>
      <c r="K104" s="26">
        <v>3</v>
      </c>
      <c r="L104" s="26">
        <v>0</v>
      </c>
      <c r="M104" s="26">
        <v>0</v>
      </c>
      <c r="N104" s="26">
        <v>3</v>
      </c>
      <c r="O104" s="27">
        <v>0.81</v>
      </c>
      <c r="P104" s="27">
        <v>0</v>
      </c>
      <c r="Q104" s="27">
        <v>0</v>
      </c>
      <c r="R104" s="27">
        <v>0.81</v>
      </c>
      <c r="S104" s="28">
        <v>0.26648900732844771</v>
      </c>
      <c r="T104" s="28">
        <v>0</v>
      </c>
      <c r="U104" s="28">
        <v>0</v>
      </c>
      <c r="V104" s="28">
        <v>0.26648900732844771</v>
      </c>
      <c r="W104" s="27">
        <v>15.01</v>
      </c>
      <c r="X104" s="27">
        <v>0</v>
      </c>
      <c r="Y104" s="27">
        <v>0</v>
      </c>
      <c r="Z104" s="27">
        <v>15.01</v>
      </c>
      <c r="AA104" s="26">
        <v>4</v>
      </c>
      <c r="AB104" s="26">
        <v>0</v>
      </c>
      <c r="AC104" s="26">
        <v>0</v>
      </c>
      <c r="AD104" s="26">
        <v>4</v>
      </c>
      <c r="AE104" s="29"/>
      <c r="AF104" s="29"/>
      <c r="AG104" s="29"/>
      <c r="AH104" s="29"/>
      <c r="AI104" s="28">
        <v>0.23499999999999999</v>
      </c>
      <c r="AJ104" s="28">
        <v>0</v>
      </c>
      <c r="AK104" s="28">
        <v>0</v>
      </c>
      <c r="AL104" s="28">
        <v>0.23499999999999999</v>
      </c>
      <c r="AM104" s="26">
        <v>4</v>
      </c>
      <c r="AN104" s="26">
        <v>0</v>
      </c>
      <c r="AO104" s="26">
        <v>0</v>
      </c>
      <c r="AP104" s="26">
        <v>4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134</v>
      </c>
      <c r="G105" s="27">
        <v>1366.82</v>
      </c>
      <c r="H105" s="27">
        <v>8.89</v>
      </c>
      <c r="I105" s="27">
        <v>88.46</v>
      </c>
      <c r="J105" s="27">
        <v>1464.17</v>
      </c>
      <c r="K105" s="26">
        <v>146</v>
      </c>
      <c r="L105" s="26">
        <v>0</v>
      </c>
      <c r="M105" s="26">
        <v>13</v>
      </c>
      <c r="N105" s="26">
        <v>159</v>
      </c>
      <c r="O105" s="27">
        <v>1.07</v>
      </c>
      <c r="P105" s="27">
        <v>0</v>
      </c>
      <c r="Q105" s="27">
        <v>1.47</v>
      </c>
      <c r="R105" s="27">
        <v>1.08</v>
      </c>
      <c r="S105" s="28">
        <v>0.30999897848352753</v>
      </c>
      <c r="T105" s="28">
        <v>0</v>
      </c>
      <c r="U105" s="28">
        <v>0.42634315424610053</v>
      </c>
      <c r="V105" s="28">
        <v>0.31230430560443539</v>
      </c>
      <c r="W105" s="27">
        <v>9593.58</v>
      </c>
      <c r="X105" s="27">
        <v>34.53</v>
      </c>
      <c r="Y105" s="27">
        <v>288.5</v>
      </c>
      <c r="Z105" s="27">
        <v>9916.61</v>
      </c>
      <c r="AA105" s="26">
        <v>2974</v>
      </c>
      <c r="AB105" s="26">
        <v>0</v>
      </c>
      <c r="AC105" s="26">
        <v>123</v>
      </c>
      <c r="AD105" s="26">
        <v>3097</v>
      </c>
      <c r="AE105" s="29" t="s">
        <v>863</v>
      </c>
      <c r="AF105" s="29" t="s">
        <v>36</v>
      </c>
      <c r="AG105" s="29" t="s">
        <v>864</v>
      </c>
      <c r="AH105" s="29" t="s">
        <v>562</v>
      </c>
      <c r="AI105" s="28">
        <v>0.31</v>
      </c>
      <c r="AJ105" s="28">
        <v>0</v>
      </c>
      <c r="AK105" s="28">
        <v>0.42599999999999999</v>
      </c>
      <c r="AL105" s="28">
        <v>0.73599999999999999</v>
      </c>
      <c r="AM105" s="26">
        <v>2974</v>
      </c>
      <c r="AN105" s="26">
        <v>0</v>
      </c>
      <c r="AO105" s="26">
        <v>123</v>
      </c>
      <c r="AP105" s="26">
        <v>3097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12</v>
      </c>
      <c r="L106" s="26">
        <v>0</v>
      </c>
      <c r="M106" s="26">
        <v>0</v>
      </c>
      <c r="N106" s="26">
        <v>12</v>
      </c>
      <c r="O106" s="27">
        <v>1.01</v>
      </c>
      <c r="P106" s="27">
        <v>0</v>
      </c>
      <c r="Q106" s="27">
        <v>0</v>
      </c>
      <c r="R106" s="27">
        <v>0.68</v>
      </c>
      <c r="S106" s="28">
        <v>0.30136986301369861</v>
      </c>
      <c r="T106" s="28">
        <v>0</v>
      </c>
      <c r="U106" s="28">
        <v>0</v>
      </c>
      <c r="V106" s="28">
        <v>0.20276497695852536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66</v>
      </c>
      <c r="AB106" s="26">
        <v>0</v>
      </c>
      <c r="AC106" s="26">
        <v>0</v>
      </c>
      <c r="AD106" s="26">
        <v>66</v>
      </c>
      <c r="AE106" s="29"/>
      <c r="AF106" s="29"/>
      <c r="AG106" s="29"/>
      <c r="AH106" s="29"/>
      <c r="AI106" s="28">
        <v>0.29299999999999998</v>
      </c>
      <c r="AJ106" s="28">
        <v>0</v>
      </c>
      <c r="AK106" s="28">
        <v>0</v>
      </c>
      <c r="AL106" s="28">
        <v>0.29299999999999998</v>
      </c>
      <c r="AM106" s="26">
        <v>64</v>
      </c>
      <c r="AN106" s="26">
        <v>0</v>
      </c>
      <c r="AO106" s="26">
        <v>0</v>
      </c>
      <c r="AP106" s="26">
        <v>64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8</v>
      </c>
      <c r="L107" s="26">
        <v>0</v>
      </c>
      <c r="M107" s="26">
        <v>0</v>
      </c>
      <c r="N107" s="26">
        <v>8</v>
      </c>
      <c r="O107" s="27">
        <v>0.76</v>
      </c>
      <c r="P107" s="27">
        <v>0</v>
      </c>
      <c r="Q107" s="27">
        <v>0</v>
      </c>
      <c r="R107" s="27">
        <v>0.64</v>
      </c>
      <c r="S107" s="28">
        <v>0.22687169145449962</v>
      </c>
      <c r="T107" s="28">
        <v>0</v>
      </c>
      <c r="U107" s="28">
        <v>0</v>
      </c>
      <c r="V107" s="28">
        <v>0.19108859838029665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63</v>
      </c>
      <c r="AB107" s="26">
        <v>0</v>
      </c>
      <c r="AC107" s="26">
        <v>0</v>
      </c>
      <c r="AD107" s="26">
        <v>63</v>
      </c>
      <c r="AE107" s="29"/>
      <c r="AF107" s="29"/>
      <c r="AG107" s="29"/>
      <c r="AH107" s="29"/>
      <c r="AI107" s="28">
        <v>0.22</v>
      </c>
      <c r="AJ107" s="28">
        <v>0</v>
      </c>
      <c r="AK107" s="28">
        <v>0</v>
      </c>
      <c r="AL107" s="28">
        <v>0.22</v>
      </c>
      <c r="AM107" s="26">
        <v>61</v>
      </c>
      <c r="AN107" s="26">
        <v>0</v>
      </c>
      <c r="AO107" s="26">
        <v>0</v>
      </c>
      <c r="AP107" s="26">
        <v>61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2</v>
      </c>
      <c r="L108" s="26">
        <v>0</v>
      </c>
      <c r="M108" s="26">
        <v>0</v>
      </c>
      <c r="N108" s="26">
        <v>2</v>
      </c>
      <c r="O108" s="27">
        <v>0.57999999999999996</v>
      </c>
      <c r="P108" s="27">
        <v>0</v>
      </c>
      <c r="Q108" s="27">
        <v>0</v>
      </c>
      <c r="R108" s="27">
        <v>0.57999999999999996</v>
      </c>
      <c r="S108" s="28">
        <v>0.17391304347826086</v>
      </c>
      <c r="T108" s="28">
        <v>0</v>
      </c>
      <c r="U108" s="28">
        <v>0</v>
      </c>
      <c r="V108" s="28">
        <v>0.17391304347826086</v>
      </c>
      <c r="W108" s="27">
        <v>74.75</v>
      </c>
      <c r="X108" s="27">
        <v>0</v>
      </c>
      <c r="Y108" s="27">
        <v>0</v>
      </c>
      <c r="Z108" s="27">
        <v>74.75</v>
      </c>
      <c r="AA108" s="26">
        <v>13</v>
      </c>
      <c r="AB108" s="26">
        <v>0</v>
      </c>
      <c r="AC108" s="26">
        <v>0</v>
      </c>
      <c r="AD108" s="26">
        <v>13</v>
      </c>
      <c r="AE108" s="29"/>
      <c r="AF108" s="29"/>
      <c r="AG108" s="29"/>
      <c r="AH108" s="29"/>
      <c r="AI108" s="28">
        <v>0.16800000000000001</v>
      </c>
      <c r="AJ108" s="28">
        <v>0</v>
      </c>
      <c r="AK108" s="28">
        <v>0</v>
      </c>
      <c r="AL108" s="28">
        <v>0.16800000000000001</v>
      </c>
      <c r="AM108" s="26">
        <v>13</v>
      </c>
      <c r="AN108" s="26">
        <v>0</v>
      </c>
      <c r="AO108" s="26">
        <v>0</v>
      </c>
      <c r="AP108" s="26">
        <v>13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2</v>
      </c>
      <c r="L109" s="26">
        <v>7</v>
      </c>
      <c r="M109" s="26">
        <v>0</v>
      </c>
      <c r="N109" s="26">
        <v>9</v>
      </c>
      <c r="O109" s="27">
        <v>0.81</v>
      </c>
      <c r="P109" s="27">
        <v>2.84</v>
      </c>
      <c r="Q109" s="27">
        <v>0</v>
      </c>
      <c r="R109" s="27">
        <v>1.49</v>
      </c>
      <c r="S109" s="28">
        <v>0.24162201911965542</v>
      </c>
      <c r="T109" s="28">
        <v>2.5675675675675675</v>
      </c>
      <c r="U109" s="28">
        <v>0</v>
      </c>
      <c r="V109" s="28">
        <v>1.0366137284869426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23</v>
      </c>
      <c r="AB109" s="26">
        <v>133</v>
      </c>
      <c r="AC109" s="26">
        <v>0</v>
      </c>
      <c r="AD109" s="26">
        <v>156</v>
      </c>
      <c r="AE109" s="29"/>
      <c r="AF109" s="29"/>
      <c r="AG109" s="29"/>
      <c r="AH109" s="29"/>
      <c r="AI109" s="28">
        <v>0.23499999999999999</v>
      </c>
      <c r="AJ109" s="28">
        <v>0.82399999999999995</v>
      </c>
      <c r="AK109" s="28">
        <v>0</v>
      </c>
      <c r="AL109" s="28">
        <v>1.0589999999999999</v>
      </c>
      <c r="AM109" s="26">
        <v>22</v>
      </c>
      <c r="AN109" s="26">
        <v>43</v>
      </c>
      <c r="AO109" s="26">
        <v>0</v>
      </c>
      <c r="AP109" s="26">
        <v>65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9</v>
      </c>
      <c r="L110" s="26">
        <v>0</v>
      </c>
      <c r="M110" s="26">
        <v>0</v>
      </c>
      <c r="N110" s="26">
        <v>9</v>
      </c>
      <c r="O110" s="27">
        <v>1.03</v>
      </c>
      <c r="P110" s="27">
        <v>0</v>
      </c>
      <c r="Q110" s="27">
        <v>0</v>
      </c>
      <c r="R110" s="27">
        <v>1.03</v>
      </c>
      <c r="S110" s="28">
        <v>0.30774720128451005</v>
      </c>
      <c r="T110" s="28">
        <v>0</v>
      </c>
      <c r="U110" s="28">
        <v>0</v>
      </c>
      <c r="V110" s="28">
        <v>0.30774720128451005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69</v>
      </c>
      <c r="AB110" s="26">
        <v>0</v>
      </c>
      <c r="AC110" s="26">
        <v>0</v>
      </c>
      <c r="AD110" s="26">
        <v>69</v>
      </c>
      <c r="AE110" s="29"/>
      <c r="AF110" s="29"/>
      <c r="AG110" s="29"/>
      <c r="AH110" s="29"/>
      <c r="AI110" s="28">
        <v>0.29899999999999999</v>
      </c>
      <c r="AJ110" s="28">
        <v>0</v>
      </c>
      <c r="AK110" s="28">
        <v>0</v>
      </c>
      <c r="AL110" s="28">
        <v>0.29899999999999999</v>
      </c>
      <c r="AM110" s="26">
        <v>67</v>
      </c>
      <c r="AN110" s="26">
        <v>0</v>
      </c>
      <c r="AO110" s="26">
        <v>0</v>
      </c>
      <c r="AP110" s="26">
        <v>67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3</v>
      </c>
      <c r="L111" s="26">
        <v>0</v>
      </c>
      <c r="M111" s="26">
        <v>0</v>
      </c>
      <c r="N111" s="26">
        <v>3</v>
      </c>
      <c r="O111" s="27">
        <v>0.94</v>
      </c>
      <c r="P111" s="27">
        <v>0</v>
      </c>
      <c r="Q111" s="27">
        <v>0</v>
      </c>
      <c r="R111" s="27">
        <v>0.87</v>
      </c>
      <c r="S111" s="28">
        <v>0.28109627547434995</v>
      </c>
      <c r="T111" s="28">
        <v>0</v>
      </c>
      <c r="U111" s="28">
        <v>0</v>
      </c>
      <c r="V111" s="28">
        <v>0.25923525599481528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4</v>
      </c>
      <c r="AB111" s="26">
        <v>0</v>
      </c>
      <c r="AC111" s="26">
        <v>0</v>
      </c>
      <c r="AD111" s="26">
        <v>4</v>
      </c>
      <c r="AE111" s="29"/>
      <c r="AF111" s="29"/>
      <c r="AG111" s="29"/>
      <c r="AH111" s="29"/>
      <c r="AI111" s="28">
        <v>0.27300000000000002</v>
      </c>
      <c r="AJ111" s="28">
        <v>0</v>
      </c>
      <c r="AK111" s="28">
        <v>0</v>
      </c>
      <c r="AL111" s="28">
        <v>0.27300000000000002</v>
      </c>
      <c r="AM111" s="26">
        <v>4</v>
      </c>
      <c r="AN111" s="26">
        <v>0</v>
      </c>
      <c r="AO111" s="26">
        <v>0</v>
      </c>
      <c r="AP111" s="26">
        <v>4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6</v>
      </c>
      <c r="L112" s="26">
        <v>0</v>
      </c>
      <c r="M112" s="26">
        <v>0</v>
      </c>
      <c r="N112" s="26">
        <v>6</v>
      </c>
      <c r="O112" s="27">
        <v>0.81</v>
      </c>
      <c r="P112" s="27">
        <v>0</v>
      </c>
      <c r="Q112" s="27">
        <v>0</v>
      </c>
      <c r="R112" s="27">
        <v>0.7</v>
      </c>
      <c r="S112" s="28">
        <v>0.24031416681319967</v>
      </c>
      <c r="T112" s="28">
        <v>0</v>
      </c>
      <c r="U112" s="28">
        <v>0</v>
      </c>
      <c r="V112" s="28">
        <v>0.20747937857395879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41</v>
      </c>
      <c r="AB112" s="26">
        <v>0</v>
      </c>
      <c r="AC112" s="26">
        <v>0</v>
      </c>
      <c r="AD112" s="26">
        <v>41</v>
      </c>
      <c r="AE112" s="29"/>
      <c r="AF112" s="29"/>
      <c r="AG112" s="29"/>
      <c r="AH112" s="29"/>
      <c r="AI112" s="28">
        <v>0.23499999999999999</v>
      </c>
      <c r="AJ112" s="28">
        <v>0</v>
      </c>
      <c r="AK112" s="28">
        <v>0</v>
      </c>
      <c r="AL112" s="28">
        <v>0.23499999999999999</v>
      </c>
      <c r="AM112" s="26">
        <v>40</v>
      </c>
      <c r="AN112" s="26">
        <v>0</v>
      </c>
      <c r="AO112" s="26">
        <v>0</v>
      </c>
      <c r="AP112" s="26">
        <v>40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2</v>
      </c>
      <c r="G113" s="27">
        <v>15</v>
      </c>
      <c r="H113" s="27">
        <v>0</v>
      </c>
      <c r="I113" s="27">
        <v>0</v>
      </c>
      <c r="J113" s="27">
        <v>15</v>
      </c>
      <c r="K113" s="26">
        <v>1</v>
      </c>
      <c r="L113" s="26">
        <v>0</v>
      </c>
      <c r="M113" s="26">
        <v>0</v>
      </c>
      <c r="N113" s="26">
        <v>1</v>
      </c>
      <c r="O113" s="27">
        <v>0.67</v>
      </c>
      <c r="P113" s="27">
        <v>0</v>
      </c>
      <c r="Q113" s="27">
        <v>0</v>
      </c>
      <c r="R113" s="27">
        <v>0.67</v>
      </c>
      <c r="S113" s="28">
        <v>0.22727272727272729</v>
      </c>
      <c r="T113" s="28">
        <v>0</v>
      </c>
      <c r="U113" s="28">
        <v>0</v>
      </c>
      <c r="V113" s="28">
        <v>0.22727272727272729</v>
      </c>
      <c r="W113" s="27">
        <v>13.2</v>
      </c>
      <c r="X113" s="27">
        <v>0</v>
      </c>
      <c r="Y113" s="27">
        <v>0</v>
      </c>
      <c r="Z113" s="27">
        <v>13.2</v>
      </c>
      <c r="AA113" s="26">
        <v>3</v>
      </c>
      <c r="AB113" s="26">
        <v>0</v>
      </c>
      <c r="AC113" s="26">
        <v>0</v>
      </c>
      <c r="AD113" s="26">
        <v>3</v>
      </c>
      <c r="AE113" s="29"/>
      <c r="AF113" s="29"/>
      <c r="AG113" s="29"/>
      <c r="AH113" s="29"/>
      <c r="AI113" s="28">
        <v>0.19400000000000001</v>
      </c>
      <c r="AJ113" s="28">
        <v>0</v>
      </c>
      <c r="AK113" s="28">
        <v>0</v>
      </c>
      <c r="AL113" s="28">
        <v>0.19400000000000001</v>
      </c>
      <c r="AM113" s="26">
        <v>3</v>
      </c>
      <c r="AN113" s="26">
        <v>0</v>
      </c>
      <c r="AO113" s="26">
        <v>0</v>
      </c>
      <c r="AP113" s="26">
        <v>3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2</v>
      </c>
      <c r="G114" s="27">
        <v>16</v>
      </c>
      <c r="H114" s="27">
        <v>0</v>
      </c>
      <c r="I114" s="27">
        <v>0</v>
      </c>
      <c r="J114" s="27">
        <v>16</v>
      </c>
      <c r="K114" s="26">
        <v>2</v>
      </c>
      <c r="L114" s="26">
        <v>0</v>
      </c>
      <c r="M114" s="26">
        <v>0</v>
      </c>
      <c r="N114" s="26">
        <v>2</v>
      </c>
      <c r="O114" s="27">
        <v>1.25</v>
      </c>
      <c r="P114" s="27">
        <v>0</v>
      </c>
      <c r="Q114" s="27">
        <v>0</v>
      </c>
      <c r="R114" s="27">
        <v>0.98</v>
      </c>
      <c r="S114" s="28">
        <v>0.40540540540540537</v>
      </c>
      <c r="T114" s="28">
        <v>0</v>
      </c>
      <c r="U114" s="28">
        <v>0</v>
      </c>
      <c r="V114" s="28">
        <v>0.31645569620253161</v>
      </c>
      <c r="W114" s="27">
        <v>7.4</v>
      </c>
      <c r="X114" s="27">
        <v>2.08</v>
      </c>
      <c r="Y114" s="27">
        <v>0</v>
      </c>
      <c r="Z114" s="27">
        <v>9.48</v>
      </c>
      <c r="AA114" s="26">
        <v>3</v>
      </c>
      <c r="AB114" s="26">
        <v>0</v>
      </c>
      <c r="AC114" s="26">
        <v>0</v>
      </c>
      <c r="AD114" s="26">
        <v>3</v>
      </c>
      <c r="AE114" s="29"/>
      <c r="AF114" s="29"/>
      <c r="AG114" s="29"/>
      <c r="AH114" s="29"/>
      <c r="AI114" s="28">
        <v>0.36299999999999999</v>
      </c>
      <c r="AJ114" s="28">
        <v>0</v>
      </c>
      <c r="AK114" s="28">
        <v>0</v>
      </c>
      <c r="AL114" s="28">
        <v>0.36299999999999999</v>
      </c>
      <c r="AM114" s="26">
        <v>3</v>
      </c>
      <c r="AN114" s="26">
        <v>0</v>
      </c>
      <c r="AO114" s="26">
        <v>0</v>
      </c>
      <c r="AP114" s="26">
        <v>3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50</v>
      </c>
      <c r="G115" s="27">
        <v>507.58</v>
      </c>
      <c r="H115" s="27">
        <v>36.58</v>
      </c>
      <c r="I115" s="27">
        <v>2.85</v>
      </c>
      <c r="J115" s="27">
        <v>547.01</v>
      </c>
      <c r="K115" s="26">
        <v>45</v>
      </c>
      <c r="L115" s="26">
        <v>7</v>
      </c>
      <c r="M115" s="26">
        <v>0</v>
      </c>
      <c r="N115" s="26">
        <v>52</v>
      </c>
      <c r="O115" s="27">
        <v>0.89</v>
      </c>
      <c r="P115" s="27">
        <v>1.91</v>
      </c>
      <c r="Q115" s="27">
        <v>0</v>
      </c>
      <c r="R115" s="27">
        <v>1.07</v>
      </c>
      <c r="S115" s="28">
        <v>0.25823052777575006</v>
      </c>
      <c r="T115" s="28">
        <v>0.55283065924016961</v>
      </c>
      <c r="U115" s="28">
        <v>0</v>
      </c>
      <c r="V115" s="28">
        <v>0.31044776119402984</v>
      </c>
      <c r="W115" s="27">
        <v>1095.92</v>
      </c>
      <c r="X115" s="27">
        <v>240.58</v>
      </c>
      <c r="Y115" s="27">
        <v>3.5</v>
      </c>
      <c r="Z115" s="27">
        <v>1340</v>
      </c>
      <c r="AA115" s="26">
        <v>283</v>
      </c>
      <c r="AB115" s="26">
        <v>133</v>
      </c>
      <c r="AC115" s="26">
        <v>0</v>
      </c>
      <c r="AD115" s="26">
        <v>416</v>
      </c>
      <c r="AE115" s="29" t="s">
        <v>865</v>
      </c>
      <c r="AF115" s="29" t="s">
        <v>866</v>
      </c>
      <c r="AG115" s="29" t="s">
        <v>36</v>
      </c>
      <c r="AH115" s="29" t="s">
        <v>867</v>
      </c>
      <c r="AI115" s="28">
        <v>0.25800000000000001</v>
      </c>
      <c r="AJ115" s="28">
        <v>0.55400000000000005</v>
      </c>
      <c r="AK115" s="28">
        <v>0</v>
      </c>
      <c r="AL115" s="28">
        <v>0.81200000000000006</v>
      </c>
      <c r="AM115" s="26">
        <v>283</v>
      </c>
      <c r="AN115" s="26">
        <v>133</v>
      </c>
      <c r="AO115" s="26">
        <v>0</v>
      </c>
      <c r="AP115" s="26">
        <v>416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29</v>
      </c>
      <c r="L116" s="26">
        <v>28</v>
      </c>
      <c r="M116" s="26">
        <v>0</v>
      </c>
      <c r="N116" s="26">
        <v>57</v>
      </c>
      <c r="O116" s="27">
        <v>1.5</v>
      </c>
      <c r="P116" s="27">
        <v>4.6399999999999997</v>
      </c>
      <c r="Q116" s="27">
        <v>0</v>
      </c>
      <c r="R116" s="27">
        <v>2.2599999999999998</v>
      </c>
      <c r="S116" s="28">
        <v>0.42213176541534753</v>
      </c>
      <c r="T116" s="28">
        <v>1.2966928384487271</v>
      </c>
      <c r="U116" s="28">
        <v>0</v>
      </c>
      <c r="V116" s="28">
        <v>0.63254908695403289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112</v>
      </c>
      <c r="AB116" s="26">
        <v>109</v>
      </c>
      <c r="AC116" s="26">
        <v>0</v>
      </c>
      <c r="AD116" s="26">
        <v>221</v>
      </c>
      <c r="AE116" s="29"/>
      <c r="AF116" s="29"/>
      <c r="AG116" s="29"/>
      <c r="AH116" s="29"/>
      <c r="AI116" s="28">
        <v>0.435</v>
      </c>
      <c r="AJ116" s="28">
        <v>1.3460000000000001</v>
      </c>
      <c r="AK116" s="28">
        <v>0</v>
      </c>
      <c r="AL116" s="28">
        <v>1.7809999999999999</v>
      </c>
      <c r="AM116" s="26">
        <v>115</v>
      </c>
      <c r="AN116" s="26">
        <v>113</v>
      </c>
      <c r="AO116" s="26">
        <v>0</v>
      </c>
      <c r="AP116" s="26">
        <v>228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4</v>
      </c>
      <c r="L117" s="26">
        <v>14</v>
      </c>
      <c r="M117" s="26">
        <v>0</v>
      </c>
      <c r="N117" s="26">
        <v>18</v>
      </c>
      <c r="O117" s="27">
        <v>2.66</v>
      </c>
      <c r="P117" s="27">
        <v>1.63</v>
      </c>
      <c r="Q117" s="27">
        <v>0</v>
      </c>
      <c r="R117" s="27">
        <v>1.94</v>
      </c>
      <c r="S117" s="28">
        <v>0.75051171253127136</v>
      </c>
      <c r="T117" s="28">
        <v>0.45613354037267079</v>
      </c>
      <c r="U117" s="28">
        <v>0</v>
      </c>
      <c r="V117" s="28">
        <v>0.54418066798177001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33</v>
      </c>
      <c r="AB117" s="26">
        <v>47</v>
      </c>
      <c r="AC117" s="26">
        <v>0</v>
      </c>
      <c r="AD117" s="26">
        <v>80</v>
      </c>
      <c r="AE117" s="29"/>
      <c r="AF117" s="29"/>
      <c r="AG117" s="29"/>
      <c r="AH117" s="29"/>
      <c r="AI117" s="28">
        <v>0.77100000000000002</v>
      </c>
      <c r="AJ117" s="28">
        <v>0.47299999999999998</v>
      </c>
      <c r="AK117" s="28">
        <v>0</v>
      </c>
      <c r="AL117" s="28">
        <v>1.244</v>
      </c>
      <c r="AM117" s="26">
        <v>34</v>
      </c>
      <c r="AN117" s="26">
        <v>49</v>
      </c>
      <c r="AO117" s="26">
        <v>0</v>
      </c>
      <c r="AP117" s="26">
        <v>83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4</v>
      </c>
      <c r="L118" s="26">
        <v>0</v>
      </c>
      <c r="M118" s="26">
        <v>0</v>
      </c>
      <c r="N118" s="26">
        <v>4</v>
      </c>
      <c r="O118" s="27">
        <v>1.1399999999999999</v>
      </c>
      <c r="P118" s="27">
        <v>0</v>
      </c>
      <c r="Q118" s="27">
        <v>0</v>
      </c>
      <c r="R118" s="27">
        <v>1.1399999999999999</v>
      </c>
      <c r="S118" s="28">
        <v>0.31390134529147978</v>
      </c>
      <c r="T118" s="28">
        <v>0</v>
      </c>
      <c r="U118" s="28">
        <v>0</v>
      </c>
      <c r="V118" s="28">
        <v>0.31390134529147978</v>
      </c>
      <c r="W118" s="27">
        <v>22.3</v>
      </c>
      <c r="X118" s="27">
        <v>0</v>
      </c>
      <c r="Y118" s="27">
        <v>0</v>
      </c>
      <c r="Z118" s="27">
        <v>22.3</v>
      </c>
      <c r="AA118" s="26">
        <v>7</v>
      </c>
      <c r="AB118" s="26">
        <v>0</v>
      </c>
      <c r="AC118" s="26">
        <v>0</v>
      </c>
      <c r="AD118" s="26">
        <v>7</v>
      </c>
      <c r="AE118" s="29"/>
      <c r="AF118" s="29"/>
      <c r="AG118" s="29"/>
      <c r="AH118" s="29"/>
      <c r="AI118" s="28">
        <v>0.33100000000000002</v>
      </c>
      <c r="AJ118" s="28">
        <v>0</v>
      </c>
      <c r="AK118" s="28">
        <v>0</v>
      </c>
      <c r="AL118" s="28">
        <v>0.33100000000000002</v>
      </c>
      <c r="AM118" s="26">
        <v>7</v>
      </c>
      <c r="AN118" s="26">
        <v>0</v>
      </c>
      <c r="AO118" s="26">
        <v>0</v>
      </c>
      <c r="AP118" s="26">
        <v>7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7</v>
      </c>
      <c r="L119" s="26">
        <v>0</v>
      </c>
      <c r="M119" s="26">
        <v>0</v>
      </c>
      <c r="N119" s="26">
        <v>7</v>
      </c>
      <c r="O119" s="27">
        <v>3.5</v>
      </c>
      <c r="P119" s="27">
        <v>0</v>
      </c>
      <c r="Q119" s="27">
        <v>0</v>
      </c>
      <c r="R119" s="27">
        <v>3.5</v>
      </c>
      <c r="S119" s="28">
        <v>0.99317194289261335</v>
      </c>
      <c r="T119" s="28">
        <v>0</v>
      </c>
      <c r="U119" s="28">
        <v>0</v>
      </c>
      <c r="V119" s="28">
        <v>0.99317194289261335</v>
      </c>
      <c r="W119" s="27">
        <v>16.11</v>
      </c>
      <c r="X119" s="27">
        <v>0</v>
      </c>
      <c r="Y119" s="27">
        <v>0</v>
      </c>
      <c r="Z119" s="27">
        <v>16.11</v>
      </c>
      <c r="AA119" s="26">
        <v>16</v>
      </c>
      <c r="AB119" s="26">
        <v>0</v>
      </c>
      <c r="AC119" s="26">
        <v>0</v>
      </c>
      <c r="AD119" s="26">
        <v>16</v>
      </c>
      <c r="AE119" s="29"/>
      <c r="AF119" s="29"/>
      <c r="AG119" s="29"/>
      <c r="AH119" s="29"/>
      <c r="AI119" s="28">
        <v>1.0149999999999999</v>
      </c>
      <c r="AJ119" s="28">
        <v>0</v>
      </c>
      <c r="AK119" s="28">
        <v>0</v>
      </c>
      <c r="AL119" s="28">
        <v>1.0149999999999999</v>
      </c>
      <c r="AM119" s="26">
        <v>16</v>
      </c>
      <c r="AN119" s="26">
        <v>0</v>
      </c>
      <c r="AO119" s="26">
        <v>0</v>
      </c>
      <c r="AP119" s="26">
        <v>16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39</v>
      </c>
      <c r="G120" s="27">
        <v>263.94</v>
      </c>
      <c r="H120" s="27">
        <v>146.21</v>
      </c>
      <c r="I120" s="27">
        <v>0</v>
      </c>
      <c r="J120" s="27">
        <v>410.15</v>
      </c>
      <c r="K120" s="26">
        <v>44</v>
      </c>
      <c r="L120" s="26">
        <v>42</v>
      </c>
      <c r="M120" s="26">
        <v>0</v>
      </c>
      <c r="N120" s="26">
        <v>86</v>
      </c>
      <c r="O120" s="27">
        <v>1.67</v>
      </c>
      <c r="P120" s="27">
        <v>2.87</v>
      </c>
      <c r="Q120" s="27">
        <v>0</v>
      </c>
      <c r="R120" s="27">
        <v>2.09</v>
      </c>
      <c r="S120" s="28">
        <v>0.48317515099223468</v>
      </c>
      <c r="T120" s="28">
        <v>0.83417999037484636</v>
      </c>
      <c r="U120" s="28">
        <v>0</v>
      </c>
      <c r="V120" s="28">
        <v>0.60593592788614381</v>
      </c>
      <c r="W120" s="27">
        <v>347.7</v>
      </c>
      <c r="X120" s="27">
        <v>187.01</v>
      </c>
      <c r="Y120" s="27">
        <v>0</v>
      </c>
      <c r="Z120" s="27">
        <v>534.71</v>
      </c>
      <c r="AA120" s="26">
        <v>168</v>
      </c>
      <c r="AB120" s="26">
        <v>156</v>
      </c>
      <c r="AC120" s="26">
        <v>0</v>
      </c>
      <c r="AD120" s="26">
        <v>324</v>
      </c>
      <c r="AE120" s="29" t="s">
        <v>868</v>
      </c>
      <c r="AF120" s="29" t="s">
        <v>869</v>
      </c>
      <c r="AG120" s="29" t="s">
        <v>36</v>
      </c>
      <c r="AH120" s="29" t="s">
        <v>303</v>
      </c>
      <c r="AI120" s="28">
        <v>0.48399999999999999</v>
      </c>
      <c r="AJ120" s="28">
        <v>0.83199999999999996</v>
      </c>
      <c r="AK120" s="28">
        <v>0</v>
      </c>
      <c r="AL120" s="28">
        <v>1.3160000000000001</v>
      </c>
      <c r="AM120" s="26">
        <v>168</v>
      </c>
      <c r="AN120" s="26">
        <v>156</v>
      </c>
      <c r="AO120" s="26">
        <v>0</v>
      </c>
      <c r="AP120" s="26">
        <v>324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19</v>
      </c>
      <c r="L121" s="26">
        <v>0</v>
      </c>
      <c r="M121" s="26">
        <v>0</v>
      </c>
      <c r="N121" s="26">
        <v>19</v>
      </c>
      <c r="O121" s="27">
        <v>1.79</v>
      </c>
      <c r="P121" s="27">
        <v>0</v>
      </c>
      <c r="Q121" s="27">
        <v>0</v>
      </c>
      <c r="R121" s="27">
        <v>1.64</v>
      </c>
      <c r="S121" s="28">
        <v>0.50687907313540914</v>
      </c>
      <c r="T121" s="28">
        <v>0</v>
      </c>
      <c r="U121" s="28">
        <v>0</v>
      </c>
      <c r="V121" s="28">
        <v>0.46457607433217185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112</v>
      </c>
      <c r="AB121" s="26">
        <v>0</v>
      </c>
      <c r="AC121" s="26">
        <v>0</v>
      </c>
      <c r="AD121" s="26">
        <v>112</v>
      </c>
      <c r="AE121" s="29"/>
      <c r="AF121" s="29"/>
      <c r="AG121" s="29"/>
      <c r="AH121" s="29"/>
      <c r="AI121" s="28">
        <v>0.51900000000000002</v>
      </c>
      <c r="AJ121" s="28">
        <v>0</v>
      </c>
      <c r="AK121" s="28">
        <v>0</v>
      </c>
      <c r="AL121" s="28">
        <v>0.51900000000000002</v>
      </c>
      <c r="AM121" s="26">
        <v>115</v>
      </c>
      <c r="AN121" s="26">
        <v>0</v>
      </c>
      <c r="AO121" s="26">
        <v>0</v>
      </c>
      <c r="AP121" s="26">
        <v>115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24</v>
      </c>
      <c r="L122" s="26">
        <v>21</v>
      </c>
      <c r="M122" s="26">
        <v>0</v>
      </c>
      <c r="N122" s="26">
        <v>45</v>
      </c>
      <c r="O122" s="27">
        <v>0.95</v>
      </c>
      <c r="P122" s="27">
        <v>2.3199999999999998</v>
      </c>
      <c r="Q122" s="27">
        <v>0</v>
      </c>
      <c r="R122" s="27">
        <v>1.08</v>
      </c>
      <c r="S122" s="28">
        <v>0.27070122742611336</v>
      </c>
      <c r="T122" s="28">
        <v>0.83005679335954563</v>
      </c>
      <c r="U122" s="28">
        <v>0</v>
      </c>
      <c r="V122" s="28">
        <v>0.32726627867610314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146</v>
      </c>
      <c r="AB122" s="26">
        <v>57</v>
      </c>
      <c r="AC122" s="26">
        <v>0</v>
      </c>
      <c r="AD122" s="26">
        <v>203</v>
      </c>
      <c r="AE122" s="29"/>
      <c r="AF122" s="29"/>
      <c r="AG122" s="29"/>
      <c r="AH122" s="29"/>
      <c r="AI122" s="28">
        <v>0.27600000000000002</v>
      </c>
      <c r="AJ122" s="28">
        <v>0.67300000000000004</v>
      </c>
      <c r="AK122" s="28">
        <v>0</v>
      </c>
      <c r="AL122" s="28">
        <v>0.94899999999999995</v>
      </c>
      <c r="AM122" s="26">
        <v>149</v>
      </c>
      <c r="AN122" s="26">
        <v>46</v>
      </c>
      <c r="AO122" s="26">
        <v>0</v>
      </c>
      <c r="AP122" s="26">
        <v>195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2</v>
      </c>
      <c r="L123" s="26">
        <v>0</v>
      </c>
      <c r="M123" s="26">
        <v>0</v>
      </c>
      <c r="N123" s="26">
        <v>2</v>
      </c>
      <c r="O123" s="27">
        <v>0.67</v>
      </c>
      <c r="P123" s="27">
        <v>0</v>
      </c>
      <c r="Q123" s="27">
        <v>0</v>
      </c>
      <c r="R123" s="27">
        <v>0.67</v>
      </c>
      <c r="S123" s="28">
        <v>0.1836210062431142</v>
      </c>
      <c r="T123" s="28">
        <v>0</v>
      </c>
      <c r="U123" s="28">
        <v>0</v>
      </c>
      <c r="V123" s="28">
        <v>0.1836210062431142</v>
      </c>
      <c r="W123" s="27">
        <v>27.23</v>
      </c>
      <c r="X123" s="27">
        <v>0</v>
      </c>
      <c r="Y123" s="27">
        <v>0</v>
      </c>
      <c r="Z123" s="27">
        <v>27.23</v>
      </c>
      <c r="AA123" s="26">
        <v>5</v>
      </c>
      <c r="AB123" s="26">
        <v>0</v>
      </c>
      <c r="AC123" s="26">
        <v>0</v>
      </c>
      <c r="AD123" s="26">
        <v>5</v>
      </c>
      <c r="AE123" s="29"/>
      <c r="AF123" s="29"/>
      <c r="AG123" s="29"/>
      <c r="AH123" s="29"/>
      <c r="AI123" s="28">
        <v>0.19400000000000001</v>
      </c>
      <c r="AJ123" s="28">
        <v>0</v>
      </c>
      <c r="AK123" s="28">
        <v>0</v>
      </c>
      <c r="AL123" s="28">
        <v>0.19400000000000001</v>
      </c>
      <c r="AM123" s="26">
        <v>5</v>
      </c>
      <c r="AN123" s="26">
        <v>0</v>
      </c>
      <c r="AO123" s="26">
        <v>0</v>
      </c>
      <c r="AP123" s="26">
        <v>5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4</v>
      </c>
      <c r="L124" s="26">
        <v>0</v>
      </c>
      <c r="M124" s="26">
        <v>0</v>
      </c>
      <c r="N124" s="26">
        <v>4</v>
      </c>
      <c r="O124" s="27">
        <v>1.33</v>
      </c>
      <c r="P124" s="27">
        <v>0</v>
      </c>
      <c r="Q124" s="27">
        <v>0</v>
      </c>
      <c r="R124" s="27">
        <v>1.33</v>
      </c>
      <c r="S124" s="28">
        <v>0.37528868360277134</v>
      </c>
      <c r="T124" s="28">
        <v>0</v>
      </c>
      <c r="U124" s="28">
        <v>0</v>
      </c>
      <c r="V124" s="28">
        <v>0.37528868360277134</v>
      </c>
      <c r="W124" s="27">
        <v>69.28</v>
      </c>
      <c r="X124" s="27">
        <v>0</v>
      </c>
      <c r="Y124" s="27">
        <v>0</v>
      </c>
      <c r="Z124" s="27">
        <v>69.28</v>
      </c>
      <c r="AA124" s="26">
        <v>26</v>
      </c>
      <c r="AB124" s="26">
        <v>0</v>
      </c>
      <c r="AC124" s="26">
        <v>0</v>
      </c>
      <c r="AD124" s="26">
        <v>26</v>
      </c>
      <c r="AE124" s="29"/>
      <c r="AF124" s="29"/>
      <c r="AG124" s="29"/>
      <c r="AH124" s="29"/>
      <c r="AI124" s="28">
        <v>0.38600000000000001</v>
      </c>
      <c r="AJ124" s="28">
        <v>0</v>
      </c>
      <c r="AK124" s="28">
        <v>0</v>
      </c>
      <c r="AL124" s="28">
        <v>0.38600000000000001</v>
      </c>
      <c r="AM124" s="26">
        <v>27</v>
      </c>
      <c r="AN124" s="26">
        <v>0</v>
      </c>
      <c r="AO124" s="26">
        <v>0</v>
      </c>
      <c r="AP124" s="26">
        <v>27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5</v>
      </c>
      <c r="L125" s="26">
        <v>0</v>
      </c>
      <c r="M125" s="26">
        <v>0</v>
      </c>
      <c r="N125" s="26">
        <v>5</v>
      </c>
      <c r="O125" s="27">
        <v>1.67</v>
      </c>
      <c r="P125" s="27">
        <v>0</v>
      </c>
      <c r="Q125" s="27">
        <v>0</v>
      </c>
      <c r="R125" s="27">
        <v>1.67</v>
      </c>
      <c r="S125" s="28">
        <v>0.48040834709503077</v>
      </c>
      <c r="T125" s="28">
        <v>0</v>
      </c>
      <c r="U125" s="28">
        <v>0</v>
      </c>
      <c r="V125" s="28">
        <v>0.48040834709503077</v>
      </c>
      <c r="W125" s="27">
        <v>66.61</v>
      </c>
      <c r="X125" s="27">
        <v>0</v>
      </c>
      <c r="Y125" s="27">
        <v>0</v>
      </c>
      <c r="Z125" s="27">
        <v>66.61</v>
      </c>
      <c r="AA125" s="26">
        <v>32</v>
      </c>
      <c r="AB125" s="26">
        <v>0</v>
      </c>
      <c r="AC125" s="26">
        <v>0</v>
      </c>
      <c r="AD125" s="26">
        <v>32</v>
      </c>
      <c r="AE125" s="29"/>
      <c r="AF125" s="29"/>
      <c r="AG125" s="29"/>
      <c r="AH125" s="29"/>
      <c r="AI125" s="28">
        <v>0.48399999999999999</v>
      </c>
      <c r="AJ125" s="28">
        <v>0</v>
      </c>
      <c r="AK125" s="28">
        <v>0</v>
      </c>
      <c r="AL125" s="28">
        <v>0.48399999999999999</v>
      </c>
      <c r="AM125" s="26">
        <v>32</v>
      </c>
      <c r="AN125" s="26">
        <v>0</v>
      </c>
      <c r="AO125" s="26">
        <v>0</v>
      </c>
      <c r="AP125" s="26">
        <v>32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50</v>
      </c>
      <c r="G126" s="27">
        <v>449.83</v>
      </c>
      <c r="H126" s="27">
        <v>94.4</v>
      </c>
      <c r="I126" s="27">
        <v>1</v>
      </c>
      <c r="J126" s="27">
        <v>545.23</v>
      </c>
      <c r="K126" s="26">
        <v>54</v>
      </c>
      <c r="L126" s="26">
        <v>21</v>
      </c>
      <c r="M126" s="26">
        <v>0</v>
      </c>
      <c r="N126" s="26">
        <v>75</v>
      </c>
      <c r="O126" s="27">
        <v>1.2</v>
      </c>
      <c r="P126" s="27">
        <v>2.2200000000000002</v>
      </c>
      <c r="Q126" s="27">
        <v>0</v>
      </c>
      <c r="R126" s="27">
        <v>1.27</v>
      </c>
      <c r="S126" s="28">
        <v>0.34762080093565229</v>
      </c>
      <c r="T126" s="28">
        <v>0.64898098599567344</v>
      </c>
      <c r="U126" s="28">
        <v>0</v>
      </c>
      <c r="V126" s="28">
        <v>0.36896046852122988</v>
      </c>
      <c r="W126" s="27">
        <v>923.42</v>
      </c>
      <c r="X126" s="27">
        <v>87.83</v>
      </c>
      <c r="Y126" s="27">
        <v>13.25</v>
      </c>
      <c r="Z126" s="27">
        <v>1024.5</v>
      </c>
      <c r="AA126" s="26">
        <v>321</v>
      </c>
      <c r="AB126" s="26">
        <v>57</v>
      </c>
      <c r="AC126" s="26">
        <v>0</v>
      </c>
      <c r="AD126" s="26">
        <v>378</v>
      </c>
      <c r="AE126" s="29" t="s">
        <v>870</v>
      </c>
      <c r="AF126" s="29" t="s">
        <v>871</v>
      </c>
      <c r="AG126" s="29" t="s">
        <v>36</v>
      </c>
      <c r="AH126" s="29" t="s">
        <v>872</v>
      </c>
      <c r="AI126" s="28">
        <v>0.34799999999999998</v>
      </c>
      <c r="AJ126" s="28">
        <v>0.64400000000000002</v>
      </c>
      <c r="AK126" s="28">
        <v>0</v>
      </c>
      <c r="AL126" s="28">
        <v>0.99199999999999999</v>
      </c>
      <c r="AM126" s="26">
        <v>321</v>
      </c>
      <c r="AN126" s="26">
        <v>57</v>
      </c>
      <c r="AO126" s="26">
        <v>0</v>
      </c>
      <c r="AP126" s="26">
        <v>378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6</v>
      </c>
      <c r="G127" s="27">
        <v>54</v>
      </c>
      <c r="H127" s="27">
        <v>6.29</v>
      </c>
      <c r="I127" s="27">
        <v>0</v>
      </c>
      <c r="J127" s="27">
        <v>60.29</v>
      </c>
      <c r="K127" s="26">
        <v>7</v>
      </c>
      <c r="L127" s="26">
        <v>0</v>
      </c>
      <c r="M127" s="26">
        <v>0</v>
      </c>
      <c r="N127" s="26">
        <v>7</v>
      </c>
      <c r="O127" s="27">
        <v>1.3</v>
      </c>
      <c r="P127" s="27">
        <v>0</v>
      </c>
      <c r="Q127" s="27">
        <v>0</v>
      </c>
      <c r="R127" s="27">
        <v>1.18</v>
      </c>
      <c r="S127" s="28">
        <v>0.35976849679336775</v>
      </c>
      <c r="T127" s="28">
        <v>0</v>
      </c>
      <c r="U127" s="28">
        <v>0</v>
      </c>
      <c r="V127" s="28">
        <v>0.32610236778675739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23</v>
      </c>
      <c r="AB127" s="26">
        <v>0</v>
      </c>
      <c r="AC127" s="26">
        <v>0</v>
      </c>
      <c r="AD127" s="26">
        <v>23</v>
      </c>
      <c r="AE127" s="29"/>
      <c r="AF127" s="29"/>
      <c r="AG127" s="29"/>
      <c r="AH127" s="29"/>
      <c r="AI127" s="28">
        <v>0.377</v>
      </c>
      <c r="AJ127" s="28">
        <v>0</v>
      </c>
      <c r="AK127" s="28">
        <v>0</v>
      </c>
      <c r="AL127" s="28">
        <v>0.377</v>
      </c>
      <c r="AM127" s="26">
        <v>24</v>
      </c>
      <c r="AN127" s="26">
        <v>0</v>
      </c>
      <c r="AO127" s="26">
        <v>0</v>
      </c>
      <c r="AP127" s="26">
        <v>24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1</v>
      </c>
      <c r="G128" s="27">
        <v>7</v>
      </c>
      <c r="H128" s="27">
        <v>0</v>
      </c>
      <c r="I128" s="27">
        <v>0</v>
      </c>
      <c r="J128" s="27">
        <v>7</v>
      </c>
      <c r="K128" s="26">
        <v>1</v>
      </c>
      <c r="L128" s="26">
        <v>0</v>
      </c>
      <c r="M128" s="26">
        <v>0</v>
      </c>
      <c r="N128" s="26">
        <v>1</v>
      </c>
      <c r="O128" s="27">
        <v>1.43</v>
      </c>
      <c r="P128" s="27">
        <v>0</v>
      </c>
      <c r="Q128" s="27">
        <v>0</v>
      </c>
      <c r="R128" s="27">
        <v>1.43</v>
      </c>
      <c r="S128" s="28">
        <v>0.4098360655737705</v>
      </c>
      <c r="T128" s="28">
        <v>0</v>
      </c>
      <c r="U128" s="28">
        <v>0</v>
      </c>
      <c r="V128" s="28">
        <v>0.4098360655737705</v>
      </c>
      <c r="W128" s="27">
        <v>4.88</v>
      </c>
      <c r="X128" s="27">
        <v>0</v>
      </c>
      <c r="Y128" s="27">
        <v>0</v>
      </c>
      <c r="Z128" s="27">
        <v>4.88</v>
      </c>
      <c r="AA128" s="26">
        <v>2</v>
      </c>
      <c r="AB128" s="26">
        <v>0</v>
      </c>
      <c r="AC128" s="26">
        <v>0</v>
      </c>
      <c r="AD128" s="26">
        <v>2</v>
      </c>
      <c r="AE128" s="29"/>
      <c r="AF128" s="29"/>
      <c r="AG128" s="29"/>
      <c r="AH128" s="29"/>
      <c r="AI128" s="28">
        <v>0.41499999999999998</v>
      </c>
      <c r="AJ128" s="28">
        <v>0</v>
      </c>
      <c r="AK128" s="28">
        <v>0</v>
      </c>
      <c r="AL128" s="28">
        <v>0.41499999999999998</v>
      </c>
      <c r="AM128" s="26">
        <v>2</v>
      </c>
      <c r="AN128" s="26">
        <v>0</v>
      </c>
      <c r="AO128" s="26">
        <v>0</v>
      </c>
      <c r="AP128" s="26">
        <v>2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6</v>
      </c>
      <c r="L129" s="26">
        <v>1</v>
      </c>
      <c r="M129" s="26">
        <v>0</v>
      </c>
      <c r="N129" s="26">
        <v>7</v>
      </c>
      <c r="O129" s="27">
        <v>1.89</v>
      </c>
      <c r="P129" s="27">
        <v>0.88</v>
      </c>
      <c r="Q129" s="27">
        <v>0</v>
      </c>
      <c r="R129" s="27">
        <v>1.49</v>
      </c>
      <c r="S129" s="28">
        <v>0.5418422636965684</v>
      </c>
      <c r="T129" s="28">
        <v>0.18132366273798731</v>
      </c>
      <c r="U129" s="28">
        <v>0</v>
      </c>
      <c r="V129" s="28">
        <v>0.39797395079594788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18</v>
      </c>
      <c r="AB129" s="26">
        <v>4</v>
      </c>
      <c r="AC129" s="26">
        <v>0</v>
      </c>
      <c r="AD129" s="26">
        <v>22</v>
      </c>
      <c r="AE129" s="29"/>
      <c r="AF129" s="29"/>
      <c r="AG129" s="29"/>
      <c r="AH129" s="29"/>
      <c r="AI129" s="28">
        <v>0.54800000000000004</v>
      </c>
      <c r="AJ129" s="28">
        <v>0.255</v>
      </c>
      <c r="AK129" s="28">
        <v>0</v>
      </c>
      <c r="AL129" s="28">
        <v>0.80300000000000005</v>
      </c>
      <c r="AM129" s="26">
        <v>18</v>
      </c>
      <c r="AN129" s="26">
        <v>6</v>
      </c>
      <c r="AO129" s="26">
        <v>0</v>
      </c>
      <c r="AP129" s="26">
        <v>24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9</v>
      </c>
      <c r="L130" s="26">
        <v>2</v>
      </c>
      <c r="M130" s="26">
        <v>0</v>
      </c>
      <c r="N130" s="26">
        <v>11</v>
      </c>
      <c r="O130" s="27">
        <v>1.1599999999999999</v>
      </c>
      <c r="P130" s="27">
        <v>2.34</v>
      </c>
      <c r="Q130" s="27">
        <v>0</v>
      </c>
      <c r="R130" s="27">
        <v>1.26</v>
      </c>
      <c r="S130" s="28">
        <v>0.32246176524783488</v>
      </c>
      <c r="T130" s="28">
        <v>0.49900199600798406</v>
      </c>
      <c r="U130" s="28">
        <v>0</v>
      </c>
      <c r="V130" s="28">
        <v>0.33738191632928477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35</v>
      </c>
      <c r="AB130" s="26">
        <v>5</v>
      </c>
      <c r="AC130" s="26">
        <v>0</v>
      </c>
      <c r="AD130" s="26">
        <v>40</v>
      </c>
      <c r="AE130" s="29"/>
      <c r="AF130" s="29"/>
      <c r="AG130" s="29"/>
      <c r="AH130" s="29"/>
      <c r="AI130" s="28">
        <v>0.33600000000000002</v>
      </c>
      <c r="AJ130" s="28">
        <v>0.67900000000000005</v>
      </c>
      <c r="AK130" s="28">
        <v>0</v>
      </c>
      <c r="AL130" s="28">
        <v>1.0149999999999999</v>
      </c>
      <c r="AM130" s="26">
        <v>36</v>
      </c>
      <c r="AN130" s="26">
        <v>7</v>
      </c>
      <c r="AO130" s="26">
        <v>0</v>
      </c>
      <c r="AP130" s="26">
        <v>43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5</v>
      </c>
      <c r="L131" s="26">
        <v>3</v>
      </c>
      <c r="M131" s="26">
        <v>0</v>
      </c>
      <c r="N131" s="26">
        <v>8</v>
      </c>
      <c r="O131" s="27">
        <v>0.32</v>
      </c>
      <c r="P131" s="27">
        <v>1.82</v>
      </c>
      <c r="Q131" s="27">
        <v>0</v>
      </c>
      <c r="R131" s="27">
        <v>0.51</v>
      </c>
      <c r="S131" s="28">
        <v>8.9753885398460007E-2</v>
      </c>
      <c r="T131" s="28">
        <v>0.35304501323918797</v>
      </c>
      <c r="U131" s="28">
        <v>0</v>
      </c>
      <c r="V131" s="28">
        <v>0.12315760200230423</v>
      </c>
      <c r="W131" s="27">
        <v>211.69</v>
      </c>
      <c r="X131" s="27">
        <v>33.99</v>
      </c>
      <c r="Y131" s="27">
        <v>6.03</v>
      </c>
      <c r="Z131" s="27">
        <v>251.71</v>
      </c>
      <c r="AA131" s="26">
        <v>19</v>
      </c>
      <c r="AB131" s="26">
        <v>12</v>
      </c>
      <c r="AC131" s="26">
        <v>0</v>
      </c>
      <c r="AD131" s="26">
        <v>31</v>
      </c>
      <c r="AE131" s="29"/>
      <c r="AF131" s="29"/>
      <c r="AG131" s="29"/>
      <c r="AH131" s="29"/>
      <c r="AI131" s="28">
        <v>9.2999999999999999E-2</v>
      </c>
      <c r="AJ131" s="28">
        <v>0.52800000000000002</v>
      </c>
      <c r="AK131" s="28">
        <v>0</v>
      </c>
      <c r="AL131" s="28">
        <v>0.621</v>
      </c>
      <c r="AM131" s="26">
        <v>20</v>
      </c>
      <c r="AN131" s="26">
        <v>18</v>
      </c>
      <c r="AO131" s="26">
        <v>0</v>
      </c>
      <c r="AP131" s="26">
        <v>38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35</v>
      </c>
      <c r="G132" s="27">
        <v>354.78</v>
      </c>
      <c r="H132" s="27">
        <v>55.47</v>
      </c>
      <c r="I132" s="27">
        <v>2.5</v>
      </c>
      <c r="J132" s="27">
        <v>412.75</v>
      </c>
      <c r="K132" s="26">
        <v>28</v>
      </c>
      <c r="L132" s="26">
        <v>6</v>
      </c>
      <c r="M132" s="26">
        <v>0</v>
      </c>
      <c r="N132" s="26">
        <v>34</v>
      </c>
      <c r="O132" s="27">
        <v>0.79</v>
      </c>
      <c r="P132" s="27">
        <v>1.08</v>
      </c>
      <c r="Q132" s="27">
        <v>0</v>
      </c>
      <c r="R132" s="27">
        <v>0.81</v>
      </c>
      <c r="S132" s="28">
        <v>0.22963471508723751</v>
      </c>
      <c r="T132" s="28">
        <v>0.31669431458301917</v>
      </c>
      <c r="U132" s="28">
        <v>0</v>
      </c>
      <c r="V132" s="28">
        <v>0.23555245034434574</v>
      </c>
      <c r="W132" s="27">
        <v>422.41</v>
      </c>
      <c r="X132" s="27">
        <v>66.31</v>
      </c>
      <c r="Y132" s="27">
        <v>12.23</v>
      </c>
      <c r="Z132" s="27">
        <v>500.95</v>
      </c>
      <c r="AA132" s="26">
        <v>97</v>
      </c>
      <c r="AB132" s="26">
        <v>21</v>
      </c>
      <c r="AC132" s="26">
        <v>0</v>
      </c>
      <c r="AD132" s="26">
        <v>118</v>
      </c>
      <c r="AE132" s="29" t="s">
        <v>873</v>
      </c>
      <c r="AF132" s="29" t="s">
        <v>874</v>
      </c>
      <c r="AG132" s="29" t="s">
        <v>36</v>
      </c>
      <c r="AH132" s="29" t="s">
        <v>875</v>
      </c>
      <c r="AI132" s="28">
        <v>0.22900000000000001</v>
      </c>
      <c r="AJ132" s="28">
        <v>0.313</v>
      </c>
      <c r="AK132" s="28">
        <v>0</v>
      </c>
      <c r="AL132" s="28">
        <v>0.54200000000000004</v>
      </c>
      <c r="AM132" s="26">
        <v>97</v>
      </c>
      <c r="AN132" s="26">
        <v>21</v>
      </c>
      <c r="AO132" s="26">
        <v>0</v>
      </c>
      <c r="AP132" s="26">
        <v>118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22</v>
      </c>
      <c r="L133" s="26">
        <v>69</v>
      </c>
      <c r="M133" s="26">
        <v>0</v>
      </c>
      <c r="N133" s="26">
        <v>91</v>
      </c>
      <c r="O133" s="27">
        <v>5.66</v>
      </c>
      <c r="P133" s="27">
        <v>6.17</v>
      </c>
      <c r="Q133" s="27">
        <v>0</v>
      </c>
      <c r="R133" s="27">
        <v>5.92</v>
      </c>
      <c r="S133" s="28">
        <v>1.6118715619802992</v>
      </c>
      <c r="T133" s="28">
        <v>1.7085789916977501</v>
      </c>
      <c r="U133" s="28">
        <v>0</v>
      </c>
      <c r="V133" s="28">
        <v>1.6617063492063493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126</v>
      </c>
      <c r="AB133" s="26">
        <v>142</v>
      </c>
      <c r="AC133" s="26">
        <v>0</v>
      </c>
      <c r="AD133" s="26">
        <v>268</v>
      </c>
      <c r="AE133" s="29"/>
      <c r="AF133" s="29"/>
      <c r="AG133" s="29"/>
      <c r="AH133" s="29"/>
      <c r="AI133" s="28">
        <v>1.641</v>
      </c>
      <c r="AJ133" s="28">
        <v>1.7889999999999999</v>
      </c>
      <c r="AK133" s="28">
        <v>0</v>
      </c>
      <c r="AL133" s="28">
        <v>3.43</v>
      </c>
      <c r="AM133" s="26">
        <v>128</v>
      </c>
      <c r="AN133" s="26">
        <v>149</v>
      </c>
      <c r="AO133" s="26">
        <v>0</v>
      </c>
      <c r="AP133" s="26">
        <v>277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9</v>
      </c>
      <c r="G134" s="27">
        <v>9.56</v>
      </c>
      <c r="H134" s="27">
        <v>78.569999999999993</v>
      </c>
      <c r="I134" s="27">
        <v>0</v>
      </c>
      <c r="J134" s="27">
        <v>88.13</v>
      </c>
      <c r="K134" s="26">
        <v>2</v>
      </c>
      <c r="L134" s="26">
        <v>50</v>
      </c>
      <c r="M134" s="26">
        <v>0</v>
      </c>
      <c r="N134" s="26">
        <v>52</v>
      </c>
      <c r="O134" s="27">
        <v>2.09</v>
      </c>
      <c r="P134" s="27">
        <v>6.36</v>
      </c>
      <c r="Q134" s="27">
        <v>0</v>
      </c>
      <c r="R134" s="27">
        <v>5.87</v>
      </c>
      <c r="S134" s="28">
        <v>0.56338028169014087</v>
      </c>
      <c r="T134" s="28">
        <v>1.763409257898604</v>
      </c>
      <c r="U134" s="28">
        <v>0</v>
      </c>
      <c r="V134" s="28">
        <v>1.6249593760155996</v>
      </c>
      <c r="W134" s="27">
        <v>10.65</v>
      </c>
      <c r="X134" s="27">
        <v>81.66</v>
      </c>
      <c r="Y134" s="27">
        <v>0</v>
      </c>
      <c r="Z134" s="27">
        <v>92.31</v>
      </c>
      <c r="AA134" s="26">
        <v>6</v>
      </c>
      <c r="AB134" s="26">
        <v>144</v>
      </c>
      <c r="AC134" s="26">
        <v>0</v>
      </c>
      <c r="AD134" s="26">
        <v>150</v>
      </c>
      <c r="AE134" s="29"/>
      <c r="AF134" s="29"/>
      <c r="AG134" s="29"/>
      <c r="AH134" s="29"/>
      <c r="AI134" s="28">
        <v>0.60599999999999998</v>
      </c>
      <c r="AJ134" s="28">
        <v>1.8440000000000001</v>
      </c>
      <c r="AK134" s="28">
        <v>0</v>
      </c>
      <c r="AL134" s="28">
        <v>2.4500000000000002</v>
      </c>
      <c r="AM134" s="26">
        <v>6</v>
      </c>
      <c r="AN134" s="26">
        <v>151</v>
      </c>
      <c r="AO134" s="26">
        <v>0</v>
      </c>
      <c r="AP134" s="26">
        <v>157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53</v>
      </c>
      <c r="L135" s="26">
        <v>53</v>
      </c>
      <c r="M135" s="26">
        <v>0</v>
      </c>
      <c r="N135" s="26">
        <v>106</v>
      </c>
      <c r="O135" s="27">
        <v>5.13</v>
      </c>
      <c r="P135" s="27">
        <v>9.11</v>
      </c>
      <c r="Q135" s="27">
        <v>0</v>
      </c>
      <c r="R135" s="27">
        <v>7.17</v>
      </c>
      <c r="S135" s="28">
        <v>1.4561294337274426</v>
      </c>
      <c r="T135" s="28">
        <v>2.5259678942398489</v>
      </c>
      <c r="U135" s="28">
        <v>0</v>
      </c>
      <c r="V135" s="28">
        <v>2.0052099109468711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117</v>
      </c>
      <c r="AB135" s="26">
        <v>214</v>
      </c>
      <c r="AC135" s="26">
        <v>0</v>
      </c>
      <c r="AD135" s="26">
        <v>331</v>
      </c>
      <c r="AE135" s="29"/>
      <c r="AF135" s="29"/>
      <c r="AG135" s="29"/>
      <c r="AH135" s="29"/>
      <c r="AI135" s="28">
        <v>1.488</v>
      </c>
      <c r="AJ135" s="28">
        <v>2.6419999999999999</v>
      </c>
      <c r="AK135" s="28">
        <v>0</v>
      </c>
      <c r="AL135" s="28">
        <v>4.13</v>
      </c>
      <c r="AM135" s="26">
        <v>120</v>
      </c>
      <c r="AN135" s="26">
        <v>224</v>
      </c>
      <c r="AO135" s="26">
        <v>0</v>
      </c>
      <c r="AP135" s="26">
        <v>344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42</v>
      </c>
      <c r="G136" s="27">
        <v>151.86000000000001</v>
      </c>
      <c r="H136" s="27">
        <v>248.57</v>
      </c>
      <c r="I136" s="27">
        <v>0</v>
      </c>
      <c r="J136" s="27">
        <v>400.43</v>
      </c>
      <c r="K136" s="26">
        <v>77</v>
      </c>
      <c r="L136" s="26">
        <v>172</v>
      </c>
      <c r="M136" s="26">
        <v>0</v>
      </c>
      <c r="N136" s="26">
        <v>249</v>
      </c>
      <c r="O136" s="27">
        <v>5.07</v>
      </c>
      <c r="P136" s="27">
        <v>6.92</v>
      </c>
      <c r="Q136" s="27">
        <v>0</v>
      </c>
      <c r="R136" s="27">
        <v>6.17</v>
      </c>
      <c r="S136" s="28">
        <v>1.4718921794644442</v>
      </c>
      <c r="T136" s="28">
        <v>2.0080965168944647</v>
      </c>
      <c r="U136" s="28">
        <v>0</v>
      </c>
      <c r="V136" s="28">
        <v>1.791429799837577</v>
      </c>
      <c r="W136" s="27">
        <v>169.17</v>
      </c>
      <c r="X136" s="27">
        <v>249.49</v>
      </c>
      <c r="Y136" s="27">
        <v>0</v>
      </c>
      <c r="Z136" s="27">
        <v>418.66</v>
      </c>
      <c r="AA136" s="26">
        <v>249</v>
      </c>
      <c r="AB136" s="26">
        <v>501</v>
      </c>
      <c r="AC136" s="26">
        <v>0</v>
      </c>
      <c r="AD136" s="26">
        <v>750</v>
      </c>
      <c r="AE136" s="29" t="s">
        <v>876</v>
      </c>
      <c r="AF136" s="29" t="s">
        <v>877</v>
      </c>
      <c r="AG136" s="29" t="s">
        <v>36</v>
      </c>
      <c r="AH136" s="29" t="s">
        <v>579</v>
      </c>
      <c r="AI136" s="28">
        <v>1.47</v>
      </c>
      <c r="AJ136" s="28">
        <v>2.0070000000000001</v>
      </c>
      <c r="AK136" s="28">
        <v>0</v>
      </c>
      <c r="AL136" s="28">
        <v>3.4769999999999999</v>
      </c>
      <c r="AM136" s="26">
        <v>249</v>
      </c>
      <c r="AN136" s="26">
        <v>501</v>
      </c>
      <c r="AO136" s="26">
        <v>0</v>
      </c>
      <c r="AP136" s="26">
        <v>750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24</v>
      </c>
      <c r="L137" s="26">
        <v>16</v>
      </c>
      <c r="M137" s="26">
        <v>0</v>
      </c>
      <c r="N137" s="26">
        <v>40</v>
      </c>
      <c r="O137" s="27">
        <v>1.26</v>
      </c>
      <c r="P137" s="27">
        <v>3.83</v>
      </c>
      <c r="Q137" s="27">
        <v>0</v>
      </c>
      <c r="R137" s="27">
        <v>1.74</v>
      </c>
      <c r="S137" s="28">
        <v>0.37547251186036479</v>
      </c>
      <c r="T137" s="28">
        <v>1.1466372657111357</v>
      </c>
      <c r="U137" s="28">
        <v>0</v>
      </c>
      <c r="V137" s="28">
        <v>0.51945910290237463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148</v>
      </c>
      <c r="AB137" s="26">
        <v>104</v>
      </c>
      <c r="AC137" s="26">
        <v>0</v>
      </c>
      <c r="AD137" s="26">
        <v>252</v>
      </c>
      <c r="AE137" s="29"/>
      <c r="AF137" s="29"/>
      <c r="AG137" s="29"/>
      <c r="AH137" s="29"/>
      <c r="AI137" s="28">
        <v>0.36499999999999999</v>
      </c>
      <c r="AJ137" s="28">
        <v>1.111</v>
      </c>
      <c r="AK137" s="28">
        <v>0</v>
      </c>
      <c r="AL137" s="28">
        <v>1.476</v>
      </c>
      <c r="AM137" s="26">
        <v>144</v>
      </c>
      <c r="AN137" s="26">
        <v>101</v>
      </c>
      <c r="AO137" s="26">
        <v>0</v>
      </c>
      <c r="AP137" s="26">
        <v>245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20</v>
      </c>
      <c r="L138" s="26">
        <v>5</v>
      </c>
      <c r="M138" s="26">
        <v>0</v>
      </c>
      <c r="N138" s="26">
        <v>25</v>
      </c>
      <c r="O138" s="27">
        <v>2.04</v>
      </c>
      <c r="P138" s="27">
        <v>2.67</v>
      </c>
      <c r="Q138" s="27">
        <v>0</v>
      </c>
      <c r="R138" s="27">
        <v>2.2200000000000002</v>
      </c>
      <c r="S138" s="28">
        <v>0.61002178649237471</v>
      </c>
      <c r="T138" s="28">
        <v>0.80808080808080818</v>
      </c>
      <c r="U138" s="28">
        <v>0</v>
      </c>
      <c r="V138" s="28">
        <v>0.66660741267442891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98</v>
      </c>
      <c r="AB138" s="26">
        <v>52</v>
      </c>
      <c r="AC138" s="26">
        <v>0</v>
      </c>
      <c r="AD138" s="26">
        <v>150</v>
      </c>
      <c r="AE138" s="29"/>
      <c r="AF138" s="29"/>
      <c r="AG138" s="29"/>
      <c r="AH138" s="29"/>
      <c r="AI138" s="28">
        <v>0.59199999999999997</v>
      </c>
      <c r="AJ138" s="28">
        <v>0.77400000000000002</v>
      </c>
      <c r="AK138" s="28">
        <v>0</v>
      </c>
      <c r="AL138" s="28">
        <v>1.3660000000000001</v>
      </c>
      <c r="AM138" s="26">
        <v>95</v>
      </c>
      <c r="AN138" s="26">
        <v>50</v>
      </c>
      <c r="AO138" s="26">
        <v>0</v>
      </c>
      <c r="AP138" s="26">
        <v>145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9</v>
      </c>
      <c r="L139" s="26">
        <v>0</v>
      </c>
      <c r="M139" s="26">
        <v>0</v>
      </c>
      <c r="N139" s="26">
        <v>9</v>
      </c>
      <c r="O139" s="27">
        <v>0.76</v>
      </c>
      <c r="P139" s="27">
        <v>0</v>
      </c>
      <c r="Q139" s="27">
        <v>0</v>
      </c>
      <c r="R139" s="27">
        <v>0.74</v>
      </c>
      <c r="S139" s="28">
        <v>0.22899843316861518</v>
      </c>
      <c r="T139" s="28">
        <v>0</v>
      </c>
      <c r="U139" s="28">
        <v>0</v>
      </c>
      <c r="V139" s="28">
        <v>0.22154850746268659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57</v>
      </c>
      <c r="AB139" s="26">
        <v>0</v>
      </c>
      <c r="AC139" s="26">
        <v>0</v>
      </c>
      <c r="AD139" s="26">
        <v>57</v>
      </c>
      <c r="AE139" s="29"/>
      <c r="AF139" s="29"/>
      <c r="AG139" s="29"/>
      <c r="AH139" s="29"/>
      <c r="AI139" s="28">
        <v>0.22</v>
      </c>
      <c r="AJ139" s="28">
        <v>0</v>
      </c>
      <c r="AK139" s="28">
        <v>0</v>
      </c>
      <c r="AL139" s="28">
        <v>0.22</v>
      </c>
      <c r="AM139" s="26">
        <v>55</v>
      </c>
      <c r="AN139" s="26">
        <v>0</v>
      </c>
      <c r="AO139" s="26">
        <v>0</v>
      </c>
      <c r="AP139" s="26">
        <v>55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43</v>
      </c>
      <c r="G140" s="27">
        <v>407.42</v>
      </c>
      <c r="H140" s="27">
        <v>60.52</v>
      </c>
      <c r="I140" s="27">
        <v>3.58</v>
      </c>
      <c r="J140" s="27">
        <v>471.52</v>
      </c>
      <c r="K140" s="26">
        <v>53</v>
      </c>
      <c r="L140" s="26">
        <v>21</v>
      </c>
      <c r="M140" s="26">
        <v>0</v>
      </c>
      <c r="N140" s="26">
        <v>74</v>
      </c>
      <c r="O140" s="27">
        <v>1.3</v>
      </c>
      <c r="P140" s="27">
        <v>3.47</v>
      </c>
      <c r="Q140" s="27">
        <v>0</v>
      </c>
      <c r="R140" s="27">
        <v>1.64</v>
      </c>
      <c r="S140" s="28">
        <v>0.37699227352469111</v>
      </c>
      <c r="T140" s="28">
        <v>1.0061270557884552</v>
      </c>
      <c r="U140" s="28">
        <v>0</v>
      </c>
      <c r="V140" s="28">
        <v>0.4744578363068781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6">
        <v>303</v>
      </c>
      <c r="AB140" s="26">
        <v>156</v>
      </c>
      <c r="AC140" s="26">
        <v>0</v>
      </c>
      <c r="AD140" s="26">
        <v>459</v>
      </c>
      <c r="AE140" s="29" t="s">
        <v>878</v>
      </c>
      <c r="AF140" s="29" t="s">
        <v>879</v>
      </c>
      <c r="AG140" s="29" t="s">
        <v>36</v>
      </c>
      <c r="AH140" s="29" t="s">
        <v>570</v>
      </c>
      <c r="AI140" s="28">
        <v>0.377</v>
      </c>
      <c r="AJ140" s="28">
        <v>1.006</v>
      </c>
      <c r="AK140" s="28">
        <v>0</v>
      </c>
      <c r="AL140" s="28">
        <v>1.383</v>
      </c>
      <c r="AM140" s="26">
        <v>303</v>
      </c>
      <c r="AN140" s="26">
        <v>156</v>
      </c>
      <c r="AO140" s="26">
        <v>0</v>
      </c>
      <c r="AP140" s="26">
        <v>459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32</v>
      </c>
      <c r="L141" s="26">
        <v>0</v>
      </c>
      <c r="M141" s="26">
        <v>0</v>
      </c>
      <c r="N141" s="26">
        <v>32</v>
      </c>
      <c r="O141" s="27">
        <v>1.75</v>
      </c>
      <c r="P141" s="27">
        <v>0</v>
      </c>
      <c r="Q141" s="27">
        <v>0</v>
      </c>
      <c r="R141" s="27">
        <v>1.75</v>
      </c>
      <c r="S141" s="28">
        <v>0.50708460010994316</v>
      </c>
      <c r="T141" s="28">
        <v>0</v>
      </c>
      <c r="U141" s="28">
        <v>0</v>
      </c>
      <c r="V141" s="28">
        <v>0.50708460010994316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452</v>
      </c>
      <c r="AB141" s="26">
        <v>0</v>
      </c>
      <c r="AC141" s="26">
        <v>0</v>
      </c>
      <c r="AD141" s="26">
        <v>452</v>
      </c>
      <c r="AE141" s="29"/>
      <c r="AF141" s="29"/>
      <c r="AG141" s="29"/>
      <c r="AH141" s="29"/>
      <c r="AI141" s="28">
        <v>0.50800000000000001</v>
      </c>
      <c r="AJ141" s="28">
        <v>0</v>
      </c>
      <c r="AK141" s="28">
        <v>0</v>
      </c>
      <c r="AL141" s="28">
        <v>0.50800000000000001</v>
      </c>
      <c r="AM141" s="26">
        <v>453</v>
      </c>
      <c r="AN141" s="26">
        <v>0</v>
      </c>
      <c r="AO141" s="26">
        <v>0</v>
      </c>
      <c r="AP141" s="26">
        <v>453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26</v>
      </c>
      <c r="L142" s="26">
        <v>0</v>
      </c>
      <c r="M142" s="26">
        <v>0</v>
      </c>
      <c r="N142" s="26">
        <v>26</v>
      </c>
      <c r="O142" s="27">
        <v>1.51</v>
      </c>
      <c r="P142" s="27">
        <v>0</v>
      </c>
      <c r="Q142" s="27">
        <v>0</v>
      </c>
      <c r="R142" s="27">
        <v>1.51</v>
      </c>
      <c r="S142" s="28">
        <v>0.43848614455666174</v>
      </c>
      <c r="T142" s="28">
        <v>0</v>
      </c>
      <c r="U142" s="28">
        <v>0</v>
      </c>
      <c r="V142" s="28">
        <v>0.43848614455666174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366</v>
      </c>
      <c r="AB142" s="26">
        <v>0</v>
      </c>
      <c r="AC142" s="26">
        <v>0</v>
      </c>
      <c r="AD142" s="26">
        <v>366</v>
      </c>
      <c r="AE142" s="29"/>
      <c r="AF142" s="29"/>
      <c r="AG142" s="29"/>
      <c r="AH142" s="29"/>
      <c r="AI142" s="28">
        <v>0.438</v>
      </c>
      <c r="AJ142" s="28">
        <v>0</v>
      </c>
      <c r="AK142" s="28">
        <v>0</v>
      </c>
      <c r="AL142" s="28">
        <v>0.438</v>
      </c>
      <c r="AM142" s="26">
        <v>366</v>
      </c>
      <c r="AN142" s="26">
        <v>0</v>
      </c>
      <c r="AO142" s="26">
        <v>0</v>
      </c>
      <c r="AP142" s="26">
        <v>366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44</v>
      </c>
      <c r="L143" s="26">
        <v>0</v>
      </c>
      <c r="M143" s="26">
        <v>0</v>
      </c>
      <c r="N143" s="26">
        <v>44</v>
      </c>
      <c r="O143" s="27">
        <v>1.3</v>
      </c>
      <c r="P143" s="27">
        <v>0</v>
      </c>
      <c r="Q143" s="27">
        <v>0</v>
      </c>
      <c r="R143" s="27">
        <v>1.3</v>
      </c>
      <c r="S143" s="28">
        <v>0.37712501104858431</v>
      </c>
      <c r="T143" s="28">
        <v>0</v>
      </c>
      <c r="U143" s="28">
        <v>0</v>
      </c>
      <c r="V143" s="28">
        <v>0.37712501104858431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640</v>
      </c>
      <c r="AB143" s="26">
        <v>0</v>
      </c>
      <c r="AC143" s="26">
        <v>0</v>
      </c>
      <c r="AD143" s="26">
        <v>640</v>
      </c>
      <c r="AE143" s="29"/>
      <c r="AF143" s="29"/>
      <c r="AG143" s="29"/>
      <c r="AH143" s="29"/>
      <c r="AI143" s="28">
        <v>0.377</v>
      </c>
      <c r="AJ143" s="28">
        <v>0</v>
      </c>
      <c r="AK143" s="28">
        <v>0</v>
      </c>
      <c r="AL143" s="28">
        <v>0.377</v>
      </c>
      <c r="AM143" s="26">
        <v>640</v>
      </c>
      <c r="AN143" s="26">
        <v>0</v>
      </c>
      <c r="AO143" s="26">
        <v>0</v>
      </c>
      <c r="AP143" s="26">
        <v>640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62</v>
      </c>
      <c r="G144" s="27">
        <v>694</v>
      </c>
      <c r="H144" s="27">
        <v>0</v>
      </c>
      <c r="I144" s="27">
        <v>0</v>
      </c>
      <c r="J144" s="27">
        <v>694</v>
      </c>
      <c r="K144" s="26">
        <v>102</v>
      </c>
      <c r="L144" s="26">
        <v>0</v>
      </c>
      <c r="M144" s="26">
        <v>0</v>
      </c>
      <c r="N144" s="26">
        <v>102</v>
      </c>
      <c r="O144" s="27">
        <v>1.47</v>
      </c>
      <c r="P144" s="27">
        <v>0</v>
      </c>
      <c r="Q144" s="27">
        <v>0</v>
      </c>
      <c r="R144" s="27">
        <v>1.47</v>
      </c>
      <c r="S144" s="28">
        <v>0.42592846855637123</v>
      </c>
      <c r="T144" s="28">
        <v>0</v>
      </c>
      <c r="U144" s="28">
        <v>0</v>
      </c>
      <c r="V144" s="28">
        <v>0.42592846855637123</v>
      </c>
      <c r="W144" s="27">
        <v>3423.11</v>
      </c>
      <c r="X144" s="27">
        <v>0</v>
      </c>
      <c r="Y144" s="27">
        <v>0</v>
      </c>
      <c r="Z144" s="27">
        <v>3423.11</v>
      </c>
      <c r="AA144" s="26">
        <v>1458</v>
      </c>
      <c r="AB144" s="26">
        <v>0</v>
      </c>
      <c r="AC144" s="26">
        <v>0</v>
      </c>
      <c r="AD144" s="26">
        <v>1458</v>
      </c>
      <c r="AE144" s="29" t="s">
        <v>852</v>
      </c>
      <c r="AF144" s="29" t="s">
        <v>36</v>
      </c>
      <c r="AG144" s="29" t="s">
        <v>36</v>
      </c>
      <c r="AH144" s="29" t="s">
        <v>824</v>
      </c>
      <c r="AI144" s="28">
        <v>0.42599999999999999</v>
      </c>
      <c r="AJ144" s="28">
        <v>0</v>
      </c>
      <c r="AK144" s="28">
        <v>0</v>
      </c>
      <c r="AL144" s="28">
        <v>0.42599999999999999</v>
      </c>
      <c r="AM144" s="26">
        <v>1458</v>
      </c>
      <c r="AN144" s="26">
        <v>0</v>
      </c>
      <c r="AO144" s="26">
        <v>0</v>
      </c>
      <c r="AP144" s="26">
        <v>1458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231.95</v>
      </c>
      <c r="H145" s="27">
        <v>15.29</v>
      </c>
      <c r="I145" s="27">
        <v>0</v>
      </c>
      <c r="J145" s="27">
        <v>247.24</v>
      </c>
      <c r="K145" s="26">
        <v>11</v>
      </c>
      <c r="L145" s="26">
        <v>2</v>
      </c>
      <c r="M145" s="26">
        <v>0</v>
      </c>
      <c r="N145" s="26">
        <v>13</v>
      </c>
      <c r="O145" s="27">
        <v>0.47</v>
      </c>
      <c r="P145" s="27">
        <v>1.31</v>
      </c>
      <c r="Q145" s="27">
        <v>0</v>
      </c>
      <c r="R145" s="27">
        <v>0.64</v>
      </c>
      <c r="S145" s="28">
        <v>0.14232491941897946</v>
      </c>
      <c r="T145" s="28">
        <v>0.37491479209270623</v>
      </c>
      <c r="U145" s="28">
        <v>0</v>
      </c>
      <c r="V145" s="28">
        <v>0.18819101387908727</v>
      </c>
      <c r="W145" s="27">
        <v>238.89</v>
      </c>
      <c r="X145" s="27">
        <v>58.68</v>
      </c>
      <c r="Y145" s="27">
        <v>0</v>
      </c>
      <c r="Z145" s="27">
        <v>297.57</v>
      </c>
      <c r="AA145" s="26">
        <v>34</v>
      </c>
      <c r="AB145" s="26">
        <v>22</v>
      </c>
      <c r="AC145" s="26">
        <v>0</v>
      </c>
      <c r="AD145" s="26">
        <v>56</v>
      </c>
      <c r="AE145" s="29"/>
      <c r="AF145" s="29"/>
      <c r="AG145" s="29"/>
      <c r="AH145" s="29"/>
      <c r="AI145" s="28">
        <v>0.13600000000000001</v>
      </c>
      <c r="AJ145" s="28">
        <v>0.38</v>
      </c>
      <c r="AK145" s="28">
        <v>0</v>
      </c>
      <c r="AL145" s="28">
        <v>0.51600000000000001</v>
      </c>
      <c r="AM145" s="26">
        <v>32</v>
      </c>
      <c r="AN145" s="26">
        <v>22</v>
      </c>
      <c r="AO145" s="26">
        <v>0</v>
      </c>
      <c r="AP145" s="26">
        <v>54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92.5</v>
      </c>
      <c r="H146" s="27">
        <v>0</v>
      </c>
      <c r="I146" s="27">
        <v>0</v>
      </c>
      <c r="J146" s="27">
        <v>92.5</v>
      </c>
      <c r="K146" s="26">
        <v>7</v>
      </c>
      <c r="L146" s="26">
        <v>0</v>
      </c>
      <c r="M146" s="26">
        <v>0</v>
      </c>
      <c r="N146" s="26">
        <v>7</v>
      </c>
      <c r="O146" s="27">
        <v>0.76</v>
      </c>
      <c r="P146" s="27">
        <v>0</v>
      </c>
      <c r="Q146" s="27">
        <v>0</v>
      </c>
      <c r="R146" s="27">
        <v>0.76</v>
      </c>
      <c r="S146" s="28">
        <v>0.22844656336909017</v>
      </c>
      <c r="T146" s="28">
        <v>0</v>
      </c>
      <c r="U146" s="28">
        <v>0</v>
      </c>
      <c r="V146" s="28">
        <v>0.22844656336909017</v>
      </c>
      <c r="W146" s="27">
        <v>100.68</v>
      </c>
      <c r="X146" s="27">
        <v>0</v>
      </c>
      <c r="Y146" s="27">
        <v>0</v>
      </c>
      <c r="Z146" s="27">
        <v>100.68</v>
      </c>
      <c r="AA146" s="26">
        <v>23</v>
      </c>
      <c r="AB146" s="26">
        <v>0</v>
      </c>
      <c r="AC146" s="26">
        <v>0</v>
      </c>
      <c r="AD146" s="26">
        <v>23</v>
      </c>
      <c r="AE146" s="29"/>
      <c r="AF146" s="29"/>
      <c r="AG146" s="29"/>
      <c r="AH146" s="29"/>
      <c r="AI146" s="28">
        <v>0.22</v>
      </c>
      <c r="AJ146" s="28">
        <v>0</v>
      </c>
      <c r="AK146" s="28">
        <v>0</v>
      </c>
      <c r="AL146" s="28">
        <v>0.22</v>
      </c>
      <c r="AM146" s="26">
        <v>22</v>
      </c>
      <c r="AN146" s="26">
        <v>0</v>
      </c>
      <c r="AO146" s="26">
        <v>0</v>
      </c>
      <c r="AP146" s="26">
        <v>22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4</v>
      </c>
      <c r="L148" s="26">
        <v>0</v>
      </c>
      <c r="M148" s="26">
        <v>0</v>
      </c>
      <c r="N148" s="26">
        <v>4</v>
      </c>
      <c r="O148" s="27">
        <v>1.02</v>
      </c>
      <c r="P148" s="27">
        <v>0</v>
      </c>
      <c r="Q148" s="27">
        <v>0</v>
      </c>
      <c r="R148" s="27">
        <v>1.02</v>
      </c>
      <c r="S148" s="28">
        <v>0.33575825405707888</v>
      </c>
      <c r="T148" s="28">
        <v>0</v>
      </c>
      <c r="U148" s="28">
        <v>0</v>
      </c>
      <c r="V148" s="28">
        <v>0.33575825405707888</v>
      </c>
      <c r="W148" s="27">
        <v>17.87</v>
      </c>
      <c r="X148" s="27">
        <v>0</v>
      </c>
      <c r="Y148" s="27">
        <v>0</v>
      </c>
      <c r="Z148" s="27">
        <v>17.87</v>
      </c>
      <c r="AA148" s="26">
        <v>6</v>
      </c>
      <c r="AB148" s="26">
        <v>0</v>
      </c>
      <c r="AC148" s="26">
        <v>0</v>
      </c>
      <c r="AD148" s="26">
        <v>6</v>
      </c>
      <c r="AE148" s="29"/>
      <c r="AF148" s="29"/>
      <c r="AG148" s="29"/>
      <c r="AH148" s="29"/>
      <c r="AI148" s="28">
        <v>0.29599999999999999</v>
      </c>
      <c r="AJ148" s="28">
        <v>0</v>
      </c>
      <c r="AK148" s="28">
        <v>0</v>
      </c>
      <c r="AL148" s="28">
        <v>0.29599999999999999</v>
      </c>
      <c r="AM148" s="26">
        <v>5</v>
      </c>
      <c r="AN148" s="26">
        <v>0</v>
      </c>
      <c r="AO148" s="26">
        <v>0</v>
      </c>
      <c r="AP148" s="26">
        <v>5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47</v>
      </c>
      <c r="G149" s="27">
        <v>425.93</v>
      </c>
      <c r="H149" s="27">
        <v>15.29</v>
      </c>
      <c r="I149" s="27">
        <v>0</v>
      </c>
      <c r="J149" s="27">
        <v>441.22</v>
      </c>
      <c r="K149" s="26">
        <v>22</v>
      </c>
      <c r="L149" s="26">
        <v>2</v>
      </c>
      <c r="M149" s="26">
        <v>0</v>
      </c>
      <c r="N149" s="26">
        <v>24</v>
      </c>
      <c r="O149" s="27">
        <v>0.52</v>
      </c>
      <c r="P149" s="27">
        <v>1.31</v>
      </c>
      <c r="Q149" s="27">
        <v>0</v>
      </c>
      <c r="R149" s="27">
        <v>0.62</v>
      </c>
      <c r="S149" s="28">
        <v>0.15064202195069462</v>
      </c>
      <c r="T149" s="28">
        <v>0.37491479209270623</v>
      </c>
      <c r="U149" s="28">
        <v>0</v>
      </c>
      <c r="V149" s="28">
        <v>0.17823816813101553</v>
      </c>
      <c r="W149" s="27">
        <v>418.21</v>
      </c>
      <c r="X149" s="27">
        <v>58.68</v>
      </c>
      <c r="Y149" s="27">
        <v>0</v>
      </c>
      <c r="Z149" s="27">
        <v>476.89</v>
      </c>
      <c r="AA149" s="26">
        <v>63</v>
      </c>
      <c r="AB149" s="26">
        <v>22</v>
      </c>
      <c r="AC149" s="26">
        <v>0</v>
      </c>
      <c r="AD149" s="26">
        <v>85</v>
      </c>
      <c r="AE149" s="29" t="s">
        <v>880</v>
      </c>
      <c r="AF149" s="29" t="s">
        <v>881</v>
      </c>
      <c r="AG149" s="29" t="s">
        <v>36</v>
      </c>
      <c r="AH149" s="29" t="s">
        <v>867</v>
      </c>
      <c r="AI149" s="28">
        <v>0.151</v>
      </c>
      <c r="AJ149" s="28">
        <v>0.38</v>
      </c>
      <c r="AK149" s="28">
        <v>0</v>
      </c>
      <c r="AL149" s="28">
        <v>0.53100000000000003</v>
      </c>
      <c r="AM149" s="26">
        <v>63</v>
      </c>
      <c r="AN149" s="26">
        <v>22</v>
      </c>
      <c r="AO149" s="26">
        <v>0</v>
      </c>
      <c r="AP149" s="26">
        <v>85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0</v>
      </c>
      <c r="L150" s="26">
        <v>12</v>
      </c>
      <c r="M150" s="26">
        <v>0</v>
      </c>
      <c r="N150" s="26">
        <v>12</v>
      </c>
      <c r="O150" s="27">
        <v>0</v>
      </c>
      <c r="P150" s="27">
        <v>1.51</v>
      </c>
      <c r="Q150" s="27">
        <v>0</v>
      </c>
      <c r="R150" s="27">
        <v>1.02</v>
      </c>
      <c r="S150" s="28">
        <v>0</v>
      </c>
      <c r="T150" s="28">
        <v>0.42428198433420367</v>
      </c>
      <c r="U150" s="28">
        <v>0</v>
      </c>
      <c r="V150" s="28">
        <v>0.28555738605162001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26</v>
      </c>
      <c r="AC150" s="26">
        <v>0</v>
      </c>
      <c r="AD150" s="26">
        <v>26</v>
      </c>
      <c r="AE150" s="29"/>
      <c r="AF150" s="29"/>
      <c r="AG150" s="29"/>
      <c r="AH150" s="29"/>
      <c r="AI150" s="28">
        <v>0</v>
      </c>
      <c r="AJ150" s="28">
        <v>0.438</v>
      </c>
      <c r="AK150" s="28">
        <v>0</v>
      </c>
      <c r="AL150" s="28">
        <v>0.438</v>
      </c>
      <c r="AM150" s="26">
        <v>0</v>
      </c>
      <c r="AN150" s="26">
        <v>27</v>
      </c>
      <c r="AO150" s="26">
        <v>0</v>
      </c>
      <c r="AP150" s="26">
        <v>27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6</v>
      </c>
      <c r="L151" s="26">
        <v>2</v>
      </c>
      <c r="M151" s="26">
        <v>0</v>
      </c>
      <c r="N151" s="26">
        <v>8</v>
      </c>
      <c r="O151" s="27">
        <v>1.48</v>
      </c>
      <c r="P151" s="27">
        <v>3.57</v>
      </c>
      <c r="Q151" s="27">
        <v>0</v>
      </c>
      <c r="R151" s="27">
        <v>2.29</v>
      </c>
      <c r="S151" s="28">
        <v>1.0638297872340425</v>
      </c>
      <c r="T151" s="28">
        <v>1.0269576379974326</v>
      </c>
      <c r="U151" s="28">
        <v>0</v>
      </c>
      <c r="V151" s="28">
        <v>1.0494752623688155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13</v>
      </c>
      <c r="AB151" s="26">
        <v>8</v>
      </c>
      <c r="AC151" s="26">
        <v>0</v>
      </c>
      <c r="AD151" s="26">
        <v>21</v>
      </c>
      <c r="AE151" s="29"/>
      <c r="AF151" s="29"/>
      <c r="AG151" s="29"/>
      <c r="AH151" s="29"/>
      <c r="AI151" s="28">
        <v>0.42899999999999999</v>
      </c>
      <c r="AJ151" s="28">
        <v>1.0349999999999999</v>
      </c>
      <c r="AK151" s="28">
        <v>0</v>
      </c>
      <c r="AL151" s="28">
        <v>1.464</v>
      </c>
      <c r="AM151" s="26">
        <v>5</v>
      </c>
      <c r="AN151" s="26">
        <v>8</v>
      </c>
      <c r="AO151" s="26">
        <v>0</v>
      </c>
      <c r="AP151" s="26">
        <v>13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19</v>
      </c>
      <c r="G152" s="27">
        <v>28.7</v>
      </c>
      <c r="H152" s="27">
        <v>201</v>
      </c>
      <c r="I152" s="27">
        <v>0</v>
      </c>
      <c r="J152" s="27">
        <v>229.7</v>
      </c>
      <c r="K152" s="26">
        <v>0</v>
      </c>
      <c r="L152" s="26">
        <v>32</v>
      </c>
      <c r="M152" s="26">
        <v>0</v>
      </c>
      <c r="N152" s="26">
        <v>32</v>
      </c>
      <c r="O152" s="27">
        <v>0</v>
      </c>
      <c r="P152" s="27">
        <v>1.59</v>
      </c>
      <c r="Q152" s="27">
        <v>0</v>
      </c>
      <c r="R152" s="27">
        <v>1.24</v>
      </c>
      <c r="S152" s="28">
        <v>0</v>
      </c>
      <c r="T152" s="28">
        <v>0.45307887691357179</v>
      </c>
      <c r="U152" s="28">
        <v>0</v>
      </c>
      <c r="V152" s="28">
        <v>0.35313001605136435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6">
        <v>0</v>
      </c>
      <c r="AB152" s="26">
        <v>66</v>
      </c>
      <c r="AC152" s="26">
        <v>0</v>
      </c>
      <c r="AD152" s="26">
        <v>66</v>
      </c>
      <c r="AE152" s="29"/>
      <c r="AF152" s="29"/>
      <c r="AG152" s="29"/>
      <c r="AH152" s="29"/>
      <c r="AI152" s="28">
        <v>0</v>
      </c>
      <c r="AJ152" s="28">
        <v>0.46100000000000002</v>
      </c>
      <c r="AK152" s="28">
        <v>0</v>
      </c>
      <c r="AL152" s="28">
        <v>0.46100000000000002</v>
      </c>
      <c r="AM152" s="26">
        <v>0</v>
      </c>
      <c r="AN152" s="26">
        <v>67</v>
      </c>
      <c r="AO152" s="26">
        <v>0</v>
      </c>
      <c r="AP152" s="26">
        <v>67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35</v>
      </c>
      <c r="G153" s="27">
        <v>107.03</v>
      </c>
      <c r="H153" s="27">
        <v>286.07</v>
      </c>
      <c r="I153" s="27">
        <v>0</v>
      </c>
      <c r="J153" s="27">
        <v>393.1</v>
      </c>
      <c r="K153" s="26">
        <v>6</v>
      </c>
      <c r="L153" s="26">
        <v>46</v>
      </c>
      <c r="M153" s="26">
        <v>0</v>
      </c>
      <c r="N153" s="26">
        <v>52</v>
      </c>
      <c r="O153" s="27">
        <v>0.56000000000000005</v>
      </c>
      <c r="P153" s="27">
        <v>1.61</v>
      </c>
      <c r="Q153" s="27">
        <v>0</v>
      </c>
      <c r="R153" s="27">
        <v>1.32</v>
      </c>
      <c r="S153" s="28">
        <v>0.15621244893054553</v>
      </c>
      <c r="T153" s="28">
        <v>0.46602665672476462</v>
      </c>
      <c r="U153" s="28">
        <v>0</v>
      </c>
      <c r="V153" s="28">
        <v>0.37944929482874412</v>
      </c>
      <c r="W153" s="27">
        <v>83.22</v>
      </c>
      <c r="X153" s="27">
        <v>214.58</v>
      </c>
      <c r="Y153" s="27">
        <v>0</v>
      </c>
      <c r="Z153" s="27">
        <v>297.8</v>
      </c>
      <c r="AA153" s="26">
        <v>13</v>
      </c>
      <c r="AB153" s="26">
        <v>100</v>
      </c>
      <c r="AC153" s="26">
        <v>0</v>
      </c>
      <c r="AD153" s="26">
        <v>113</v>
      </c>
      <c r="AE153" s="29" t="s">
        <v>882</v>
      </c>
      <c r="AF153" s="29" t="s">
        <v>883</v>
      </c>
      <c r="AG153" s="29" t="s">
        <v>36</v>
      </c>
      <c r="AH153" s="29" t="s">
        <v>616</v>
      </c>
      <c r="AI153" s="28">
        <v>0.16200000000000001</v>
      </c>
      <c r="AJ153" s="28">
        <v>0.46700000000000003</v>
      </c>
      <c r="AK153" s="28">
        <v>0</v>
      </c>
      <c r="AL153" s="28">
        <v>0.629</v>
      </c>
      <c r="AM153" s="26">
        <v>13</v>
      </c>
      <c r="AN153" s="26">
        <v>100</v>
      </c>
      <c r="AO153" s="26">
        <v>0</v>
      </c>
      <c r="AP153" s="26">
        <v>113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2</v>
      </c>
      <c r="L156" s="26">
        <v>0</v>
      </c>
      <c r="M156" s="26">
        <v>0</v>
      </c>
      <c r="N156" s="26">
        <v>2</v>
      </c>
      <c r="O156" s="27">
        <v>0.14000000000000001</v>
      </c>
      <c r="P156" s="27">
        <v>0</v>
      </c>
      <c r="Q156" s="27">
        <v>0</v>
      </c>
      <c r="R156" s="27">
        <v>0.14000000000000001</v>
      </c>
      <c r="S156" s="28">
        <v>3.2989302040623968E-2</v>
      </c>
      <c r="T156" s="28">
        <v>0</v>
      </c>
      <c r="U156" s="28">
        <v>0</v>
      </c>
      <c r="V156" s="28">
        <v>3.2989302040623968E-2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14</v>
      </c>
      <c r="AB156" s="26">
        <v>0</v>
      </c>
      <c r="AC156" s="26">
        <v>0</v>
      </c>
      <c r="AD156" s="26">
        <v>14</v>
      </c>
      <c r="AE156" s="29"/>
      <c r="AF156" s="29"/>
      <c r="AG156" s="29"/>
      <c r="AH156" s="29"/>
      <c r="AI156" s="28">
        <v>4.1000000000000002E-2</v>
      </c>
      <c r="AJ156" s="28">
        <v>0</v>
      </c>
      <c r="AK156" s="28">
        <v>0</v>
      </c>
      <c r="AL156" s="28">
        <v>4.1000000000000002E-2</v>
      </c>
      <c r="AM156" s="26">
        <v>17</v>
      </c>
      <c r="AN156" s="26">
        <v>0</v>
      </c>
      <c r="AO156" s="26">
        <v>0</v>
      </c>
      <c r="AP156" s="26">
        <v>17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20</v>
      </c>
      <c r="L158" s="26">
        <v>21</v>
      </c>
      <c r="M158" s="26">
        <v>0</v>
      </c>
      <c r="N158" s="26">
        <v>41</v>
      </c>
      <c r="O158" s="27">
        <v>0.56999999999999995</v>
      </c>
      <c r="P158" s="27">
        <v>1.89</v>
      </c>
      <c r="Q158" s="27">
        <v>0</v>
      </c>
      <c r="R158" s="27">
        <v>0.67</v>
      </c>
      <c r="S158" s="28">
        <v>0.13388994499144241</v>
      </c>
      <c r="T158" s="28">
        <v>0.54182438951978029</v>
      </c>
      <c r="U158" s="28">
        <v>0</v>
      </c>
      <c r="V158" s="28">
        <v>0.16587898400577375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212</v>
      </c>
      <c r="AB158" s="26">
        <v>73</v>
      </c>
      <c r="AC158" s="26">
        <v>0</v>
      </c>
      <c r="AD158" s="26">
        <v>285</v>
      </c>
      <c r="AE158" s="29"/>
      <c r="AF158" s="29"/>
      <c r="AG158" s="29"/>
      <c r="AH158" s="29"/>
      <c r="AI158" s="28">
        <v>0.16500000000000001</v>
      </c>
      <c r="AJ158" s="28">
        <v>0.54800000000000004</v>
      </c>
      <c r="AK158" s="28">
        <v>0</v>
      </c>
      <c r="AL158" s="28">
        <v>0.71299999999999997</v>
      </c>
      <c r="AM158" s="26">
        <v>261</v>
      </c>
      <c r="AN158" s="26">
        <v>74</v>
      </c>
      <c r="AO158" s="26">
        <v>0</v>
      </c>
      <c r="AP158" s="26">
        <v>335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632.23</v>
      </c>
      <c r="H159" s="27">
        <v>112.4</v>
      </c>
      <c r="I159" s="27">
        <v>0</v>
      </c>
      <c r="J159" s="27">
        <v>744.63</v>
      </c>
      <c r="K159" s="26">
        <v>22</v>
      </c>
      <c r="L159" s="26">
        <v>21</v>
      </c>
      <c r="M159" s="26">
        <v>0</v>
      </c>
      <c r="N159" s="26">
        <v>43</v>
      </c>
      <c r="O159" s="27">
        <v>0.35</v>
      </c>
      <c r="P159" s="27">
        <v>1.87</v>
      </c>
      <c r="Q159" s="27">
        <v>0</v>
      </c>
      <c r="R159" s="27">
        <v>0.44</v>
      </c>
      <c r="S159" s="28">
        <v>0.10213165945870221</v>
      </c>
      <c r="T159" s="28">
        <v>0.54182438951978029</v>
      </c>
      <c r="U159" s="28">
        <v>0</v>
      </c>
      <c r="V159" s="28">
        <v>0.12736628669767761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6">
        <v>226</v>
      </c>
      <c r="AB159" s="26">
        <v>73</v>
      </c>
      <c r="AC159" s="26">
        <v>0</v>
      </c>
      <c r="AD159" s="26">
        <v>299</v>
      </c>
      <c r="AE159" s="29" t="s">
        <v>884</v>
      </c>
      <c r="AF159" s="29" t="s">
        <v>885</v>
      </c>
      <c r="AG159" s="29" t="s">
        <v>36</v>
      </c>
      <c r="AH159" s="29" t="s">
        <v>595</v>
      </c>
      <c r="AI159" s="28">
        <v>0.10199999999999999</v>
      </c>
      <c r="AJ159" s="28">
        <v>0.54200000000000004</v>
      </c>
      <c r="AK159" s="28">
        <v>0</v>
      </c>
      <c r="AL159" s="28">
        <v>0.64400000000000002</v>
      </c>
      <c r="AM159" s="26">
        <v>226</v>
      </c>
      <c r="AN159" s="26">
        <v>73</v>
      </c>
      <c r="AO159" s="26">
        <v>0</v>
      </c>
      <c r="AP159" s="26">
        <v>299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5</v>
      </c>
      <c r="L160" s="26">
        <v>0</v>
      </c>
      <c r="M160" s="26">
        <v>0</v>
      </c>
      <c r="N160" s="26">
        <v>5</v>
      </c>
      <c r="O160" s="27">
        <v>5</v>
      </c>
      <c r="P160" s="27">
        <v>0</v>
      </c>
      <c r="Q160" s="27">
        <v>0</v>
      </c>
      <c r="R160" s="27">
        <v>5</v>
      </c>
      <c r="S160" s="28">
        <v>1.5228426395939088</v>
      </c>
      <c r="T160" s="28">
        <v>0</v>
      </c>
      <c r="U160" s="28">
        <v>0</v>
      </c>
      <c r="V160" s="28">
        <v>1.5228426395939088</v>
      </c>
      <c r="W160" s="27">
        <v>7.88</v>
      </c>
      <c r="X160" s="27">
        <v>0</v>
      </c>
      <c r="Y160" s="27">
        <v>0</v>
      </c>
      <c r="Z160" s="27">
        <v>7.88</v>
      </c>
      <c r="AA160" s="26">
        <v>12</v>
      </c>
      <c r="AB160" s="26">
        <v>0</v>
      </c>
      <c r="AC160" s="26">
        <v>0</v>
      </c>
      <c r="AD160" s="26">
        <v>12</v>
      </c>
      <c r="AE160" s="29"/>
      <c r="AF160" s="29"/>
      <c r="AG160" s="29"/>
      <c r="AH160" s="29"/>
      <c r="AI160" s="28">
        <v>1.45</v>
      </c>
      <c r="AJ160" s="28">
        <v>0</v>
      </c>
      <c r="AK160" s="28">
        <v>0</v>
      </c>
      <c r="AL160" s="28">
        <v>1.45</v>
      </c>
      <c r="AM160" s="26">
        <v>11</v>
      </c>
      <c r="AN160" s="26">
        <v>0</v>
      </c>
      <c r="AO160" s="26">
        <v>0</v>
      </c>
      <c r="AP160" s="26">
        <v>11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7</v>
      </c>
      <c r="L161" s="26">
        <v>1</v>
      </c>
      <c r="M161" s="26">
        <v>0</v>
      </c>
      <c r="N161" s="26">
        <v>8</v>
      </c>
      <c r="O161" s="27">
        <v>1.9</v>
      </c>
      <c r="P161" s="27">
        <v>9.7100000000000009</v>
      </c>
      <c r="Q161" s="27">
        <v>0</v>
      </c>
      <c r="R161" s="27">
        <v>4.1399999999999997</v>
      </c>
      <c r="S161" s="28">
        <v>0.58266569555717407</v>
      </c>
      <c r="T161" s="28">
        <v>2.5179856115107917</v>
      </c>
      <c r="U161" s="28">
        <v>0</v>
      </c>
      <c r="V161" s="28">
        <v>1.1387163561076605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8</v>
      </c>
      <c r="AB161" s="26">
        <v>14</v>
      </c>
      <c r="AC161" s="26">
        <v>0</v>
      </c>
      <c r="AD161" s="26">
        <v>22</v>
      </c>
      <c r="AE161" s="29"/>
      <c r="AF161" s="29"/>
      <c r="AG161" s="29"/>
      <c r="AH161" s="29"/>
      <c r="AI161" s="28">
        <v>0.55100000000000005</v>
      </c>
      <c r="AJ161" s="28">
        <v>2.8159999999999998</v>
      </c>
      <c r="AK161" s="28">
        <v>0</v>
      </c>
      <c r="AL161" s="28">
        <v>3.367</v>
      </c>
      <c r="AM161" s="26">
        <v>8</v>
      </c>
      <c r="AN161" s="26">
        <v>16</v>
      </c>
      <c r="AO161" s="26">
        <v>0</v>
      </c>
      <c r="AP161" s="26">
        <v>24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8</v>
      </c>
      <c r="L162" s="26">
        <v>2</v>
      </c>
      <c r="M162" s="26">
        <v>0</v>
      </c>
      <c r="N162" s="26">
        <v>10</v>
      </c>
      <c r="O162" s="27">
        <v>0.37</v>
      </c>
      <c r="P162" s="27">
        <v>8.6999999999999993</v>
      </c>
      <c r="Q162" s="27">
        <v>0</v>
      </c>
      <c r="R162" s="27">
        <v>0.68</v>
      </c>
      <c r="S162" s="28">
        <v>0.11713665943600868</v>
      </c>
      <c r="T162" s="28">
        <v>2.2148394241417497</v>
      </c>
      <c r="U162" s="28">
        <v>0</v>
      </c>
      <c r="V162" s="28">
        <v>0.19597214693741399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27</v>
      </c>
      <c r="AB162" s="26">
        <v>20</v>
      </c>
      <c r="AC162" s="26">
        <v>0</v>
      </c>
      <c r="AD162" s="26">
        <v>47</v>
      </c>
      <c r="AE162" s="29"/>
      <c r="AF162" s="29"/>
      <c r="AG162" s="29"/>
      <c r="AH162" s="29"/>
      <c r="AI162" s="28">
        <v>0.107</v>
      </c>
      <c r="AJ162" s="28">
        <v>2.5230000000000001</v>
      </c>
      <c r="AK162" s="28">
        <v>0</v>
      </c>
      <c r="AL162" s="28">
        <v>2.63</v>
      </c>
      <c r="AM162" s="26">
        <v>25</v>
      </c>
      <c r="AN162" s="26">
        <v>23</v>
      </c>
      <c r="AO162" s="26">
        <v>0</v>
      </c>
      <c r="AP162" s="26">
        <v>48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15</v>
      </c>
      <c r="L163" s="26">
        <v>14</v>
      </c>
      <c r="M163" s="26">
        <v>0</v>
      </c>
      <c r="N163" s="26">
        <v>29</v>
      </c>
      <c r="O163" s="27">
        <v>1.99</v>
      </c>
      <c r="P163" s="27">
        <v>4.95</v>
      </c>
      <c r="Q163" s="27">
        <v>0</v>
      </c>
      <c r="R163" s="27">
        <v>2.81</v>
      </c>
      <c r="S163" s="28">
        <v>0.62211519165161555</v>
      </c>
      <c r="T163" s="28">
        <v>1.2836970474967906</v>
      </c>
      <c r="U163" s="28">
        <v>0</v>
      </c>
      <c r="V163" s="28">
        <v>0.80523402113739306</v>
      </c>
      <c r="W163" s="27">
        <v>99.66</v>
      </c>
      <c r="X163" s="27">
        <v>38.950000000000003</v>
      </c>
      <c r="Y163" s="27">
        <v>0.48</v>
      </c>
      <c r="Z163" s="27">
        <v>139.09</v>
      </c>
      <c r="AA163" s="26">
        <v>62</v>
      </c>
      <c r="AB163" s="26">
        <v>50</v>
      </c>
      <c r="AC163" s="26">
        <v>0</v>
      </c>
      <c r="AD163" s="26">
        <v>112</v>
      </c>
      <c r="AE163" s="29"/>
      <c r="AF163" s="29"/>
      <c r="AG163" s="29"/>
      <c r="AH163" s="29"/>
      <c r="AI163" s="28">
        <v>0.57699999999999996</v>
      </c>
      <c r="AJ163" s="28">
        <v>1.4359999999999999</v>
      </c>
      <c r="AK163" s="28">
        <v>0</v>
      </c>
      <c r="AL163" s="28">
        <v>2.0129999999999999</v>
      </c>
      <c r="AM163" s="26">
        <v>58</v>
      </c>
      <c r="AN163" s="26">
        <v>56</v>
      </c>
      <c r="AO163" s="26">
        <v>0</v>
      </c>
      <c r="AP163" s="26">
        <v>114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15</v>
      </c>
      <c r="L164" s="26">
        <v>10</v>
      </c>
      <c r="M164" s="26">
        <v>0</v>
      </c>
      <c r="N164" s="26">
        <v>25</v>
      </c>
      <c r="O164" s="27">
        <v>1.98</v>
      </c>
      <c r="P164" s="27">
        <v>5.09</v>
      </c>
      <c r="Q164" s="27">
        <v>0</v>
      </c>
      <c r="R164" s="27">
        <v>2.8</v>
      </c>
      <c r="S164" s="28">
        <v>0.62679273345373421</v>
      </c>
      <c r="T164" s="28">
        <v>1.3094601817210048</v>
      </c>
      <c r="U164" s="28">
        <v>0</v>
      </c>
      <c r="V164" s="28">
        <v>0.80315311965494163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59</v>
      </c>
      <c r="AB164" s="26">
        <v>49</v>
      </c>
      <c r="AC164" s="26">
        <v>0</v>
      </c>
      <c r="AD164" s="26">
        <v>108</v>
      </c>
      <c r="AE164" s="29"/>
      <c r="AF164" s="29"/>
      <c r="AG164" s="29"/>
      <c r="AH164" s="29"/>
      <c r="AI164" s="28">
        <v>0.57399999999999995</v>
      </c>
      <c r="AJ164" s="28">
        <v>1.476</v>
      </c>
      <c r="AK164" s="28">
        <v>0</v>
      </c>
      <c r="AL164" s="28">
        <v>2.0499999999999998</v>
      </c>
      <c r="AM164" s="26">
        <v>54</v>
      </c>
      <c r="AN164" s="26">
        <v>55</v>
      </c>
      <c r="AO164" s="26">
        <v>0</v>
      </c>
      <c r="AP164" s="26">
        <v>109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14.94</v>
      </c>
      <c r="H165" s="27">
        <v>1.44</v>
      </c>
      <c r="I165" s="27">
        <v>0</v>
      </c>
      <c r="J165" s="27">
        <v>16.38</v>
      </c>
      <c r="K165" s="26">
        <v>1</v>
      </c>
      <c r="L165" s="26">
        <v>0</v>
      </c>
      <c r="M165" s="26">
        <v>0</v>
      </c>
      <c r="N165" s="26">
        <v>1</v>
      </c>
      <c r="O165" s="27">
        <v>0.67</v>
      </c>
      <c r="P165" s="27">
        <v>0</v>
      </c>
      <c r="Q165" s="27">
        <v>0</v>
      </c>
      <c r="R165" s="27">
        <v>0.67</v>
      </c>
      <c r="S165" s="28">
        <v>0.19111323459149546</v>
      </c>
      <c r="T165" s="28">
        <v>0</v>
      </c>
      <c r="U165" s="28">
        <v>0</v>
      </c>
      <c r="V165" s="28">
        <v>0.19111323459149546</v>
      </c>
      <c r="W165" s="27">
        <v>20.93</v>
      </c>
      <c r="X165" s="27">
        <v>0</v>
      </c>
      <c r="Y165" s="27">
        <v>0</v>
      </c>
      <c r="Z165" s="27">
        <v>20.93</v>
      </c>
      <c r="AA165" s="26">
        <v>4</v>
      </c>
      <c r="AB165" s="26">
        <v>0</v>
      </c>
      <c r="AC165" s="26">
        <v>0</v>
      </c>
      <c r="AD165" s="26">
        <v>4</v>
      </c>
      <c r="AE165" s="29"/>
      <c r="AF165" s="29"/>
      <c r="AG165" s="29"/>
      <c r="AH165" s="29"/>
      <c r="AI165" s="28">
        <v>0.19400000000000001</v>
      </c>
      <c r="AJ165" s="28">
        <v>0</v>
      </c>
      <c r="AK165" s="28">
        <v>0</v>
      </c>
      <c r="AL165" s="28">
        <v>0.19400000000000001</v>
      </c>
      <c r="AM165" s="26">
        <v>4</v>
      </c>
      <c r="AN165" s="26">
        <v>0</v>
      </c>
      <c r="AO165" s="26">
        <v>0</v>
      </c>
      <c r="AP165" s="26">
        <v>4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1</v>
      </c>
      <c r="G166" s="27">
        <v>4.0999999999999996</v>
      </c>
      <c r="H166" s="27">
        <v>0.9</v>
      </c>
      <c r="I166" s="27">
        <v>0</v>
      </c>
      <c r="J166" s="27">
        <v>5</v>
      </c>
      <c r="K166" s="26">
        <v>5</v>
      </c>
      <c r="L166" s="26">
        <v>0</v>
      </c>
      <c r="M166" s="26">
        <v>0</v>
      </c>
      <c r="N166" s="26">
        <v>5</v>
      </c>
      <c r="O166" s="27">
        <v>12.2</v>
      </c>
      <c r="P166" s="27">
        <v>0</v>
      </c>
      <c r="Q166" s="27">
        <v>0</v>
      </c>
      <c r="R166" s="27">
        <v>8.6300000000000008</v>
      </c>
      <c r="S166" s="28">
        <v>4</v>
      </c>
      <c r="T166" s="28">
        <v>0</v>
      </c>
      <c r="U166" s="28">
        <v>0</v>
      </c>
      <c r="V166" s="28">
        <v>2.8301886792452828</v>
      </c>
      <c r="W166" s="27">
        <v>0.75</v>
      </c>
      <c r="X166" s="27">
        <v>0.31</v>
      </c>
      <c r="Y166" s="27">
        <v>0</v>
      </c>
      <c r="Z166" s="27">
        <v>1.06</v>
      </c>
      <c r="AA166" s="26">
        <v>3</v>
      </c>
      <c r="AB166" s="26">
        <v>0</v>
      </c>
      <c r="AC166" s="26">
        <v>0</v>
      </c>
      <c r="AD166" s="26">
        <v>3</v>
      </c>
      <c r="AE166" s="29"/>
      <c r="AF166" s="29"/>
      <c r="AG166" s="29"/>
      <c r="AH166" s="29"/>
      <c r="AI166" s="28">
        <v>3.5379999999999998</v>
      </c>
      <c r="AJ166" s="28">
        <v>0</v>
      </c>
      <c r="AK166" s="28">
        <v>0</v>
      </c>
      <c r="AL166" s="28">
        <v>3.5379999999999998</v>
      </c>
      <c r="AM166" s="26">
        <v>3</v>
      </c>
      <c r="AN166" s="26">
        <v>0</v>
      </c>
      <c r="AO166" s="26">
        <v>0</v>
      </c>
      <c r="AP166" s="26">
        <v>3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48</v>
      </c>
      <c r="G167" s="27">
        <v>432.4</v>
      </c>
      <c r="H167" s="27">
        <v>53.6</v>
      </c>
      <c r="I167" s="27">
        <v>0.4</v>
      </c>
      <c r="J167" s="27">
        <v>486.4</v>
      </c>
      <c r="K167" s="26">
        <v>56</v>
      </c>
      <c r="L167" s="26">
        <v>27</v>
      </c>
      <c r="M167" s="26">
        <v>0</v>
      </c>
      <c r="N167" s="26">
        <v>83</v>
      </c>
      <c r="O167" s="27">
        <v>1.3</v>
      </c>
      <c r="P167" s="27">
        <v>5.04</v>
      </c>
      <c r="Q167" s="27">
        <v>0</v>
      </c>
      <c r="R167" s="27">
        <v>1.9</v>
      </c>
      <c r="S167" s="28">
        <v>0.37640617648316865</v>
      </c>
      <c r="T167" s="28">
        <v>1.45721485701764</v>
      </c>
      <c r="U167" s="28">
        <v>0</v>
      </c>
      <c r="V167" s="28">
        <v>0.54925521703579927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6">
        <v>176</v>
      </c>
      <c r="AB167" s="26">
        <v>133</v>
      </c>
      <c r="AC167" s="26">
        <v>0</v>
      </c>
      <c r="AD167" s="26">
        <v>309</v>
      </c>
      <c r="AE167" s="29" t="s">
        <v>886</v>
      </c>
      <c r="AF167" s="29" t="s">
        <v>887</v>
      </c>
      <c r="AG167" s="29" t="s">
        <v>36</v>
      </c>
      <c r="AH167" s="29" t="s">
        <v>586</v>
      </c>
      <c r="AI167" s="28">
        <v>0.377</v>
      </c>
      <c r="AJ167" s="28">
        <v>1.462</v>
      </c>
      <c r="AK167" s="28">
        <v>0</v>
      </c>
      <c r="AL167" s="28">
        <v>1.839</v>
      </c>
      <c r="AM167" s="26">
        <v>176</v>
      </c>
      <c r="AN167" s="26">
        <v>133</v>
      </c>
      <c r="AO167" s="26">
        <v>0</v>
      </c>
      <c r="AP167" s="26">
        <v>309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5</v>
      </c>
      <c r="G168" s="27">
        <v>0</v>
      </c>
      <c r="H168" s="27">
        <v>45.3</v>
      </c>
      <c r="I168" s="27">
        <v>0</v>
      </c>
      <c r="J168" s="27">
        <v>45.3</v>
      </c>
      <c r="K168" s="26">
        <v>0</v>
      </c>
      <c r="L168" s="26">
        <v>11</v>
      </c>
      <c r="M168" s="26">
        <v>0</v>
      </c>
      <c r="N168" s="26">
        <v>11</v>
      </c>
      <c r="O168" s="27">
        <v>0</v>
      </c>
      <c r="P168" s="27">
        <v>2.4300000000000002</v>
      </c>
      <c r="Q168" s="27">
        <v>0</v>
      </c>
      <c r="R168" s="27">
        <v>2.4300000000000002</v>
      </c>
      <c r="S168" s="28">
        <v>0</v>
      </c>
      <c r="T168" s="28">
        <v>0.70175438596491235</v>
      </c>
      <c r="U168" s="28">
        <v>0</v>
      </c>
      <c r="V168" s="28">
        <v>0.70175438596491235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26</v>
      </c>
      <c r="AC168" s="26">
        <v>0</v>
      </c>
      <c r="AD168" s="26">
        <v>26</v>
      </c>
      <c r="AE168" s="29"/>
      <c r="AF168" s="29"/>
      <c r="AG168" s="29"/>
      <c r="AH168" s="29"/>
      <c r="AI168" s="28">
        <v>0</v>
      </c>
      <c r="AJ168" s="28">
        <v>0.70499999999999996</v>
      </c>
      <c r="AK168" s="28">
        <v>0</v>
      </c>
      <c r="AL168" s="28">
        <v>0.70499999999999996</v>
      </c>
      <c r="AM168" s="26">
        <v>0</v>
      </c>
      <c r="AN168" s="26">
        <v>26</v>
      </c>
      <c r="AO168" s="26">
        <v>0</v>
      </c>
      <c r="AP168" s="26">
        <v>26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17</v>
      </c>
      <c r="G169" s="27">
        <v>87.1</v>
      </c>
      <c r="H169" s="27">
        <v>66</v>
      </c>
      <c r="I169" s="27">
        <v>0</v>
      </c>
      <c r="J169" s="27">
        <v>153.1</v>
      </c>
      <c r="K169" s="26">
        <v>39</v>
      </c>
      <c r="L169" s="26">
        <v>56</v>
      </c>
      <c r="M169" s="26">
        <v>0</v>
      </c>
      <c r="N169" s="26">
        <v>95</v>
      </c>
      <c r="O169" s="27">
        <v>4.4800000000000004</v>
      </c>
      <c r="P169" s="27">
        <v>8.48</v>
      </c>
      <c r="Q169" s="27">
        <v>0</v>
      </c>
      <c r="R169" s="27">
        <v>6.67</v>
      </c>
      <c r="S169" s="28">
        <v>1.1208206686930091</v>
      </c>
      <c r="T169" s="28">
        <v>2.4547600314712827</v>
      </c>
      <c r="U169" s="28">
        <v>0</v>
      </c>
      <c r="V169" s="28">
        <v>1.8504174197435235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59</v>
      </c>
      <c r="AB169" s="26">
        <v>156</v>
      </c>
      <c r="AC169" s="26">
        <v>0</v>
      </c>
      <c r="AD169" s="26">
        <v>215</v>
      </c>
      <c r="AE169" s="29"/>
      <c r="AF169" s="29"/>
      <c r="AG169" s="29"/>
      <c r="AH169" s="29"/>
      <c r="AI169" s="28">
        <v>1.2989999999999999</v>
      </c>
      <c r="AJ169" s="28">
        <v>2.4590000000000001</v>
      </c>
      <c r="AK169" s="28">
        <v>0</v>
      </c>
      <c r="AL169" s="28">
        <v>3.758</v>
      </c>
      <c r="AM169" s="26">
        <v>68</v>
      </c>
      <c r="AN169" s="26">
        <v>156</v>
      </c>
      <c r="AO169" s="26">
        <v>0</v>
      </c>
      <c r="AP169" s="26">
        <v>224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19</v>
      </c>
      <c r="G170" s="27">
        <v>13.8</v>
      </c>
      <c r="H170" s="27">
        <v>164.4</v>
      </c>
      <c r="I170" s="27">
        <v>0</v>
      </c>
      <c r="J170" s="27">
        <v>178.2</v>
      </c>
      <c r="K170" s="26">
        <v>15</v>
      </c>
      <c r="L170" s="26">
        <v>145</v>
      </c>
      <c r="M170" s="26">
        <v>0</v>
      </c>
      <c r="N170" s="26">
        <v>160</v>
      </c>
      <c r="O170" s="27">
        <v>10.87</v>
      </c>
      <c r="P170" s="27">
        <v>8.82</v>
      </c>
      <c r="Q170" s="27">
        <v>0</v>
      </c>
      <c r="R170" s="27">
        <v>9.08</v>
      </c>
      <c r="S170" s="28">
        <v>2.7567567567567566</v>
      </c>
      <c r="T170" s="28">
        <v>2.558320373250389</v>
      </c>
      <c r="U170" s="28">
        <v>0</v>
      </c>
      <c r="V170" s="28">
        <v>2.5832766825288922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51</v>
      </c>
      <c r="AB170" s="26">
        <v>329</v>
      </c>
      <c r="AC170" s="26">
        <v>0</v>
      </c>
      <c r="AD170" s="26">
        <v>380</v>
      </c>
      <c r="AE170" s="29"/>
      <c r="AF170" s="29"/>
      <c r="AG170" s="29"/>
      <c r="AH170" s="29"/>
      <c r="AI170" s="28">
        <v>3.1520000000000001</v>
      </c>
      <c r="AJ170" s="28">
        <v>2.5579999999999998</v>
      </c>
      <c r="AK170" s="28">
        <v>0</v>
      </c>
      <c r="AL170" s="28">
        <v>5.71</v>
      </c>
      <c r="AM170" s="26">
        <v>58</v>
      </c>
      <c r="AN170" s="26">
        <v>329</v>
      </c>
      <c r="AO170" s="26">
        <v>0</v>
      </c>
      <c r="AP170" s="26">
        <v>387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41</v>
      </c>
      <c r="G171" s="27">
        <v>100.9</v>
      </c>
      <c r="H171" s="27">
        <v>275.7</v>
      </c>
      <c r="I171" s="27">
        <v>0</v>
      </c>
      <c r="J171" s="27">
        <v>376.6</v>
      </c>
      <c r="K171" s="26">
        <v>54</v>
      </c>
      <c r="L171" s="26">
        <v>212</v>
      </c>
      <c r="M171" s="26">
        <v>0</v>
      </c>
      <c r="N171" s="26">
        <v>266</v>
      </c>
      <c r="O171" s="27">
        <v>5.35</v>
      </c>
      <c r="P171" s="27">
        <v>7.69</v>
      </c>
      <c r="Q171" s="27">
        <v>0</v>
      </c>
      <c r="R171" s="27">
        <v>7.14</v>
      </c>
      <c r="S171" s="28">
        <v>1.5462468372223783</v>
      </c>
      <c r="T171" s="28">
        <v>2.2294938917975569</v>
      </c>
      <c r="U171" s="28">
        <v>0</v>
      </c>
      <c r="V171" s="28">
        <v>2.0676566557901048</v>
      </c>
      <c r="W171" s="27">
        <v>71.14</v>
      </c>
      <c r="X171" s="27">
        <v>229.2</v>
      </c>
      <c r="Y171" s="27">
        <v>0</v>
      </c>
      <c r="Z171" s="27">
        <v>300.33999999999997</v>
      </c>
      <c r="AA171" s="26">
        <v>110</v>
      </c>
      <c r="AB171" s="26">
        <v>511</v>
      </c>
      <c r="AC171" s="26">
        <v>0</v>
      </c>
      <c r="AD171" s="26">
        <v>621</v>
      </c>
      <c r="AE171" s="29" t="s">
        <v>888</v>
      </c>
      <c r="AF171" s="29" t="s">
        <v>889</v>
      </c>
      <c r="AG171" s="29" t="s">
        <v>36</v>
      </c>
      <c r="AH171" s="29" t="s">
        <v>890</v>
      </c>
      <c r="AI171" s="28">
        <v>1.552</v>
      </c>
      <c r="AJ171" s="28">
        <v>2.23</v>
      </c>
      <c r="AK171" s="28">
        <v>0</v>
      </c>
      <c r="AL171" s="28">
        <v>3.782</v>
      </c>
      <c r="AM171" s="26">
        <v>110</v>
      </c>
      <c r="AN171" s="26">
        <v>511</v>
      </c>
      <c r="AO171" s="26">
        <v>0</v>
      </c>
      <c r="AP171" s="26">
        <v>621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1</v>
      </c>
      <c r="L172" s="26">
        <v>0</v>
      </c>
      <c r="M172" s="26">
        <v>0</v>
      </c>
      <c r="N172" s="26">
        <v>1</v>
      </c>
      <c r="O172" s="27">
        <v>0.84</v>
      </c>
      <c r="P172" s="27">
        <v>0</v>
      </c>
      <c r="Q172" s="27">
        <v>0</v>
      </c>
      <c r="R172" s="27">
        <v>0.84</v>
      </c>
      <c r="S172" s="28">
        <v>0.27958993476234856</v>
      </c>
      <c r="T172" s="28">
        <v>0</v>
      </c>
      <c r="U172" s="28">
        <v>0</v>
      </c>
      <c r="V172" s="28">
        <v>0.27958993476234856</v>
      </c>
      <c r="W172" s="27">
        <v>10.73</v>
      </c>
      <c r="X172" s="27">
        <v>0</v>
      </c>
      <c r="Y172" s="27">
        <v>0</v>
      </c>
      <c r="Z172" s="27">
        <v>10.73</v>
      </c>
      <c r="AA172" s="26">
        <v>3</v>
      </c>
      <c r="AB172" s="26">
        <v>0</v>
      </c>
      <c r="AC172" s="26">
        <v>0</v>
      </c>
      <c r="AD172" s="26">
        <v>3</v>
      </c>
      <c r="AE172" s="29"/>
      <c r="AF172" s="29"/>
      <c r="AG172" s="29"/>
      <c r="AH172" s="29"/>
      <c r="AI172" s="28">
        <v>0.24399999999999999</v>
      </c>
      <c r="AJ172" s="28">
        <v>0</v>
      </c>
      <c r="AK172" s="28">
        <v>0</v>
      </c>
      <c r="AL172" s="28">
        <v>0.24399999999999999</v>
      </c>
      <c r="AM172" s="26">
        <v>3</v>
      </c>
      <c r="AN172" s="26">
        <v>0</v>
      </c>
      <c r="AO172" s="26">
        <v>0</v>
      </c>
      <c r="AP172" s="26">
        <v>3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2</v>
      </c>
      <c r="L173" s="26">
        <v>0</v>
      </c>
      <c r="M173" s="26">
        <v>0</v>
      </c>
      <c r="N173" s="26">
        <v>2</v>
      </c>
      <c r="O173" s="27">
        <v>0.23</v>
      </c>
      <c r="P173" s="27">
        <v>0</v>
      </c>
      <c r="Q173" s="27">
        <v>0</v>
      </c>
      <c r="R173" s="27">
        <v>0.23</v>
      </c>
      <c r="S173" s="28">
        <v>7.0587361147230368E-2</v>
      </c>
      <c r="T173" s="28">
        <v>0</v>
      </c>
      <c r="U173" s="28">
        <v>0</v>
      </c>
      <c r="V173" s="28">
        <v>7.0587361147230368E-2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19</v>
      </c>
      <c r="AB173" s="26">
        <v>0</v>
      </c>
      <c r="AC173" s="26">
        <v>0</v>
      </c>
      <c r="AD173" s="26">
        <v>19</v>
      </c>
      <c r="AE173" s="29"/>
      <c r="AF173" s="29"/>
      <c r="AG173" s="29"/>
      <c r="AH173" s="29"/>
      <c r="AI173" s="28">
        <v>6.7000000000000004E-2</v>
      </c>
      <c r="AJ173" s="28">
        <v>0</v>
      </c>
      <c r="AK173" s="28">
        <v>0</v>
      </c>
      <c r="AL173" s="28">
        <v>6.7000000000000004E-2</v>
      </c>
      <c r="AM173" s="26">
        <v>18</v>
      </c>
      <c r="AN173" s="26">
        <v>0</v>
      </c>
      <c r="AO173" s="26">
        <v>0</v>
      </c>
      <c r="AP173" s="26">
        <v>18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155.59</v>
      </c>
      <c r="H174" s="27">
        <v>0</v>
      </c>
      <c r="I174" s="27">
        <v>0</v>
      </c>
      <c r="J174" s="27">
        <v>155.59</v>
      </c>
      <c r="K174" s="26">
        <v>13</v>
      </c>
      <c r="L174" s="26">
        <v>0</v>
      </c>
      <c r="M174" s="26">
        <v>0</v>
      </c>
      <c r="N174" s="26">
        <v>13</v>
      </c>
      <c r="O174" s="27">
        <v>0.84</v>
      </c>
      <c r="P174" s="27">
        <v>0</v>
      </c>
      <c r="Q174" s="27">
        <v>0</v>
      </c>
      <c r="R174" s="27">
        <v>0.84</v>
      </c>
      <c r="S174" s="28">
        <v>0.25760018877571084</v>
      </c>
      <c r="T174" s="28">
        <v>0</v>
      </c>
      <c r="U174" s="28">
        <v>0</v>
      </c>
      <c r="V174" s="28">
        <v>0.25760018877571084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131</v>
      </c>
      <c r="AB174" s="26">
        <v>0</v>
      </c>
      <c r="AC174" s="26">
        <v>0</v>
      </c>
      <c r="AD174" s="26">
        <v>131</v>
      </c>
      <c r="AE174" s="29"/>
      <c r="AF174" s="29"/>
      <c r="AG174" s="29"/>
      <c r="AH174" s="29"/>
      <c r="AI174" s="28">
        <v>0.24399999999999999</v>
      </c>
      <c r="AJ174" s="28">
        <v>0</v>
      </c>
      <c r="AK174" s="28">
        <v>0</v>
      </c>
      <c r="AL174" s="28">
        <v>0.24399999999999999</v>
      </c>
      <c r="AM174" s="26">
        <v>124</v>
      </c>
      <c r="AN174" s="26">
        <v>0</v>
      </c>
      <c r="AO174" s="26">
        <v>0</v>
      </c>
      <c r="AP174" s="26">
        <v>124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15</v>
      </c>
      <c r="G175" s="27">
        <v>150</v>
      </c>
      <c r="H175" s="27">
        <v>0</v>
      </c>
      <c r="I175" s="27">
        <v>0</v>
      </c>
      <c r="J175" s="27">
        <v>150</v>
      </c>
      <c r="K175" s="26">
        <v>8</v>
      </c>
      <c r="L175" s="26">
        <v>0</v>
      </c>
      <c r="M175" s="26">
        <v>0</v>
      </c>
      <c r="N175" s="26">
        <v>8</v>
      </c>
      <c r="O175" s="27">
        <v>0.53</v>
      </c>
      <c r="P175" s="27">
        <v>0</v>
      </c>
      <c r="Q175" s="27">
        <v>0</v>
      </c>
      <c r="R175" s="27">
        <v>0.53</v>
      </c>
      <c r="S175" s="28">
        <v>0.16148038231571596</v>
      </c>
      <c r="T175" s="28">
        <v>0</v>
      </c>
      <c r="U175" s="28">
        <v>0</v>
      </c>
      <c r="V175" s="28">
        <v>0.16148038231571596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74</v>
      </c>
      <c r="AB175" s="26">
        <v>0</v>
      </c>
      <c r="AC175" s="26">
        <v>0</v>
      </c>
      <c r="AD175" s="26">
        <v>74</v>
      </c>
      <c r="AE175" s="29"/>
      <c r="AF175" s="29"/>
      <c r="AG175" s="29"/>
      <c r="AH175" s="29"/>
      <c r="AI175" s="28">
        <v>0.154</v>
      </c>
      <c r="AJ175" s="28">
        <v>0</v>
      </c>
      <c r="AK175" s="28">
        <v>0</v>
      </c>
      <c r="AL175" s="28">
        <v>0.154</v>
      </c>
      <c r="AM175" s="26">
        <v>71</v>
      </c>
      <c r="AN175" s="26">
        <v>0</v>
      </c>
      <c r="AO175" s="26">
        <v>0</v>
      </c>
      <c r="AP175" s="26">
        <v>71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8</v>
      </c>
      <c r="L176" s="26">
        <v>0</v>
      </c>
      <c r="M176" s="26">
        <v>0</v>
      </c>
      <c r="N176" s="26">
        <v>8</v>
      </c>
      <c r="O176" s="27">
        <v>0.82</v>
      </c>
      <c r="P176" s="27">
        <v>0</v>
      </c>
      <c r="Q176" s="27">
        <v>0</v>
      </c>
      <c r="R176" s="27">
        <v>0.82</v>
      </c>
      <c r="S176" s="28">
        <v>0.24948321334378787</v>
      </c>
      <c r="T176" s="28">
        <v>0</v>
      </c>
      <c r="U176" s="28">
        <v>0</v>
      </c>
      <c r="V176" s="28">
        <v>0.24948321334378787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70</v>
      </c>
      <c r="AB176" s="26">
        <v>0</v>
      </c>
      <c r="AC176" s="26">
        <v>0</v>
      </c>
      <c r="AD176" s="26">
        <v>70</v>
      </c>
      <c r="AE176" s="29"/>
      <c r="AF176" s="29"/>
      <c r="AG176" s="29"/>
      <c r="AH176" s="29"/>
      <c r="AI176" s="28">
        <v>0.23799999999999999</v>
      </c>
      <c r="AJ176" s="28">
        <v>0</v>
      </c>
      <c r="AK176" s="28">
        <v>0</v>
      </c>
      <c r="AL176" s="28">
        <v>0.23799999999999999</v>
      </c>
      <c r="AM176" s="26">
        <v>67</v>
      </c>
      <c r="AN176" s="26">
        <v>0</v>
      </c>
      <c r="AO176" s="26">
        <v>0</v>
      </c>
      <c r="AP176" s="26">
        <v>67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47.4</v>
      </c>
      <c r="H177" s="27">
        <v>0</v>
      </c>
      <c r="I177" s="27">
        <v>0</v>
      </c>
      <c r="J177" s="27">
        <v>47.4</v>
      </c>
      <c r="K177" s="26">
        <v>3</v>
      </c>
      <c r="L177" s="26">
        <v>0</v>
      </c>
      <c r="M177" s="26">
        <v>0</v>
      </c>
      <c r="N177" s="26">
        <v>3</v>
      </c>
      <c r="O177" s="27">
        <v>0.63</v>
      </c>
      <c r="P177" s="27">
        <v>0</v>
      </c>
      <c r="Q177" s="27">
        <v>0</v>
      </c>
      <c r="R177" s="27">
        <v>0.63</v>
      </c>
      <c r="S177" s="28">
        <v>0.19673421207948064</v>
      </c>
      <c r="T177" s="28">
        <v>0</v>
      </c>
      <c r="U177" s="28">
        <v>0</v>
      </c>
      <c r="V177" s="28">
        <v>0.19673421207948064</v>
      </c>
      <c r="W177" s="27">
        <v>50.83</v>
      </c>
      <c r="X177" s="27">
        <v>0</v>
      </c>
      <c r="Y177" s="27">
        <v>0</v>
      </c>
      <c r="Z177" s="27">
        <v>50.83</v>
      </c>
      <c r="AA177" s="26">
        <v>10</v>
      </c>
      <c r="AB177" s="26">
        <v>0</v>
      </c>
      <c r="AC177" s="26">
        <v>0</v>
      </c>
      <c r="AD177" s="26">
        <v>10</v>
      </c>
      <c r="AE177" s="29"/>
      <c r="AF177" s="29"/>
      <c r="AG177" s="29"/>
      <c r="AH177" s="29"/>
      <c r="AI177" s="28">
        <v>0.183</v>
      </c>
      <c r="AJ177" s="28">
        <v>0</v>
      </c>
      <c r="AK177" s="28">
        <v>0</v>
      </c>
      <c r="AL177" s="28">
        <v>0.183</v>
      </c>
      <c r="AM177" s="26">
        <v>9</v>
      </c>
      <c r="AN177" s="26">
        <v>0</v>
      </c>
      <c r="AO177" s="26">
        <v>0</v>
      </c>
      <c r="AP177" s="26">
        <v>9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48</v>
      </c>
      <c r="G178" s="27">
        <v>548.91</v>
      </c>
      <c r="H178" s="27">
        <v>0</v>
      </c>
      <c r="I178" s="27">
        <v>0</v>
      </c>
      <c r="J178" s="27">
        <v>548.91</v>
      </c>
      <c r="K178" s="26">
        <v>35</v>
      </c>
      <c r="L178" s="26">
        <v>0</v>
      </c>
      <c r="M178" s="26">
        <v>0</v>
      </c>
      <c r="N178" s="26">
        <v>35</v>
      </c>
      <c r="O178" s="27">
        <v>0.64</v>
      </c>
      <c r="P178" s="27">
        <v>0</v>
      </c>
      <c r="Q178" s="27">
        <v>0</v>
      </c>
      <c r="R178" s="27">
        <v>0.64</v>
      </c>
      <c r="S178" s="28">
        <v>0.18624911273834729</v>
      </c>
      <c r="T178" s="28">
        <v>0</v>
      </c>
      <c r="U178" s="28">
        <v>0</v>
      </c>
      <c r="V178" s="28">
        <v>0.18624911273834729</v>
      </c>
      <c r="W178" s="27">
        <v>1648.33</v>
      </c>
      <c r="X178" s="27">
        <v>0</v>
      </c>
      <c r="Y178" s="27">
        <v>0</v>
      </c>
      <c r="Z178" s="27">
        <v>1648.33</v>
      </c>
      <c r="AA178" s="26">
        <v>307</v>
      </c>
      <c r="AB178" s="26">
        <v>0</v>
      </c>
      <c r="AC178" s="26">
        <v>0</v>
      </c>
      <c r="AD178" s="26">
        <v>307</v>
      </c>
      <c r="AE178" s="29" t="s">
        <v>891</v>
      </c>
      <c r="AF178" s="29" t="s">
        <v>36</v>
      </c>
      <c r="AG178" s="29" t="s">
        <v>36</v>
      </c>
      <c r="AH178" s="29" t="s">
        <v>892</v>
      </c>
      <c r="AI178" s="28">
        <v>0.186</v>
      </c>
      <c r="AJ178" s="28">
        <v>0</v>
      </c>
      <c r="AK178" s="28">
        <v>0</v>
      </c>
      <c r="AL178" s="28">
        <v>0.186</v>
      </c>
      <c r="AM178" s="26">
        <v>307</v>
      </c>
      <c r="AN178" s="26">
        <v>0</v>
      </c>
      <c r="AO178" s="26">
        <v>0</v>
      </c>
      <c r="AP178" s="26">
        <v>307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20</v>
      </c>
      <c r="G179" s="27">
        <v>111</v>
      </c>
      <c r="H179" s="27">
        <v>95</v>
      </c>
      <c r="I179" s="27">
        <v>0</v>
      </c>
      <c r="J179" s="27">
        <v>206</v>
      </c>
      <c r="K179" s="26">
        <v>0</v>
      </c>
      <c r="L179" s="26">
        <v>42</v>
      </c>
      <c r="M179" s="26">
        <v>0</v>
      </c>
      <c r="N179" s="26">
        <v>42</v>
      </c>
      <c r="O179" s="27">
        <v>0</v>
      </c>
      <c r="P179" s="27">
        <v>4.42</v>
      </c>
      <c r="Q179" s="27">
        <v>0</v>
      </c>
      <c r="R179" s="27">
        <v>3.18</v>
      </c>
      <c r="S179" s="28">
        <v>0</v>
      </c>
      <c r="T179" s="28">
        <v>1.1939163498098859</v>
      </c>
      <c r="U179" s="28">
        <v>0</v>
      </c>
      <c r="V179" s="28">
        <v>0.86027397260273974</v>
      </c>
      <c r="W179" s="27">
        <v>41</v>
      </c>
      <c r="X179" s="27">
        <v>131.5</v>
      </c>
      <c r="Y179" s="27">
        <v>10</v>
      </c>
      <c r="Z179" s="27">
        <v>182.5</v>
      </c>
      <c r="AA179" s="26">
        <v>0</v>
      </c>
      <c r="AB179" s="26">
        <v>157</v>
      </c>
      <c r="AC179" s="26">
        <v>0</v>
      </c>
      <c r="AD179" s="26">
        <v>157</v>
      </c>
      <c r="AE179" s="29"/>
      <c r="AF179" s="29"/>
      <c r="AG179" s="29"/>
      <c r="AH179" s="29"/>
      <c r="AI179" s="28">
        <v>0</v>
      </c>
      <c r="AJ179" s="28">
        <v>1.282</v>
      </c>
      <c r="AK179" s="28">
        <v>0</v>
      </c>
      <c r="AL179" s="28">
        <v>1.282</v>
      </c>
      <c r="AM179" s="26">
        <v>0</v>
      </c>
      <c r="AN179" s="26">
        <v>169</v>
      </c>
      <c r="AO179" s="26">
        <v>0</v>
      </c>
      <c r="AP179" s="26">
        <v>169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14</v>
      </c>
      <c r="G180" s="27">
        <v>28.79</v>
      </c>
      <c r="H180" s="27">
        <v>140.44999999999999</v>
      </c>
      <c r="I180" s="27">
        <v>0</v>
      </c>
      <c r="J180" s="27">
        <v>169.24</v>
      </c>
      <c r="K180" s="26">
        <v>0</v>
      </c>
      <c r="L180" s="26">
        <v>24</v>
      </c>
      <c r="M180" s="26">
        <v>0</v>
      </c>
      <c r="N180" s="26">
        <v>24</v>
      </c>
      <c r="O180" s="27">
        <v>0</v>
      </c>
      <c r="P180" s="27">
        <v>1.71</v>
      </c>
      <c r="Q180" s="27">
        <v>0</v>
      </c>
      <c r="R180" s="27">
        <v>1.53</v>
      </c>
      <c r="S180" s="28">
        <v>0</v>
      </c>
      <c r="T180" s="28">
        <v>0.45936395759717313</v>
      </c>
      <c r="U180" s="28">
        <v>0</v>
      </c>
      <c r="V180" s="28">
        <v>0.41009463722397477</v>
      </c>
      <c r="W180" s="27">
        <v>17</v>
      </c>
      <c r="X180" s="27">
        <v>141.5</v>
      </c>
      <c r="Y180" s="27">
        <v>0</v>
      </c>
      <c r="Z180" s="27">
        <v>158.5</v>
      </c>
      <c r="AA180" s="26">
        <v>0</v>
      </c>
      <c r="AB180" s="26">
        <v>65</v>
      </c>
      <c r="AC180" s="26">
        <v>0</v>
      </c>
      <c r="AD180" s="26">
        <v>65</v>
      </c>
      <c r="AE180" s="29"/>
      <c r="AF180" s="29"/>
      <c r="AG180" s="29"/>
      <c r="AH180" s="29"/>
      <c r="AI180" s="28">
        <v>0</v>
      </c>
      <c r="AJ180" s="28">
        <v>0.496</v>
      </c>
      <c r="AK180" s="28">
        <v>0</v>
      </c>
      <c r="AL180" s="28">
        <v>0.496</v>
      </c>
      <c r="AM180" s="26">
        <v>0</v>
      </c>
      <c r="AN180" s="26">
        <v>70</v>
      </c>
      <c r="AO180" s="26">
        <v>0</v>
      </c>
      <c r="AP180" s="26">
        <v>70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34</v>
      </c>
      <c r="G181" s="27">
        <v>139.79</v>
      </c>
      <c r="H181" s="27">
        <v>235.45</v>
      </c>
      <c r="I181" s="27">
        <v>0</v>
      </c>
      <c r="J181" s="27">
        <v>375.24</v>
      </c>
      <c r="K181" s="26">
        <v>0</v>
      </c>
      <c r="L181" s="26">
        <v>66</v>
      </c>
      <c r="M181" s="26">
        <v>0</v>
      </c>
      <c r="N181" s="26">
        <v>66</v>
      </c>
      <c r="O181" s="27">
        <v>0</v>
      </c>
      <c r="P181" s="27">
        <v>2.8</v>
      </c>
      <c r="Q181" s="27">
        <v>0</v>
      </c>
      <c r="R181" s="27">
        <v>2.2400000000000002</v>
      </c>
      <c r="S181" s="28">
        <v>0</v>
      </c>
      <c r="T181" s="28">
        <v>0.81318681318681318</v>
      </c>
      <c r="U181" s="28">
        <v>0</v>
      </c>
      <c r="V181" s="28">
        <v>0.65102639296187681</v>
      </c>
      <c r="W181" s="27">
        <v>58</v>
      </c>
      <c r="X181" s="27">
        <v>273</v>
      </c>
      <c r="Y181" s="27">
        <v>10</v>
      </c>
      <c r="Z181" s="27">
        <v>341</v>
      </c>
      <c r="AA181" s="26">
        <v>0</v>
      </c>
      <c r="AB181" s="26">
        <v>222</v>
      </c>
      <c r="AC181" s="26">
        <v>0</v>
      </c>
      <c r="AD181" s="26">
        <v>222</v>
      </c>
      <c r="AE181" s="29" t="s">
        <v>36</v>
      </c>
      <c r="AF181" s="29" t="s">
        <v>893</v>
      </c>
      <c r="AG181" s="29" t="s">
        <v>36</v>
      </c>
      <c r="AH181" s="29" t="s">
        <v>328</v>
      </c>
      <c r="AI181" s="28">
        <v>0</v>
      </c>
      <c r="AJ181" s="28">
        <v>0.81200000000000006</v>
      </c>
      <c r="AK181" s="28">
        <v>0</v>
      </c>
      <c r="AL181" s="28">
        <v>0.81200000000000006</v>
      </c>
      <c r="AM181" s="26">
        <v>0</v>
      </c>
      <c r="AN181" s="26">
        <v>222</v>
      </c>
      <c r="AO181" s="26">
        <v>0</v>
      </c>
      <c r="AP181" s="26">
        <v>222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36</v>
      </c>
      <c r="L182" s="26">
        <v>0</v>
      </c>
      <c r="M182" s="26">
        <v>0</v>
      </c>
      <c r="N182" s="26">
        <v>36</v>
      </c>
      <c r="O182" s="27">
        <v>4.49</v>
      </c>
      <c r="P182" s="27">
        <v>0</v>
      </c>
      <c r="Q182" s="27">
        <v>0</v>
      </c>
      <c r="R182" s="27">
        <v>4.49</v>
      </c>
      <c r="S182" s="28">
        <v>1.3820236053666903</v>
      </c>
      <c r="T182" s="28">
        <v>0</v>
      </c>
      <c r="U182" s="28">
        <v>0</v>
      </c>
      <c r="V182" s="28">
        <v>1.3820236053666903</v>
      </c>
      <c r="W182" s="27">
        <v>99.13</v>
      </c>
      <c r="X182" s="27">
        <v>0</v>
      </c>
      <c r="Y182" s="27">
        <v>0</v>
      </c>
      <c r="Z182" s="27">
        <v>99.13</v>
      </c>
      <c r="AA182" s="26">
        <v>137</v>
      </c>
      <c r="AB182" s="26">
        <v>0</v>
      </c>
      <c r="AC182" s="26">
        <v>0</v>
      </c>
      <c r="AD182" s="26">
        <v>137</v>
      </c>
      <c r="AE182" s="29"/>
      <c r="AF182" s="29"/>
      <c r="AG182" s="29"/>
      <c r="AH182" s="29"/>
      <c r="AI182" s="28">
        <v>1.302</v>
      </c>
      <c r="AJ182" s="28">
        <v>0</v>
      </c>
      <c r="AK182" s="28">
        <v>0</v>
      </c>
      <c r="AL182" s="28">
        <v>1.302</v>
      </c>
      <c r="AM182" s="26">
        <v>129</v>
      </c>
      <c r="AN182" s="26">
        <v>0</v>
      </c>
      <c r="AO182" s="26">
        <v>0</v>
      </c>
      <c r="AP182" s="26">
        <v>129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4</v>
      </c>
      <c r="L183" s="26">
        <v>0</v>
      </c>
      <c r="M183" s="26">
        <v>0</v>
      </c>
      <c r="N183" s="26">
        <v>4</v>
      </c>
      <c r="O183" s="27">
        <v>1.28</v>
      </c>
      <c r="P183" s="27">
        <v>0</v>
      </c>
      <c r="Q183" s="27">
        <v>0</v>
      </c>
      <c r="R183" s="27">
        <v>1.28</v>
      </c>
      <c r="S183" s="28">
        <v>0.40160642570281124</v>
      </c>
      <c r="T183" s="28">
        <v>0</v>
      </c>
      <c r="U183" s="28">
        <v>0</v>
      </c>
      <c r="V183" s="28">
        <v>0.40160642570281124</v>
      </c>
      <c r="W183" s="27">
        <v>24.9</v>
      </c>
      <c r="X183" s="27">
        <v>0</v>
      </c>
      <c r="Y183" s="27">
        <v>0</v>
      </c>
      <c r="Z183" s="27">
        <v>24.9</v>
      </c>
      <c r="AA183" s="26">
        <v>10</v>
      </c>
      <c r="AB183" s="26">
        <v>0</v>
      </c>
      <c r="AC183" s="26">
        <v>0</v>
      </c>
      <c r="AD183" s="26">
        <v>10</v>
      </c>
      <c r="AE183" s="29"/>
      <c r="AF183" s="29"/>
      <c r="AG183" s="29"/>
      <c r="AH183" s="29"/>
      <c r="AI183" s="28">
        <v>0.371</v>
      </c>
      <c r="AJ183" s="28">
        <v>0</v>
      </c>
      <c r="AK183" s="28">
        <v>0</v>
      </c>
      <c r="AL183" s="28">
        <v>0.371</v>
      </c>
      <c r="AM183" s="26">
        <v>9</v>
      </c>
      <c r="AN183" s="26">
        <v>0</v>
      </c>
      <c r="AO183" s="26">
        <v>0</v>
      </c>
      <c r="AP183" s="26">
        <v>9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0</v>
      </c>
      <c r="L184" s="26">
        <v>43</v>
      </c>
      <c r="M184" s="26">
        <v>0</v>
      </c>
      <c r="N184" s="26">
        <v>43</v>
      </c>
      <c r="O184" s="27">
        <v>0</v>
      </c>
      <c r="P184" s="27">
        <v>9.11</v>
      </c>
      <c r="Q184" s="27">
        <v>0</v>
      </c>
      <c r="R184" s="27">
        <v>3.21</v>
      </c>
      <c r="S184" s="28">
        <v>0</v>
      </c>
      <c r="T184" s="28">
        <v>2.0549927641099859</v>
      </c>
      <c r="U184" s="28">
        <v>0</v>
      </c>
      <c r="V184" s="28">
        <v>0.72375127420998986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0</v>
      </c>
      <c r="AB184" s="26">
        <v>142</v>
      </c>
      <c r="AC184" s="26">
        <v>0</v>
      </c>
      <c r="AD184" s="26">
        <v>142</v>
      </c>
      <c r="AE184" s="29"/>
      <c r="AF184" s="29"/>
      <c r="AG184" s="29"/>
      <c r="AH184" s="29"/>
      <c r="AI184" s="28">
        <v>0</v>
      </c>
      <c r="AJ184" s="28">
        <v>2.6419999999999999</v>
      </c>
      <c r="AK184" s="28">
        <v>0</v>
      </c>
      <c r="AL184" s="28">
        <v>2.6419999999999999</v>
      </c>
      <c r="AM184" s="26">
        <v>0</v>
      </c>
      <c r="AN184" s="26">
        <v>183</v>
      </c>
      <c r="AO184" s="26">
        <v>0</v>
      </c>
      <c r="AP184" s="26">
        <v>183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22</v>
      </c>
      <c r="L185" s="26">
        <v>26</v>
      </c>
      <c r="M185" s="26">
        <v>0</v>
      </c>
      <c r="N185" s="26">
        <v>48</v>
      </c>
      <c r="O185" s="27">
        <v>2.23</v>
      </c>
      <c r="P185" s="27">
        <v>10.97</v>
      </c>
      <c r="Q185" s="27">
        <v>0</v>
      </c>
      <c r="R185" s="27">
        <v>3.47</v>
      </c>
      <c r="S185" s="28">
        <v>0.68599534040900845</v>
      </c>
      <c r="T185" s="28">
        <v>2.471042471042471</v>
      </c>
      <c r="U185" s="28">
        <v>0</v>
      </c>
      <c r="V185" s="28">
        <v>0.93756893889256565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106</v>
      </c>
      <c r="AB185" s="26">
        <v>64</v>
      </c>
      <c r="AC185" s="26">
        <v>0</v>
      </c>
      <c r="AD185" s="26">
        <v>170</v>
      </c>
      <c r="AE185" s="29"/>
      <c r="AF185" s="29"/>
      <c r="AG185" s="29"/>
      <c r="AH185" s="29"/>
      <c r="AI185" s="28">
        <v>0.64700000000000002</v>
      </c>
      <c r="AJ185" s="28">
        <v>3.181</v>
      </c>
      <c r="AK185" s="28">
        <v>0</v>
      </c>
      <c r="AL185" s="28">
        <v>3.8279999999999998</v>
      </c>
      <c r="AM185" s="26">
        <v>100</v>
      </c>
      <c r="AN185" s="26">
        <v>82</v>
      </c>
      <c r="AO185" s="26">
        <v>0</v>
      </c>
      <c r="AP185" s="26">
        <v>182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3</v>
      </c>
      <c r="L186" s="26">
        <v>0</v>
      </c>
      <c r="M186" s="26">
        <v>0</v>
      </c>
      <c r="N186" s="26">
        <v>3</v>
      </c>
      <c r="O186" s="27">
        <v>0.93</v>
      </c>
      <c r="P186" s="27">
        <v>0</v>
      </c>
      <c r="Q186" s="27">
        <v>0</v>
      </c>
      <c r="R186" s="27">
        <v>0.88</v>
      </c>
      <c r="S186" s="28">
        <v>0.27978206449712856</v>
      </c>
      <c r="T186" s="28">
        <v>0</v>
      </c>
      <c r="U186" s="28">
        <v>0</v>
      </c>
      <c r="V186" s="28">
        <v>0.26580861779518744</v>
      </c>
      <c r="W186" s="27">
        <v>67.91</v>
      </c>
      <c r="X186" s="27">
        <v>1.94</v>
      </c>
      <c r="Y186" s="27">
        <v>1.63</v>
      </c>
      <c r="Z186" s="27">
        <v>71.48</v>
      </c>
      <c r="AA186" s="26">
        <v>19</v>
      </c>
      <c r="AB186" s="26">
        <v>0</v>
      </c>
      <c r="AC186" s="26">
        <v>0</v>
      </c>
      <c r="AD186" s="26">
        <v>19</v>
      </c>
      <c r="AE186" s="29"/>
      <c r="AF186" s="29"/>
      <c r="AG186" s="29"/>
      <c r="AH186" s="29"/>
      <c r="AI186" s="28">
        <v>0.27</v>
      </c>
      <c r="AJ186" s="28">
        <v>0</v>
      </c>
      <c r="AK186" s="28">
        <v>0</v>
      </c>
      <c r="AL186" s="28">
        <v>0.27</v>
      </c>
      <c r="AM186" s="26">
        <v>18</v>
      </c>
      <c r="AN186" s="26">
        <v>0</v>
      </c>
      <c r="AO186" s="26">
        <v>0</v>
      </c>
      <c r="AP186" s="26">
        <v>18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44</v>
      </c>
      <c r="G187" s="27">
        <v>327.10000000000002</v>
      </c>
      <c r="H187" s="27">
        <v>94.33</v>
      </c>
      <c r="I187" s="27">
        <v>2.5</v>
      </c>
      <c r="J187" s="27">
        <v>423.93</v>
      </c>
      <c r="K187" s="26">
        <v>65</v>
      </c>
      <c r="L187" s="26">
        <v>69</v>
      </c>
      <c r="M187" s="26">
        <v>0</v>
      </c>
      <c r="N187" s="26">
        <v>134</v>
      </c>
      <c r="O187" s="27">
        <v>1.99</v>
      </c>
      <c r="P187" s="27">
        <v>7.31</v>
      </c>
      <c r="Q187" s="27">
        <v>0</v>
      </c>
      <c r="R187" s="27">
        <v>2.87</v>
      </c>
      <c r="S187" s="28">
        <v>0.57742113531184991</v>
      </c>
      <c r="T187" s="28">
        <v>2.1250257891479265</v>
      </c>
      <c r="U187" s="28">
        <v>0</v>
      </c>
      <c r="V187" s="28">
        <v>0.83416226026560569</v>
      </c>
      <c r="W187" s="27">
        <v>471.06</v>
      </c>
      <c r="X187" s="27">
        <v>96.94</v>
      </c>
      <c r="Y187" s="27">
        <v>5.03</v>
      </c>
      <c r="Z187" s="27">
        <v>573.03</v>
      </c>
      <c r="AA187" s="26">
        <v>272</v>
      </c>
      <c r="AB187" s="26">
        <v>206</v>
      </c>
      <c r="AC187" s="26">
        <v>0</v>
      </c>
      <c r="AD187" s="26">
        <v>478</v>
      </c>
      <c r="AE187" s="29" t="s">
        <v>894</v>
      </c>
      <c r="AF187" s="29" t="s">
        <v>895</v>
      </c>
      <c r="AG187" s="29" t="s">
        <v>36</v>
      </c>
      <c r="AH187" s="29" t="s">
        <v>586</v>
      </c>
      <c r="AI187" s="28">
        <v>0.57699999999999996</v>
      </c>
      <c r="AJ187" s="28">
        <v>2.12</v>
      </c>
      <c r="AK187" s="28">
        <v>0</v>
      </c>
      <c r="AL187" s="28">
        <v>2.6970000000000001</v>
      </c>
      <c r="AM187" s="26">
        <v>272</v>
      </c>
      <c r="AN187" s="26">
        <v>206</v>
      </c>
      <c r="AO187" s="26">
        <v>0</v>
      </c>
      <c r="AP187" s="26">
        <v>478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1</v>
      </c>
      <c r="G188" s="27">
        <v>13.3</v>
      </c>
      <c r="H188" s="27">
        <v>1</v>
      </c>
      <c r="I188" s="27">
        <v>0</v>
      </c>
      <c r="J188" s="27">
        <v>14.3</v>
      </c>
      <c r="K188" s="26">
        <v>2</v>
      </c>
      <c r="L188" s="26">
        <v>0</v>
      </c>
      <c r="M188" s="26">
        <v>0</v>
      </c>
      <c r="N188" s="26">
        <v>2</v>
      </c>
      <c r="O188" s="27">
        <v>1.5</v>
      </c>
      <c r="P188" s="27">
        <v>0</v>
      </c>
      <c r="Q188" s="27">
        <v>0</v>
      </c>
      <c r="R188" s="27">
        <v>1.17</v>
      </c>
      <c r="S188" s="28">
        <v>0.4935834155972359</v>
      </c>
      <c r="T188" s="28">
        <v>0</v>
      </c>
      <c r="U188" s="28">
        <v>0</v>
      </c>
      <c r="V188" s="28">
        <v>0.38372985418265543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5</v>
      </c>
      <c r="AB188" s="26">
        <v>0</v>
      </c>
      <c r="AC188" s="26">
        <v>0</v>
      </c>
      <c r="AD188" s="26">
        <v>5</v>
      </c>
      <c r="AE188" s="29"/>
      <c r="AF188" s="29"/>
      <c r="AG188" s="29"/>
      <c r="AH188" s="29"/>
      <c r="AI188" s="28">
        <v>0.435</v>
      </c>
      <c r="AJ188" s="28">
        <v>0</v>
      </c>
      <c r="AK188" s="28">
        <v>0</v>
      </c>
      <c r="AL188" s="28">
        <v>0.435</v>
      </c>
      <c r="AM188" s="26">
        <v>4</v>
      </c>
      <c r="AN188" s="26">
        <v>0</v>
      </c>
      <c r="AO188" s="26">
        <v>0</v>
      </c>
      <c r="AP188" s="26">
        <v>4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11</v>
      </c>
      <c r="G189" s="27">
        <v>20.11</v>
      </c>
      <c r="H189" s="27">
        <v>105.07</v>
      </c>
      <c r="I189" s="27">
        <v>0</v>
      </c>
      <c r="J189" s="27">
        <v>125.18</v>
      </c>
      <c r="K189" s="26">
        <v>0</v>
      </c>
      <c r="L189" s="26">
        <v>9</v>
      </c>
      <c r="M189" s="26">
        <v>0</v>
      </c>
      <c r="N189" s="26">
        <v>9</v>
      </c>
      <c r="O189" s="27">
        <v>0</v>
      </c>
      <c r="P189" s="27">
        <v>0.86</v>
      </c>
      <c r="Q189" s="27">
        <v>0</v>
      </c>
      <c r="R189" s="27">
        <v>0.6</v>
      </c>
      <c r="S189" s="28">
        <v>0</v>
      </c>
      <c r="T189" s="28">
        <v>0.28996968498747855</v>
      </c>
      <c r="U189" s="28">
        <v>0</v>
      </c>
      <c r="V189" s="28">
        <v>0.20259692421033243</v>
      </c>
      <c r="W189" s="27">
        <v>32.72</v>
      </c>
      <c r="X189" s="27">
        <v>75.87</v>
      </c>
      <c r="Y189" s="27">
        <v>0</v>
      </c>
      <c r="Z189" s="27">
        <v>108.59</v>
      </c>
      <c r="AA189" s="26">
        <v>0</v>
      </c>
      <c r="AB189" s="26">
        <v>22</v>
      </c>
      <c r="AC189" s="26">
        <v>0</v>
      </c>
      <c r="AD189" s="26">
        <v>22</v>
      </c>
      <c r="AE189" s="29"/>
      <c r="AF189" s="29"/>
      <c r="AG189" s="29"/>
      <c r="AH189" s="29"/>
      <c r="AI189" s="28">
        <v>0</v>
      </c>
      <c r="AJ189" s="28">
        <v>0.249</v>
      </c>
      <c r="AK189" s="28">
        <v>0</v>
      </c>
      <c r="AL189" s="28">
        <v>0.249</v>
      </c>
      <c r="AM189" s="26">
        <v>0</v>
      </c>
      <c r="AN189" s="26">
        <v>19</v>
      </c>
      <c r="AO189" s="26">
        <v>0</v>
      </c>
      <c r="AP189" s="26">
        <v>19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5</v>
      </c>
      <c r="G190" s="27">
        <v>38.11</v>
      </c>
      <c r="H190" s="27">
        <v>0</v>
      </c>
      <c r="I190" s="27">
        <v>0</v>
      </c>
      <c r="J190" s="27">
        <v>38.11</v>
      </c>
      <c r="K190" s="26">
        <v>2</v>
      </c>
      <c r="L190" s="26">
        <v>0</v>
      </c>
      <c r="M190" s="26">
        <v>0</v>
      </c>
      <c r="N190" s="26">
        <v>2</v>
      </c>
      <c r="O190" s="27">
        <v>0.52</v>
      </c>
      <c r="P190" s="27">
        <v>0</v>
      </c>
      <c r="Q190" s="27">
        <v>0</v>
      </c>
      <c r="R190" s="27">
        <v>0.49</v>
      </c>
      <c r="S190" s="28">
        <v>0.13755158184319122</v>
      </c>
      <c r="T190" s="28">
        <v>0</v>
      </c>
      <c r="U190" s="28">
        <v>0</v>
      </c>
      <c r="V190" s="28">
        <v>0.12987012987012986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2</v>
      </c>
      <c r="AB190" s="26">
        <v>0</v>
      </c>
      <c r="AC190" s="26">
        <v>0</v>
      </c>
      <c r="AD190" s="26">
        <v>2</v>
      </c>
      <c r="AE190" s="29"/>
      <c r="AF190" s="29"/>
      <c r="AG190" s="29"/>
      <c r="AH190" s="29"/>
      <c r="AI190" s="28">
        <v>0.151</v>
      </c>
      <c r="AJ190" s="28">
        <v>0</v>
      </c>
      <c r="AK190" s="28">
        <v>0</v>
      </c>
      <c r="AL190" s="28">
        <v>0.151</v>
      </c>
      <c r="AM190" s="26">
        <v>2</v>
      </c>
      <c r="AN190" s="26">
        <v>0</v>
      </c>
      <c r="AO190" s="26">
        <v>0</v>
      </c>
      <c r="AP190" s="26">
        <v>2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4</v>
      </c>
      <c r="G191" s="27">
        <v>22.8</v>
      </c>
      <c r="H191" s="27">
        <v>19.87</v>
      </c>
      <c r="I191" s="27">
        <v>0</v>
      </c>
      <c r="J191" s="27">
        <v>42.67</v>
      </c>
      <c r="K191" s="26">
        <v>2</v>
      </c>
      <c r="L191" s="26">
        <v>10</v>
      </c>
      <c r="M191" s="26">
        <v>0</v>
      </c>
      <c r="N191" s="26">
        <v>12</v>
      </c>
      <c r="O191" s="27">
        <v>0.88</v>
      </c>
      <c r="P191" s="27">
        <v>5.03</v>
      </c>
      <c r="Q191" s="27">
        <v>0</v>
      </c>
      <c r="R191" s="27">
        <v>1.9</v>
      </c>
      <c r="S191" s="28">
        <v>0.29978586723768735</v>
      </c>
      <c r="T191" s="28">
        <v>1.7060367454068242</v>
      </c>
      <c r="U191" s="28">
        <v>0</v>
      </c>
      <c r="V191" s="28">
        <v>0.64578624475298674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7</v>
      </c>
      <c r="AB191" s="26">
        <v>13</v>
      </c>
      <c r="AC191" s="26">
        <v>0</v>
      </c>
      <c r="AD191" s="26">
        <v>20</v>
      </c>
      <c r="AE191" s="29"/>
      <c r="AF191" s="29"/>
      <c r="AG191" s="29"/>
      <c r="AH191" s="29"/>
      <c r="AI191" s="28">
        <v>0.255</v>
      </c>
      <c r="AJ191" s="28">
        <v>1.4590000000000001</v>
      </c>
      <c r="AK191" s="28">
        <v>0</v>
      </c>
      <c r="AL191" s="28">
        <v>1.714</v>
      </c>
      <c r="AM191" s="26">
        <v>6</v>
      </c>
      <c r="AN191" s="26">
        <v>11</v>
      </c>
      <c r="AO191" s="26">
        <v>0</v>
      </c>
      <c r="AP191" s="26">
        <v>17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3</v>
      </c>
      <c r="G192" s="27">
        <v>3.27</v>
      </c>
      <c r="H192" s="27">
        <v>33.58</v>
      </c>
      <c r="I192" s="27">
        <v>0</v>
      </c>
      <c r="J192" s="27">
        <v>36.85</v>
      </c>
      <c r="K192" s="26">
        <v>0</v>
      </c>
      <c r="L192" s="26">
        <v>12</v>
      </c>
      <c r="M192" s="26">
        <v>0</v>
      </c>
      <c r="N192" s="26">
        <v>12</v>
      </c>
      <c r="O192" s="27">
        <v>0</v>
      </c>
      <c r="P192" s="27">
        <v>3.57</v>
      </c>
      <c r="Q192" s="27">
        <v>0</v>
      </c>
      <c r="R192" s="27">
        <v>2.29</v>
      </c>
      <c r="S192" s="28">
        <v>0</v>
      </c>
      <c r="T192" s="28">
        <v>1.1597938144329898</v>
      </c>
      <c r="U192" s="28">
        <v>0</v>
      </c>
      <c r="V192" s="28">
        <v>0.74472486553578809</v>
      </c>
      <c r="W192" s="27">
        <v>8.65</v>
      </c>
      <c r="X192" s="27">
        <v>15.52</v>
      </c>
      <c r="Y192" s="27">
        <v>0</v>
      </c>
      <c r="Z192" s="27">
        <v>24.17</v>
      </c>
      <c r="AA192" s="26">
        <v>0</v>
      </c>
      <c r="AB192" s="26">
        <v>18</v>
      </c>
      <c r="AC192" s="26">
        <v>0</v>
      </c>
      <c r="AD192" s="26">
        <v>18</v>
      </c>
      <c r="AE192" s="29"/>
      <c r="AF192" s="29"/>
      <c r="AG192" s="29"/>
      <c r="AH192" s="29"/>
      <c r="AI192" s="28">
        <v>0</v>
      </c>
      <c r="AJ192" s="28">
        <v>1.0349999999999999</v>
      </c>
      <c r="AK192" s="28">
        <v>0</v>
      </c>
      <c r="AL192" s="28">
        <v>1.0349999999999999</v>
      </c>
      <c r="AM192" s="26">
        <v>0</v>
      </c>
      <c r="AN192" s="26">
        <v>16</v>
      </c>
      <c r="AO192" s="26">
        <v>0</v>
      </c>
      <c r="AP192" s="26">
        <v>16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2</v>
      </c>
      <c r="G193" s="27">
        <v>15.6</v>
      </c>
      <c r="H193" s="27">
        <v>0</v>
      </c>
      <c r="I193" s="27">
        <v>0</v>
      </c>
      <c r="J193" s="27">
        <v>15.6</v>
      </c>
      <c r="K193" s="26">
        <v>1</v>
      </c>
      <c r="L193" s="26">
        <v>0</v>
      </c>
      <c r="M193" s="26">
        <v>0</v>
      </c>
      <c r="N193" s="26">
        <v>1</v>
      </c>
      <c r="O193" s="27">
        <v>0.64</v>
      </c>
      <c r="P193" s="27">
        <v>0</v>
      </c>
      <c r="Q193" s="27">
        <v>0</v>
      </c>
      <c r="R193" s="27">
        <v>0.64</v>
      </c>
      <c r="S193" s="28">
        <v>0.15948963317384371</v>
      </c>
      <c r="T193" s="28">
        <v>0</v>
      </c>
      <c r="U193" s="28">
        <v>0</v>
      </c>
      <c r="V193" s="28">
        <v>0.15948963317384371</v>
      </c>
      <c r="W193" s="27">
        <v>6.27</v>
      </c>
      <c r="X193" s="27">
        <v>0</v>
      </c>
      <c r="Y193" s="27">
        <v>0</v>
      </c>
      <c r="Z193" s="27">
        <v>6.27</v>
      </c>
      <c r="AA193" s="26">
        <v>1</v>
      </c>
      <c r="AB193" s="26">
        <v>0</v>
      </c>
      <c r="AC193" s="26">
        <v>0</v>
      </c>
      <c r="AD193" s="26">
        <v>1</v>
      </c>
      <c r="AE193" s="29"/>
      <c r="AF193" s="29"/>
      <c r="AG193" s="29"/>
      <c r="AH193" s="29"/>
      <c r="AI193" s="28">
        <v>0.186</v>
      </c>
      <c r="AJ193" s="28">
        <v>0</v>
      </c>
      <c r="AK193" s="28">
        <v>0</v>
      </c>
      <c r="AL193" s="28">
        <v>0.186</v>
      </c>
      <c r="AM193" s="26">
        <v>1</v>
      </c>
      <c r="AN193" s="26">
        <v>0</v>
      </c>
      <c r="AO193" s="26">
        <v>0</v>
      </c>
      <c r="AP193" s="26">
        <v>1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7</v>
      </c>
      <c r="L194" s="26">
        <v>6</v>
      </c>
      <c r="M194" s="26">
        <v>0</v>
      </c>
      <c r="N194" s="26">
        <v>13</v>
      </c>
      <c r="O194" s="27">
        <v>1.75</v>
      </c>
      <c r="P194" s="27">
        <v>1.35</v>
      </c>
      <c r="Q194" s="27">
        <v>0</v>
      </c>
      <c r="R194" s="27">
        <v>1.55</v>
      </c>
      <c r="S194" s="28">
        <v>0.56100981767180924</v>
      </c>
      <c r="T194" s="28">
        <v>0.46008119079837617</v>
      </c>
      <c r="U194" s="28">
        <v>0</v>
      </c>
      <c r="V194" s="28">
        <v>0.50964187327823696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20</v>
      </c>
      <c r="AB194" s="26">
        <v>17</v>
      </c>
      <c r="AC194" s="26">
        <v>0</v>
      </c>
      <c r="AD194" s="26">
        <v>37</v>
      </c>
      <c r="AE194" s="29"/>
      <c r="AF194" s="29"/>
      <c r="AG194" s="29"/>
      <c r="AH194" s="29"/>
      <c r="AI194" s="28">
        <v>0.50800000000000001</v>
      </c>
      <c r="AJ194" s="28">
        <v>0.39200000000000002</v>
      </c>
      <c r="AK194" s="28">
        <v>0</v>
      </c>
      <c r="AL194" s="28">
        <v>0.9</v>
      </c>
      <c r="AM194" s="26">
        <v>18</v>
      </c>
      <c r="AN194" s="26">
        <v>14</v>
      </c>
      <c r="AO194" s="26">
        <v>0</v>
      </c>
      <c r="AP194" s="26">
        <v>32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6</v>
      </c>
      <c r="G195" s="27">
        <v>0.67</v>
      </c>
      <c r="H195" s="27">
        <v>66.14</v>
      </c>
      <c r="I195" s="27">
        <v>0</v>
      </c>
      <c r="J195" s="27">
        <v>66.81</v>
      </c>
      <c r="K195" s="26">
        <v>0</v>
      </c>
      <c r="L195" s="26">
        <v>14</v>
      </c>
      <c r="M195" s="26">
        <v>0</v>
      </c>
      <c r="N195" s="26">
        <v>14</v>
      </c>
      <c r="O195" s="27">
        <v>0</v>
      </c>
      <c r="P195" s="27">
        <v>2.12</v>
      </c>
      <c r="Q195" s="27">
        <v>0</v>
      </c>
      <c r="R195" s="27">
        <v>1.77</v>
      </c>
      <c r="S195" s="28">
        <v>0</v>
      </c>
      <c r="T195" s="28">
        <v>0.71368597816960533</v>
      </c>
      <c r="U195" s="28">
        <v>0</v>
      </c>
      <c r="V195" s="28">
        <v>0.59565522074281707</v>
      </c>
      <c r="W195" s="27">
        <v>6.31</v>
      </c>
      <c r="X195" s="27">
        <v>47.64</v>
      </c>
      <c r="Y195" s="27">
        <v>3.13</v>
      </c>
      <c r="Z195" s="27">
        <v>57.08</v>
      </c>
      <c r="AA195" s="26">
        <v>0</v>
      </c>
      <c r="AB195" s="26">
        <v>34</v>
      </c>
      <c r="AC195" s="26">
        <v>0</v>
      </c>
      <c r="AD195" s="26">
        <v>34</v>
      </c>
      <c r="AE195" s="29"/>
      <c r="AF195" s="29"/>
      <c r="AG195" s="29"/>
      <c r="AH195" s="29"/>
      <c r="AI195" s="28">
        <v>0</v>
      </c>
      <c r="AJ195" s="28">
        <v>0.61499999999999999</v>
      </c>
      <c r="AK195" s="28">
        <v>0</v>
      </c>
      <c r="AL195" s="28">
        <v>0.61499999999999999</v>
      </c>
      <c r="AM195" s="26">
        <v>0</v>
      </c>
      <c r="AN195" s="26">
        <v>29</v>
      </c>
      <c r="AO195" s="26">
        <v>0</v>
      </c>
      <c r="AP195" s="26">
        <v>29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39</v>
      </c>
      <c r="G196" s="27">
        <v>153.85</v>
      </c>
      <c r="H196" s="27">
        <v>269.99</v>
      </c>
      <c r="I196" s="27">
        <v>0</v>
      </c>
      <c r="J196" s="27">
        <v>423.84</v>
      </c>
      <c r="K196" s="26">
        <v>14</v>
      </c>
      <c r="L196" s="26">
        <v>51</v>
      </c>
      <c r="M196" s="26">
        <v>0</v>
      </c>
      <c r="N196" s="26">
        <v>65</v>
      </c>
      <c r="O196" s="27">
        <v>0.91</v>
      </c>
      <c r="P196" s="27">
        <v>1.89</v>
      </c>
      <c r="Q196" s="27">
        <v>0</v>
      </c>
      <c r="R196" s="27">
        <v>1.46</v>
      </c>
      <c r="S196" s="28">
        <v>0.26158988519110593</v>
      </c>
      <c r="T196" s="28">
        <v>0.54974380871050377</v>
      </c>
      <c r="U196" s="28">
        <v>0</v>
      </c>
      <c r="V196" s="28">
        <v>0.42363841394654228</v>
      </c>
      <c r="W196" s="27">
        <v>137.62</v>
      </c>
      <c r="X196" s="27">
        <v>187.36</v>
      </c>
      <c r="Y196" s="27">
        <v>3.13</v>
      </c>
      <c r="Z196" s="27">
        <v>328.11</v>
      </c>
      <c r="AA196" s="26">
        <v>36</v>
      </c>
      <c r="AB196" s="26">
        <v>103</v>
      </c>
      <c r="AC196" s="26">
        <v>0</v>
      </c>
      <c r="AD196" s="26">
        <v>139</v>
      </c>
      <c r="AE196" s="29" t="s">
        <v>896</v>
      </c>
      <c r="AF196" s="29" t="s">
        <v>897</v>
      </c>
      <c r="AG196" s="29" t="s">
        <v>36</v>
      </c>
      <c r="AH196" s="29" t="s">
        <v>311</v>
      </c>
      <c r="AI196" s="28">
        <v>0.26400000000000001</v>
      </c>
      <c r="AJ196" s="28">
        <v>0.54800000000000004</v>
      </c>
      <c r="AK196" s="28">
        <v>0</v>
      </c>
      <c r="AL196" s="28">
        <v>0.81200000000000006</v>
      </c>
      <c r="AM196" s="26">
        <v>36</v>
      </c>
      <c r="AN196" s="26">
        <v>103</v>
      </c>
      <c r="AO196" s="26">
        <v>0</v>
      </c>
      <c r="AP196" s="26">
        <v>139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5</v>
      </c>
      <c r="G197" s="27">
        <v>30</v>
      </c>
      <c r="H197" s="27">
        <v>0</v>
      </c>
      <c r="I197" s="27">
        <v>0</v>
      </c>
      <c r="J197" s="27">
        <v>30</v>
      </c>
      <c r="K197" s="26">
        <v>5</v>
      </c>
      <c r="L197" s="26">
        <v>0</v>
      </c>
      <c r="M197" s="26">
        <v>0</v>
      </c>
      <c r="N197" s="26">
        <v>5</v>
      </c>
      <c r="O197" s="27">
        <v>1.67</v>
      </c>
      <c r="P197" s="27">
        <v>0</v>
      </c>
      <c r="Q197" s="27">
        <v>0</v>
      </c>
      <c r="R197" s="27">
        <v>1.67</v>
      </c>
      <c r="S197" s="28">
        <v>0.48701298701298701</v>
      </c>
      <c r="T197" s="28">
        <v>0</v>
      </c>
      <c r="U197" s="28">
        <v>0</v>
      </c>
      <c r="V197" s="28">
        <v>0.48701298701298701</v>
      </c>
      <c r="W197" s="27">
        <v>12.32</v>
      </c>
      <c r="X197" s="27">
        <v>0</v>
      </c>
      <c r="Y197" s="27">
        <v>0</v>
      </c>
      <c r="Z197" s="27">
        <v>12.32</v>
      </c>
      <c r="AA197" s="26">
        <v>6</v>
      </c>
      <c r="AB197" s="26">
        <v>0</v>
      </c>
      <c r="AC197" s="26">
        <v>0</v>
      </c>
      <c r="AD197" s="26">
        <v>6</v>
      </c>
      <c r="AE197" s="29"/>
      <c r="AF197" s="29"/>
      <c r="AG197" s="29"/>
      <c r="AH197" s="29"/>
      <c r="AI197" s="28">
        <v>0.48399999999999999</v>
      </c>
      <c r="AJ197" s="28">
        <v>0</v>
      </c>
      <c r="AK197" s="28">
        <v>0</v>
      </c>
      <c r="AL197" s="28">
        <v>0.48399999999999999</v>
      </c>
      <c r="AM197" s="26">
        <v>6</v>
      </c>
      <c r="AN197" s="26">
        <v>0</v>
      </c>
      <c r="AO197" s="26">
        <v>0</v>
      </c>
      <c r="AP197" s="26">
        <v>6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7</v>
      </c>
      <c r="L198" s="26">
        <v>0</v>
      </c>
      <c r="M198" s="26">
        <v>0</v>
      </c>
      <c r="N198" s="26">
        <v>7</v>
      </c>
      <c r="O198" s="27">
        <v>1.45</v>
      </c>
      <c r="P198" s="27">
        <v>0</v>
      </c>
      <c r="Q198" s="27">
        <v>0</v>
      </c>
      <c r="R198" s="27">
        <v>1.45</v>
      </c>
      <c r="S198" s="28">
        <v>0.42232831435916268</v>
      </c>
      <c r="T198" s="28">
        <v>0</v>
      </c>
      <c r="U198" s="28">
        <v>0</v>
      </c>
      <c r="V198" s="28">
        <v>0.42232831435916268</v>
      </c>
      <c r="W198" s="27">
        <v>54.46</v>
      </c>
      <c r="X198" s="27">
        <v>0</v>
      </c>
      <c r="Y198" s="27">
        <v>0</v>
      </c>
      <c r="Z198" s="27">
        <v>54.46</v>
      </c>
      <c r="AA198" s="26">
        <v>23</v>
      </c>
      <c r="AB198" s="26">
        <v>0</v>
      </c>
      <c r="AC198" s="26">
        <v>0</v>
      </c>
      <c r="AD198" s="26">
        <v>23</v>
      </c>
      <c r="AE198" s="29"/>
      <c r="AF198" s="29"/>
      <c r="AG198" s="29"/>
      <c r="AH198" s="29"/>
      <c r="AI198" s="28">
        <v>0.42099999999999999</v>
      </c>
      <c r="AJ198" s="28">
        <v>0</v>
      </c>
      <c r="AK198" s="28">
        <v>0</v>
      </c>
      <c r="AL198" s="28">
        <v>0.42099999999999999</v>
      </c>
      <c r="AM198" s="26">
        <v>23</v>
      </c>
      <c r="AN198" s="26">
        <v>0</v>
      </c>
      <c r="AO198" s="26">
        <v>0</v>
      </c>
      <c r="AP198" s="26">
        <v>23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25</v>
      </c>
      <c r="L199" s="26">
        <v>0</v>
      </c>
      <c r="M199" s="26">
        <v>0</v>
      </c>
      <c r="N199" s="26">
        <v>25</v>
      </c>
      <c r="O199" s="27">
        <v>8.33</v>
      </c>
      <c r="P199" s="27">
        <v>0</v>
      </c>
      <c r="Q199" s="27">
        <v>0</v>
      </c>
      <c r="R199" s="27">
        <v>8.33</v>
      </c>
      <c r="S199" s="28">
        <v>2.4480712166172105</v>
      </c>
      <c r="T199" s="28">
        <v>0</v>
      </c>
      <c r="U199" s="28">
        <v>0</v>
      </c>
      <c r="V199" s="28">
        <v>2.4480712166172105</v>
      </c>
      <c r="W199" s="27">
        <v>13.48</v>
      </c>
      <c r="X199" s="27">
        <v>0</v>
      </c>
      <c r="Y199" s="27">
        <v>0</v>
      </c>
      <c r="Z199" s="27">
        <v>13.48</v>
      </c>
      <c r="AA199" s="26">
        <v>33</v>
      </c>
      <c r="AB199" s="26">
        <v>0</v>
      </c>
      <c r="AC199" s="26">
        <v>0</v>
      </c>
      <c r="AD199" s="26">
        <v>33</v>
      </c>
      <c r="AE199" s="29"/>
      <c r="AF199" s="29"/>
      <c r="AG199" s="29"/>
      <c r="AH199" s="29"/>
      <c r="AI199" s="28">
        <v>2.4159999999999999</v>
      </c>
      <c r="AJ199" s="28">
        <v>0</v>
      </c>
      <c r="AK199" s="28">
        <v>0</v>
      </c>
      <c r="AL199" s="28">
        <v>2.4159999999999999</v>
      </c>
      <c r="AM199" s="26">
        <v>33</v>
      </c>
      <c r="AN199" s="26">
        <v>0</v>
      </c>
      <c r="AO199" s="26">
        <v>0</v>
      </c>
      <c r="AP199" s="26">
        <v>33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2</v>
      </c>
      <c r="G200" s="27">
        <v>14.9</v>
      </c>
      <c r="H200" s="27">
        <v>0</v>
      </c>
      <c r="I200" s="27">
        <v>0</v>
      </c>
      <c r="J200" s="27">
        <v>14.9</v>
      </c>
      <c r="K200" s="26">
        <v>5</v>
      </c>
      <c r="L200" s="26">
        <v>0</v>
      </c>
      <c r="M200" s="26">
        <v>0</v>
      </c>
      <c r="N200" s="26">
        <v>5</v>
      </c>
      <c r="O200" s="27">
        <v>3.36</v>
      </c>
      <c r="P200" s="27">
        <v>0</v>
      </c>
      <c r="Q200" s="27">
        <v>0</v>
      </c>
      <c r="R200" s="27">
        <v>3.17</v>
      </c>
      <c r="S200" s="28">
        <v>0.99502487562189068</v>
      </c>
      <c r="T200" s="28">
        <v>0</v>
      </c>
      <c r="U200" s="28">
        <v>0</v>
      </c>
      <c r="V200" s="28">
        <v>0.9400705052878966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6">
        <v>8</v>
      </c>
      <c r="AB200" s="26">
        <v>0</v>
      </c>
      <c r="AC200" s="26">
        <v>0</v>
      </c>
      <c r="AD200" s="26">
        <v>8</v>
      </c>
      <c r="AE200" s="29"/>
      <c r="AF200" s="29"/>
      <c r="AG200" s="29"/>
      <c r="AH200" s="29"/>
      <c r="AI200" s="28">
        <v>0.97399999999999998</v>
      </c>
      <c r="AJ200" s="28">
        <v>0</v>
      </c>
      <c r="AK200" s="28">
        <v>0</v>
      </c>
      <c r="AL200" s="28">
        <v>0.97399999999999998</v>
      </c>
      <c r="AM200" s="26">
        <v>8</v>
      </c>
      <c r="AN200" s="26">
        <v>0</v>
      </c>
      <c r="AO200" s="26">
        <v>0</v>
      </c>
      <c r="AP200" s="26">
        <v>8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17</v>
      </c>
      <c r="L201" s="26">
        <v>13</v>
      </c>
      <c r="M201" s="26">
        <v>0</v>
      </c>
      <c r="N201" s="26">
        <v>30</v>
      </c>
      <c r="O201" s="27">
        <v>3.73</v>
      </c>
      <c r="P201" s="27">
        <v>3.29</v>
      </c>
      <c r="Q201" s="27">
        <v>0</v>
      </c>
      <c r="R201" s="27">
        <v>3.63</v>
      </c>
      <c r="S201" s="28">
        <v>1.1074918566775245</v>
      </c>
      <c r="T201" s="28">
        <v>0.93299406276505525</v>
      </c>
      <c r="U201" s="28">
        <v>0</v>
      </c>
      <c r="V201" s="28">
        <v>1.0664806139738863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85</v>
      </c>
      <c r="AB201" s="26">
        <v>22</v>
      </c>
      <c r="AC201" s="26">
        <v>0</v>
      </c>
      <c r="AD201" s="26">
        <v>107</v>
      </c>
      <c r="AE201" s="29"/>
      <c r="AF201" s="29"/>
      <c r="AG201" s="29"/>
      <c r="AH201" s="29"/>
      <c r="AI201" s="28">
        <v>1.0820000000000001</v>
      </c>
      <c r="AJ201" s="28">
        <v>0.95399999999999996</v>
      </c>
      <c r="AK201" s="28">
        <v>0</v>
      </c>
      <c r="AL201" s="28">
        <v>2.036</v>
      </c>
      <c r="AM201" s="26">
        <v>83</v>
      </c>
      <c r="AN201" s="26">
        <v>22</v>
      </c>
      <c r="AO201" s="26">
        <v>0</v>
      </c>
      <c r="AP201" s="26">
        <v>105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60</v>
      </c>
      <c r="H202" s="27">
        <v>0</v>
      </c>
      <c r="I202" s="27">
        <v>0</v>
      </c>
      <c r="J202" s="27">
        <v>60</v>
      </c>
      <c r="K202" s="26">
        <v>23</v>
      </c>
      <c r="L202" s="26">
        <v>0</v>
      </c>
      <c r="M202" s="26">
        <v>0</v>
      </c>
      <c r="N202" s="26">
        <v>23</v>
      </c>
      <c r="O202" s="27">
        <v>3.83</v>
      </c>
      <c r="P202" s="27">
        <v>0</v>
      </c>
      <c r="Q202" s="27">
        <v>0</v>
      </c>
      <c r="R202" s="27">
        <v>3.83</v>
      </c>
      <c r="S202" s="28">
        <v>1.1344299489506524</v>
      </c>
      <c r="T202" s="28">
        <v>0</v>
      </c>
      <c r="U202" s="28">
        <v>0</v>
      </c>
      <c r="V202" s="28">
        <v>1.1344299489506524</v>
      </c>
      <c r="W202" s="27">
        <v>35.26</v>
      </c>
      <c r="X202" s="27">
        <v>0</v>
      </c>
      <c r="Y202" s="27">
        <v>0</v>
      </c>
      <c r="Z202" s="27">
        <v>35.26</v>
      </c>
      <c r="AA202" s="26">
        <v>40</v>
      </c>
      <c r="AB202" s="26">
        <v>0</v>
      </c>
      <c r="AC202" s="26">
        <v>0</v>
      </c>
      <c r="AD202" s="26">
        <v>40</v>
      </c>
      <c r="AE202" s="29"/>
      <c r="AF202" s="29"/>
      <c r="AG202" s="29"/>
      <c r="AH202" s="29"/>
      <c r="AI202" s="28">
        <v>1.111</v>
      </c>
      <c r="AJ202" s="28">
        <v>0</v>
      </c>
      <c r="AK202" s="28">
        <v>0</v>
      </c>
      <c r="AL202" s="28">
        <v>1.111</v>
      </c>
      <c r="AM202" s="26">
        <v>39</v>
      </c>
      <c r="AN202" s="26">
        <v>0</v>
      </c>
      <c r="AO202" s="26">
        <v>0</v>
      </c>
      <c r="AP202" s="26">
        <v>39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5</v>
      </c>
      <c r="L203" s="26">
        <v>0</v>
      </c>
      <c r="M203" s="26">
        <v>0</v>
      </c>
      <c r="N203" s="26">
        <v>5</v>
      </c>
      <c r="O203" s="27">
        <v>1.62</v>
      </c>
      <c r="P203" s="27">
        <v>0</v>
      </c>
      <c r="Q203" s="27">
        <v>0</v>
      </c>
      <c r="R203" s="27">
        <v>1.62</v>
      </c>
      <c r="S203" s="28">
        <v>0.48740861088545895</v>
      </c>
      <c r="T203" s="28">
        <v>0</v>
      </c>
      <c r="U203" s="28">
        <v>0</v>
      </c>
      <c r="V203" s="28">
        <v>0.48740861088545895</v>
      </c>
      <c r="W203" s="27">
        <v>12.31</v>
      </c>
      <c r="X203" s="27">
        <v>0</v>
      </c>
      <c r="Y203" s="27">
        <v>0</v>
      </c>
      <c r="Z203" s="27">
        <v>12.31</v>
      </c>
      <c r="AA203" s="26">
        <v>6</v>
      </c>
      <c r="AB203" s="26">
        <v>0</v>
      </c>
      <c r="AC203" s="26">
        <v>0</v>
      </c>
      <c r="AD203" s="26">
        <v>6</v>
      </c>
      <c r="AE203" s="29"/>
      <c r="AF203" s="29"/>
      <c r="AG203" s="29"/>
      <c r="AH203" s="29"/>
      <c r="AI203" s="28">
        <v>0.47</v>
      </c>
      <c r="AJ203" s="28">
        <v>0</v>
      </c>
      <c r="AK203" s="28">
        <v>0</v>
      </c>
      <c r="AL203" s="28">
        <v>0.47</v>
      </c>
      <c r="AM203" s="26">
        <v>6</v>
      </c>
      <c r="AN203" s="26">
        <v>0</v>
      </c>
      <c r="AO203" s="26">
        <v>0</v>
      </c>
      <c r="AP203" s="26">
        <v>6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2</v>
      </c>
      <c r="L204" s="26">
        <v>0</v>
      </c>
      <c r="M204" s="26">
        <v>0</v>
      </c>
      <c r="N204" s="26">
        <v>2</v>
      </c>
      <c r="O204" s="27">
        <v>0.4</v>
      </c>
      <c r="P204" s="27">
        <v>0</v>
      </c>
      <c r="Q204" s="27">
        <v>0</v>
      </c>
      <c r="R204" s="27">
        <v>0.4</v>
      </c>
      <c r="S204" s="28">
        <v>0.11217049915872125</v>
      </c>
      <c r="T204" s="28">
        <v>0</v>
      </c>
      <c r="U204" s="28">
        <v>0</v>
      </c>
      <c r="V204" s="28">
        <v>0.11217049915872125</v>
      </c>
      <c r="W204" s="27">
        <v>53.49</v>
      </c>
      <c r="X204" s="27">
        <v>0</v>
      </c>
      <c r="Y204" s="27">
        <v>0</v>
      </c>
      <c r="Z204" s="27">
        <v>53.49</v>
      </c>
      <c r="AA204" s="26">
        <v>6</v>
      </c>
      <c r="AB204" s="26">
        <v>0</v>
      </c>
      <c r="AC204" s="26">
        <v>0</v>
      </c>
      <c r="AD204" s="26">
        <v>6</v>
      </c>
      <c r="AE204" s="29"/>
      <c r="AF204" s="29"/>
      <c r="AG204" s="29"/>
      <c r="AH204" s="29"/>
      <c r="AI204" s="28">
        <v>0.11600000000000001</v>
      </c>
      <c r="AJ204" s="28">
        <v>0</v>
      </c>
      <c r="AK204" s="28">
        <v>0</v>
      </c>
      <c r="AL204" s="28">
        <v>0.11600000000000001</v>
      </c>
      <c r="AM204" s="26">
        <v>6</v>
      </c>
      <c r="AN204" s="26">
        <v>0</v>
      </c>
      <c r="AO204" s="26">
        <v>0</v>
      </c>
      <c r="AP204" s="26">
        <v>6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4</v>
      </c>
      <c r="L205" s="26">
        <v>0</v>
      </c>
      <c r="M205" s="26">
        <v>0</v>
      </c>
      <c r="N205" s="26">
        <v>4</v>
      </c>
      <c r="O205" s="27">
        <v>1.42</v>
      </c>
      <c r="P205" s="27">
        <v>0</v>
      </c>
      <c r="Q205" s="27">
        <v>0</v>
      </c>
      <c r="R205" s="27">
        <v>1.38</v>
      </c>
      <c r="S205" s="28">
        <v>0.39556962025316456</v>
      </c>
      <c r="T205" s="28">
        <v>0</v>
      </c>
      <c r="U205" s="28">
        <v>0</v>
      </c>
      <c r="V205" s="28">
        <v>0.38580246913580246</v>
      </c>
      <c r="W205" s="27">
        <v>12.64</v>
      </c>
      <c r="X205" s="27">
        <v>0.23</v>
      </c>
      <c r="Y205" s="27">
        <v>0.09</v>
      </c>
      <c r="Z205" s="27">
        <v>12.96</v>
      </c>
      <c r="AA205" s="26">
        <v>5</v>
      </c>
      <c r="AB205" s="26">
        <v>0</v>
      </c>
      <c r="AC205" s="26">
        <v>0</v>
      </c>
      <c r="AD205" s="26">
        <v>5</v>
      </c>
      <c r="AE205" s="29"/>
      <c r="AF205" s="29"/>
      <c r="AG205" s="29"/>
      <c r="AH205" s="29"/>
      <c r="AI205" s="28">
        <v>0.41199999999999998</v>
      </c>
      <c r="AJ205" s="28">
        <v>0</v>
      </c>
      <c r="AK205" s="28">
        <v>0</v>
      </c>
      <c r="AL205" s="28">
        <v>0.41199999999999998</v>
      </c>
      <c r="AM205" s="26">
        <v>5</v>
      </c>
      <c r="AN205" s="26">
        <v>0</v>
      </c>
      <c r="AO205" s="26">
        <v>0</v>
      </c>
      <c r="AP205" s="26">
        <v>5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16</v>
      </c>
      <c r="L206" s="26">
        <v>15</v>
      </c>
      <c r="M206" s="26">
        <v>0</v>
      </c>
      <c r="N206" s="26">
        <v>31</v>
      </c>
      <c r="O206" s="27">
        <v>4.01</v>
      </c>
      <c r="P206" s="27">
        <v>3.6</v>
      </c>
      <c r="Q206" s="27">
        <v>0</v>
      </c>
      <c r="R206" s="27">
        <v>3.76</v>
      </c>
      <c r="S206" s="28">
        <v>1.1828720132481665</v>
      </c>
      <c r="T206" s="28">
        <v>1.0312882363223213</v>
      </c>
      <c r="U206" s="28">
        <v>0</v>
      </c>
      <c r="V206" s="28">
        <v>1.0902180436087217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50</v>
      </c>
      <c r="AB206" s="26">
        <v>59</v>
      </c>
      <c r="AC206" s="26">
        <v>0</v>
      </c>
      <c r="AD206" s="26">
        <v>109</v>
      </c>
      <c r="AE206" s="29"/>
      <c r="AF206" s="29"/>
      <c r="AG206" s="29"/>
      <c r="AH206" s="29"/>
      <c r="AI206" s="28">
        <v>1.163</v>
      </c>
      <c r="AJ206" s="28">
        <v>1.044</v>
      </c>
      <c r="AK206" s="28">
        <v>0</v>
      </c>
      <c r="AL206" s="28">
        <v>2.2069999999999999</v>
      </c>
      <c r="AM206" s="26">
        <v>49</v>
      </c>
      <c r="AN206" s="26">
        <v>60</v>
      </c>
      <c r="AO206" s="26">
        <v>0</v>
      </c>
      <c r="AP206" s="26">
        <v>109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2</v>
      </c>
      <c r="L207" s="26">
        <v>0</v>
      </c>
      <c r="M207" s="26">
        <v>0</v>
      </c>
      <c r="N207" s="26">
        <v>2</v>
      </c>
      <c r="O207" s="27">
        <v>0.54</v>
      </c>
      <c r="P207" s="27">
        <v>0</v>
      </c>
      <c r="Q207" s="27">
        <v>0</v>
      </c>
      <c r="R207" s="27">
        <v>0.54</v>
      </c>
      <c r="S207" s="28">
        <v>0.16959932160271357</v>
      </c>
      <c r="T207" s="28">
        <v>0</v>
      </c>
      <c r="U207" s="28">
        <v>0</v>
      </c>
      <c r="V207" s="28">
        <v>0.16959932160271357</v>
      </c>
      <c r="W207" s="27">
        <v>47.17</v>
      </c>
      <c r="X207" s="27">
        <v>0</v>
      </c>
      <c r="Y207" s="27">
        <v>0</v>
      </c>
      <c r="Z207" s="27">
        <v>47.17</v>
      </c>
      <c r="AA207" s="26">
        <v>8</v>
      </c>
      <c r="AB207" s="26">
        <v>0</v>
      </c>
      <c r="AC207" s="26">
        <v>0</v>
      </c>
      <c r="AD207" s="26">
        <v>8</v>
      </c>
      <c r="AE207" s="29"/>
      <c r="AF207" s="29"/>
      <c r="AG207" s="29"/>
      <c r="AH207" s="29"/>
      <c r="AI207" s="28">
        <v>0.157</v>
      </c>
      <c r="AJ207" s="28">
        <v>0</v>
      </c>
      <c r="AK207" s="28">
        <v>0</v>
      </c>
      <c r="AL207" s="28">
        <v>0.157</v>
      </c>
      <c r="AM207" s="26">
        <v>7</v>
      </c>
      <c r="AN207" s="26">
        <v>0</v>
      </c>
      <c r="AO207" s="26">
        <v>0</v>
      </c>
      <c r="AP207" s="26">
        <v>7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21</v>
      </c>
      <c r="L208" s="26">
        <v>0</v>
      </c>
      <c r="M208" s="26">
        <v>0</v>
      </c>
      <c r="N208" s="26">
        <v>21</v>
      </c>
      <c r="O208" s="27">
        <v>7</v>
      </c>
      <c r="P208" s="27">
        <v>0</v>
      </c>
      <c r="Q208" s="27">
        <v>0</v>
      </c>
      <c r="R208" s="27">
        <v>7</v>
      </c>
      <c r="S208" s="28">
        <v>2.0754716981132075</v>
      </c>
      <c r="T208" s="28">
        <v>0</v>
      </c>
      <c r="U208" s="28">
        <v>0</v>
      </c>
      <c r="V208" s="28">
        <v>2.0754716981132075</v>
      </c>
      <c r="W208" s="27">
        <v>37.1</v>
      </c>
      <c r="X208" s="27">
        <v>0</v>
      </c>
      <c r="Y208" s="27">
        <v>0</v>
      </c>
      <c r="Z208" s="27">
        <v>37.1</v>
      </c>
      <c r="AA208" s="26">
        <v>77</v>
      </c>
      <c r="AB208" s="26">
        <v>0</v>
      </c>
      <c r="AC208" s="26">
        <v>0</v>
      </c>
      <c r="AD208" s="26">
        <v>77</v>
      </c>
      <c r="AE208" s="29"/>
      <c r="AF208" s="29"/>
      <c r="AG208" s="29"/>
      <c r="AH208" s="29"/>
      <c r="AI208" s="28">
        <v>2.0299999999999998</v>
      </c>
      <c r="AJ208" s="28">
        <v>0</v>
      </c>
      <c r="AK208" s="28">
        <v>0</v>
      </c>
      <c r="AL208" s="28">
        <v>2.0299999999999998</v>
      </c>
      <c r="AM208" s="26">
        <v>75</v>
      </c>
      <c r="AN208" s="26">
        <v>0</v>
      </c>
      <c r="AO208" s="26">
        <v>0</v>
      </c>
      <c r="AP208" s="26">
        <v>75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59</v>
      </c>
      <c r="G209" s="27">
        <v>444.55</v>
      </c>
      <c r="H209" s="27">
        <v>81.42</v>
      </c>
      <c r="I209" s="27">
        <v>0</v>
      </c>
      <c r="J209" s="27">
        <v>525.97</v>
      </c>
      <c r="K209" s="26">
        <v>132</v>
      </c>
      <c r="L209" s="26">
        <v>28</v>
      </c>
      <c r="M209" s="26">
        <v>0</v>
      </c>
      <c r="N209" s="26">
        <v>160</v>
      </c>
      <c r="O209" s="27">
        <v>2.97</v>
      </c>
      <c r="P209" s="27">
        <v>3.44</v>
      </c>
      <c r="Q209" s="27">
        <v>0</v>
      </c>
      <c r="R209" s="27">
        <v>3.04</v>
      </c>
      <c r="S209" s="28">
        <v>0.86111179649140113</v>
      </c>
      <c r="T209" s="28">
        <v>0.99484156226971254</v>
      </c>
      <c r="U209" s="28">
        <v>0</v>
      </c>
      <c r="V209" s="28">
        <v>0.88228655846687321</v>
      </c>
      <c r="W209" s="27">
        <v>405.29</v>
      </c>
      <c r="X209" s="27">
        <v>81.42</v>
      </c>
      <c r="Y209" s="27">
        <v>0.66</v>
      </c>
      <c r="Z209" s="27">
        <v>487.37</v>
      </c>
      <c r="AA209" s="26">
        <v>349</v>
      </c>
      <c r="AB209" s="26">
        <v>81</v>
      </c>
      <c r="AC209" s="26">
        <v>0</v>
      </c>
      <c r="AD209" s="26">
        <v>430</v>
      </c>
      <c r="AE209" s="29" t="s">
        <v>898</v>
      </c>
      <c r="AF209" s="29" t="s">
        <v>312</v>
      </c>
      <c r="AG209" s="29" t="s">
        <v>36</v>
      </c>
      <c r="AH209" s="29" t="s">
        <v>544</v>
      </c>
      <c r="AI209" s="28">
        <v>0.86099999999999999</v>
      </c>
      <c r="AJ209" s="28">
        <v>0.998</v>
      </c>
      <c r="AK209" s="28">
        <v>0</v>
      </c>
      <c r="AL209" s="28">
        <v>1.859</v>
      </c>
      <c r="AM209" s="26">
        <v>349</v>
      </c>
      <c r="AN209" s="26">
        <v>81</v>
      </c>
      <c r="AO209" s="26">
        <v>0</v>
      </c>
      <c r="AP209" s="26">
        <v>430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5</v>
      </c>
      <c r="G210" s="27">
        <v>50.08</v>
      </c>
      <c r="H210" s="27">
        <v>0.05</v>
      </c>
      <c r="I210" s="27">
        <v>0</v>
      </c>
      <c r="J210" s="27">
        <v>50.13</v>
      </c>
      <c r="K210" s="26">
        <v>5</v>
      </c>
      <c r="L210" s="26">
        <v>0</v>
      </c>
      <c r="M210" s="26">
        <v>0</v>
      </c>
      <c r="N210" s="26">
        <v>5</v>
      </c>
      <c r="O210" s="27">
        <v>1</v>
      </c>
      <c r="P210" s="27">
        <v>0</v>
      </c>
      <c r="Q210" s="27">
        <v>0</v>
      </c>
      <c r="R210" s="27">
        <v>0.96</v>
      </c>
      <c r="S210" s="28">
        <v>0.29594554601953244</v>
      </c>
      <c r="T210" s="28">
        <v>0</v>
      </c>
      <c r="U210" s="28">
        <v>0</v>
      </c>
      <c r="V210" s="28">
        <v>0.28409090909090906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6">
        <v>20</v>
      </c>
      <c r="AB210" s="26">
        <v>0</v>
      </c>
      <c r="AC210" s="26">
        <v>0</v>
      </c>
      <c r="AD210" s="26">
        <v>20</v>
      </c>
      <c r="AE210" s="29"/>
      <c r="AF210" s="29"/>
      <c r="AG210" s="29"/>
      <c r="AH210" s="29"/>
      <c r="AI210" s="28">
        <v>0.28999999999999998</v>
      </c>
      <c r="AJ210" s="28">
        <v>0</v>
      </c>
      <c r="AK210" s="28">
        <v>0</v>
      </c>
      <c r="AL210" s="28">
        <v>0.28999999999999998</v>
      </c>
      <c r="AM210" s="26">
        <v>20</v>
      </c>
      <c r="AN210" s="26">
        <v>0</v>
      </c>
      <c r="AO210" s="26">
        <v>0</v>
      </c>
      <c r="AP210" s="26">
        <v>20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3</v>
      </c>
      <c r="L211" s="26">
        <v>0</v>
      </c>
      <c r="M211" s="26">
        <v>0</v>
      </c>
      <c r="N211" s="26">
        <v>3</v>
      </c>
      <c r="O211" s="27">
        <v>1</v>
      </c>
      <c r="P211" s="27">
        <v>0</v>
      </c>
      <c r="Q211" s="27">
        <v>0</v>
      </c>
      <c r="R211" s="27">
        <v>1</v>
      </c>
      <c r="S211" s="28">
        <v>0.29258777633289984</v>
      </c>
      <c r="T211" s="28">
        <v>0</v>
      </c>
      <c r="U211" s="28">
        <v>0</v>
      </c>
      <c r="V211" s="28">
        <v>0.29258777633289984</v>
      </c>
      <c r="W211" s="27">
        <v>30.76</v>
      </c>
      <c r="X211" s="27">
        <v>0</v>
      </c>
      <c r="Y211" s="27">
        <v>0</v>
      </c>
      <c r="Z211" s="27">
        <v>30.76</v>
      </c>
      <c r="AA211" s="26">
        <v>9</v>
      </c>
      <c r="AB211" s="26">
        <v>0</v>
      </c>
      <c r="AC211" s="26">
        <v>0</v>
      </c>
      <c r="AD211" s="26">
        <v>9</v>
      </c>
      <c r="AE211" s="29"/>
      <c r="AF211" s="29"/>
      <c r="AG211" s="29"/>
      <c r="AH211" s="29"/>
      <c r="AI211" s="28">
        <v>0.28999999999999998</v>
      </c>
      <c r="AJ211" s="28">
        <v>0</v>
      </c>
      <c r="AK211" s="28">
        <v>0</v>
      </c>
      <c r="AL211" s="28">
        <v>0.28999999999999998</v>
      </c>
      <c r="AM211" s="26">
        <v>9</v>
      </c>
      <c r="AN211" s="26">
        <v>0</v>
      </c>
      <c r="AO211" s="26">
        <v>0</v>
      </c>
      <c r="AP211" s="26">
        <v>9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88</v>
      </c>
      <c r="H212" s="27">
        <v>0</v>
      </c>
      <c r="I212" s="27">
        <v>0</v>
      </c>
      <c r="J212" s="27">
        <v>88</v>
      </c>
      <c r="K212" s="26">
        <v>4</v>
      </c>
      <c r="L212" s="26">
        <v>0</v>
      </c>
      <c r="M212" s="26">
        <v>0</v>
      </c>
      <c r="N212" s="26">
        <v>4</v>
      </c>
      <c r="O212" s="27">
        <v>0.45</v>
      </c>
      <c r="P212" s="27">
        <v>0</v>
      </c>
      <c r="Q212" s="27">
        <v>0</v>
      </c>
      <c r="R212" s="27">
        <v>0.45</v>
      </c>
      <c r="S212" s="28">
        <v>0.13034033309196236</v>
      </c>
      <c r="T212" s="28">
        <v>0</v>
      </c>
      <c r="U212" s="28">
        <v>0</v>
      </c>
      <c r="V212" s="28">
        <v>0.13034033309196236</v>
      </c>
      <c r="W212" s="27">
        <v>138.1</v>
      </c>
      <c r="X212" s="27">
        <v>0</v>
      </c>
      <c r="Y212" s="27">
        <v>0</v>
      </c>
      <c r="Z212" s="27">
        <v>138.1</v>
      </c>
      <c r="AA212" s="26">
        <v>18</v>
      </c>
      <c r="AB212" s="26">
        <v>0</v>
      </c>
      <c r="AC212" s="26">
        <v>0</v>
      </c>
      <c r="AD212" s="26">
        <v>18</v>
      </c>
      <c r="AE212" s="29"/>
      <c r="AF212" s="29"/>
      <c r="AG212" s="29"/>
      <c r="AH212" s="29"/>
      <c r="AI212" s="28">
        <v>0.13100000000000001</v>
      </c>
      <c r="AJ212" s="28">
        <v>0</v>
      </c>
      <c r="AK212" s="28">
        <v>0</v>
      </c>
      <c r="AL212" s="28">
        <v>0.13100000000000001</v>
      </c>
      <c r="AM212" s="26">
        <v>18</v>
      </c>
      <c r="AN212" s="26">
        <v>0</v>
      </c>
      <c r="AO212" s="26">
        <v>0</v>
      </c>
      <c r="AP212" s="26">
        <v>18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10</v>
      </c>
      <c r="L213" s="26">
        <v>0</v>
      </c>
      <c r="M213" s="26">
        <v>0</v>
      </c>
      <c r="N213" s="26">
        <v>10</v>
      </c>
      <c r="O213" s="27">
        <v>1.42</v>
      </c>
      <c r="P213" s="27">
        <v>0</v>
      </c>
      <c r="Q213" s="27">
        <v>0</v>
      </c>
      <c r="R213" s="27">
        <v>1.42</v>
      </c>
      <c r="S213" s="28">
        <v>0.41283542878588853</v>
      </c>
      <c r="T213" s="28">
        <v>0</v>
      </c>
      <c r="U213" s="28">
        <v>0</v>
      </c>
      <c r="V213" s="28">
        <v>0.41283542878588853</v>
      </c>
      <c r="W213" s="27">
        <v>106.58</v>
      </c>
      <c r="X213" s="27">
        <v>0</v>
      </c>
      <c r="Y213" s="27">
        <v>0</v>
      </c>
      <c r="Z213" s="27">
        <v>106.58</v>
      </c>
      <c r="AA213" s="26">
        <v>44</v>
      </c>
      <c r="AB213" s="26">
        <v>0</v>
      </c>
      <c r="AC213" s="26">
        <v>0</v>
      </c>
      <c r="AD213" s="26">
        <v>44</v>
      </c>
      <c r="AE213" s="29"/>
      <c r="AF213" s="29"/>
      <c r="AG213" s="29"/>
      <c r="AH213" s="29"/>
      <c r="AI213" s="28">
        <v>0.41199999999999998</v>
      </c>
      <c r="AJ213" s="28">
        <v>0</v>
      </c>
      <c r="AK213" s="28">
        <v>0</v>
      </c>
      <c r="AL213" s="28">
        <v>0.41199999999999998</v>
      </c>
      <c r="AM213" s="26">
        <v>44</v>
      </c>
      <c r="AN213" s="26">
        <v>0</v>
      </c>
      <c r="AO213" s="26">
        <v>0</v>
      </c>
      <c r="AP213" s="26">
        <v>44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39</v>
      </c>
      <c r="L214" s="26">
        <v>0</v>
      </c>
      <c r="M214" s="26">
        <v>0</v>
      </c>
      <c r="N214" s="26">
        <v>39</v>
      </c>
      <c r="O214" s="27">
        <v>2.44</v>
      </c>
      <c r="P214" s="27">
        <v>0</v>
      </c>
      <c r="Q214" s="27">
        <v>0</v>
      </c>
      <c r="R214" s="27">
        <v>2.08</v>
      </c>
      <c r="S214" s="28">
        <v>0.71303587051618544</v>
      </c>
      <c r="T214" s="28">
        <v>0</v>
      </c>
      <c r="U214" s="28">
        <v>0</v>
      </c>
      <c r="V214" s="28">
        <v>0.60800477451602075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6">
        <v>163</v>
      </c>
      <c r="AB214" s="26">
        <v>0</v>
      </c>
      <c r="AC214" s="26">
        <v>0</v>
      </c>
      <c r="AD214" s="26">
        <v>163</v>
      </c>
      <c r="AE214" s="29"/>
      <c r="AF214" s="29"/>
      <c r="AG214" s="29"/>
      <c r="AH214" s="29"/>
      <c r="AI214" s="28">
        <v>0.70799999999999996</v>
      </c>
      <c r="AJ214" s="28">
        <v>0</v>
      </c>
      <c r="AK214" s="28">
        <v>0</v>
      </c>
      <c r="AL214" s="28">
        <v>0.70799999999999996</v>
      </c>
      <c r="AM214" s="26">
        <v>162</v>
      </c>
      <c r="AN214" s="26">
        <v>0</v>
      </c>
      <c r="AO214" s="26">
        <v>0</v>
      </c>
      <c r="AP214" s="26">
        <v>162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37</v>
      </c>
      <c r="G215" s="27">
        <v>398.51</v>
      </c>
      <c r="H215" s="27">
        <v>18.059999999999999</v>
      </c>
      <c r="I215" s="27">
        <v>0</v>
      </c>
      <c r="J215" s="27">
        <v>416.57</v>
      </c>
      <c r="K215" s="26">
        <v>61</v>
      </c>
      <c r="L215" s="26">
        <v>0</v>
      </c>
      <c r="M215" s="26">
        <v>0</v>
      </c>
      <c r="N215" s="26">
        <v>61</v>
      </c>
      <c r="O215" s="27">
        <v>1.53</v>
      </c>
      <c r="P215" s="27">
        <v>0</v>
      </c>
      <c r="Q215" s="27">
        <v>0</v>
      </c>
      <c r="R215" s="27">
        <v>1.43</v>
      </c>
      <c r="S215" s="28">
        <v>0.44435114236730694</v>
      </c>
      <c r="T215" s="28">
        <v>0</v>
      </c>
      <c r="U215" s="28">
        <v>0</v>
      </c>
      <c r="V215" s="28">
        <v>0.41514799862706958</v>
      </c>
      <c r="W215" s="27">
        <v>571.62</v>
      </c>
      <c r="X215" s="27">
        <v>39.04</v>
      </c>
      <c r="Y215" s="27">
        <v>1.17</v>
      </c>
      <c r="Z215" s="27">
        <v>611.83000000000004</v>
      </c>
      <c r="AA215" s="26">
        <v>254</v>
      </c>
      <c r="AB215" s="26">
        <v>0</v>
      </c>
      <c r="AC215" s="26">
        <v>0</v>
      </c>
      <c r="AD215" s="26">
        <v>254</v>
      </c>
      <c r="AE215" s="29" t="s">
        <v>899</v>
      </c>
      <c r="AF215" s="29" t="s">
        <v>36</v>
      </c>
      <c r="AG215" s="29" t="s">
        <v>36</v>
      </c>
      <c r="AH215" s="29" t="s">
        <v>900</v>
      </c>
      <c r="AI215" s="28">
        <v>0.44400000000000001</v>
      </c>
      <c r="AJ215" s="28">
        <v>0</v>
      </c>
      <c r="AK215" s="28">
        <v>0</v>
      </c>
      <c r="AL215" s="28">
        <v>0.44400000000000001</v>
      </c>
      <c r="AM215" s="26">
        <v>254</v>
      </c>
      <c r="AN215" s="26">
        <v>0</v>
      </c>
      <c r="AO215" s="26">
        <v>0</v>
      </c>
      <c r="AP215" s="26">
        <v>254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132.51</v>
      </c>
      <c r="H216" s="27">
        <v>149.47999999999999</v>
      </c>
      <c r="I216" s="27">
        <v>0</v>
      </c>
      <c r="J216" s="27">
        <v>281.99</v>
      </c>
      <c r="K216" s="26">
        <v>28</v>
      </c>
      <c r="L216" s="26">
        <v>45</v>
      </c>
      <c r="M216" s="26">
        <v>0</v>
      </c>
      <c r="N216" s="26">
        <v>73</v>
      </c>
      <c r="O216" s="27">
        <v>2.11</v>
      </c>
      <c r="P216" s="27">
        <v>3.01</v>
      </c>
      <c r="Q216" s="27">
        <v>0</v>
      </c>
      <c r="R216" s="27">
        <v>2.64</v>
      </c>
      <c r="S216" s="28">
        <v>0.61239573434695393</v>
      </c>
      <c r="T216" s="28">
        <v>0.87189805499664663</v>
      </c>
      <c r="U216" s="28">
        <v>0</v>
      </c>
      <c r="V216" s="28">
        <v>0.76450734008377053</v>
      </c>
      <c r="W216" s="27">
        <v>94.71</v>
      </c>
      <c r="X216" s="27">
        <v>149.1</v>
      </c>
      <c r="Y216" s="27">
        <v>2.1</v>
      </c>
      <c r="Z216" s="27">
        <v>245.91</v>
      </c>
      <c r="AA216" s="26">
        <v>58</v>
      </c>
      <c r="AB216" s="26">
        <v>130</v>
      </c>
      <c r="AC216" s="26">
        <v>0</v>
      </c>
      <c r="AD216" s="26">
        <v>188</v>
      </c>
      <c r="AE216" s="29"/>
      <c r="AF216" s="29"/>
      <c r="AG216" s="29"/>
      <c r="AH216" s="29"/>
      <c r="AI216" s="28">
        <v>0.61199999999999999</v>
      </c>
      <c r="AJ216" s="28">
        <v>0.873</v>
      </c>
      <c r="AK216" s="28">
        <v>0</v>
      </c>
      <c r="AL216" s="28">
        <v>1.4850000000000001</v>
      </c>
      <c r="AM216" s="26">
        <v>58</v>
      </c>
      <c r="AN216" s="26">
        <v>130</v>
      </c>
      <c r="AO216" s="26">
        <v>0</v>
      </c>
      <c r="AP216" s="26">
        <v>188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25</v>
      </c>
      <c r="L217" s="26">
        <v>0</v>
      </c>
      <c r="M217" s="26">
        <v>0</v>
      </c>
      <c r="N217" s="26">
        <v>25</v>
      </c>
      <c r="O217" s="27">
        <v>2.34</v>
      </c>
      <c r="P217" s="27">
        <v>0</v>
      </c>
      <c r="Q217" s="27">
        <v>0</v>
      </c>
      <c r="R217" s="27">
        <v>2.34</v>
      </c>
      <c r="S217" s="28">
        <v>0.67486141238852737</v>
      </c>
      <c r="T217" s="28">
        <v>0</v>
      </c>
      <c r="U217" s="28">
        <v>0</v>
      </c>
      <c r="V217" s="28">
        <v>0.67486141238852737</v>
      </c>
      <c r="W217" s="27">
        <v>82.98</v>
      </c>
      <c r="X217" s="27">
        <v>0</v>
      </c>
      <c r="Y217" s="27">
        <v>0</v>
      </c>
      <c r="Z217" s="27">
        <v>82.98</v>
      </c>
      <c r="AA217" s="26">
        <v>56</v>
      </c>
      <c r="AB217" s="26">
        <v>0</v>
      </c>
      <c r="AC217" s="26">
        <v>0</v>
      </c>
      <c r="AD217" s="26">
        <v>56</v>
      </c>
      <c r="AE217" s="29"/>
      <c r="AF217" s="29"/>
      <c r="AG217" s="29"/>
      <c r="AH217" s="29"/>
      <c r="AI217" s="28">
        <v>0.67900000000000005</v>
      </c>
      <c r="AJ217" s="28">
        <v>0</v>
      </c>
      <c r="AK217" s="28">
        <v>0</v>
      </c>
      <c r="AL217" s="28">
        <v>0.67900000000000005</v>
      </c>
      <c r="AM217" s="26">
        <v>56</v>
      </c>
      <c r="AN217" s="26">
        <v>0</v>
      </c>
      <c r="AO217" s="26">
        <v>0</v>
      </c>
      <c r="AP217" s="26">
        <v>56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38</v>
      </c>
      <c r="G218" s="27">
        <v>239.51</v>
      </c>
      <c r="H218" s="27">
        <v>149.47999999999999</v>
      </c>
      <c r="I218" s="27">
        <v>0</v>
      </c>
      <c r="J218" s="27">
        <v>388.99</v>
      </c>
      <c r="K218" s="26">
        <v>53</v>
      </c>
      <c r="L218" s="26">
        <v>45</v>
      </c>
      <c r="M218" s="26">
        <v>0</v>
      </c>
      <c r="N218" s="26">
        <v>98</v>
      </c>
      <c r="O218" s="27">
        <v>2.21</v>
      </c>
      <c r="P218" s="27">
        <v>3.01</v>
      </c>
      <c r="Q218" s="27">
        <v>0</v>
      </c>
      <c r="R218" s="27">
        <v>2.56</v>
      </c>
      <c r="S218" s="28">
        <v>0.64156677359446224</v>
      </c>
      <c r="T218" s="28">
        <v>0.87189805499664663</v>
      </c>
      <c r="U218" s="28">
        <v>0</v>
      </c>
      <c r="V218" s="28">
        <v>0.74188938550883277</v>
      </c>
      <c r="W218" s="27">
        <v>177.69</v>
      </c>
      <c r="X218" s="27">
        <v>149.1</v>
      </c>
      <c r="Y218" s="27">
        <v>2.1</v>
      </c>
      <c r="Z218" s="27">
        <v>328.89</v>
      </c>
      <c r="AA218" s="26">
        <v>114</v>
      </c>
      <c r="AB218" s="26">
        <v>130</v>
      </c>
      <c r="AC218" s="26">
        <v>0</v>
      </c>
      <c r="AD218" s="26">
        <v>244</v>
      </c>
      <c r="AE218" s="29" t="s">
        <v>901</v>
      </c>
      <c r="AF218" s="29" t="s">
        <v>902</v>
      </c>
      <c r="AG218" s="29" t="s">
        <v>36</v>
      </c>
      <c r="AH218" s="29" t="s">
        <v>579</v>
      </c>
      <c r="AI218" s="28">
        <v>0.64100000000000001</v>
      </c>
      <c r="AJ218" s="28">
        <v>0.873</v>
      </c>
      <c r="AK218" s="28">
        <v>0</v>
      </c>
      <c r="AL218" s="28">
        <v>1.514</v>
      </c>
      <c r="AM218" s="26">
        <v>114</v>
      </c>
      <c r="AN218" s="26">
        <v>130</v>
      </c>
      <c r="AO218" s="26">
        <v>0</v>
      </c>
      <c r="AP218" s="26">
        <v>244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24</v>
      </c>
      <c r="L219" s="26">
        <v>0</v>
      </c>
      <c r="M219" s="26">
        <v>0</v>
      </c>
      <c r="N219" s="26">
        <v>24</v>
      </c>
      <c r="O219" s="27">
        <v>2.64</v>
      </c>
      <c r="P219" s="27">
        <v>0</v>
      </c>
      <c r="Q219" s="27">
        <v>0</v>
      </c>
      <c r="R219" s="27">
        <v>2.6</v>
      </c>
      <c r="S219" s="28">
        <v>0.77909161233285451</v>
      </c>
      <c r="T219" s="28">
        <v>0</v>
      </c>
      <c r="U219" s="28">
        <v>0</v>
      </c>
      <c r="V219" s="28">
        <v>0.76801568712892854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141</v>
      </c>
      <c r="AB219" s="26">
        <v>0</v>
      </c>
      <c r="AC219" s="26">
        <v>0</v>
      </c>
      <c r="AD219" s="26">
        <v>141</v>
      </c>
      <c r="AE219" s="29"/>
      <c r="AF219" s="29"/>
      <c r="AG219" s="29"/>
      <c r="AH219" s="29"/>
      <c r="AI219" s="28">
        <v>0.76600000000000001</v>
      </c>
      <c r="AJ219" s="28">
        <v>0</v>
      </c>
      <c r="AK219" s="28">
        <v>0</v>
      </c>
      <c r="AL219" s="28">
        <v>0.76600000000000001</v>
      </c>
      <c r="AM219" s="26">
        <v>139</v>
      </c>
      <c r="AN219" s="26">
        <v>0</v>
      </c>
      <c r="AO219" s="26">
        <v>0</v>
      </c>
      <c r="AP219" s="26">
        <v>139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3</v>
      </c>
      <c r="G220" s="27">
        <v>22.2</v>
      </c>
      <c r="H220" s="27">
        <v>17.5</v>
      </c>
      <c r="I220" s="27">
        <v>3.5</v>
      </c>
      <c r="J220" s="27">
        <v>43.2</v>
      </c>
      <c r="K220" s="26">
        <v>1</v>
      </c>
      <c r="L220" s="26">
        <v>4</v>
      </c>
      <c r="M220" s="26">
        <v>1</v>
      </c>
      <c r="N220" s="26">
        <v>6</v>
      </c>
      <c r="O220" s="27">
        <v>0.45</v>
      </c>
      <c r="P220" s="27">
        <v>2.29</v>
      </c>
      <c r="Q220" s="27">
        <v>2.86</v>
      </c>
      <c r="R220" s="27">
        <v>1.47</v>
      </c>
      <c r="S220" s="28">
        <v>0.14509576320371445</v>
      </c>
      <c r="T220" s="28">
        <v>0.6097560975609756</v>
      </c>
      <c r="U220" s="28">
        <v>1.4084507042253522</v>
      </c>
      <c r="V220" s="28">
        <v>0.44117647058823534</v>
      </c>
      <c r="W220" s="27">
        <v>34.46</v>
      </c>
      <c r="X220" s="27">
        <v>36.08</v>
      </c>
      <c r="Y220" s="27">
        <v>4.26</v>
      </c>
      <c r="Z220" s="27">
        <v>74.8</v>
      </c>
      <c r="AA220" s="26">
        <v>5</v>
      </c>
      <c r="AB220" s="26">
        <v>22</v>
      </c>
      <c r="AC220" s="26">
        <v>6</v>
      </c>
      <c r="AD220" s="26">
        <v>33</v>
      </c>
      <c r="AE220" s="29"/>
      <c r="AF220" s="29"/>
      <c r="AG220" s="29"/>
      <c r="AH220" s="29"/>
      <c r="AI220" s="28">
        <v>0.13100000000000001</v>
      </c>
      <c r="AJ220" s="28">
        <v>0.66400000000000003</v>
      </c>
      <c r="AK220" s="28">
        <v>0.82899999999999996</v>
      </c>
      <c r="AL220" s="28">
        <v>1.6240000000000001</v>
      </c>
      <c r="AM220" s="26">
        <v>5</v>
      </c>
      <c r="AN220" s="26">
        <v>24</v>
      </c>
      <c r="AO220" s="26">
        <v>4</v>
      </c>
      <c r="AP220" s="26">
        <v>33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2</v>
      </c>
      <c r="L221" s="26">
        <v>19</v>
      </c>
      <c r="M221" s="26">
        <v>0</v>
      </c>
      <c r="N221" s="26">
        <v>21</v>
      </c>
      <c r="O221" s="27">
        <v>0.15</v>
      </c>
      <c r="P221" s="27">
        <v>2.5</v>
      </c>
      <c r="Q221" s="27">
        <v>0</v>
      </c>
      <c r="R221" s="27">
        <v>1.0900000000000001</v>
      </c>
      <c r="S221" s="28">
        <v>4.5148579871942214E-2</v>
      </c>
      <c r="T221" s="28">
        <v>0.68127416682010677</v>
      </c>
      <c r="U221" s="28">
        <v>0</v>
      </c>
      <c r="V221" s="28">
        <v>0.29926165771334656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11</v>
      </c>
      <c r="AB221" s="26">
        <v>111</v>
      </c>
      <c r="AC221" s="26">
        <v>0</v>
      </c>
      <c r="AD221" s="26">
        <v>122</v>
      </c>
      <c r="AE221" s="29"/>
      <c r="AF221" s="29"/>
      <c r="AG221" s="29"/>
      <c r="AH221" s="29"/>
      <c r="AI221" s="28">
        <v>4.3999999999999997E-2</v>
      </c>
      <c r="AJ221" s="28">
        <v>0.72499999999999998</v>
      </c>
      <c r="AK221" s="28">
        <v>0</v>
      </c>
      <c r="AL221" s="28">
        <v>0.76900000000000002</v>
      </c>
      <c r="AM221" s="26">
        <v>11</v>
      </c>
      <c r="AN221" s="26">
        <v>118</v>
      </c>
      <c r="AO221" s="26">
        <v>0</v>
      </c>
      <c r="AP221" s="26">
        <v>129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6</v>
      </c>
      <c r="L222" s="26">
        <v>0</v>
      </c>
      <c r="M222" s="26">
        <v>0</v>
      </c>
      <c r="N222" s="26">
        <v>6</v>
      </c>
      <c r="O222" s="27">
        <v>1.96</v>
      </c>
      <c r="P222" s="27">
        <v>0</v>
      </c>
      <c r="Q222" s="27">
        <v>0</v>
      </c>
      <c r="R222" s="27">
        <v>1.96</v>
      </c>
      <c r="S222" s="28">
        <v>0.5921052631578948</v>
      </c>
      <c r="T222" s="28">
        <v>0</v>
      </c>
      <c r="U222" s="28">
        <v>0</v>
      </c>
      <c r="V222" s="28">
        <v>0.5921052631578948</v>
      </c>
      <c r="W222" s="27">
        <v>15.2</v>
      </c>
      <c r="X222" s="27">
        <v>0</v>
      </c>
      <c r="Y222" s="27">
        <v>0</v>
      </c>
      <c r="Z222" s="27">
        <v>15.2</v>
      </c>
      <c r="AA222" s="26">
        <v>9</v>
      </c>
      <c r="AB222" s="26">
        <v>0</v>
      </c>
      <c r="AC222" s="26">
        <v>0</v>
      </c>
      <c r="AD222" s="26">
        <v>9</v>
      </c>
      <c r="AE222" s="29"/>
      <c r="AF222" s="29"/>
      <c r="AG222" s="29"/>
      <c r="AH222" s="29"/>
      <c r="AI222" s="28">
        <v>0.56799999999999995</v>
      </c>
      <c r="AJ222" s="28">
        <v>0</v>
      </c>
      <c r="AK222" s="28">
        <v>0</v>
      </c>
      <c r="AL222" s="28">
        <v>0.56799999999999995</v>
      </c>
      <c r="AM222" s="26">
        <v>9</v>
      </c>
      <c r="AN222" s="26">
        <v>0</v>
      </c>
      <c r="AO222" s="26">
        <v>0</v>
      </c>
      <c r="AP222" s="26">
        <v>9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25</v>
      </c>
      <c r="L224" s="26">
        <v>0</v>
      </c>
      <c r="M224" s="26">
        <v>0</v>
      </c>
      <c r="N224" s="26">
        <v>25</v>
      </c>
      <c r="O224" s="27">
        <v>1.49</v>
      </c>
      <c r="P224" s="27">
        <v>0</v>
      </c>
      <c r="Q224" s="27">
        <v>0</v>
      </c>
      <c r="R224" s="27">
        <v>1.49</v>
      </c>
      <c r="S224" s="28">
        <v>0.44415656518922925</v>
      </c>
      <c r="T224" s="28">
        <v>0</v>
      </c>
      <c r="U224" s="28">
        <v>0</v>
      </c>
      <c r="V224" s="28">
        <v>0.44415656518922925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48</v>
      </c>
      <c r="AB224" s="26">
        <v>0</v>
      </c>
      <c r="AC224" s="26">
        <v>0</v>
      </c>
      <c r="AD224" s="26">
        <v>48</v>
      </c>
      <c r="AE224" s="29"/>
      <c r="AF224" s="29"/>
      <c r="AG224" s="29"/>
      <c r="AH224" s="29"/>
      <c r="AI224" s="28">
        <v>0.432</v>
      </c>
      <c r="AJ224" s="28">
        <v>0</v>
      </c>
      <c r="AK224" s="28">
        <v>0</v>
      </c>
      <c r="AL224" s="28">
        <v>0.432</v>
      </c>
      <c r="AM224" s="26">
        <v>47</v>
      </c>
      <c r="AN224" s="26">
        <v>0</v>
      </c>
      <c r="AO224" s="26">
        <v>0</v>
      </c>
      <c r="AP224" s="26">
        <v>47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52</v>
      </c>
      <c r="G225" s="27">
        <v>459.06</v>
      </c>
      <c r="H225" s="27">
        <v>103.47</v>
      </c>
      <c r="I225" s="27">
        <v>3.5</v>
      </c>
      <c r="J225" s="27">
        <v>566.03</v>
      </c>
      <c r="K225" s="26">
        <v>58</v>
      </c>
      <c r="L225" s="26">
        <v>23</v>
      </c>
      <c r="M225" s="26">
        <v>1</v>
      </c>
      <c r="N225" s="26">
        <v>82</v>
      </c>
      <c r="O225" s="27">
        <v>1.26</v>
      </c>
      <c r="P225" s="27">
        <v>2.2200000000000002</v>
      </c>
      <c r="Q225" s="27">
        <v>2.86</v>
      </c>
      <c r="R225" s="27">
        <v>1.52</v>
      </c>
      <c r="S225" s="28">
        <v>0.36483847761296284</v>
      </c>
      <c r="T225" s="28">
        <v>0.64597600660546894</v>
      </c>
      <c r="U225" s="28">
        <v>0.83798882681564246</v>
      </c>
      <c r="V225" s="28">
        <v>0.4417282618243879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6">
        <v>213</v>
      </c>
      <c r="AB225" s="26">
        <v>133</v>
      </c>
      <c r="AC225" s="26">
        <v>6</v>
      </c>
      <c r="AD225" s="26">
        <v>352</v>
      </c>
      <c r="AE225" s="29" t="s">
        <v>903</v>
      </c>
      <c r="AF225" s="29" t="s">
        <v>904</v>
      </c>
      <c r="AG225" s="29" t="s">
        <v>905</v>
      </c>
      <c r="AH225" s="29" t="s">
        <v>906</v>
      </c>
      <c r="AI225" s="28">
        <v>0.36499999999999999</v>
      </c>
      <c r="AJ225" s="28">
        <v>0.64400000000000002</v>
      </c>
      <c r="AK225" s="28">
        <v>0.82899999999999996</v>
      </c>
      <c r="AL225" s="28">
        <v>1.8380000000000001</v>
      </c>
      <c r="AM225" s="26">
        <v>213</v>
      </c>
      <c r="AN225" s="26">
        <v>133</v>
      </c>
      <c r="AO225" s="26">
        <v>6</v>
      </c>
      <c r="AP225" s="26">
        <v>352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4</v>
      </c>
      <c r="G226" s="27">
        <v>42.39</v>
      </c>
      <c r="H226" s="27">
        <v>0</v>
      </c>
      <c r="I226" s="27">
        <v>0</v>
      </c>
      <c r="J226" s="27">
        <v>42.39</v>
      </c>
      <c r="K226" s="26">
        <v>5</v>
      </c>
      <c r="L226" s="26">
        <v>0</v>
      </c>
      <c r="M226" s="26">
        <v>0</v>
      </c>
      <c r="N226" s="26">
        <v>5</v>
      </c>
      <c r="O226" s="27">
        <v>1.18</v>
      </c>
      <c r="P226" s="27">
        <v>0</v>
      </c>
      <c r="Q226" s="27">
        <v>0</v>
      </c>
      <c r="R226" s="27">
        <v>1.18</v>
      </c>
      <c r="S226" s="28">
        <v>0.3656307129798903</v>
      </c>
      <c r="T226" s="28">
        <v>0</v>
      </c>
      <c r="U226" s="28">
        <v>0</v>
      </c>
      <c r="V226" s="28">
        <v>0.3656307129798903</v>
      </c>
      <c r="W226" s="27">
        <v>60.17</v>
      </c>
      <c r="X226" s="27">
        <v>0</v>
      </c>
      <c r="Y226" s="27">
        <v>0</v>
      </c>
      <c r="Z226" s="27">
        <v>60.17</v>
      </c>
      <c r="AA226" s="26">
        <v>22</v>
      </c>
      <c r="AB226" s="26">
        <v>0</v>
      </c>
      <c r="AC226" s="26">
        <v>0</v>
      </c>
      <c r="AD226" s="26">
        <v>22</v>
      </c>
      <c r="AE226" s="29"/>
      <c r="AF226" s="29"/>
      <c r="AG226" s="29"/>
      <c r="AH226" s="29"/>
      <c r="AI226" s="28">
        <v>0.34200000000000003</v>
      </c>
      <c r="AJ226" s="28">
        <v>0</v>
      </c>
      <c r="AK226" s="28">
        <v>0</v>
      </c>
      <c r="AL226" s="28">
        <v>0.34200000000000003</v>
      </c>
      <c r="AM226" s="26">
        <v>21</v>
      </c>
      <c r="AN226" s="26">
        <v>0</v>
      </c>
      <c r="AO226" s="26">
        <v>0</v>
      </c>
      <c r="AP226" s="26">
        <v>21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2</v>
      </c>
      <c r="L228" s="26">
        <v>0</v>
      </c>
      <c r="M228" s="26">
        <v>0</v>
      </c>
      <c r="N228" s="26">
        <v>2</v>
      </c>
      <c r="O228" s="27">
        <v>0.66</v>
      </c>
      <c r="P228" s="27">
        <v>0</v>
      </c>
      <c r="Q228" s="27">
        <v>0</v>
      </c>
      <c r="R228" s="27">
        <v>0.66</v>
      </c>
      <c r="S228" s="28">
        <v>0.21818181818181817</v>
      </c>
      <c r="T228" s="28">
        <v>0</v>
      </c>
      <c r="U228" s="28">
        <v>0</v>
      </c>
      <c r="V228" s="28">
        <v>0.21818181818181817</v>
      </c>
      <c r="W228" s="27">
        <v>27.5</v>
      </c>
      <c r="X228" s="27">
        <v>0</v>
      </c>
      <c r="Y228" s="27">
        <v>0</v>
      </c>
      <c r="Z228" s="27">
        <v>27.5</v>
      </c>
      <c r="AA228" s="26">
        <v>6</v>
      </c>
      <c r="AB228" s="26">
        <v>0</v>
      </c>
      <c r="AC228" s="26">
        <v>0</v>
      </c>
      <c r="AD228" s="26">
        <v>6</v>
      </c>
      <c r="AE228" s="29"/>
      <c r="AF228" s="29"/>
      <c r="AG228" s="29"/>
      <c r="AH228" s="29"/>
      <c r="AI228" s="28">
        <v>0.191</v>
      </c>
      <c r="AJ228" s="28">
        <v>0</v>
      </c>
      <c r="AK228" s="28">
        <v>0</v>
      </c>
      <c r="AL228" s="28">
        <v>0.191</v>
      </c>
      <c r="AM228" s="26">
        <v>5</v>
      </c>
      <c r="AN228" s="26">
        <v>0</v>
      </c>
      <c r="AO228" s="26">
        <v>0</v>
      </c>
      <c r="AP228" s="26">
        <v>5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25</v>
      </c>
      <c r="L229" s="26">
        <v>0</v>
      </c>
      <c r="M229" s="26">
        <v>0</v>
      </c>
      <c r="N229" s="26">
        <v>25</v>
      </c>
      <c r="O229" s="27">
        <v>0.44</v>
      </c>
      <c r="P229" s="27">
        <v>0</v>
      </c>
      <c r="Q229" s="27">
        <v>0</v>
      </c>
      <c r="R229" s="27">
        <v>0.44</v>
      </c>
      <c r="S229" s="28">
        <v>0.13430718618899587</v>
      </c>
      <c r="T229" s="28">
        <v>0</v>
      </c>
      <c r="U229" s="28">
        <v>0</v>
      </c>
      <c r="V229" s="28">
        <v>0.13430718618899587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445</v>
      </c>
      <c r="AB229" s="26">
        <v>0</v>
      </c>
      <c r="AC229" s="26">
        <v>0</v>
      </c>
      <c r="AD229" s="26">
        <v>445</v>
      </c>
      <c r="AE229" s="29"/>
      <c r="AF229" s="29"/>
      <c r="AG229" s="29"/>
      <c r="AH229" s="29"/>
      <c r="AI229" s="28">
        <v>0.128</v>
      </c>
      <c r="AJ229" s="28">
        <v>0</v>
      </c>
      <c r="AK229" s="28">
        <v>0</v>
      </c>
      <c r="AL229" s="28">
        <v>0.128</v>
      </c>
      <c r="AM229" s="26">
        <v>424</v>
      </c>
      <c r="AN229" s="26">
        <v>0</v>
      </c>
      <c r="AO229" s="26">
        <v>0</v>
      </c>
      <c r="AP229" s="26">
        <v>424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8</v>
      </c>
      <c r="L230" s="26">
        <v>0</v>
      </c>
      <c r="M230" s="26">
        <v>0</v>
      </c>
      <c r="N230" s="26">
        <v>8</v>
      </c>
      <c r="O230" s="27">
        <v>0.37</v>
      </c>
      <c r="P230" s="27">
        <v>0</v>
      </c>
      <c r="Q230" s="27">
        <v>0</v>
      </c>
      <c r="R230" s="27">
        <v>0.36</v>
      </c>
      <c r="S230" s="28">
        <v>0.1126210676477213</v>
      </c>
      <c r="T230" s="28">
        <v>0</v>
      </c>
      <c r="U230" s="28">
        <v>0</v>
      </c>
      <c r="V230" s="28">
        <v>0.10828500613615034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135</v>
      </c>
      <c r="AB230" s="26">
        <v>0</v>
      </c>
      <c r="AC230" s="26">
        <v>0</v>
      </c>
      <c r="AD230" s="26">
        <v>135</v>
      </c>
      <c r="AE230" s="29"/>
      <c r="AF230" s="29"/>
      <c r="AG230" s="29"/>
      <c r="AH230" s="29"/>
      <c r="AI230" s="28">
        <v>0.107</v>
      </c>
      <c r="AJ230" s="28">
        <v>0</v>
      </c>
      <c r="AK230" s="28">
        <v>0</v>
      </c>
      <c r="AL230" s="28">
        <v>0.107</v>
      </c>
      <c r="AM230" s="26">
        <v>128</v>
      </c>
      <c r="AN230" s="26">
        <v>0</v>
      </c>
      <c r="AO230" s="26">
        <v>0</v>
      </c>
      <c r="AP230" s="26">
        <v>128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95</v>
      </c>
      <c r="G231" s="27">
        <v>883.99</v>
      </c>
      <c r="H231" s="27">
        <v>0</v>
      </c>
      <c r="I231" s="27">
        <v>0</v>
      </c>
      <c r="J231" s="27">
        <v>883.99</v>
      </c>
      <c r="K231" s="26">
        <v>40</v>
      </c>
      <c r="L231" s="26">
        <v>0</v>
      </c>
      <c r="M231" s="26">
        <v>0</v>
      </c>
      <c r="N231" s="26">
        <v>40</v>
      </c>
      <c r="O231" s="27">
        <v>0.45</v>
      </c>
      <c r="P231" s="27">
        <v>0</v>
      </c>
      <c r="Q231" s="27">
        <v>0</v>
      </c>
      <c r="R231" s="27">
        <v>0.45</v>
      </c>
      <c r="S231" s="28">
        <v>0.13101068157929383</v>
      </c>
      <c r="T231" s="28">
        <v>0</v>
      </c>
      <c r="U231" s="28">
        <v>0</v>
      </c>
      <c r="V231" s="28">
        <v>0.12966732960068017</v>
      </c>
      <c r="W231" s="27">
        <v>4633.21</v>
      </c>
      <c r="X231" s="27">
        <v>19</v>
      </c>
      <c r="Y231" s="27">
        <v>29</v>
      </c>
      <c r="Z231" s="27">
        <v>4681.21</v>
      </c>
      <c r="AA231" s="26">
        <v>607</v>
      </c>
      <c r="AB231" s="26">
        <v>0</v>
      </c>
      <c r="AC231" s="26">
        <v>0</v>
      </c>
      <c r="AD231" s="26">
        <v>607</v>
      </c>
      <c r="AE231" s="29" t="s">
        <v>668</v>
      </c>
      <c r="AF231" s="29" t="s">
        <v>36</v>
      </c>
      <c r="AG231" s="29" t="s">
        <v>36</v>
      </c>
      <c r="AH231" s="29" t="s">
        <v>907</v>
      </c>
      <c r="AI231" s="28">
        <v>0.13100000000000001</v>
      </c>
      <c r="AJ231" s="28">
        <v>0</v>
      </c>
      <c r="AK231" s="28">
        <v>0</v>
      </c>
      <c r="AL231" s="28">
        <v>0.13100000000000001</v>
      </c>
      <c r="AM231" s="26">
        <v>607</v>
      </c>
      <c r="AN231" s="26">
        <v>0</v>
      </c>
      <c r="AO231" s="26">
        <v>0</v>
      </c>
      <c r="AP231" s="26">
        <v>607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1</v>
      </c>
      <c r="G232" s="27">
        <v>10.6</v>
      </c>
      <c r="H232" s="27">
        <v>0</v>
      </c>
      <c r="I232" s="27">
        <v>0</v>
      </c>
      <c r="J232" s="27">
        <v>10.6</v>
      </c>
      <c r="K232" s="26">
        <v>1</v>
      </c>
      <c r="L232" s="26">
        <v>0</v>
      </c>
      <c r="M232" s="26">
        <v>0</v>
      </c>
      <c r="N232" s="26">
        <v>1</v>
      </c>
      <c r="O232" s="27">
        <v>0.94</v>
      </c>
      <c r="P232" s="27">
        <v>0</v>
      </c>
      <c r="Q232" s="27">
        <v>0</v>
      </c>
      <c r="R232" s="27">
        <v>0.94</v>
      </c>
      <c r="S232" s="28">
        <v>0.25575447570332482</v>
      </c>
      <c r="T232" s="28">
        <v>0</v>
      </c>
      <c r="U232" s="28">
        <v>0</v>
      </c>
      <c r="V232" s="28">
        <v>0.25575447570332482</v>
      </c>
      <c r="W232" s="27">
        <v>11.73</v>
      </c>
      <c r="X232" s="27">
        <v>0</v>
      </c>
      <c r="Y232" s="27">
        <v>0</v>
      </c>
      <c r="Z232" s="27">
        <v>11.73</v>
      </c>
      <c r="AA232" s="26">
        <v>3</v>
      </c>
      <c r="AB232" s="26">
        <v>0</v>
      </c>
      <c r="AC232" s="26">
        <v>0</v>
      </c>
      <c r="AD232" s="26">
        <v>3</v>
      </c>
      <c r="AE232" s="29"/>
      <c r="AF232" s="29"/>
      <c r="AG232" s="29"/>
      <c r="AH232" s="29"/>
      <c r="AI232" s="28">
        <v>0.27300000000000002</v>
      </c>
      <c r="AJ232" s="28">
        <v>0</v>
      </c>
      <c r="AK232" s="28">
        <v>0</v>
      </c>
      <c r="AL232" s="28">
        <v>0.27300000000000002</v>
      </c>
      <c r="AM232" s="26">
        <v>3</v>
      </c>
      <c r="AN232" s="26">
        <v>0</v>
      </c>
      <c r="AO232" s="26">
        <v>0</v>
      </c>
      <c r="AP232" s="26">
        <v>3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1</v>
      </c>
      <c r="L233" s="26">
        <v>3</v>
      </c>
      <c r="M233" s="26">
        <v>0</v>
      </c>
      <c r="N233" s="26">
        <v>4</v>
      </c>
      <c r="O233" s="27">
        <v>0.26</v>
      </c>
      <c r="P233" s="27">
        <v>3.75</v>
      </c>
      <c r="Q233" s="27">
        <v>0</v>
      </c>
      <c r="R233" s="27">
        <v>0.85</v>
      </c>
      <c r="S233" s="28">
        <v>8.1103000811030002E-2</v>
      </c>
      <c r="T233" s="28">
        <v>1.4388489208633093</v>
      </c>
      <c r="U233" s="28">
        <v>0</v>
      </c>
      <c r="V233" s="28">
        <v>0.31073446327683613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7</v>
      </c>
      <c r="AB233" s="26">
        <v>26</v>
      </c>
      <c r="AC233" s="26">
        <v>0</v>
      </c>
      <c r="AD233" s="26">
        <v>33</v>
      </c>
      <c r="AE233" s="29"/>
      <c r="AF233" s="29"/>
      <c r="AG233" s="29"/>
      <c r="AH233" s="29"/>
      <c r="AI233" s="28">
        <v>7.4999999999999997E-2</v>
      </c>
      <c r="AJ233" s="28">
        <v>1.0880000000000001</v>
      </c>
      <c r="AK233" s="28">
        <v>0</v>
      </c>
      <c r="AL233" s="28">
        <v>1.163</v>
      </c>
      <c r="AM233" s="26">
        <v>6</v>
      </c>
      <c r="AN233" s="26">
        <v>20</v>
      </c>
      <c r="AO233" s="26">
        <v>0</v>
      </c>
      <c r="AP233" s="26">
        <v>26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8</v>
      </c>
      <c r="L234" s="26">
        <v>0</v>
      </c>
      <c r="M234" s="26">
        <v>0</v>
      </c>
      <c r="N234" s="26">
        <v>8</v>
      </c>
      <c r="O234" s="27">
        <v>0.4</v>
      </c>
      <c r="P234" s="27">
        <v>0</v>
      </c>
      <c r="Q234" s="27">
        <v>0</v>
      </c>
      <c r="R234" s="27">
        <v>0.33</v>
      </c>
      <c r="S234" s="28">
        <v>0.11880332649314181</v>
      </c>
      <c r="T234" s="28">
        <v>0</v>
      </c>
      <c r="U234" s="28">
        <v>0</v>
      </c>
      <c r="V234" s="28">
        <v>9.8434004474272932E-2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55</v>
      </c>
      <c r="AB234" s="26">
        <v>0</v>
      </c>
      <c r="AC234" s="26">
        <v>0</v>
      </c>
      <c r="AD234" s="26">
        <v>55</v>
      </c>
      <c r="AE234" s="29"/>
      <c r="AF234" s="29"/>
      <c r="AG234" s="29"/>
      <c r="AH234" s="29"/>
      <c r="AI234" s="28">
        <v>0.11600000000000001</v>
      </c>
      <c r="AJ234" s="28">
        <v>0</v>
      </c>
      <c r="AK234" s="28">
        <v>0</v>
      </c>
      <c r="AL234" s="28">
        <v>0.11600000000000001</v>
      </c>
      <c r="AM234" s="26">
        <v>54</v>
      </c>
      <c r="AN234" s="26">
        <v>0</v>
      </c>
      <c r="AO234" s="26">
        <v>0</v>
      </c>
      <c r="AP234" s="26">
        <v>54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9</v>
      </c>
      <c r="L235" s="26">
        <v>0</v>
      </c>
      <c r="M235" s="26">
        <v>0</v>
      </c>
      <c r="N235" s="26">
        <v>9</v>
      </c>
      <c r="O235" s="27">
        <v>2.77</v>
      </c>
      <c r="P235" s="27">
        <v>0</v>
      </c>
      <c r="Q235" s="27">
        <v>0</v>
      </c>
      <c r="R235" s="27">
        <v>2.4500000000000002</v>
      </c>
      <c r="S235" s="28">
        <v>0.8321985171735512</v>
      </c>
      <c r="T235" s="28">
        <v>0</v>
      </c>
      <c r="U235" s="28">
        <v>0</v>
      </c>
      <c r="V235" s="28">
        <v>0.73647562935190136</v>
      </c>
      <c r="W235" s="27">
        <v>66.09</v>
      </c>
      <c r="X235" s="27">
        <v>8.59</v>
      </c>
      <c r="Y235" s="27">
        <v>0</v>
      </c>
      <c r="Z235" s="27">
        <v>74.680000000000007</v>
      </c>
      <c r="AA235" s="26">
        <v>55</v>
      </c>
      <c r="AB235" s="26">
        <v>0</v>
      </c>
      <c r="AC235" s="26">
        <v>0</v>
      </c>
      <c r="AD235" s="26">
        <v>55</v>
      </c>
      <c r="AE235" s="29"/>
      <c r="AF235" s="29"/>
      <c r="AG235" s="29"/>
      <c r="AH235" s="29"/>
      <c r="AI235" s="28">
        <v>0.80300000000000005</v>
      </c>
      <c r="AJ235" s="28">
        <v>0</v>
      </c>
      <c r="AK235" s="28">
        <v>0</v>
      </c>
      <c r="AL235" s="28">
        <v>0.80300000000000005</v>
      </c>
      <c r="AM235" s="26">
        <v>53</v>
      </c>
      <c r="AN235" s="26">
        <v>0</v>
      </c>
      <c r="AO235" s="26">
        <v>0</v>
      </c>
      <c r="AP235" s="26">
        <v>53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11</v>
      </c>
      <c r="L236" s="26">
        <v>5</v>
      </c>
      <c r="M236" s="26">
        <v>0</v>
      </c>
      <c r="N236" s="26">
        <v>16</v>
      </c>
      <c r="O236" s="27">
        <v>1.52</v>
      </c>
      <c r="P236" s="27">
        <v>1.82</v>
      </c>
      <c r="Q236" s="27">
        <v>0</v>
      </c>
      <c r="R236" s="27">
        <v>1.57</v>
      </c>
      <c r="S236" s="28">
        <v>0.45649072753209702</v>
      </c>
      <c r="T236" s="28">
        <v>0.67453625632377745</v>
      </c>
      <c r="U236" s="28">
        <v>0</v>
      </c>
      <c r="V236" s="28">
        <v>0.49607275733774286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80</v>
      </c>
      <c r="AB236" s="26">
        <v>28</v>
      </c>
      <c r="AC236" s="26">
        <v>0</v>
      </c>
      <c r="AD236" s="26">
        <v>108</v>
      </c>
      <c r="AE236" s="29"/>
      <c r="AF236" s="29"/>
      <c r="AG236" s="29"/>
      <c r="AH236" s="29"/>
      <c r="AI236" s="28">
        <v>0.441</v>
      </c>
      <c r="AJ236" s="28">
        <v>0.52800000000000002</v>
      </c>
      <c r="AK236" s="28">
        <v>0</v>
      </c>
      <c r="AL236" s="28">
        <v>0.96899999999999997</v>
      </c>
      <c r="AM236" s="26">
        <v>77</v>
      </c>
      <c r="AN236" s="26">
        <v>22</v>
      </c>
      <c r="AO236" s="26">
        <v>0</v>
      </c>
      <c r="AP236" s="26">
        <v>99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42</v>
      </c>
      <c r="G237" s="27">
        <v>347.96</v>
      </c>
      <c r="H237" s="27">
        <v>66.27</v>
      </c>
      <c r="I237" s="27">
        <v>23.6</v>
      </c>
      <c r="J237" s="27">
        <v>437.83</v>
      </c>
      <c r="K237" s="26">
        <v>30</v>
      </c>
      <c r="L237" s="26">
        <v>8</v>
      </c>
      <c r="M237" s="26">
        <v>0</v>
      </c>
      <c r="N237" s="26">
        <v>38</v>
      </c>
      <c r="O237" s="27">
        <v>0.86</v>
      </c>
      <c r="P237" s="27">
        <v>1.21</v>
      </c>
      <c r="Q237" s="27">
        <v>0</v>
      </c>
      <c r="R237" s="27">
        <v>0.9</v>
      </c>
      <c r="S237" s="28">
        <v>0.24928020341264601</v>
      </c>
      <c r="T237" s="28">
        <v>0.35094560343146813</v>
      </c>
      <c r="U237" s="28">
        <v>0</v>
      </c>
      <c r="V237" s="28">
        <v>0.26211237810226512</v>
      </c>
      <c r="W237" s="27">
        <v>802.31</v>
      </c>
      <c r="X237" s="27">
        <v>153.87</v>
      </c>
      <c r="Y237" s="27">
        <v>12.87</v>
      </c>
      <c r="Z237" s="27">
        <v>969.05</v>
      </c>
      <c r="AA237" s="26">
        <v>200</v>
      </c>
      <c r="AB237" s="26">
        <v>54</v>
      </c>
      <c r="AC237" s="26">
        <v>0</v>
      </c>
      <c r="AD237" s="26">
        <v>254</v>
      </c>
      <c r="AE237" s="29" t="s">
        <v>908</v>
      </c>
      <c r="AF237" s="29" t="s">
        <v>909</v>
      </c>
      <c r="AG237" s="29" t="s">
        <v>36</v>
      </c>
      <c r="AH237" s="29" t="s">
        <v>910</v>
      </c>
      <c r="AI237" s="28">
        <v>0.249</v>
      </c>
      <c r="AJ237" s="28">
        <v>0.35099999999999998</v>
      </c>
      <c r="AK237" s="28">
        <v>0</v>
      </c>
      <c r="AL237" s="28">
        <v>0.6</v>
      </c>
      <c r="AM237" s="26">
        <v>200</v>
      </c>
      <c r="AN237" s="26">
        <v>54</v>
      </c>
      <c r="AO237" s="26">
        <v>0</v>
      </c>
      <c r="AP237" s="26">
        <v>254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18</v>
      </c>
      <c r="L238" s="26">
        <v>0</v>
      </c>
      <c r="M238" s="26">
        <v>0</v>
      </c>
      <c r="N238" s="26">
        <v>18</v>
      </c>
      <c r="O238" s="27">
        <v>0.11</v>
      </c>
      <c r="P238" s="27">
        <v>0</v>
      </c>
      <c r="Q238" s="27">
        <v>0</v>
      </c>
      <c r="R238" s="27">
        <v>0.1</v>
      </c>
      <c r="S238" s="28">
        <v>3.1811067706676507E-2</v>
      </c>
      <c r="T238" s="28">
        <v>0</v>
      </c>
      <c r="U238" s="28">
        <v>0</v>
      </c>
      <c r="V238" s="28">
        <v>3.0095966003596802E-2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450</v>
      </c>
      <c r="AB238" s="26">
        <v>0</v>
      </c>
      <c r="AC238" s="26">
        <v>0</v>
      </c>
      <c r="AD238" s="26">
        <v>450</v>
      </c>
      <c r="AE238" s="29"/>
      <c r="AF238" s="29"/>
      <c r="AG238" s="29"/>
      <c r="AH238" s="29"/>
      <c r="AI238" s="28">
        <v>3.2000000000000001E-2</v>
      </c>
      <c r="AJ238" s="28">
        <v>0</v>
      </c>
      <c r="AK238" s="28">
        <v>0</v>
      </c>
      <c r="AL238" s="28">
        <v>3.2000000000000001E-2</v>
      </c>
      <c r="AM238" s="26">
        <v>453</v>
      </c>
      <c r="AN238" s="26">
        <v>0</v>
      </c>
      <c r="AO238" s="26">
        <v>0</v>
      </c>
      <c r="AP238" s="26">
        <v>453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2</v>
      </c>
      <c r="L239" s="26">
        <v>0</v>
      </c>
      <c r="M239" s="26">
        <v>0</v>
      </c>
      <c r="N239" s="26">
        <v>2</v>
      </c>
      <c r="O239" s="27">
        <v>0.5</v>
      </c>
      <c r="P239" s="27">
        <v>0</v>
      </c>
      <c r="Q239" s="27">
        <v>0</v>
      </c>
      <c r="R239" s="27">
        <v>0.5</v>
      </c>
      <c r="S239" s="28">
        <v>0.1442030378773313</v>
      </c>
      <c r="T239" s="28">
        <v>0</v>
      </c>
      <c r="U239" s="28">
        <v>0</v>
      </c>
      <c r="V239" s="28">
        <v>0.1442030378773313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60</v>
      </c>
      <c r="AB239" s="26">
        <v>0</v>
      </c>
      <c r="AC239" s="26">
        <v>0</v>
      </c>
      <c r="AD239" s="26">
        <v>60</v>
      </c>
      <c r="AE239" s="29"/>
      <c r="AF239" s="29"/>
      <c r="AG239" s="29"/>
      <c r="AH239" s="29"/>
      <c r="AI239" s="28">
        <v>0.14499999999999999</v>
      </c>
      <c r="AJ239" s="28">
        <v>0</v>
      </c>
      <c r="AK239" s="28">
        <v>0</v>
      </c>
      <c r="AL239" s="28">
        <v>0.14499999999999999</v>
      </c>
      <c r="AM239" s="26">
        <v>60</v>
      </c>
      <c r="AN239" s="26">
        <v>0</v>
      </c>
      <c r="AO239" s="26">
        <v>0</v>
      </c>
      <c r="AP239" s="26">
        <v>60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4</v>
      </c>
      <c r="L240" s="26">
        <v>6</v>
      </c>
      <c r="M240" s="26">
        <v>0</v>
      </c>
      <c r="N240" s="26">
        <v>10</v>
      </c>
      <c r="O240" s="27">
        <v>1.44</v>
      </c>
      <c r="P240" s="27">
        <v>32.79</v>
      </c>
      <c r="Q240" s="27">
        <v>0</v>
      </c>
      <c r="R240" s="27">
        <v>1.44</v>
      </c>
      <c r="S240" s="28">
        <v>0.41527673769487378</v>
      </c>
      <c r="T240" s="28">
        <v>0</v>
      </c>
      <c r="U240" s="28">
        <v>0</v>
      </c>
      <c r="V240" s="28">
        <v>0.41527673769487378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6">
        <v>122</v>
      </c>
      <c r="AB240" s="26">
        <v>0</v>
      </c>
      <c r="AC240" s="26">
        <v>0</v>
      </c>
      <c r="AD240" s="26">
        <v>122</v>
      </c>
      <c r="AE240" s="29"/>
      <c r="AF240" s="29"/>
      <c r="AG240" s="29"/>
      <c r="AH240" s="29"/>
      <c r="AI240" s="28">
        <v>0.41799999999999998</v>
      </c>
      <c r="AJ240" s="28">
        <v>9.5090000000000003</v>
      </c>
      <c r="AK240" s="28">
        <v>0</v>
      </c>
      <c r="AL240" s="28">
        <v>9.9269999999999996</v>
      </c>
      <c r="AM240" s="26">
        <v>123</v>
      </c>
      <c r="AN240" s="26">
        <v>0</v>
      </c>
      <c r="AO240" s="26">
        <v>0</v>
      </c>
      <c r="AP240" s="26">
        <v>123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2</v>
      </c>
      <c r="L241" s="26">
        <v>0</v>
      </c>
      <c r="M241" s="26">
        <v>0</v>
      </c>
      <c r="N241" s="26">
        <v>2</v>
      </c>
      <c r="O241" s="27">
        <v>0.67</v>
      </c>
      <c r="P241" s="27">
        <v>0</v>
      </c>
      <c r="Q241" s="27">
        <v>0</v>
      </c>
      <c r="R241" s="27">
        <v>0.67</v>
      </c>
      <c r="S241" s="28">
        <v>0.19444044361227134</v>
      </c>
      <c r="T241" s="28">
        <v>0</v>
      </c>
      <c r="U241" s="28">
        <v>0</v>
      </c>
      <c r="V241" s="28">
        <v>0.19444044361227134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27</v>
      </c>
      <c r="AB241" s="26">
        <v>0</v>
      </c>
      <c r="AC241" s="26">
        <v>0</v>
      </c>
      <c r="AD241" s="26">
        <v>27</v>
      </c>
      <c r="AE241" s="29"/>
      <c r="AF241" s="29"/>
      <c r="AG241" s="29"/>
      <c r="AH241" s="29"/>
      <c r="AI241" s="28">
        <v>0.19400000000000001</v>
      </c>
      <c r="AJ241" s="28">
        <v>0</v>
      </c>
      <c r="AK241" s="28">
        <v>0</v>
      </c>
      <c r="AL241" s="28">
        <v>0.19400000000000001</v>
      </c>
      <c r="AM241" s="26">
        <v>27</v>
      </c>
      <c r="AN241" s="26">
        <v>0</v>
      </c>
      <c r="AO241" s="26">
        <v>0</v>
      </c>
      <c r="AP241" s="26">
        <v>27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1776.07</v>
      </c>
      <c r="H242" s="27">
        <v>5.23</v>
      </c>
      <c r="I242" s="27">
        <v>86.85</v>
      </c>
      <c r="J242" s="27">
        <v>1868.15</v>
      </c>
      <c r="K242" s="26">
        <v>26</v>
      </c>
      <c r="L242" s="26">
        <v>6</v>
      </c>
      <c r="M242" s="26">
        <v>0</v>
      </c>
      <c r="N242" s="26">
        <v>32</v>
      </c>
      <c r="O242" s="27">
        <v>0.15</v>
      </c>
      <c r="P242" s="27">
        <v>11.47</v>
      </c>
      <c r="Q242" s="27">
        <v>0</v>
      </c>
      <c r="R242" s="27">
        <v>0.18</v>
      </c>
      <c r="S242" s="28">
        <v>4.401543474578419E-2</v>
      </c>
      <c r="T242" s="28">
        <v>3.3333333333333335</v>
      </c>
      <c r="U242" s="28">
        <v>0</v>
      </c>
      <c r="V242" s="28">
        <v>5.2908412121089383E-2</v>
      </c>
      <c r="W242" s="27">
        <v>14994.74</v>
      </c>
      <c r="X242" s="27">
        <v>52.8</v>
      </c>
      <c r="Y242" s="27">
        <v>753.35</v>
      </c>
      <c r="Z242" s="27">
        <v>15800.89</v>
      </c>
      <c r="AA242" s="26">
        <v>660</v>
      </c>
      <c r="AB242" s="26">
        <v>176</v>
      </c>
      <c r="AC242" s="26">
        <v>0</v>
      </c>
      <c r="AD242" s="26">
        <v>836</v>
      </c>
      <c r="AE242" s="29" t="s">
        <v>911</v>
      </c>
      <c r="AF242" s="29" t="s">
        <v>912</v>
      </c>
      <c r="AG242" s="29" t="s">
        <v>36</v>
      </c>
      <c r="AH242" s="29" t="s">
        <v>570</v>
      </c>
      <c r="AI242" s="28">
        <v>4.3999999999999997E-2</v>
      </c>
      <c r="AJ242" s="28">
        <v>3.3260000000000001</v>
      </c>
      <c r="AK242" s="28">
        <v>0</v>
      </c>
      <c r="AL242" s="28">
        <v>3.37</v>
      </c>
      <c r="AM242" s="26">
        <v>660</v>
      </c>
      <c r="AN242" s="26">
        <v>176</v>
      </c>
      <c r="AO242" s="26">
        <v>0</v>
      </c>
      <c r="AP242" s="26">
        <v>836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8</v>
      </c>
      <c r="L243" s="26">
        <v>0</v>
      </c>
      <c r="M243" s="26">
        <v>0</v>
      </c>
      <c r="N243" s="26">
        <v>8</v>
      </c>
      <c r="O243" s="27">
        <v>2.5099999999999998</v>
      </c>
      <c r="P243" s="27">
        <v>0</v>
      </c>
      <c r="Q243" s="27">
        <v>0</v>
      </c>
      <c r="R243" s="27">
        <v>2.4</v>
      </c>
      <c r="S243" s="28">
        <v>0.81647142350017743</v>
      </c>
      <c r="T243" s="28">
        <v>0</v>
      </c>
      <c r="U243" s="28">
        <v>0</v>
      </c>
      <c r="V243" s="28">
        <v>0.77966101694915257</v>
      </c>
      <c r="W243" s="27">
        <v>28.17</v>
      </c>
      <c r="X243" s="27">
        <v>1.06</v>
      </c>
      <c r="Y243" s="27">
        <v>0.27</v>
      </c>
      <c r="Z243" s="27">
        <v>29.5</v>
      </c>
      <c r="AA243" s="26">
        <v>23</v>
      </c>
      <c r="AB243" s="26">
        <v>0</v>
      </c>
      <c r="AC243" s="26">
        <v>0</v>
      </c>
      <c r="AD243" s="26">
        <v>23</v>
      </c>
      <c r="AE243" s="29"/>
      <c r="AF243" s="29"/>
      <c r="AG243" s="29"/>
      <c r="AH243" s="29"/>
      <c r="AI243" s="28">
        <v>0.72799999999999998</v>
      </c>
      <c r="AJ243" s="28">
        <v>0</v>
      </c>
      <c r="AK243" s="28">
        <v>0</v>
      </c>
      <c r="AL243" s="28">
        <v>0.72799999999999998</v>
      </c>
      <c r="AM243" s="26">
        <v>21</v>
      </c>
      <c r="AN243" s="26">
        <v>0</v>
      </c>
      <c r="AO243" s="26">
        <v>0</v>
      </c>
      <c r="AP243" s="26">
        <v>21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222.55</v>
      </c>
      <c r="H244" s="27">
        <v>30.99</v>
      </c>
      <c r="I244" s="27">
        <v>0</v>
      </c>
      <c r="J244" s="27">
        <v>253.54</v>
      </c>
      <c r="K244" s="26">
        <v>20</v>
      </c>
      <c r="L244" s="26">
        <v>28</v>
      </c>
      <c r="M244" s="26">
        <v>0</v>
      </c>
      <c r="N244" s="26">
        <v>48</v>
      </c>
      <c r="O244" s="27">
        <v>0.9</v>
      </c>
      <c r="P244" s="27">
        <v>9.0399999999999991</v>
      </c>
      <c r="Q244" s="27">
        <v>0</v>
      </c>
      <c r="R244" s="27">
        <v>2.34</v>
      </c>
      <c r="S244" s="28">
        <v>0.29497121651838815</v>
      </c>
      <c r="T244" s="28">
        <v>2.6500471352257255</v>
      </c>
      <c r="U244" s="28">
        <v>0</v>
      </c>
      <c r="V244" s="28">
        <v>0.71003465421124001</v>
      </c>
      <c r="W244" s="27">
        <v>420.38</v>
      </c>
      <c r="X244" s="27">
        <v>95.47</v>
      </c>
      <c r="Y244" s="27">
        <v>15.11</v>
      </c>
      <c r="Z244" s="27">
        <v>530.96</v>
      </c>
      <c r="AA244" s="26">
        <v>124</v>
      </c>
      <c r="AB244" s="26">
        <v>253</v>
      </c>
      <c r="AC244" s="26">
        <v>0</v>
      </c>
      <c r="AD244" s="26">
        <v>377</v>
      </c>
      <c r="AE244" s="29"/>
      <c r="AF244" s="29"/>
      <c r="AG244" s="29"/>
      <c r="AH244" s="29"/>
      <c r="AI244" s="28">
        <v>0.26100000000000001</v>
      </c>
      <c r="AJ244" s="28">
        <v>2.6219999999999999</v>
      </c>
      <c r="AK244" s="28">
        <v>0</v>
      </c>
      <c r="AL244" s="28">
        <v>2.883</v>
      </c>
      <c r="AM244" s="26">
        <v>110</v>
      </c>
      <c r="AN244" s="26">
        <v>250</v>
      </c>
      <c r="AO244" s="26">
        <v>0</v>
      </c>
      <c r="AP244" s="26">
        <v>360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10</v>
      </c>
      <c r="L245" s="26">
        <v>0</v>
      </c>
      <c r="M245" s="26">
        <v>0</v>
      </c>
      <c r="N245" s="26">
        <v>10</v>
      </c>
      <c r="O245" s="27">
        <v>2.56</v>
      </c>
      <c r="P245" s="27">
        <v>0</v>
      </c>
      <c r="Q245" s="27">
        <v>0</v>
      </c>
      <c r="R245" s="27">
        <v>2.48</v>
      </c>
      <c r="S245" s="28">
        <v>0.82850041425020715</v>
      </c>
      <c r="T245" s="28">
        <v>0</v>
      </c>
      <c r="U245" s="28">
        <v>0</v>
      </c>
      <c r="V245" s="28">
        <v>0.80256821829855529</v>
      </c>
      <c r="W245" s="27">
        <v>24.14</v>
      </c>
      <c r="X245" s="27">
        <v>0</v>
      </c>
      <c r="Y245" s="27">
        <v>0.78</v>
      </c>
      <c r="Z245" s="27">
        <v>24.92</v>
      </c>
      <c r="AA245" s="26">
        <v>20</v>
      </c>
      <c r="AB245" s="26">
        <v>0</v>
      </c>
      <c r="AC245" s="26">
        <v>0</v>
      </c>
      <c r="AD245" s="26">
        <v>20</v>
      </c>
      <c r="AE245" s="29"/>
      <c r="AF245" s="29"/>
      <c r="AG245" s="29"/>
      <c r="AH245" s="29"/>
      <c r="AI245" s="28">
        <v>0.74199999999999999</v>
      </c>
      <c r="AJ245" s="28">
        <v>0</v>
      </c>
      <c r="AK245" s="28">
        <v>0</v>
      </c>
      <c r="AL245" s="28">
        <v>0.74199999999999999</v>
      </c>
      <c r="AM245" s="26">
        <v>18</v>
      </c>
      <c r="AN245" s="26">
        <v>0</v>
      </c>
      <c r="AO245" s="26">
        <v>0</v>
      </c>
      <c r="AP245" s="26">
        <v>18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7</v>
      </c>
      <c r="L246" s="26">
        <v>0</v>
      </c>
      <c r="M246" s="26">
        <v>0</v>
      </c>
      <c r="N246" s="26">
        <v>7</v>
      </c>
      <c r="O246" s="27">
        <v>1.26</v>
      </c>
      <c r="P246" s="27">
        <v>0</v>
      </c>
      <c r="Q246" s="27">
        <v>0</v>
      </c>
      <c r="R246" s="27">
        <v>1.26</v>
      </c>
      <c r="S246" s="28">
        <v>0.41402152911951423</v>
      </c>
      <c r="T246" s="28">
        <v>0</v>
      </c>
      <c r="U246" s="28">
        <v>0</v>
      </c>
      <c r="V246" s="28">
        <v>0.41402152911951423</v>
      </c>
      <c r="W246" s="27">
        <v>108.69</v>
      </c>
      <c r="X246" s="27">
        <v>0</v>
      </c>
      <c r="Y246" s="27">
        <v>0</v>
      </c>
      <c r="Z246" s="27">
        <v>108.69</v>
      </c>
      <c r="AA246" s="26">
        <v>45</v>
      </c>
      <c r="AB246" s="26">
        <v>0</v>
      </c>
      <c r="AC246" s="26">
        <v>0</v>
      </c>
      <c r="AD246" s="26">
        <v>45</v>
      </c>
      <c r="AE246" s="29"/>
      <c r="AF246" s="29"/>
      <c r="AG246" s="29"/>
      <c r="AH246" s="29"/>
      <c r="AI246" s="28">
        <v>0.36499999999999999</v>
      </c>
      <c r="AJ246" s="28">
        <v>0</v>
      </c>
      <c r="AK246" s="28">
        <v>0</v>
      </c>
      <c r="AL246" s="28">
        <v>0.36499999999999999</v>
      </c>
      <c r="AM246" s="26">
        <v>40</v>
      </c>
      <c r="AN246" s="26">
        <v>0</v>
      </c>
      <c r="AO246" s="26">
        <v>0</v>
      </c>
      <c r="AP246" s="26">
        <v>40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4</v>
      </c>
      <c r="G247" s="27">
        <v>48.1</v>
      </c>
      <c r="H247" s="27">
        <v>0</v>
      </c>
      <c r="I247" s="27">
        <v>0</v>
      </c>
      <c r="J247" s="27">
        <v>48.1</v>
      </c>
      <c r="K247" s="26">
        <v>14</v>
      </c>
      <c r="L247" s="26">
        <v>0</v>
      </c>
      <c r="M247" s="26">
        <v>0</v>
      </c>
      <c r="N247" s="26">
        <v>14</v>
      </c>
      <c r="O247" s="27">
        <v>2.91</v>
      </c>
      <c r="P247" s="27">
        <v>0</v>
      </c>
      <c r="Q247" s="27">
        <v>0</v>
      </c>
      <c r="R247" s="27">
        <v>2.91</v>
      </c>
      <c r="S247" s="28">
        <v>0.9546139675096299</v>
      </c>
      <c r="T247" s="28">
        <v>0</v>
      </c>
      <c r="U247" s="28">
        <v>0</v>
      </c>
      <c r="V247" s="28">
        <v>0.9546139675096299</v>
      </c>
      <c r="W247" s="27">
        <v>59.71</v>
      </c>
      <c r="X247" s="27">
        <v>0</v>
      </c>
      <c r="Y247" s="27">
        <v>0</v>
      </c>
      <c r="Z247" s="27">
        <v>59.71</v>
      </c>
      <c r="AA247" s="26">
        <v>57</v>
      </c>
      <c r="AB247" s="26">
        <v>0</v>
      </c>
      <c r="AC247" s="26">
        <v>0</v>
      </c>
      <c r="AD247" s="26">
        <v>57</v>
      </c>
      <c r="AE247" s="29"/>
      <c r="AF247" s="29"/>
      <c r="AG247" s="29"/>
      <c r="AH247" s="29"/>
      <c r="AI247" s="28">
        <v>0.84399999999999997</v>
      </c>
      <c r="AJ247" s="28">
        <v>0</v>
      </c>
      <c r="AK247" s="28">
        <v>0</v>
      </c>
      <c r="AL247" s="28">
        <v>0.84399999999999997</v>
      </c>
      <c r="AM247" s="26">
        <v>50</v>
      </c>
      <c r="AN247" s="26">
        <v>0</v>
      </c>
      <c r="AO247" s="26">
        <v>0</v>
      </c>
      <c r="AP247" s="26">
        <v>50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5</v>
      </c>
      <c r="L248" s="26">
        <v>0</v>
      </c>
      <c r="M248" s="26">
        <v>0</v>
      </c>
      <c r="N248" s="26">
        <v>5</v>
      </c>
      <c r="O248" s="27">
        <v>1.66</v>
      </c>
      <c r="P248" s="27">
        <v>0</v>
      </c>
      <c r="Q248" s="27">
        <v>0</v>
      </c>
      <c r="R248" s="27">
        <v>1.66</v>
      </c>
      <c r="S248" s="28">
        <v>0.55018023145513184</v>
      </c>
      <c r="T248" s="28">
        <v>0</v>
      </c>
      <c r="U248" s="28">
        <v>0</v>
      </c>
      <c r="V248" s="28">
        <v>0.55018023145513184</v>
      </c>
      <c r="W248" s="27">
        <v>52.71</v>
      </c>
      <c r="X248" s="27">
        <v>0</v>
      </c>
      <c r="Y248" s="27">
        <v>0</v>
      </c>
      <c r="Z248" s="27">
        <v>52.71</v>
      </c>
      <c r="AA248" s="26">
        <v>29</v>
      </c>
      <c r="AB248" s="26">
        <v>0</v>
      </c>
      <c r="AC248" s="26">
        <v>0</v>
      </c>
      <c r="AD248" s="26">
        <v>29</v>
      </c>
      <c r="AE248" s="29"/>
      <c r="AF248" s="29"/>
      <c r="AG248" s="29"/>
      <c r="AH248" s="29"/>
      <c r="AI248" s="28">
        <v>0.48099999999999998</v>
      </c>
      <c r="AJ248" s="28">
        <v>0</v>
      </c>
      <c r="AK248" s="28">
        <v>0</v>
      </c>
      <c r="AL248" s="28">
        <v>0.48099999999999998</v>
      </c>
      <c r="AM248" s="26">
        <v>25</v>
      </c>
      <c r="AN248" s="26">
        <v>0</v>
      </c>
      <c r="AO248" s="26">
        <v>0</v>
      </c>
      <c r="AP248" s="26">
        <v>25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41.34</v>
      </c>
      <c r="H249" s="27">
        <v>0</v>
      </c>
      <c r="I249" s="27">
        <v>0</v>
      </c>
      <c r="J249" s="27">
        <v>41.34</v>
      </c>
      <c r="K249" s="26">
        <v>8</v>
      </c>
      <c r="L249" s="26">
        <v>0</v>
      </c>
      <c r="M249" s="26">
        <v>0</v>
      </c>
      <c r="N249" s="26">
        <v>8</v>
      </c>
      <c r="O249" s="27">
        <v>1.94</v>
      </c>
      <c r="P249" s="27">
        <v>0</v>
      </c>
      <c r="Q249" s="27">
        <v>0</v>
      </c>
      <c r="R249" s="27">
        <v>1.76</v>
      </c>
      <c r="S249" s="28">
        <v>0.64065230052416999</v>
      </c>
      <c r="T249" s="28">
        <v>0</v>
      </c>
      <c r="U249" s="28">
        <v>0</v>
      </c>
      <c r="V249" s="28">
        <v>0.58139534883720922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6">
        <v>44</v>
      </c>
      <c r="AB249" s="26">
        <v>0</v>
      </c>
      <c r="AC249" s="26">
        <v>0</v>
      </c>
      <c r="AD249" s="26">
        <v>44</v>
      </c>
      <c r="AE249" s="29"/>
      <c r="AF249" s="29"/>
      <c r="AG249" s="29"/>
      <c r="AH249" s="29"/>
      <c r="AI249" s="28">
        <v>0.56299999999999994</v>
      </c>
      <c r="AJ249" s="28">
        <v>0</v>
      </c>
      <c r="AK249" s="28">
        <v>0</v>
      </c>
      <c r="AL249" s="28">
        <v>0.56299999999999994</v>
      </c>
      <c r="AM249" s="26">
        <v>39</v>
      </c>
      <c r="AN249" s="26">
        <v>0</v>
      </c>
      <c r="AO249" s="26">
        <v>0</v>
      </c>
      <c r="AP249" s="26">
        <v>39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45</v>
      </c>
      <c r="G250" s="27">
        <v>468.41</v>
      </c>
      <c r="H250" s="27">
        <v>30.99</v>
      </c>
      <c r="I250" s="27">
        <v>0</v>
      </c>
      <c r="J250" s="27">
        <v>499.4</v>
      </c>
      <c r="K250" s="26">
        <v>72</v>
      </c>
      <c r="L250" s="26">
        <v>28</v>
      </c>
      <c r="M250" s="26">
        <v>0</v>
      </c>
      <c r="N250" s="26">
        <v>100</v>
      </c>
      <c r="O250" s="27">
        <v>1.54</v>
      </c>
      <c r="P250" s="27">
        <v>9.0399999999999991</v>
      </c>
      <c r="Q250" s="27">
        <v>0</v>
      </c>
      <c r="R250" s="27">
        <v>2.3199999999999998</v>
      </c>
      <c r="S250" s="28">
        <v>0.44722484524184242</v>
      </c>
      <c r="T250" s="28">
        <v>2.6209468558997204</v>
      </c>
      <c r="U250" s="28">
        <v>0</v>
      </c>
      <c r="V250" s="28">
        <v>0.67333960574492446</v>
      </c>
      <c r="W250" s="27">
        <v>762.48</v>
      </c>
      <c r="X250" s="27">
        <v>96.53</v>
      </c>
      <c r="Y250" s="27">
        <v>23.16</v>
      </c>
      <c r="Z250" s="27">
        <v>882.17</v>
      </c>
      <c r="AA250" s="26">
        <v>341</v>
      </c>
      <c r="AB250" s="26">
        <v>253</v>
      </c>
      <c r="AC250" s="26">
        <v>0</v>
      </c>
      <c r="AD250" s="26">
        <v>594</v>
      </c>
      <c r="AE250" s="29" t="s">
        <v>913</v>
      </c>
      <c r="AF250" s="29" t="s">
        <v>914</v>
      </c>
      <c r="AG250" s="29" t="s">
        <v>36</v>
      </c>
      <c r="AH250" s="29" t="s">
        <v>314</v>
      </c>
      <c r="AI250" s="28">
        <v>0.44700000000000001</v>
      </c>
      <c r="AJ250" s="28">
        <v>2.6219999999999999</v>
      </c>
      <c r="AK250" s="28">
        <v>0</v>
      </c>
      <c r="AL250" s="28">
        <v>3.069</v>
      </c>
      <c r="AM250" s="26">
        <v>341</v>
      </c>
      <c r="AN250" s="26">
        <v>253</v>
      </c>
      <c r="AO250" s="26">
        <v>0</v>
      </c>
      <c r="AP250" s="26">
        <v>594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25</v>
      </c>
      <c r="G251" s="27">
        <v>81.05</v>
      </c>
      <c r="H251" s="27">
        <v>160.15</v>
      </c>
      <c r="I251" s="27">
        <v>10</v>
      </c>
      <c r="J251" s="27">
        <v>251.2</v>
      </c>
      <c r="K251" s="26">
        <v>9</v>
      </c>
      <c r="L251" s="26">
        <v>34</v>
      </c>
      <c r="M251" s="26">
        <v>1</v>
      </c>
      <c r="N251" s="26">
        <v>44</v>
      </c>
      <c r="O251" s="27">
        <v>1.1100000000000001</v>
      </c>
      <c r="P251" s="27">
        <v>2.12</v>
      </c>
      <c r="Q251" s="27">
        <v>1</v>
      </c>
      <c r="R251" s="27">
        <v>2.0299999999999998</v>
      </c>
      <c r="S251" s="28">
        <v>0.35714285714285715</v>
      </c>
      <c r="T251" s="28">
        <v>0.62443026435733817</v>
      </c>
      <c r="U251" s="28">
        <v>0.21739130434782611</v>
      </c>
      <c r="V251" s="28">
        <v>0.59633027522935778</v>
      </c>
      <c r="W251" s="27">
        <v>11.2</v>
      </c>
      <c r="X251" s="27">
        <v>219.4</v>
      </c>
      <c r="Y251" s="27">
        <v>9.1999999999999993</v>
      </c>
      <c r="Z251" s="27">
        <v>239.8</v>
      </c>
      <c r="AA251" s="26">
        <v>4</v>
      </c>
      <c r="AB251" s="26">
        <v>137</v>
      </c>
      <c r="AC251" s="26">
        <v>2</v>
      </c>
      <c r="AD251" s="26">
        <v>143</v>
      </c>
      <c r="AE251" s="29"/>
      <c r="AF251" s="29"/>
      <c r="AG251" s="29"/>
      <c r="AH251" s="29"/>
      <c r="AI251" s="28">
        <v>0.32200000000000001</v>
      </c>
      <c r="AJ251" s="28">
        <v>0.61499999999999999</v>
      </c>
      <c r="AK251" s="28">
        <v>0.28999999999999998</v>
      </c>
      <c r="AL251" s="28">
        <v>1.2270000000000001</v>
      </c>
      <c r="AM251" s="26">
        <v>4</v>
      </c>
      <c r="AN251" s="26">
        <v>135</v>
      </c>
      <c r="AO251" s="26">
        <v>3</v>
      </c>
      <c r="AP251" s="26">
        <v>142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11</v>
      </c>
      <c r="G252" s="27">
        <v>40.200000000000003</v>
      </c>
      <c r="H252" s="27">
        <v>62.63</v>
      </c>
      <c r="I252" s="27">
        <v>12.24</v>
      </c>
      <c r="J252" s="27">
        <v>115.07</v>
      </c>
      <c r="K252" s="26">
        <v>4</v>
      </c>
      <c r="L252" s="26">
        <v>18</v>
      </c>
      <c r="M252" s="26">
        <v>5</v>
      </c>
      <c r="N252" s="26">
        <v>27</v>
      </c>
      <c r="O252" s="27">
        <v>1</v>
      </c>
      <c r="P252" s="27">
        <v>2.87</v>
      </c>
      <c r="Q252" s="27">
        <v>4.08</v>
      </c>
      <c r="R252" s="27">
        <v>2.4900000000000002</v>
      </c>
      <c r="S252" s="28">
        <v>0.3051881993896236</v>
      </c>
      <c r="T252" s="28">
        <v>0.84020538353819829</v>
      </c>
      <c r="U252" s="28">
        <v>1.0833333333333333</v>
      </c>
      <c r="V252" s="28">
        <v>0.71860816944024197</v>
      </c>
      <c r="W252" s="27">
        <v>29.49</v>
      </c>
      <c r="X252" s="27">
        <v>64.27</v>
      </c>
      <c r="Y252" s="27">
        <v>12</v>
      </c>
      <c r="Z252" s="27">
        <v>105.76</v>
      </c>
      <c r="AA252" s="26">
        <v>9</v>
      </c>
      <c r="AB252" s="26">
        <v>54</v>
      </c>
      <c r="AC252" s="26">
        <v>13</v>
      </c>
      <c r="AD252" s="26">
        <v>76</v>
      </c>
      <c r="AE252" s="29"/>
      <c r="AF252" s="29"/>
      <c r="AG252" s="29"/>
      <c r="AH252" s="29"/>
      <c r="AI252" s="28">
        <v>0.28999999999999998</v>
      </c>
      <c r="AJ252" s="28">
        <v>0.83199999999999996</v>
      </c>
      <c r="AK252" s="28">
        <v>1.1830000000000001</v>
      </c>
      <c r="AL252" s="28">
        <v>2.3050000000000002</v>
      </c>
      <c r="AM252" s="26">
        <v>9</v>
      </c>
      <c r="AN252" s="26">
        <v>53</v>
      </c>
      <c r="AO252" s="26">
        <v>14</v>
      </c>
      <c r="AP252" s="26">
        <v>76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3</v>
      </c>
      <c r="G253" s="27">
        <v>0.5</v>
      </c>
      <c r="H253" s="27">
        <v>26.1</v>
      </c>
      <c r="I253" s="27">
        <v>6.4</v>
      </c>
      <c r="J253" s="27">
        <v>33</v>
      </c>
      <c r="K253" s="26">
        <v>0</v>
      </c>
      <c r="L253" s="26">
        <v>6</v>
      </c>
      <c r="M253" s="26">
        <v>1</v>
      </c>
      <c r="N253" s="26">
        <v>7</v>
      </c>
      <c r="O253" s="27">
        <v>0</v>
      </c>
      <c r="P253" s="27">
        <v>2.2999999999999998</v>
      </c>
      <c r="Q253" s="27">
        <v>1.56</v>
      </c>
      <c r="R253" s="27">
        <v>2.12</v>
      </c>
      <c r="S253" s="28">
        <v>0</v>
      </c>
      <c r="T253" s="28">
        <v>0.71371927042030137</v>
      </c>
      <c r="U253" s="28">
        <v>0.33003300330033003</v>
      </c>
      <c r="V253" s="28">
        <v>0.62972292191435764</v>
      </c>
      <c r="W253" s="27">
        <v>0.24</v>
      </c>
      <c r="X253" s="27">
        <v>12.61</v>
      </c>
      <c r="Y253" s="27">
        <v>3.03</v>
      </c>
      <c r="Z253" s="27">
        <v>15.88</v>
      </c>
      <c r="AA253" s="26">
        <v>0</v>
      </c>
      <c r="AB253" s="26">
        <v>9</v>
      </c>
      <c r="AC253" s="26">
        <v>1</v>
      </c>
      <c r="AD253" s="26">
        <v>10</v>
      </c>
      <c r="AE253" s="29"/>
      <c r="AF253" s="29"/>
      <c r="AG253" s="29"/>
      <c r="AH253" s="29"/>
      <c r="AI253" s="28">
        <v>0</v>
      </c>
      <c r="AJ253" s="28">
        <v>0.66700000000000004</v>
      </c>
      <c r="AK253" s="28">
        <v>0.45200000000000001</v>
      </c>
      <c r="AL253" s="28">
        <v>1.119</v>
      </c>
      <c r="AM253" s="26">
        <v>0</v>
      </c>
      <c r="AN253" s="26">
        <v>8</v>
      </c>
      <c r="AO253" s="26">
        <v>1</v>
      </c>
      <c r="AP253" s="26">
        <v>9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39</v>
      </c>
      <c r="G254" s="27">
        <v>121.75</v>
      </c>
      <c r="H254" s="27">
        <v>248.88</v>
      </c>
      <c r="I254" s="27">
        <v>28.64</v>
      </c>
      <c r="J254" s="27">
        <v>399.27</v>
      </c>
      <c r="K254" s="26">
        <v>13</v>
      </c>
      <c r="L254" s="26">
        <v>58</v>
      </c>
      <c r="M254" s="26">
        <v>7</v>
      </c>
      <c r="N254" s="26">
        <v>78</v>
      </c>
      <c r="O254" s="27">
        <v>1.07</v>
      </c>
      <c r="P254" s="27">
        <v>2.33</v>
      </c>
      <c r="Q254" s="27">
        <v>2.44</v>
      </c>
      <c r="R254" s="27">
        <v>2.19</v>
      </c>
      <c r="S254" s="28">
        <v>0.31761544099682387</v>
      </c>
      <c r="T254" s="28">
        <v>0.67503712704198737</v>
      </c>
      <c r="U254" s="28">
        <v>0.70160957490713993</v>
      </c>
      <c r="V254" s="28">
        <v>0.63634351482957063</v>
      </c>
      <c r="W254" s="27">
        <v>40.93</v>
      </c>
      <c r="X254" s="27">
        <v>296.27999999999997</v>
      </c>
      <c r="Y254" s="27">
        <v>24.23</v>
      </c>
      <c r="Z254" s="27">
        <v>361.44</v>
      </c>
      <c r="AA254" s="26">
        <v>13</v>
      </c>
      <c r="AB254" s="26">
        <v>200</v>
      </c>
      <c r="AC254" s="26">
        <v>17</v>
      </c>
      <c r="AD254" s="26">
        <v>230</v>
      </c>
      <c r="AE254" s="29" t="s">
        <v>915</v>
      </c>
      <c r="AF254" s="29" t="s">
        <v>916</v>
      </c>
      <c r="AG254" s="29" t="s">
        <v>442</v>
      </c>
      <c r="AH254" s="29" t="s">
        <v>917</v>
      </c>
      <c r="AI254" s="28">
        <v>0.31</v>
      </c>
      <c r="AJ254" s="28">
        <v>0.67600000000000005</v>
      </c>
      <c r="AK254" s="28">
        <v>0.70799999999999996</v>
      </c>
      <c r="AL254" s="28">
        <v>1.694</v>
      </c>
      <c r="AM254" s="26">
        <v>13</v>
      </c>
      <c r="AN254" s="26">
        <v>200</v>
      </c>
      <c r="AO254" s="26">
        <v>17</v>
      </c>
      <c r="AP254" s="26">
        <v>230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7</v>
      </c>
      <c r="G255" s="27">
        <v>13.46</v>
      </c>
      <c r="H255" s="27">
        <v>63.14</v>
      </c>
      <c r="I255" s="27">
        <v>0</v>
      </c>
      <c r="J255" s="27">
        <v>76.599999999999994</v>
      </c>
      <c r="K255" s="26">
        <v>2</v>
      </c>
      <c r="L255" s="26">
        <v>32</v>
      </c>
      <c r="M255" s="26">
        <v>0</v>
      </c>
      <c r="N255" s="26">
        <v>34</v>
      </c>
      <c r="O255" s="27">
        <v>1.49</v>
      </c>
      <c r="P255" s="27">
        <v>5.07</v>
      </c>
      <c r="Q255" s="27">
        <v>0</v>
      </c>
      <c r="R255" s="27">
        <v>4.33</v>
      </c>
      <c r="S255" s="28">
        <v>0.46511627906976744</v>
      </c>
      <c r="T255" s="28">
        <v>1.4893617021276597</v>
      </c>
      <c r="U255" s="28">
        <v>0</v>
      </c>
      <c r="V255" s="28">
        <v>1.2771084337349397</v>
      </c>
      <c r="W255" s="27">
        <v>8.6</v>
      </c>
      <c r="X255" s="27">
        <v>32.9</v>
      </c>
      <c r="Y255" s="27">
        <v>0</v>
      </c>
      <c r="Z255" s="27">
        <v>41.5</v>
      </c>
      <c r="AA255" s="26">
        <v>4</v>
      </c>
      <c r="AB255" s="26">
        <v>49</v>
      </c>
      <c r="AC255" s="26">
        <v>0</v>
      </c>
      <c r="AD255" s="26">
        <v>53</v>
      </c>
      <c r="AE255" s="29"/>
      <c r="AF255" s="29"/>
      <c r="AG255" s="29"/>
      <c r="AH255" s="29"/>
      <c r="AI255" s="28">
        <v>0.432</v>
      </c>
      <c r="AJ255" s="28">
        <v>1.47</v>
      </c>
      <c r="AK255" s="28">
        <v>0</v>
      </c>
      <c r="AL255" s="28">
        <v>1.9019999999999999</v>
      </c>
      <c r="AM255" s="26">
        <v>4</v>
      </c>
      <c r="AN255" s="26">
        <v>48</v>
      </c>
      <c r="AO255" s="26">
        <v>0</v>
      </c>
      <c r="AP255" s="26">
        <v>52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39</v>
      </c>
      <c r="L256" s="26">
        <v>51</v>
      </c>
      <c r="M256" s="26">
        <v>0</v>
      </c>
      <c r="N256" s="26">
        <v>90</v>
      </c>
      <c r="O256" s="27">
        <v>2.4300000000000002</v>
      </c>
      <c r="P256" s="27">
        <v>4.29</v>
      </c>
      <c r="Q256" s="27">
        <v>0</v>
      </c>
      <c r="R256" s="27">
        <v>3.24</v>
      </c>
      <c r="S256" s="28">
        <v>0.70187165775401061</v>
      </c>
      <c r="T256" s="28">
        <v>1.2530315278900566</v>
      </c>
      <c r="U256" s="28">
        <v>0</v>
      </c>
      <c r="V256" s="28">
        <v>0.94214277086604659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63</v>
      </c>
      <c r="AB256" s="26">
        <v>93</v>
      </c>
      <c r="AC256" s="26">
        <v>0</v>
      </c>
      <c r="AD256" s="26">
        <v>156</v>
      </c>
      <c r="AE256" s="29"/>
      <c r="AF256" s="29"/>
      <c r="AG256" s="29"/>
      <c r="AH256" s="29"/>
      <c r="AI256" s="28">
        <v>0.70499999999999996</v>
      </c>
      <c r="AJ256" s="28">
        <v>1.244</v>
      </c>
      <c r="AK256" s="28">
        <v>0</v>
      </c>
      <c r="AL256" s="28">
        <v>1.9490000000000001</v>
      </c>
      <c r="AM256" s="26">
        <v>63</v>
      </c>
      <c r="AN256" s="26">
        <v>92</v>
      </c>
      <c r="AO256" s="26">
        <v>0</v>
      </c>
      <c r="AP256" s="26">
        <v>155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36</v>
      </c>
      <c r="G257" s="27">
        <v>174.16</v>
      </c>
      <c r="H257" s="27">
        <v>181.89</v>
      </c>
      <c r="I257" s="27">
        <v>0</v>
      </c>
      <c r="J257" s="27">
        <v>356.05</v>
      </c>
      <c r="K257" s="26">
        <v>41</v>
      </c>
      <c r="L257" s="26">
        <v>83</v>
      </c>
      <c r="M257" s="26">
        <v>0</v>
      </c>
      <c r="N257" s="26">
        <v>124</v>
      </c>
      <c r="O257" s="27">
        <v>2.35</v>
      </c>
      <c r="P257" s="27">
        <v>4.5599999999999996</v>
      </c>
      <c r="Q257" s="27">
        <v>0</v>
      </c>
      <c r="R257" s="27">
        <v>3.48</v>
      </c>
      <c r="S257" s="28">
        <v>0.68117120780805207</v>
      </c>
      <c r="T257" s="28">
        <v>1.3256161314413741</v>
      </c>
      <c r="U257" s="28">
        <v>0</v>
      </c>
      <c r="V257" s="28">
        <v>1.0092717790225998</v>
      </c>
      <c r="W257" s="27">
        <v>98.36</v>
      </c>
      <c r="X257" s="27">
        <v>107.12</v>
      </c>
      <c r="Y257" s="27">
        <v>1.6</v>
      </c>
      <c r="Z257" s="27">
        <v>207.08</v>
      </c>
      <c r="AA257" s="26">
        <v>67</v>
      </c>
      <c r="AB257" s="26">
        <v>142</v>
      </c>
      <c r="AC257" s="26">
        <v>0</v>
      </c>
      <c r="AD257" s="26">
        <v>209</v>
      </c>
      <c r="AE257" s="29" t="s">
        <v>918</v>
      </c>
      <c r="AF257" s="29" t="s">
        <v>919</v>
      </c>
      <c r="AG257" s="29" t="s">
        <v>36</v>
      </c>
      <c r="AH257" s="29" t="s">
        <v>920</v>
      </c>
      <c r="AI257" s="28">
        <v>0.68200000000000005</v>
      </c>
      <c r="AJ257" s="28">
        <v>1.3220000000000001</v>
      </c>
      <c r="AK257" s="28">
        <v>0</v>
      </c>
      <c r="AL257" s="28">
        <v>2.004</v>
      </c>
      <c r="AM257" s="26">
        <v>67</v>
      </c>
      <c r="AN257" s="26">
        <v>142</v>
      </c>
      <c r="AO257" s="26">
        <v>0</v>
      </c>
      <c r="AP257" s="26">
        <v>209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5</v>
      </c>
      <c r="G258" s="27">
        <v>19.61</v>
      </c>
      <c r="H258" s="27">
        <v>45.97</v>
      </c>
      <c r="I258" s="27">
        <v>0</v>
      </c>
      <c r="J258" s="27">
        <v>65.58</v>
      </c>
      <c r="K258" s="26">
        <v>0</v>
      </c>
      <c r="L258" s="26">
        <v>14</v>
      </c>
      <c r="M258" s="26">
        <v>0</v>
      </c>
      <c r="N258" s="26">
        <v>14</v>
      </c>
      <c r="O258" s="27">
        <v>0</v>
      </c>
      <c r="P258" s="27">
        <v>3.05</v>
      </c>
      <c r="Q258" s="27">
        <v>0</v>
      </c>
      <c r="R258" s="27">
        <v>1.63</v>
      </c>
      <c r="S258" s="28">
        <v>0</v>
      </c>
      <c r="T258" s="28">
        <v>0.85409252669039137</v>
      </c>
      <c r="U258" s="28">
        <v>0</v>
      </c>
      <c r="V258" s="28">
        <v>0.45636052481460349</v>
      </c>
      <c r="W258" s="27">
        <v>24.49</v>
      </c>
      <c r="X258" s="27">
        <v>28.1</v>
      </c>
      <c r="Y258" s="27">
        <v>0</v>
      </c>
      <c r="Z258" s="27">
        <v>52.59</v>
      </c>
      <c r="AA258" s="26">
        <v>0</v>
      </c>
      <c r="AB258" s="26">
        <v>24</v>
      </c>
      <c r="AC258" s="26">
        <v>0</v>
      </c>
      <c r="AD258" s="26">
        <v>24</v>
      </c>
      <c r="AE258" s="29"/>
      <c r="AF258" s="29"/>
      <c r="AG258" s="29"/>
      <c r="AH258" s="29"/>
      <c r="AI258" s="28">
        <v>0</v>
      </c>
      <c r="AJ258" s="28">
        <v>0.88500000000000001</v>
      </c>
      <c r="AK258" s="28">
        <v>0</v>
      </c>
      <c r="AL258" s="28">
        <v>0.88500000000000001</v>
      </c>
      <c r="AM258" s="26">
        <v>0</v>
      </c>
      <c r="AN258" s="26">
        <v>25</v>
      </c>
      <c r="AO258" s="26">
        <v>0</v>
      </c>
      <c r="AP258" s="26">
        <v>25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7</v>
      </c>
      <c r="L259" s="26">
        <v>0</v>
      </c>
      <c r="M259" s="26">
        <v>0</v>
      </c>
      <c r="N259" s="26">
        <v>7</v>
      </c>
      <c r="O259" s="27">
        <v>3.09</v>
      </c>
      <c r="P259" s="27">
        <v>0</v>
      </c>
      <c r="Q259" s="27">
        <v>0</v>
      </c>
      <c r="R259" s="27">
        <v>1.8</v>
      </c>
      <c r="S259" s="28">
        <v>0.90646889163576438</v>
      </c>
      <c r="T259" s="28">
        <v>0</v>
      </c>
      <c r="U259" s="28">
        <v>0</v>
      </c>
      <c r="V259" s="28">
        <v>0.52910052910052907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22</v>
      </c>
      <c r="AB259" s="26">
        <v>0</v>
      </c>
      <c r="AC259" s="26">
        <v>0</v>
      </c>
      <c r="AD259" s="26">
        <v>22</v>
      </c>
      <c r="AE259" s="29"/>
      <c r="AF259" s="29"/>
      <c r="AG259" s="29"/>
      <c r="AH259" s="29"/>
      <c r="AI259" s="28">
        <v>0.89600000000000002</v>
      </c>
      <c r="AJ259" s="28">
        <v>0</v>
      </c>
      <c r="AK259" s="28">
        <v>0</v>
      </c>
      <c r="AL259" s="28">
        <v>0.89600000000000002</v>
      </c>
      <c r="AM259" s="26">
        <v>22</v>
      </c>
      <c r="AN259" s="26">
        <v>0</v>
      </c>
      <c r="AO259" s="26">
        <v>0</v>
      </c>
      <c r="AP259" s="26">
        <v>22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3</v>
      </c>
      <c r="G260" s="27">
        <v>3.24</v>
      </c>
      <c r="H260" s="27">
        <v>27.35</v>
      </c>
      <c r="I260" s="27">
        <v>0</v>
      </c>
      <c r="J260" s="27">
        <v>30.59</v>
      </c>
      <c r="K260" s="26">
        <v>1</v>
      </c>
      <c r="L260" s="26">
        <v>5</v>
      </c>
      <c r="M260" s="26">
        <v>0</v>
      </c>
      <c r="N260" s="26">
        <v>6</v>
      </c>
      <c r="O260" s="27">
        <v>3.09</v>
      </c>
      <c r="P260" s="27">
        <v>1.83</v>
      </c>
      <c r="Q260" s="27">
        <v>0</v>
      </c>
      <c r="R260" s="27">
        <v>2.12</v>
      </c>
      <c r="S260" s="28">
        <v>0.97402597402597402</v>
      </c>
      <c r="T260" s="28">
        <v>0.49559471365638769</v>
      </c>
      <c r="U260" s="28">
        <v>0</v>
      </c>
      <c r="V260" s="28">
        <v>0.60876623376623373</v>
      </c>
      <c r="W260" s="27">
        <v>6.16</v>
      </c>
      <c r="X260" s="27">
        <v>18.16</v>
      </c>
      <c r="Y260" s="27">
        <v>0.32</v>
      </c>
      <c r="Z260" s="27">
        <v>24.64</v>
      </c>
      <c r="AA260" s="26">
        <v>6</v>
      </c>
      <c r="AB260" s="26">
        <v>9</v>
      </c>
      <c r="AC260" s="26">
        <v>0</v>
      </c>
      <c r="AD260" s="26">
        <v>15</v>
      </c>
      <c r="AE260" s="29"/>
      <c r="AF260" s="29"/>
      <c r="AG260" s="29"/>
      <c r="AH260" s="29"/>
      <c r="AI260" s="28">
        <v>0.89600000000000002</v>
      </c>
      <c r="AJ260" s="28">
        <v>0.53100000000000003</v>
      </c>
      <c r="AK260" s="28">
        <v>0</v>
      </c>
      <c r="AL260" s="28">
        <v>1.427</v>
      </c>
      <c r="AM260" s="26">
        <v>6</v>
      </c>
      <c r="AN260" s="26">
        <v>10</v>
      </c>
      <c r="AO260" s="26">
        <v>0</v>
      </c>
      <c r="AP260" s="26">
        <v>16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17</v>
      </c>
      <c r="L261" s="26">
        <v>46</v>
      </c>
      <c r="M261" s="26">
        <v>0</v>
      </c>
      <c r="N261" s="26">
        <v>63</v>
      </c>
      <c r="O261" s="27">
        <v>1.5</v>
      </c>
      <c r="P261" s="27">
        <v>4.24</v>
      </c>
      <c r="Q261" s="27">
        <v>0</v>
      </c>
      <c r="R261" s="27">
        <v>2.99</v>
      </c>
      <c r="S261" s="28">
        <v>0.43729903536977494</v>
      </c>
      <c r="T261" s="28">
        <v>1.195695496213631</v>
      </c>
      <c r="U261" s="28">
        <v>0</v>
      </c>
      <c r="V261" s="28">
        <v>0.84942084942084939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34</v>
      </c>
      <c r="AB261" s="26">
        <v>120</v>
      </c>
      <c r="AC261" s="26">
        <v>0</v>
      </c>
      <c r="AD261" s="26">
        <v>154</v>
      </c>
      <c r="AE261" s="29"/>
      <c r="AF261" s="29"/>
      <c r="AG261" s="29"/>
      <c r="AH261" s="29"/>
      <c r="AI261" s="28">
        <v>0.435</v>
      </c>
      <c r="AJ261" s="28">
        <v>1.23</v>
      </c>
      <c r="AK261" s="28">
        <v>0</v>
      </c>
      <c r="AL261" s="28">
        <v>1.665</v>
      </c>
      <c r="AM261" s="26">
        <v>34</v>
      </c>
      <c r="AN261" s="26">
        <v>123</v>
      </c>
      <c r="AO261" s="26">
        <v>0</v>
      </c>
      <c r="AP261" s="26">
        <v>157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28</v>
      </c>
      <c r="G262" s="27">
        <v>158.63999999999999</v>
      </c>
      <c r="H262" s="27">
        <v>201.54</v>
      </c>
      <c r="I262" s="27">
        <v>0</v>
      </c>
      <c r="J262" s="27">
        <v>360.18</v>
      </c>
      <c r="K262" s="26">
        <v>25</v>
      </c>
      <c r="L262" s="26">
        <v>65</v>
      </c>
      <c r="M262" s="26">
        <v>0</v>
      </c>
      <c r="N262" s="26">
        <v>90</v>
      </c>
      <c r="O262" s="27">
        <v>1.58</v>
      </c>
      <c r="P262" s="27">
        <v>3.23</v>
      </c>
      <c r="Q262" s="27">
        <v>0</v>
      </c>
      <c r="R262" s="27">
        <v>2.4500000000000002</v>
      </c>
      <c r="S262" s="28">
        <v>0.45971814002562367</v>
      </c>
      <c r="T262" s="28">
        <v>0.93928417950764331</v>
      </c>
      <c r="U262" s="28">
        <v>0</v>
      </c>
      <c r="V262" s="28">
        <v>0.71302435611235138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6">
        <v>61</v>
      </c>
      <c r="AB262" s="26">
        <v>153</v>
      </c>
      <c r="AC262" s="26">
        <v>0</v>
      </c>
      <c r="AD262" s="26">
        <v>214</v>
      </c>
      <c r="AE262" s="29" t="s">
        <v>921</v>
      </c>
      <c r="AF262" s="29" t="s">
        <v>852</v>
      </c>
      <c r="AG262" s="29" t="s">
        <v>36</v>
      </c>
      <c r="AH262" s="29" t="s">
        <v>917</v>
      </c>
      <c r="AI262" s="28">
        <v>0.45800000000000002</v>
      </c>
      <c r="AJ262" s="28">
        <v>0.93700000000000006</v>
      </c>
      <c r="AK262" s="28">
        <v>0</v>
      </c>
      <c r="AL262" s="28">
        <v>1.395</v>
      </c>
      <c r="AM262" s="26">
        <v>61</v>
      </c>
      <c r="AN262" s="26">
        <v>153</v>
      </c>
      <c r="AO262" s="26">
        <v>0</v>
      </c>
      <c r="AP262" s="26">
        <v>214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41</v>
      </c>
      <c r="L263" s="26">
        <v>77</v>
      </c>
      <c r="M263" s="26">
        <v>0</v>
      </c>
      <c r="N263" s="26">
        <v>118</v>
      </c>
      <c r="O263" s="27">
        <v>6.81</v>
      </c>
      <c r="P263" s="27">
        <v>16.239999999999998</v>
      </c>
      <c r="Q263" s="27">
        <v>0</v>
      </c>
      <c r="R263" s="27">
        <v>11.85</v>
      </c>
      <c r="S263" s="28">
        <v>2.1413017178804745</v>
      </c>
      <c r="T263" s="28">
        <v>4.7133087848500788</v>
      </c>
      <c r="U263" s="28">
        <v>0</v>
      </c>
      <c r="V263" s="28">
        <v>3.5169658432277302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177</v>
      </c>
      <c r="AB263" s="26">
        <v>448</v>
      </c>
      <c r="AC263" s="26">
        <v>0</v>
      </c>
      <c r="AD263" s="26">
        <v>625</v>
      </c>
      <c r="AE263" s="29"/>
      <c r="AF263" s="29"/>
      <c r="AG263" s="29"/>
      <c r="AH263" s="29"/>
      <c r="AI263" s="28">
        <v>1.9750000000000001</v>
      </c>
      <c r="AJ263" s="28">
        <v>4.71</v>
      </c>
      <c r="AK263" s="28">
        <v>0</v>
      </c>
      <c r="AL263" s="28">
        <v>6.6849999999999996</v>
      </c>
      <c r="AM263" s="26">
        <v>163</v>
      </c>
      <c r="AN263" s="26">
        <v>448</v>
      </c>
      <c r="AO263" s="26">
        <v>0</v>
      </c>
      <c r="AP263" s="26">
        <v>611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32</v>
      </c>
      <c r="L265" s="26">
        <v>0</v>
      </c>
      <c r="M265" s="26">
        <v>0</v>
      </c>
      <c r="N265" s="26">
        <v>32</v>
      </c>
      <c r="O265" s="27">
        <v>0.97</v>
      </c>
      <c r="P265" s="27">
        <v>0</v>
      </c>
      <c r="Q265" s="27">
        <v>0</v>
      </c>
      <c r="R265" s="27">
        <v>0.97</v>
      </c>
      <c r="S265" s="28">
        <v>0.30583061943098977</v>
      </c>
      <c r="T265" s="28">
        <v>0</v>
      </c>
      <c r="U265" s="28">
        <v>0</v>
      </c>
      <c r="V265" s="28">
        <v>0.30583061943098977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185</v>
      </c>
      <c r="AB265" s="26">
        <v>0</v>
      </c>
      <c r="AC265" s="26">
        <v>0</v>
      </c>
      <c r="AD265" s="26">
        <v>185</v>
      </c>
      <c r="AE265" s="29"/>
      <c r="AF265" s="29"/>
      <c r="AG265" s="29"/>
      <c r="AH265" s="29"/>
      <c r="AI265" s="28">
        <v>0.28100000000000003</v>
      </c>
      <c r="AJ265" s="28">
        <v>0</v>
      </c>
      <c r="AK265" s="28">
        <v>0</v>
      </c>
      <c r="AL265" s="28">
        <v>0.28100000000000003</v>
      </c>
      <c r="AM265" s="26">
        <v>170</v>
      </c>
      <c r="AN265" s="26">
        <v>0</v>
      </c>
      <c r="AO265" s="26">
        <v>0</v>
      </c>
      <c r="AP265" s="26">
        <v>170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38</v>
      </c>
      <c r="G266" s="27">
        <v>406.02</v>
      </c>
      <c r="H266" s="27">
        <v>47.41</v>
      </c>
      <c r="I266" s="27">
        <v>0</v>
      </c>
      <c r="J266" s="27">
        <v>453.43</v>
      </c>
      <c r="K266" s="26">
        <v>73</v>
      </c>
      <c r="L266" s="26">
        <v>77</v>
      </c>
      <c r="M266" s="26">
        <v>0</v>
      </c>
      <c r="N266" s="26">
        <v>150</v>
      </c>
      <c r="O266" s="27">
        <v>1.8</v>
      </c>
      <c r="P266" s="27">
        <v>16.239999999999998</v>
      </c>
      <c r="Q266" s="27">
        <v>0</v>
      </c>
      <c r="R266" s="27">
        <v>3.54</v>
      </c>
      <c r="S266" s="28">
        <v>0.521914648212226</v>
      </c>
      <c r="T266" s="28">
        <v>4.7133087848500788</v>
      </c>
      <c r="U266" s="28">
        <v>0</v>
      </c>
      <c r="V266" s="28">
        <v>1.0270715780130604</v>
      </c>
      <c r="W266" s="27">
        <v>693.6</v>
      </c>
      <c r="X266" s="27">
        <v>95.05</v>
      </c>
      <c r="Y266" s="27">
        <v>0</v>
      </c>
      <c r="Z266" s="27">
        <v>788.65</v>
      </c>
      <c r="AA266" s="26">
        <v>362</v>
      </c>
      <c r="AB266" s="26">
        <v>448</v>
      </c>
      <c r="AC266" s="26">
        <v>0</v>
      </c>
      <c r="AD266" s="26">
        <v>810</v>
      </c>
      <c r="AE266" s="29" t="s">
        <v>922</v>
      </c>
      <c r="AF266" s="29" t="s">
        <v>923</v>
      </c>
      <c r="AG266" s="29" t="s">
        <v>36</v>
      </c>
      <c r="AH266" s="29" t="s">
        <v>924</v>
      </c>
      <c r="AI266" s="28">
        <v>0.52200000000000002</v>
      </c>
      <c r="AJ266" s="28">
        <v>4.71</v>
      </c>
      <c r="AK266" s="28">
        <v>0</v>
      </c>
      <c r="AL266" s="28">
        <v>5.2320000000000002</v>
      </c>
      <c r="AM266" s="26">
        <v>362</v>
      </c>
      <c r="AN266" s="26">
        <v>448</v>
      </c>
      <c r="AO266" s="26">
        <v>0</v>
      </c>
      <c r="AP266" s="26">
        <v>810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1</v>
      </c>
      <c r="L267" s="26">
        <v>0</v>
      </c>
      <c r="M267" s="26">
        <v>0</v>
      </c>
      <c r="N267" s="26">
        <v>1</v>
      </c>
      <c r="O267" s="27">
        <v>0.3</v>
      </c>
      <c r="P267" s="27">
        <v>0</v>
      </c>
      <c r="Q267" s="27">
        <v>0</v>
      </c>
      <c r="R267" s="27">
        <v>0.3</v>
      </c>
      <c r="S267" s="28">
        <v>8.2496906366011272E-2</v>
      </c>
      <c r="T267" s="28">
        <v>0</v>
      </c>
      <c r="U267" s="28">
        <v>0</v>
      </c>
      <c r="V267" s="28">
        <v>8.2496906366011272E-2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12</v>
      </c>
      <c r="AB267" s="26">
        <v>0</v>
      </c>
      <c r="AC267" s="26">
        <v>0</v>
      </c>
      <c r="AD267" s="26">
        <v>12</v>
      </c>
      <c r="AE267" s="29"/>
      <c r="AF267" s="29"/>
      <c r="AG267" s="29"/>
      <c r="AH267" s="29"/>
      <c r="AI267" s="28">
        <v>8.6999999999999994E-2</v>
      </c>
      <c r="AJ267" s="28">
        <v>0</v>
      </c>
      <c r="AK267" s="28">
        <v>0</v>
      </c>
      <c r="AL267" s="28">
        <v>8.6999999999999994E-2</v>
      </c>
      <c r="AM267" s="26">
        <v>13</v>
      </c>
      <c r="AN267" s="26">
        <v>0</v>
      </c>
      <c r="AO267" s="26">
        <v>0</v>
      </c>
      <c r="AP267" s="26">
        <v>13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102.2</v>
      </c>
      <c r="X268" s="27">
        <v>0</v>
      </c>
      <c r="Y268" s="27">
        <v>0</v>
      </c>
      <c r="Z268" s="27">
        <v>102.2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1</v>
      </c>
      <c r="L269" s="26">
        <v>0</v>
      </c>
      <c r="M269" s="26">
        <v>0</v>
      </c>
      <c r="N269" s="26">
        <v>1</v>
      </c>
      <c r="O269" s="27">
        <v>0.33</v>
      </c>
      <c r="P269" s="27">
        <v>0</v>
      </c>
      <c r="Q269" s="27">
        <v>0</v>
      </c>
      <c r="R269" s="27">
        <v>0.33</v>
      </c>
      <c r="S269" s="28">
        <v>8.8809946714031973E-2</v>
      </c>
      <c r="T269" s="28">
        <v>0</v>
      </c>
      <c r="U269" s="28">
        <v>0</v>
      </c>
      <c r="V269" s="28">
        <v>8.8809946714031973E-2</v>
      </c>
      <c r="W269" s="27">
        <v>168.9</v>
      </c>
      <c r="X269" s="27">
        <v>0</v>
      </c>
      <c r="Y269" s="27">
        <v>0</v>
      </c>
      <c r="Z269" s="27">
        <v>168.9</v>
      </c>
      <c r="AA269" s="26">
        <v>15</v>
      </c>
      <c r="AB269" s="26">
        <v>0</v>
      </c>
      <c r="AC269" s="26">
        <v>0</v>
      </c>
      <c r="AD269" s="26">
        <v>15</v>
      </c>
      <c r="AE269" s="29"/>
      <c r="AF269" s="29"/>
      <c r="AG269" s="29"/>
      <c r="AH269" s="29"/>
      <c r="AI269" s="28">
        <v>9.6000000000000002E-2</v>
      </c>
      <c r="AJ269" s="28">
        <v>0</v>
      </c>
      <c r="AK269" s="28">
        <v>0</v>
      </c>
      <c r="AL269" s="28">
        <v>9.6000000000000002E-2</v>
      </c>
      <c r="AM269" s="26">
        <v>16</v>
      </c>
      <c r="AN269" s="26">
        <v>0</v>
      </c>
      <c r="AO269" s="26">
        <v>0</v>
      </c>
      <c r="AP269" s="26">
        <v>16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1</v>
      </c>
      <c r="L271" s="26">
        <v>0</v>
      </c>
      <c r="M271" s="26">
        <v>0</v>
      </c>
      <c r="N271" s="26">
        <v>1</v>
      </c>
      <c r="O271" s="27">
        <v>0.08</v>
      </c>
      <c r="P271" s="27">
        <v>0</v>
      </c>
      <c r="Q271" s="27">
        <v>0</v>
      </c>
      <c r="R271" s="27">
        <v>0.08</v>
      </c>
      <c r="S271" s="28">
        <v>2.1239238785681919E-2</v>
      </c>
      <c r="T271" s="28">
        <v>0</v>
      </c>
      <c r="U271" s="28">
        <v>0</v>
      </c>
      <c r="V271" s="28">
        <v>2.1239238785681919E-2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15</v>
      </c>
      <c r="AB271" s="26">
        <v>0</v>
      </c>
      <c r="AC271" s="26">
        <v>0</v>
      </c>
      <c r="AD271" s="26">
        <v>15</v>
      </c>
      <c r="AE271" s="29"/>
      <c r="AF271" s="29"/>
      <c r="AG271" s="29"/>
      <c r="AH271" s="29"/>
      <c r="AI271" s="28">
        <v>2.3E-2</v>
      </c>
      <c r="AJ271" s="28">
        <v>0</v>
      </c>
      <c r="AK271" s="28">
        <v>0</v>
      </c>
      <c r="AL271" s="28">
        <v>2.3E-2</v>
      </c>
      <c r="AM271" s="26">
        <v>16</v>
      </c>
      <c r="AN271" s="26">
        <v>0</v>
      </c>
      <c r="AO271" s="26">
        <v>0</v>
      </c>
      <c r="AP271" s="26">
        <v>16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54.15</v>
      </c>
      <c r="X272" s="27">
        <v>0</v>
      </c>
      <c r="Y272" s="27">
        <v>0</v>
      </c>
      <c r="Z272" s="27">
        <v>54.15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85.79</v>
      </c>
      <c r="X273" s="27">
        <v>0</v>
      </c>
      <c r="Y273" s="27">
        <v>0</v>
      </c>
      <c r="Z273" s="27">
        <v>85.79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7</v>
      </c>
      <c r="L275" s="26">
        <v>0</v>
      </c>
      <c r="M275" s="26">
        <v>0</v>
      </c>
      <c r="N275" s="26">
        <v>7</v>
      </c>
      <c r="O275" s="27">
        <v>0.3</v>
      </c>
      <c r="P275" s="27">
        <v>0</v>
      </c>
      <c r="Q275" s="27">
        <v>0</v>
      </c>
      <c r="R275" s="27">
        <v>0.3</v>
      </c>
      <c r="S275" s="28">
        <v>8.0875613306734234E-2</v>
      </c>
      <c r="T275" s="28">
        <v>0</v>
      </c>
      <c r="U275" s="28">
        <v>0</v>
      </c>
      <c r="V275" s="28">
        <v>8.0875613306734234E-2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150</v>
      </c>
      <c r="AB275" s="26">
        <v>0</v>
      </c>
      <c r="AC275" s="26">
        <v>0</v>
      </c>
      <c r="AD275" s="26">
        <v>150</v>
      </c>
      <c r="AE275" s="29"/>
      <c r="AF275" s="29"/>
      <c r="AG275" s="29"/>
      <c r="AH275" s="29"/>
      <c r="AI275" s="28">
        <v>8.6999999999999994E-2</v>
      </c>
      <c r="AJ275" s="28">
        <v>0</v>
      </c>
      <c r="AK275" s="28">
        <v>0</v>
      </c>
      <c r="AL275" s="28">
        <v>8.6999999999999994E-2</v>
      </c>
      <c r="AM275" s="26">
        <v>161</v>
      </c>
      <c r="AN275" s="26">
        <v>0</v>
      </c>
      <c r="AO275" s="26">
        <v>0</v>
      </c>
      <c r="AP275" s="26">
        <v>161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251</v>
      </c>
      <c r="H276" s="27">
        <v>0</v>
      </c>
      <c r="I276" s="27">
        <v>0</v>
      </c>
      <c r="J276" s="27">
        <v>251</v>
      </c>
      <c r="K276" s="26">
        <v>3</v>
      </c>
      <c r="L276" s="26">
        <v>0</v>
      </c>
      <c r="M276" s="26">
        <v>0</v>
      </c>
      <c r="N276" s="26">
        <v>3</v>
      </c>
      <c r="O276" s="27">
        <v>0.12</v>
      </c>
      <c r="P276" s="27">
        <v>0</v>
      </c>
      <c r="Q276" s="27">
        <v>0</v>
      </c>
      <c r="R276" s="27">
        <v>0.12</v>
      </c>
      <c r="S276" s="28">
        <v>3.2500000000000001E-2</v>
      </c>
      <c r="T276" s="28">
        <v>0</v>
      </c>
      <c r="U276" s="28">
        <v>0</v>
      </c>
      <c r="V276" s="28">
        <v>3.2500000000000001E-2</v>
      </c>
      <c r="W276" s="27">
        <v>2000</v>
      </c>
      <c r="X276" s="27">
        <v>0</v>
      </c>
      <c r="Y276" s="27">
        <v>0</v>
      </c>
      <c r="Z276" s="27">
        <v>2000</v>
      </c>
      <c r="AA276" s="26">
        <v>65</v>
      </c>
      <c r="AB276" s="26">
        <v>0</v>
      </c>
      <c r="AC276" s="26">
        <v>0</v>
      </c>
      <c r="AD276" s="26">
        <v>65</v>
      </c>
      <c r="AE276" s="29"/>
      <c r="AF276" s="29"/>
      <c r="AG276" s="29"/>
      <c r="AH276" s="29"/>
      <c r="AI276" s="28">
        <v>3.5000000000000003E-2</v>
      </c>
      <c r="AJ276" s="28">
        <v>0</v>
      </c>
      <c r="AK276" s="28">
        <v>0</v>
      </c>
      <c r="AL276" s="28">
        <v>3.5000000000000003E-2</v>
      </c>
      <c r="AM276" s="26">
        <v>70</v>
      </c>
      <c r="AN276" s="26">
        <v>0</v>
      </c>
      <c r="AO276" s="26">
        <v>0</v>
      </c>
      <c r="AP276" s="26">
        <v>70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295.2</v>
      </c>
      <c r="H277" s="27">
        <v>0</v>
      </c>
      <c r="I277" s="27">
        <v>0</v>
      </c>
      <c r="J277" s="27">
        <v>295.2</v>
      </c>
      <c r="K277" s="26">
        <v>6</v>
      </c>
      <c r="L277" s="26">
        <v>0</v>
      </c>
      <c r="M277" s="26">
        <v>0</v>
      </c>
      <c r="N277" s="26">
        <v>6</v>
      </c>
      <c r="O277" s="27">
        <v>0.2</v>
      </c>
      <c r="P277" s="27">
        <v>0</v>
      </c>
      <c r="Q277" s="27">
        <v>0</v>
      </c>
      <c r="R277" s="27">
        <v>0.2</v>
      </c>
      <c r="S277" s="28">
        <v>5.3999999999999999E-2</v>
      </c>
      <c r="T277" s="28">
        <v>0</v>
      </c>
      <c r="U277" s="28">
        <v>0</v>
      </c>
      <c r="V277" s="28">
        <v>5.3999999999999999E-2</v>
      </c>
      <c r="W277" s="27">
        <v>2000</v>
      </c>
      <c r="X277" s="27">
        <v>0</v>
      </c>
      <c r="Y277" s="27">
        <v>0</v>
      </c>
      <c r="Z277" s="27">
        <v>2000</v>
      </c>
      <c r="AA277" s="26">
        <v>108</v>
      </c>
      <c r="AB277" s="26">
        <v>0</v>
      </c>
      <c r="AC277" s="26">
        <v>0</v>
      </c>
      <c r="AD277" s="26">
        <v>108</v>
      </c>
      <c r="AE277" s="29"/>
      <c r="AF277" s="29"/>
      <c r="AG277" s="29"/>
      <c r="AH277" s="29"/>
      <c r="AI277" s="28">
        <v>5.8000000000000003E-2</v>
      </c>
      <c r="AJ277" s="28">
        <v>0</v>
      </c>
      <c r="AK277" s="28">
        <v>0</v>
      </c>
      <c r="AL277" s="28">
        <v>5.8000000000000003E-2</v>
      </c>
      <c r="AM277" s="26">
        <v>116</v>
      </c>
      <c r="AN277" s="26">
        <v>0</v>
      </c>
      <c r="AO277" s="26">
        <v>0</v>
      </c>
      <c r="AP277" s="26">
        <v>116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372.4</v>
      </c>
      <c r="H278" s="27">
        <v>0</v>
      </c>
      <c r="I278" s="27">
        <v>0</v>
      </c>
      <c r="J278" s="27">
        <v>372.4</v>
      </c>
      <c r="K278" s="26">
        <v>26</v>
      </c>
      <c r="L278" s="26">
        <v>0</v>
      </c>
      <c r="M278" s="26">
        <v>0</v>
      </c>
      <c r="N278" s="26">
        <v>26</v>
      </c>
      <c r="O278" s="27">
        <v>0.7</v>
      </c>
      <c r="P278" s="27">
        <v>0</v>
      </c>
      <c r="Q278" s="27">
        <v>0</v>
      </c>
      <c r="R278" s="27">
        <v>0.7</v>
      </c>
      <c r="S278" s="28">
        <v>0.189</v>
      </c>
      <c r="T278" s="28">
        <v>0</v>
      </c>
      <c r="U278" s="28">
        <v>0</v>
      </c>
      <c r="V278" s="28">
        <v>0.189</v>
      </c>
      <c r="W278" s="27">
        <v>2000</v>
      </c>
      <c r="X278" s="27">
        <v>0</v>
      </c>
      <c r="Y278" s="27">
        <v>0</v>
      </c>
      <c r="Z278" s="27">
        <v>2000</v>
      </c>
      <c r="AA278" s="26">
        <v>378</v>
      </c>
      <c r="AB278" s="26">
        <v>0</v>
      </c>
      <c r="AC278" s="26">
        <v>0</v>
      </c>
      <c r="AD278" s="26">
        <v>378</v>
      </c>
      <c r="AE278" s="29"/>
      <c r="AF278" s="29"/>
      <c r="AG278" s="29"/>
      <c r="AH278" s="29"/>
      <c r="AI278" s="28">
        <v>0.20300000000000001</v>
      </c>
      <c r="AJ278" s="28">
        <v>0</v>
      </c>
      <c r="AK278" s="28">
        <v>0</v>
      </c>
      <c r="AL278" s="28">
        <v>0.20300000000000001</v>
      </c>
      <c r="AM278" s="26">
        <v>406</v>
      </c>
      <c r="AN278" s="26">
        <v>0</v>
      </c>
      <c r="AO278" s="26">
        <v>0</v>
      </c>
      <c r="AP278" s="26">
        <v>406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2</v>
      </c>
      <c r="L279" s="26">
        <v>0</v>
      </c>
      <c r="M279" s="26">
        <v>0</v>
      </c>
      <c r="N279" s="26">
        <v>2</v>
      </c>
      <c r="O279" s="27">
        <v>0.28999999999999998</v>
      </c>
      <c r="P279" s="27">
        <v>0</v>
      </c>
      <c r="Q279" s="27">
        <v>0</v>
      </c>
      <c r="R279" s="27">
        <v>0.28999999999999998</v>
      </c>
      <c r="S279" s="28">
        <v>7.8962210941906377E-2</v>
      </c>
      <c r="T279" s="28">
        <v>0</v>
      </c>
      <c r="U279" s="28">
        <v>0</v>
      </c>
      <c r="V279" s="28">
        <v>7.8828828828828842E-2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42</v>
      </c>
      <c r="AB279" s="26">
        <v>0</v>
      </c>
      <c r="AC279" s="26">
        <v>0</v>
      </c>
      <c r="AD279" s="26">
        <v>42</v>
      </c>
      <c r="AE279" s="29"/>
      <c r="AF279" s="29"/>
      <c r="AG279" s="29"/>
      <c r="AH279" s="29"/>
      <c r="AI279" s="28">
        <v>8.4000000000000005E-2</v>
      </c>
      <c r="AJ279" s="28">
        <v>0</v>
      </c>
      <c r="AK279" s="28">
        <v>0</v>
      </c>
      <c r="AL279" s="28">
        <v>8.4000000000000005E-2</v>
      </c>
      <c r="AM279" s="26">
        <v>45</v>
      </c>
      <c r="AN279" s="26">
        <v>0</v>
      </c>
      <c r="AO279" s="26">
        <v>0</v>
      </c>
      <c r="AP279" s="26">
        <v>45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1</v>
      </c>
      <c r="L281" s="26">
        <v>0</v>
      </c>
      <c r="M281" s="26">
        <v>0</v>
      </c>
      <c r="N281" s="26">
        <v>1</v>
      </c>
      <c r="O281" s="27">
        <v>0.14000000000000001</v>
      </c>
      <c r="P281" s="27">
        <v>0</v>
      </c>
      <c r="Q281" s="27">
        <v>0</v>
      </c>
      <c r="R281" s="27">
        <v>0.14000000000000001</v>
      </c>
      <c r="S281" s="28">
        <v>3.828300713021008E-2</v>
      </c>
      <c r="T281" s="28">
        <v>0</v>
      </c>
      <c r="U281" s="28">
        <v>0</v>
      </c>
      <c r="V281" s="28">
        <v>3.828300713021008E-2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16</v>
      </c>
      <c r="AB281" s="26">
        <v>0</v>
      </c>
      <c r="AC281" s="26">
        <v>0</v>
      </c>
      <c r="AD281" s="26">
        <v>16</v>
      </c>
      <c r="AE281" s="29"/>
      <c r="AF281" s="29"/>
      <c r="AG281" s="29"/>
      <c r="AH281" s="29"/>
      <c r="AI281" s="28">
        <v>4.1000000000000002E-2</v>
      </c>
      <c r="AJ281" s="28">
        <v>0</v>
      </c>
      <c r="AK281" s="28">
        <v>0</v>
      </c>
      <c r="AL281" s="28">
        <v>4.1000000000000002E-2</v>
      </c>
      <c r="AM281" s="26">
        <v>17</v>
      </c>
      <c r="AN281" s="26">
        <v>0</v>
      </c>
      <c r="AO281" s="26">
        <v>0</v>
      </c>
      <c r="AP281" s="26">
        <v>17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1</v>
      </c>
      <c r="L282" s="26">
        <v>0</v>
      </c>
      <c r="M282" s="26">
        <v>0</v>
      </c>
      <c r="N282" s="26">
        <v>1</v>
      </c>
      <c r="O282" s="27">
        <v>0.19</v>
      </c>
      <c r="P282" s="27">
        <v>0</v>
      </c>
      <c r="Q282" s="27">
        <v>0</v>
      </c>
      <c r="R282" s="27">
        <v>0.19</v>
      </c>
      <c r="S282" s="28">
        <v>5.2083333333333336E-2</v>
      </c>
      <c r="T282" s="28">
        <v>0</v>
      </c>
      <c r="U282" s="28">
        <v>0</v>
      </c>
      <c r="V282" s="28">
        <v>5.2083333333333336E-2</v>
      </c>
      <c r="W282" s="27">
        <v>384</v>
      </c>
      <c r="X282" s="27">
        <v>0</v>
      </c>
      <c r="Y282" s="27">
        <v>0</v>
      </c>
      <c r="Z282" s="27">
        <v>384</v>
      </c>
      <c r="AA282" s="26">
        <v>20</v>
      </c>
      <c r="AB282" s="26">
        <v>0</v>
      </c>
      <c r="AC282" s="26">
        <v>0</v>
      </c>
      <c r="AD282" s="26">
        <v>20</v>
      </c>
      <c r="AE282" s="29"/>
      <c r="AF282" s="29"/>
      <c r="AG282" s="29"/>
      <c r="AH282" s="29"/>
      <c r="AI282" s="28">
        <v>5.5E-2</v>
      </c>
      <c r="AJ282" s="28">
        <v>0</v>
      </c>
      <c r="AK282" s="28">
        <v>0</v>
      </c>
      <c r="AL282" s="28">
        <v>5.5E-2</v>
      </c>
      <c r="AM282" s="26">
        <v>21</v>
      </c>
      <c r="AN282" s="26">
        <v>0</v>
      </c>
      <c r="AO282" s="26">
        <v>0</v>
      </c>
      <c r="AP282" s="26">
        <v>21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10</v>
      </c>
      <c r="L284" s="26">
        <v>0</v>
      </c>
      <c r="M284" s="26">
        <v>0</v>
      </c>
      <c r="N284" s="26">
        <v>10</v>
      </c>
      <c r="O284" s="27">
        <v>0.67</v>
      </c>
      <c r="P284" s="27">
        <v>0</v>
      </c>
      <c r="Q284" s="27">
        <v>0</v>
      </c>
      <c r="R284" s="27">
        <v>0.67</v>
      </c>
      <c r="S284" s="28">
        <v>0.18119658119658119</v>
      </c>
      <c r="T284" s="28">
        <v>0</v>
      </c>
      <c r="U284" s="28">
        <v>0</v>
      </c>
      <c r="V284" s="28">
        <v>0.18119658119658119</v>
      </c>
      <c r="W284" s="27">
        <v>1170</v>
      </c>
      <c r="X284" s="27">
        <v>0</v>
      </c>
      <c r="Y284" s="27">
        <v>0</v>
      </c>
      <c r="Z284" s="27">
        <v>1170</v>
      </c>
      <c r="AA284" s="26">
        <v>212</v>
      </c>
      <c r="AB284" s="26">
        <v>0</v>
      </c>
      <c r="AC284" s="26">
        <v>0</v>
      </c>
      <c r="AD284" s="26">
        <v>212</v>
      </c>
      <c r="AE284" s="29"/>
      <c r="AF284" s="29"/>
      <c r="AG284" s="29"/>
      <c r="AH284" s="29"/>
      <c r="AI284" s="28">
        <v>0.19400000000000001</v>
      </c>
      <c r="AJ284" s="28">
        <v>0</v>
      </c>
      <c r="AK284" s="28">
        <v>0</v>
      </c>
      <c r="AL284" s="28">
        <v>0.19400000000000001</v>
      </c>
      <c r="AM284" s="26">
        <v>227</v>
      </c>
      <c r="AN284" s="26">
        <v>0</v>
      </c>
      <c r="AO284" s="26">
        <v>0</v>
      </c>
      <c r="AP284" s="26">
        <v>227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1</v>
      </c>
      <c r="L285" s="26">
        <v>0</v>
      </c>
      <c r="M285" s="26">
        <v>0</v>
      </c>
      <c r="N285" s="26">
        <v>1</v>
      </c>
      <c r="O285" s="27">
        <v>0.26</v>
      </c>
      <c r="P285" s="27">
        <v>0</v>
      </c>
      <c r="Q285" s="27">
        <v>0</v>
      </c>
      <c r="R285" s="27">
        <v>0.26</v>
      </c>
      <c r="S285" s="28">
        <v>7.2072072072072071E-2</v>
      </c>
      <c r="T285" s="28">
        <v>0</v>
      </c>
      <c r="U285" s="28">
        <v>0</v>
      </c>
      <c r="V285" s="28">
        <v>7.2072072072072071E-2</v>
      </c>
      <c r="W285" s="27">
        <v>222</v>
      </c>
      <c r="X285" s="27">
        <v>0</v>
      </c>
      <c r="Y285" s="27">
        <v>0</v>
      </c>
      <c r="Z285" s="27">
        <v>222</v>
      </c>
      <c r="AA285" s="26">
        <v>16</v>
      </c>
      <c r="AB285" s="26">
        <v>0</v>
      </c>
      <c r="AC285" s="26">
        <v>0</v>
      </c>
      <c r="AD285" s="26">
        <v>16</v>
      </c>
      <c r="AE285" s="29"/>
      <c r="AF285" s="29"/>
      <c r="AG285" s="29"/>
      <c r="AH285" s="29"/>
      <c r="AI285" s="28">
        <v>7.4999999999999997E-2</v>
      </c>
      <c r="AJ285" s="28">
        <v>0</v>
      </c>
      <c r="AK285" s="28">
        <v>0</v>
      </c>
      <c r="AL285" s="28">
        <v>7.4999999999999997E-2</v>
      </c>
      <c r="AM285" s="26">
        <v>17</v>
      </c>
      <c r="AN285" s="26">
        <v>0</v>
      </c>
      <c r="AO285" s="26">
        <v>0</v>
      </c>
      <c r="AP285" s="26">
        <v>17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5</v>
      </c>
      <c r="L288" s="26">
        <v>0</v>
      </c>
      <c r="M288" s="26">
        <v>0</v>
      </c>
      <c r="N288" s="26">
        <v>5</v>
      </c>
      <c r="O288" s="27">
        <v>0.83</v>
      </c>
      <c r="P288" s="27">
        <v>0</v>
      </c>
      <c r="Q288" s="27">
        <v>0</v>
      </c>
      <c r="R288" s="27">
        <v>0.83</v>
      </c>
      <c r="S288" s="28">
        <v>0.22500703146973342</v>
      </c>
      <c r="T288" s="28">
        <v>0</v>
      </c>
      <c r="U288" s="28">
        <v>0</v>
      </c>
      <c r="V288" s="28">
        <v>0.22500703146973342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72</v>
      </c>
      <c r="AB288" s="26">
        <v>0</v>
      </c>
      <c r="AC288" s="26">
        <v>0</v>
      </c>
      <c r="AD288" s="26">
        <v>72</v>
      </c>
      <c r="AE288" s="29"/>
      <c r="AF288" s="29"/>
      <c r="AG288" s="29"/>
      <c r="AH288" s="29"/>
      <c r="AI288" s="28">
        <v>0.24099999999999999</v>
      </c>
      <c r="AJ288" s="28">
        <v>0</v>
      </c>
      <c r="AK288" s="28">
        <v>0</v>
      </c>
      <c r="AL288" s="28">
        <v>0.24099999999999999</v>
      </c>
      <c r="AM288" s="26">
        <v>77</v>
      </c>
      <c r="AN288" s="26">
        <v>0</v>
      </c>
      <c r="AO288" s="26">
        <v>0</v>
      </c>
      <c r="AP288" s="26">
        <v>77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2</v>
      </c>
      <c r="L289" s="26">
        <v>0</v>
      </c>
      <c r="M289" s="26">
        <v>0</v>
      </c>
      <c r="N289" s="26">
        <v>2</v>
      </c>
      <c r="O289" s="27">
        <v>0.67</v>
      </c>
      <c r="P289" s="27">
        <v>0</v>
      </c>
      <c r="Q289" s="27">
        <v>0</v>
      </c>
      <c r="R289" s="27">
        <v>0.67</v>
      </c>
      <c r="S289" s="28">
        <v>0.17171066752521999</v>
      </c>
      <c r="T289" s="28">
        <v>0</v>
      </c>
      <c r="U289" s="28">
        <v>0</v>
      </c>
      <c r="V289" s="28">
        <v>0.17171066752521999</v>
      </c>
      <c r="W289" s="27">
        <v>46.59</v>
      </c>
      <c r="X289" s="27">
        <v>0</v>
      </c>
      <c r="Y289" s="27">
        <v>0</v>
      </c>
      <c r="Z289" s="27">
        <v>46.59</v>
      </c>
      <c r="AA289" s="26">
        <v>8</v>
      </c>
      <c r="AB289" s="26">
        <v>0</v>
      </c>
      <c r="AC289" s="26">
        <v>0</v>
      </c>
      <c r="AD289" s="26">
        <v>8</v>
      </c>
      <c r="AE289" s="29"/>
      <c r="AF289" s="29"/>
      <c r="AG289" s="29"/>
      <c r="AH289" s="29"/>
      <c r="AI289" s="28">
        <v>0.19400000000000001</v>
      </c>
      <c r="AJ289" s="28">
        <v>0</v>
      </c>
      <c r="AK289" s="28">
        <v>0</v>
      </c>
      <c r="AL289" s="28">
        <v>0.19400000000000001</v>
      </c>
      <c r="AM289" s="26">
        <v>9</v>
      </c>
      <c r="AN289" s="26">
        <v>0</v>
      </c>
      <c r="AO289" s="26">
        <v>0</v>
      </c>
      <c r="AP289" s="26">
        <v>9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1</v>
      </c>
      <c r="L293" s="26">
        <v>0</v>
      </c>
      <c r="M293" s="26">
        <v>0</v>
      </c>
      <c r="N293" s="26">
        <v>1</v>
      </c>
      <c r="O293" s="27">
        <v>0.14000000000000001</v>
      </c>
      <c r="P293" s="27">
        <v>0</v>
      </c>
      <c r="Q293" s="27">
        <v>0</v>
      </c>
      <c r="R293" s="27">
        <v>0.14000000000000001</v>
      </c>
      <c r="S293" s="28">
        <v>3.6978829620042522E-2</v>
      </c>
      <c r="T293" s="28">
        <v>0</v>
      </c>
      <c r="U293" s="28">
        <v>0</v>
      </c>
      <c r="V293" s="28">
        <v>3.6978829620042522E-2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16</v>
      </c>
      <c r="AB293" s="26">
        <v>0</v>
      </c>
      <c r="AC293" s="26">
        <v>0</v>
      </c>
      <c r="AD293" s="26">
        <v>16</v>
      </c>
      <c r="AE293" s="29"/>
      <c r="AF293" s="29"/>
      <c r="AG293" s="29"/>
      <c r="AH293" s="29"/>
      <c r="AI293" s="28">
        <v>4.1000000000000002E-2</v>
      </c>
      <c r="AJ293" s="28">
        <v>0</v>
      </c>
      <c r="AK293" s="28">
        <v>0</v>
      </c>
      <c r="AL293" s="28">
        <v>4.1000000000000002E-2</v>
      </c>
      <c r="AM293" s="26">
        <v>18</v>
      </c>
      <c r="AN293" s="26">
        <v>0</v>
      </c>
      <c r="AO293" s="26">
        <v>0</v>
      </c>
      <c r="AP293" s="26">
        <v>18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262</v>
      </c>
      <c r="H294" s="27">
        <v>0</v>
      </c>
      <c r="I294" s="27">
        <v>0</v>
      </c>
      <c r="J294" s="27">
        <v>262</v>
      </c>
      <c r="K294" s="26">
        <v>26</v>
      </c>
      <c r="L294" s="26">
        <v>0</v>
      </c>
      <c r="M294" s="26">
        <v>0</v>
      </c>
      <c r="N294" s="26">
        <v>26</v>
      </c>
      <c r="O294" s="27">
        <v>0.99</v>
      </c>
      <c r="P294" s="27">
        <v>0</v>
      </c>
      <c r="Q294" s="27">
        <v>0</v>
      </c>
      <c r="R294" s="27">
        <v>0.99</v>
      </c>
      <c r="S294" s="28">
        <v>0.26722574578531744</v>
      </c>
      <c r="T294" s="28">
        <v>0</v>
      </c>
      <c r="U294" s="28">
        <v>0</v>
      </c>
      <c r="V294" s="28">
        <v>0.26722574578531744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557</v>
      </c>
      <c r="AB294" s="26">
        <v>0</v>
      </c>
      <c r="AC294" s="26">
        <v>0</v>
      </c>
      <c r="AD294" s="26">
        <v>557</v>
      </c>
      <c r="AE294" s="29"/>
      <c r="AF294" s="29"/>
      <c r="AG294" s="29"/>
      <c r="AH294" s="29"/>
      <c r="AI294" s="28">
        <v>0.28699999999999998</v>
      </c>
      <c r="AJ294" s="28">
        <v>0</v>
      </c>
      <c r="AK294" s="28">
        <v>0</v>
      </c>
      <c r="AL294" s="28">
        <v>0.28699999999999998</v>
      </c>
      <c r="AM294" s="26">
        <v>598</v>
      </c>
      <c r="AN294" s="26">
        <v>0</v>
      </c>
      <c r="AO294" s="26">
        <v>0</v>
      </c>
      <c r="AP294" s="26">
        <v>598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9</v>
      </c>
      <c r="L295" s="26">
        <v>0</v>
      </c>
      <c r="M295" s="26">
        <v>0</v>
      </c>
      <c r="N295" s="26">
        <v>9</v>
      </c>
      <c r="O295" s="27">
        <v>0.63</v>
      </c>
      <c r="P295" s="27">
        <v>0</v>
      </c>
      <c r="Q295" s="27">
        <v>0</v>
      </c>
      <c r="R295" s="27">
        <v>0.63</v>
      </c>
      <c r="S295" s="28">
        <v>0.1696538514160624</v>
      </c>
      <c r="T295" s="28">
        <v>0</v>
      </c>
      <c r="U295" s="28">
        <v>0</v>
      </c>
      <c r="V295" s="28">
        <v>0.1696538514160624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186</v>
      </c>
      <c r="AB295" s="26">
        <v>0</v>
      </c>
      <c r="AC295" s="26">
        <v>0</v>
      </c>
      <c r="AD295" s="26">
        <v>186</v>
      </c>
      <c r="AE295" s="29"/>
      <c r="AF295" s="29"/>
      <c r="AG295" s="29"/>
      <c r="AH295" s="29"/>
      <c r="AI295" s="28">
        <v>0.183</v>
      </c>
      <c r="AJ295" s="28">
        <v>0</v>
      </c>
      <c r="AK295" s="28">
        <v>0</v>
      </c>
      <c r="AL295" s="28">
        <v>0.183</v>
      </c>
      <c r="AM295" s="26">
        <v>201</v>
      </c>
      <c r="AN295" s="26">
        <v>0</v>
      </c>
      <c r="AO295" s="26">
        <v>0</v>
      </c>
      <c r="AP295" s="26">
        <v>201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70</v>
      </c>
      <c r="H296" s="27">
        <v>0</v>
      </c>
      <c r="I296" s="27">
        <v>0</v>
      </c>
      <c r="J296" s="27">
        <v>70</v>
      </c>
      <c r="K296" s="26">
        <v>9</v>
      </c>
      <c r="L296" s="26">
        <v>0</v>
      </c>
      <c r="M296" s="26">
        <v>0</v>
      </c>
      <c r="N296" s="26">
        <v>9</v>
      </c>
      <c r="O296" s="27">
        <v>1.29</v>
      </c>
      <c r="P296" s="27">
        <v>0</v>
      </c>
      <c r="Q296" s="27">
        <v>0</v>
      </c>
      <c r="R296" s="27">
        <v>1.29</v>
      </c>
      <c r="S296" s="28">
        <v>0.34750282851139486</v>
      </c>
      <c r="T296" s="28">
        <v>0</v>
      </c>
      <c r="U296" s="28">
        <v>0</v>
      </c>
      <c r="V296" s="28">
        <v>0.34750282851139486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215</v>
      </c>
      <c r="AB296" s="26">
        <v>0</v>
      </c>
      <c r="AC296" s="26">
        <v>0</v>
      </c>
      <c r="AD296" s="26">
        <v>215</v>
      </c>
      <c r="AE296" s="29"/>
      <c r="AF296" s="29"/>
      <c r="AG296" s="29"/>
      <c r="AH296" s="29"/>
      <c r="AI296" s="28">
        <v>0.374</v>
      </c>
      <c r="AJ296" s="28">
        <v>0</v>
      </c>
      <c r="AK296" s="28">
        <v>0</v>
      </c>
      <c r="AL296" s="28">
        <v>0.374</v>
      </c>
      <c r="AM296" s="26">
        <v>231</v>
      </c>
      <c r="AN296" s="26">
        <v>0</v>
      </c>
      <c r="AO296" s="26">
        <v>0</v>
      </c>
      <c r="AP296" s="26">
        <v>231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1</v>
      </c>
      <c r="L299" s="26">
        <v>0</v>
      </c>
      <c r="M299" s="26">
        <v>0</v>
      </c>
      <c r="N299" s="26">
        <v>1</v>
      </c>
      <c r="O299" s="27">
        <v>0.22</v>
      </c>
      <c r="P299" s="27">
        <v>0</v>
      </c>
      <c r="Q299" s="27">
        <v>0</v>
      </c>
      <c r="R299" s="27">
        <v>0.22</v>
      </c>
      <c r="S299" s="28">
        <v>5.8598462652097477E-2</v>
      </c>
      <c r="T299" s="28">
        <v>0</v>
      </c>
      <c r="U299" s="28">
        <v>0</v>
      </c>
      <c r="V299" s="28">
        <v>5.8598462652097477E-2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17</v>
      </c>
      <c r="AB299" s="26">
        <v>0</v>
      </c>
      <c r="AC299" s="26">
        <v>0</v>
      </c>
      <c r="AD299" s="26">
        <v>17</v>
      </c>
      <c r="AE299" s="29"/>
      <c r="AF299" s="29"/>
      <c r="AG299" s="29"/>
      <c r="AH299" s="29"/>
      <c r="AI299" s="28">
        <v>6.4000000000000001E-2</v>
      </c>
      <c r="AJ299" s="28">
        <v>0</v>
      </c>
      <c r="AK299" s="28">
        <v>0</v>
      </c>
      <c r="AL299" s="28">
        <v>6.4000000000000001E-2</v>
      </c>
      <c r="AM299" s="26">
        <v>19</v>
      </c>
      <c r="AN299" s="26">
        <v>0</v>
      </c>
      <c r="AO299" s="26">
        <v>0</v>
      </c>
      <c r="AP299" s="26">
        <v>19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40</v>
      </c>
      <c r="H301" s="27">
        <v>0</v>
      </c>
      <c r="I301" s="27">
        <v>0</v>
      </c>
      <c r="J301" s="27">
        <v>40</v>
      </c>
      <c r="K301" s="26">
        <v>2</v>
      </c>
      <c r="L301" s="26">
        <v>0</v>
      </c>
      <c r="M301" s="26">
        <v>0</v>
      </c>
      <c r="N301" s="26">
        <v>2</v>
      </c>
      <c r="O301" s="27">
        <v>0.5</v>
      </c>
      <c r="P301" s="27">
        <v>0</v>
      </c>
      <c r="Q301" s="27">
        <v>0</v>
      </c>
      <c r="R301" s="27">
        <v>0.5</v>
      </c>
      <c r="S301" s="28">
        <v>0.13719773623735207</v>
      </c>
      <c r="T301" s="28">
        <v>0</v>
      </c>
      <c r="U301" s="28">
        <v>0</v>
      </c>
      <c r="V301" s="28">
        <v>0.13719773623735207</v>
      </c>
      <c r="W301" s="27">
        <v>116.62</v>
      </c>
      <c r="X301" s="27">
        <v>0</v>
      </c>
      <c r="Y301" s="27">
        <v>0</v>
      </c>
      <c r="Z301" s="27">
        <v>116.62</v>
      </c>
      <c r="AA301" s="26">
        <v>16</v>
      </c>
      <c r="AB301" s="26">
        <v>0</v>
      </c>
      <c r="AC301" s="26">
        <v>0</v>
      </c>
      <c r="AD301" s="26">
        <v>16</v>
      </c>
      <c r="AE301" s="29"/>
      <c r="AF301" s="29"/>
      <c r="AG301" s="29"/>
      <c r="AH301" s="29"/>
      <c r="AI301" s="28">
        <v>0.14499999999999999</v>
      </c>
      <c r="AJ301" s="28">
        <v>0</v>
      </c>
      <c r="AK301" s="28">
        <v>0</v>
      </c>
      <c r="AL301" s="28">
        <v>0.14499999999999999</v>
      </c>
      <c r="AM301" s="26">
        <v>17</v>
      </c>
      <c r="AN301" s="26">
        <v>0</v>
      </c>
      <c r="AO301" s="26">
        <v>0</v>
      </c>
      <c r="AP301" s="26">
        <v>17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30</v>
      </c>
      <c r="H304" s="27">
        <v>0</v>
      </c>
      <c r="I304" s="27">
        <v>0</v>
      </c>
      <c r="J304" s="27">
        <v>30</v>
      </c>
      <c r="K304" s="26">
        <v>1</v>
      </c>
      <c r="L304" s="26">
        <v>0</v>
      </c>
      <c r="M304" s="26">
        <v>0</v>
      </c>
      <c r="N304" s="26">
        <v>1</v>
      </c>
      <c r="O304" s="27">
        <v>0.33</v>
      </c>
      <c r="P304" s="27">
        <v>0</v>
      </c>
      <c r="Q304" s="27">
        <v>0</v>
      </c>
      <c r="R304" s="27">
        <v>0.33</v>
      </c>
      <c r="S304" s="28">
        <v>9.0634441087613288E-2</v>
      </c>
      <c r="T304" s="28">
        <v>0</v>
      </c>
      <c r="U304" s="28">
        <v>0</v>
      </c>
      <c r="V304" s="28">
        <v>9.0634441087613288E-2</v>
      </c>
      <c r="W304" s="27">
        <v>66.2</v>
      </c>
      <c r="X304" s="27">
        <v>0</v>
      </c>
      <c r="Y304" s="27">
        <v>0</v>
      </c>
      <c r="Z304" s="27">
        <v>66.2</v>
      </c>
      <c r="AA304" s="26">
        <v>6</v>
      </c>
      <c r="AB304" s="26">
        <v>0</v>
      </c>
      <c r="AC304" s="26">
        <v>0</v>
      </c>
      <c r="AD304" s="26">
        <v>6</v>
      </c>
      <c r="AE304" s="29"/>
      <c r="AF304" s="29"/>
      <c r="AG304" s="29"/>
      <c r="AH304" s="29"/>
      <c r="AI304" s="28">
        <v>9.6000000000000002E-2</v>
      </c>
      <c r="AJ304" s="28">
        <v>0</v>
      </c>
      <c r="AK304" s="28">
        <v>0</v>
      </c>
      <c r="AL304" s="28">
        <v>9.6000000000000002E-2</v>
      </c>
      <c r="AM304" s="26">
        <v>6</v>
      </c>
      <c r="AN304" s="26">
        <v>0</v>
      </c>
      <c r="AO304" s="26">
        <v>0</v>
      </c>
      <c r="AP304" s="26">
        <v>6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3762.2</v>
      </c>
      <c r="H305" s="27">
        <v>0</v>
      </c>
      <c r="I305" s="27">
        <v>2</v>
      </c>
      <c r="J305" s="27">
        <v>3764.2</v>
      </c>
      <c r="K305" s="26">
        <v>116</v>
      </c>
      <c r="L305" s="26">
        <v>0</v>
      </c>
      <c r="M305" s="26">
        <v>0</v>
      </c>
      <c r="N305" s="26">
        <v>116</v>
      </c>
      <c r="O305" s="27">
        <v>0.31</v>
      </c>
      <c r="P305" s="27">
        <v>0</v>
      </c>
      <c r="Q305" s="27">
        <v>0</v>
      </c>
      <c r="R305" s="27">
        <v>0.31</v>
      </c>
      <c r="S305" s="28">
        <v>8.9992286375453534E-2</v>
      </c>
      <c r="T305" s="28">
        <v>0</v>
      </c>
      <c r="U305" s="28">
        <v>0</v>
      </c>
      <c r="V305" s="28">
        <v>8.9992286375453534E-2</v>
      </c>
      <c r="W305" s="27">
        <v>23802.04</v>
      </c>
      <c r="X305" s="27">
        <v>0</v>
      </c>
      <c r="Y305" s="27">
        <v>0</v>
      </c>
      <c r="Z305" s="27">
        <v>23802.04</v>
      </c>
      <c r="AA305" s="26">
        <v>2142</v>
      </c>
      <c r="AB305" s="26">
        <v>0</v>
      </c>
      <c r="AC305" s="26">
        <v>0</v>
      </c>
      <c r="AD305" s="26">
        <v>2142</v>
      </c>
      <c r="AE305" s="29" t="s">
        <v>925</v>
      </c>
      <c r="AF305" s="29" t="s">
        <v>36</v>
      </c>
      <c r="AG305" s="29" t="s">
        <v>36</v>
      </c>
      <c r="AH305" s="29" t="s">
        <v>693</v>
      </c>
      <c r="AI305" s="28">
        <v>0.09</v>
      </c>
      <c r="AJ305" s="28">
        <v>0</v>
      </c>
      <c r="AK305" s="28">
        <v>0</v>
      </c>
      <c r="AL305" s="28">
        <v>0.09</v>
      </c>
      <c r="AM305" s="26">
        <v>2142</v>
      </c>
      <c r="AN305" s="26">
        <v>0</v>
      </c>
      <c r="AO305" s="26">
        <v>0</v>
      </c>
      <c r="AP305" s="26">
        <v>2142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Normal="100" zoomScaleSheetLayoutView="100" workbookViewId="0">
      <pane xSplit="3" ySplit="8" topLeftCell="D27" activePane="bottomRight" state="frozen"/>
      <selection pane="topRight" activeCell="D1" sqref="D1"/>
      <selection pane="bottomLeft" activeCell="A8" sqref="A8"/>
      <selection pane="bottomRight" activeCell="D1" sqref="D1:E1048576"/>
    </sheetView>
  </sheetViews>
  <sheetFormatPr defaultRowHeight="18.75" x14ac:dyDescent="0.3"/>
  <cols>
    <col min="1" max="1" width="5.5703125" style="1" customWidth="1"/>
    <col min="2" max="2" width="64.28515625" style="2" customWidth="1"/>
    <col min="3" max="3" width="28.42578125" style="3" customWidth="1"/>
    <col min="4" max="4" width="7.5703125" style="4" hidden="1" customWidth="1"/>
    <col min="5" max="5" width="6.42578125" style="4" hidden="1" customWidth="1"/>
    <col min="6" max="6" width="15" style="4" customWidth="1"/>
    <col min="7" max="9" width="8.7109375" style="4" customWidth="1"/>
    <col min="10" max="10" width="12.855468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1375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926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</row>
    <row r="6" spans="1:42" s="12" customFormat="1" ht="46.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76.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15.75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39</v>
      </c>
      <c r="F9" s="26">
        <f t="shared" si="0"/>
        <v>2005</v>
      </c>
      <c r="G9" s="27">
        <f t="shared" si="0"/>
        <v>20437.509999999998</v>
      </c>
      <c r="H9" s="27">
        <f t="shared" si="0"/>
        <v>3157.599999999999</v>
      </c>
      <c r="I9" s="27">
        <f t="shared" si="0"/>
        <v>244.7</v>
      </c>
      <c r="J9" s="27">
        <f t="shared" si="0"/>
        <v>23839.810000000005</v>
      </c>
      <c r="K9" s="26">
        <f t="shared" si="0"/>
        <v>3180</v>
      </c>
      <c r="L9" s="26">
        <f t="shared" si="0"/>
        <v>13</v>
      </c>
      <c r="M9" s="26">
        <f t="shared" si="0"/>
        <v>45</v>
      </c>
      <c r="N9" s="26">
        <f t="shared" si="0"/>
        <v>3238</v>
      </c>
      <c r="O9" s="27"/>
      <c r="P9" s="27"/>
      <c r="Q9" s="27"/>
      <c r="R9" s="27"/>
      <c r="S9" s="28"/>
      <c r="T9" s="28"/>
      <c r="U9" s="28"/>
      <c r="V9" s="28"/>
      <c r="W9" s="53">
        <f t="shared" ref="W9:Z9" si="1">W16+W21+W42+W49+W61+W70+W80+W84+W90+W105+W115+W120+W126+W132+W136+W140+W144+W149+W153+W159+W167+W171+W178+W181+W187+W196+W209+W215+W218+W225+W231+W237+W242+W250+W254+W257+W262+W266+W307</f>
        <v>100972.95999999999</v>
      </c>
      <c r="X9" s="53">
        <f t="shared" si="1"/>
        <v>4439.7300000000005</v>
      </c>
      <c r="Y9" s="53">
        <f t="shared" si="1"/>
        <v>1304.2</v>
      </c>
      <c r="Z9" s="53">
        <f t="shared" si="1"/>
        <v>106716.89000000001</v>
      </c>
      <c r="AA9" s="53">
        <f t="shared" ref="AA9:AC9" si="2">AA16+AA21+AA42+AA49+AA61+AA70+AA80+AA84+AA90+AA105+AA115+AA120+AA126+AA132+AA136+AA140+AA144+AA149+AA153+AA159+AA167+AA171+AA178+AA181+AA187+AA196+AA209+AA215+AA218+AA225+AA231+AA237+AA242+AA250+AA254+AA257+AA262+AA266+AA307</f>
        <v>77392.822840000008</v>
      </c>
      <c r="AB9" s="53">
        <f t="shared" si="2"/>
        <v>311</v>
      </c>
      <c r="AC9" s="53">
        <f t="shared" si="2"/>
        <v>1307</v>
      </c>
      <c r="AD9" s="26">
        <f>AD16+AD21+AD42+AD49+AD61+AD70+AD80+AD84+AD90+AD105+AD115+AD120+AD126+AD132+AD136+AD140+AD144+AD149+AD153+AD159+AD167+AD171+AD178+AD181+AD187+AD196+AD209+AD215+AD218+AD225+AD231+AD237+AD242+AD250+AD254+AD257+AD262+AD266+AD307</f>
        <v>79010.822840000008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37.5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1</v>
      </c>
      <c r="G10" s="27">
        <v>7.2</v>
      </c>
      <c r="H10" s="27">
        <v>0</v>
      </c>
      <c r="I10" s="27">
        <v>0</v>
      </c>
      <c r="J10" s="27">
        <v>7.2</v>
      </c>
      <c r="K10" s="26">
        <v>2</v>
      </c>
      <c r="L10" s="26">
        <v>0</v>
      </c>
      <c r="M10" s="26">
        <v>0</v>
      </c>
      <c r="N10" s="26">
        <v>2</v>
      </c>
      <c r="O10" s="27">
        <v>2.78</v>
      </c>
      <c r="P10" s="27">
        <v>0</v>
      </c>
      <c r="Q10" s="27">
        <v>0</v>
      </c>
      <c r="R10" s="27">
        <v>2.78</v>
      </c>
      <c r="S10" s="28">
        <v>1.8658598083711551</v>
      </c>
      <c r="T10" s="28">
        <v>0</v>
      </c>
      <c r="U10" s="28">
        <v>0</v>
      </c>
      <c r="V10" s="28">
        <v>1.8658598083711551</v>
      </c>
      <c r="W10" s="27">
        <v>19.829999999999998</v>
      </c>
      <c r="X10" s="27">
        <v>0</v>
      </c>
      <c r="Y10" s="27">
        <v>0</v>
      </c>
      <c r="Z10" s="27">
        <v>19.829999999999998</v>
      </c>
      <c r="AA10" s="26">
        <v>37</v>
      </c>
      <c r="AB10" s="26">
        <v>0</v>
      </c>
      <c r="AC10" s="26">
        <v>0</v>
      </c>
      <c r="AD10" s="26">
        <v>37</v>
      </c>
      <c r="AE10" s="29"/>
      <c r="AF10" s="29"/>
      <c r="AG10" s="29"/>
      <c r="AH10" s="29"/>
      <c r="AI10" s="28">
        <v>1.7509999999999999</v>
      </c>
      <c r="AJ10" s="28">
        <v>0</v>
      </c>
      <c r="AK10" s="28">
        <v>0</v>
      </c>
      <c r="AL10" s="28">
        <v>1.7509999999999999</v>
      </c>
      <c r="AM10" s="26">
        <v>35</v>
      </c>
      <c r="AN10" s="26">
        <v>0</v>
      </c>
      <c r="AO10" s="26">
        <v>0</v>
      </c>
      <c r="AP10" s="26">
        <v>35</v>
      </c>
    </row>
    <row r="11" spans="1:42" s="4" customFormat="1" ht="37.5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12</v>
      </c>
      <c r="L11" s="26">
        <v>0</v>
      </c>
      <c r="M11" s="26">
        <v>10</v>
      </c>
      <c r="N11" s="26">
        <v>22</v>
      </c>
      <c r="O11" s="27">
        <v>1.1200000000000001</v>
      </c>
      <c r="P11" s="27">
        <v>0</v>
      </c>
      <c r="Q11" s="27">
        <v>13.33</v>
      </c>
      <c r="R11" s="27">
        <v>1.82</v>
      </c>
      <c r="S11" s="28">
        <v>0.75310400976999803</v>
      </c>
      <c r="T11" s="28">
        <v>0</v>
      </c>
      <c r="U11" s="28">
        <v>15.28478731074261</v>
      </c>
      <c r="V11" s="28">
        <v>1.6764850907014768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222</v>
      </c>
      <c r="AB11" s="26">
        <v>0</v>
      </c>
      <c r="AC11" s="26">
        <v>424</v>
      </c>
      <c r="AD11" s="26">
        <v>646</v>
      </c>
      <c r="AE11" s="29"/>
      <c r="AF11" s="29"/>
      <c r="AG11" s="29"/>
      <c r="AH11" s="29"/>
      <c r="AI11" s="28">
        <v>0.70599999999999996</v>
      </c>
      <c r="AJ11" s="28">
        <v>0</v>
      </c>
      <c r="AK11" s="28">
        <v>8.3979999999999997</v>
      </c>
      <c r="AL11" s="28">
        <v>9.1039999999999992</v>
      </c>
      <c r="AM11" s="26">
        <v>208</v>
      </c>
      <c r="AN11" s="26">
        <v>0</v>
      </c>
      <c r="AO11" s="26">
        <v>233</v>
      </c>
      <c r="AP11" s="26">
        <v>441</v>
      </c>
    </row>
    <row r="12" spans="1:42" s="30" customFormat="1" ht="37.5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26</v>
      </c>
      <c r="L12" s="26">
        <v>0</v>
      </c>
      <c r="M12" s="26">
        <v>0</v>
      </c>
      <c r="N12" s="26">
        <v>26</v>
      </c>
      <c r="O12" s="27">
        <v>2.46</v>
      </c>
      <c r="P12" s="27">
        <v>0</v>
      </c>
      <c r="Q12" s="27">
        <v>0</v>
      </c>
      <c r="R12" s="27">
        <v>1.93</v>
      </c>
      <c r="S12" s="28">
        <v>1.6563944530046224</v>
      </c>
      <c r="T12" s="28">
        <v>0</v>
      </c>
      <c r="U12" s="28">
        <v>0</v>
      </c>
      <c r="V12" s="28">
        <v>1.3012164861102706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215</v>
      </c>
      <c r="AB12" s="26">
        <v>0</v>
      </c>
      <c r="AC12" s="26">
        <v>0</v>
      </c>
      <c r="AD12" s="26">
        <v>215</v>
      </c>
      <c r="AE12" s="29"/>
      <c r="AF12" s="29"/>
      <c r="AG12" s="29"/>
      <c r="AH12" s="29"/>
      <c r="AI12" s="28">
        <v>1.55</v>
      </c>
      <c r="AJ12" s="28">
        <v>0</v>
      </c>
      <c r="AK12" s="28">
        <v>0</v>
      </c>
      <c r="AL12" s="28">
        <v>1.55</v>
      </c>
      <c r="AM12" s="26">
        <v>201</v>
      </c>
      <c r="AN12" s="26">
        <v>0</v>
      </c>
      <c r="AO12" s="26">
        <v>0</v>
      </c>
      <c r="AP12" s="26">
        <v>201</v>
      </c>
    </row>
    <row r="13" spans="1:42" s="4" customFormat="1" ht="37.5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81.900000000000006</v>
      </c>
      <c r="H13" s="27">
        <v>0</v>
      </c>
      <c r="I13" s="27">
        <v>0</v>
      </c>
      <c r="J13" s="27">
        <v>81.900000000000006</v>
      </c>
      <c r="K13" s="26">
        <v>9</v>
      </c>
      <c r="L13" s="26">
        <v>0</v>
      </c>
      <c r="M13" s="26">
        <v>0</v>
      </c>
      <c r="N13" s="26">
        <v>9</v>
      </c>
      <c r="O13" s="27">
        <v>1.1000000000000001</v>
      </c>
      <c r="P13" s="27">
        <v>0</v>
      </c>
      <c r="Q13" s="27">
        <v>0</v>
      </c>
      <c r="R13" s="27">
        <v>1.1000000000000001</v>
      </c>
      <c r="S13" s="28">
        <v>0.7396716579469601</v>
      </c>
      <c r="T13" s="28">
        <v>0</v>
      </c>
      <c r="U13" s="28">
        <v>0</v>
      </c>
      <c r="V13" s="28">
        <v>0.7396716579469601</v>
      </c>
      <c r="W13" s="27">
        <v>221.72</v>
      </c>
      <c r="X13" s="27">
        <v>0</v>
      </c>
      <c r="Y13" s="27">
        <v>0</v>
      </c>
      <c r="Z13" s="27">
        <v>221.72</v>
      </c>
      <c r="AA13" s="26">
        <v>164</v>
      </c>
      <c r="AB13" s="26">
        <v>0</v>
      </c>
      <c r="AC13" s="26">
        <v>0</v>
      </c>
      <c r="AD13" s="26">
        <v>164</v>
      </c>
      <c r="AE13" s="29"/>
      <c r="AF13" s="29"/>
      <c r="AG13" s="29"/>
      <c r="AH13" s="29"/>
      <c r="AI13" s="28">
        <v>0.69299999999999995</v>
      </c>
      <c r="AJ13" s="28">
        <v>0</v>
      </c>
      <c r="AK13" s="28">
        <v>0</v>
      </c>
      <c r="AL13" s="28">
        <v>0.69299999999999995</v>
      </c>
      <c r="AM13" s="26">
        <v>154</v>
      </c>
      <c r="AN13" s="26">
        <v>0</v>
      </c>
      <c r="AO13" s="26">
        <v>0</v>
      </c>
      <c r="AP13" s="26">
        <v>154</v>
      </c>
    </row>
    <row r="14" spans="1:42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180.43</v>
      </c>
      <c r="Y14" s="27">
        <v>7.9</v>
      </c>
      <c r="Z14" s="27">
        <v>196.8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37.5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19</v>
      </c>
      <c r="L15" s="26">
        <v>0</v>
      </c>
      <c r="M15" s="26">
        <v>0</v>
      </c>
      <c r="N15" s="26">
        <v>19</v>
      </c>
      <c r="O15" s="27">
        <v>2.1800000000000002</v>
      </c>
      <c r="P15" s="27">
        <v>0</v>
      </c>
      <c r="Q15" s="27">
        <v>0</v>
      </c>
      <c r="R15" s="27">
        <v>1.99</v>
      </c>
      <c r="S15" s="28">
        <v>1.4652885034256069</v>
      </c>
      <c r="T15" s="28">
        <v>0</v>
      </c>
      <c r="U15" s="28">
        <v>0</v>
      </c>
      <c r="V15" s="28">
        <v>1.3387365221796077</v>
      </c>
      <c r="W15" s="27">
        <v>252.51</v>
      </c>
      <c r="X15" s="27">
        <v>3.87</v>
      </c>
      <c r="Y15" s="27">
        <v>20</v>
      </c>
      <c r="Z15" s="27">
        <v>276.38</v>
      </c>
      <c r="AA15" s="26">
        <v>370</v>
      </c>
      <c r="AB15" s="26">
        <v>0</v>
      </c>
      <c r="AC15" s="26">
        <v>0</v>
      </c>
      <c r="AD15" s="26">
        <v>370</v>
      </c>
      <c r="AE15" s="29"/>
      <c r="AF15" s="29"/>
      <c r="AG15" s="29"/>
      <c r="AH15" s="29"/>
      <c r="AI15" s="28">
        <v>1.373</v>
      </c>
      <c r="AJ15" s="28">
        <v>0</v>
      </c>
      <c r="AK15" s="28">
        <v>0</v>
      </c>
      <c r="AL15" s="28">
        <v>1.373</v>
      </c>
      <c r="AM15" s="26">
        <v>347</v>
      </c>
      <c r="AN15" s="26">
        <v>0</v>
      </c>
      <c r="AO15" s="26">
        <v>0</v>
      </c>
      <c r="AP15" s="26">
        <v>347</v>
      </c>
    </row>
    <row r="16" spans="1:42" s="45" customForma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47</v>
      </c>
      <c r="G16" s="42">
        <v>395.9</v>
      </c>
      <c r="H16" s="42">
        <v>113.15</v>
      </c>
      <c r="I16" s="42">
        <v>8.26</v>
      </c>
      <c r="J16" s="42">
        <v>517.30999999999995</v>
      </c>
      <c r="K16" s="41">
        <v>68</v>
      </c>
      <c r="L16" s="41">
        <v>0</v>
      </c>
      <c r="M16" s="41">
        <v>10</v>
      </c>
      <c r="N16" s="41">
        <v>78</v>
      </c>
      <c r="O16" s="42">
        <v>1.72</v>
      </c>
      <c r="P16" s="42">
        <v>0</v>
      </c>
      <c r="Q16" s="42">
        <v>12.11</v>
      </c>
      <c r="R16" s="42">
        <v>1.79</v>
      </c>
      <c r="S16" s="43">
        <v>1.0842063329708547</v>
      </c>
      <c r="T16" s="43">
        <v>0</v>
      </c>
      <c r="U16" s="43">
        <v>7.6204169662113586</v>
      </c>
      <c r="V16" s="43">
        <v>1.1294663646337324</v>
      </c>
      <c r="W16" s="42">
        <v>928.79</v>
      </c>
      <c r="X16" s="42">
        <v>282.54000000000002</v>
      </c>
      <c r="Y16" s="42">
        <v>55.64</v>
      </c>
      <c r="Z16" s="42">
        <v>1266.97</v>
      </c>
      <c r="AA16" s="41">
        <v>1007</v>
      </c>
      <c r="AB16" s="41">
        <v>0</v>
      </c>
      <c r="AC16" s="41">
        <v>424</v>
      </c>
      <c r="AD16" s="41">
        <v>1431</v>
      </c>
      <c r="AE16" s="44" t="s">
        <v>913</v>
      </c>
      <c r="AF16" s="44" t="s">
        <v>36</v>
      </c>
      <c r="AG16" s="44" t="s">
        <v>927</v>
      </c>
      <c r="AH16" s="44" t="s">
        <v>339</v>
      </c>
      <c r="AI16" s="43">
        <v>1.0840000000000001</v>
      </c>
      <c r="AJ16" s="43">
        <v>0</v>
      </c>
      <c r="AK16" s="43">
        <v>7.6289999999999996</v>
      </c>
      <c r="AL16" s="43">
        <v>8.7129999999999992</v>
      </c>
      <c r="AM16" s="41">
        <v>1007</v>
      </c>
      <c r="AN16" s="41">
        <v>0</v>
      </c>
      <c r="AO16" s="41">
        <v>424</v>
      </c>
      <c r="AP16" s="41">
        <v>1431</v>
      </c>
    </row>
    <row r="17" spans="1:42" s="4" customFormat="1" ht="37.5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6</v>
      </c>
      <c r="G17" s="27">
        <v>60.1</v>
      </c>
      <c r="H17" s="27">
        <v>12</v>
      </c>
      <c r="I17" s="27">
        <v>0</v>
      </c>
      <c r="J17" s="27">
        <v>72.099999999999994</v>
      </c>
      <c r="K17" s="26">
        <v>29</v>
      </c>
      <c r="L17" s="26">
        <v>1</v>
      </c>
      <c r="M17" s="26">
        <v>0</v>
      </c>
      <c r="N17" s="26">
        <v>30</v>
      </c>
      <c r="O17" s="27">
        <v>4.83</v>
      </c>
      <c r="P17" s="27">
        <v>0.83</v>
      </c>
      <c r="Q17" s="27">
        <v>0</v>
      </c>
      <c r="R17" s="27">
        <v>3.67</v>
      </c>
      <c r="S17" s="28">
        <v>3.2870708546384222</v>
      </c>
      <c r="T17" s="28">
        <v>0.35971223021582738</v>
      </c>
      <c r="U17" s="28">
        <v>0</v>
      </c>
      <c r="V17" s="28">
        <v>2.4415584415584415</v>
      </c>
      <c r="W17" s="27">
        <v>54.76</v>
      </c>
      <c r="X17" s="27">
        <v>22.24</v>
      </c>
      <c r="Y17" s="27">
        <v>0</v>
      </c>
      <c r="Z17" s="27">
        <v>77</v>
      </c>
      <c r="AA17" s="26">
        <v>180</v>
      </c>
      <c r="AB17" s="26">
        <v>8</v>
      </c>
      <c r="AC17" s="26">
        <v>0</v>
      </c>
      <c r="AD17" s="26">
        <v>188</v>
      </c>
      <c r="AE17" s="29"/>
      <c r="AF17" s="29"/>
      <c r="AG17" s="29"/>
      <c r="AH17" s="29"/>
      <c r="AI17" s="28">
        <v>3.0430000000000001</v>
      </c>
      <c r="AJ17" s="28">
        <v>0.52300000000000002</v>
      </c>
      <c r="AK17" s="28">
        <v>0</v>
      </c>
      <c r="AL17" s="28">
        <v>3.5659999999999998</v>
      </c>
      <c r="AM17" s="26">
        <v>167</v>
      </c>
      <c r="AN17" s="26">
        <v>12</v>
      </c>
      <c r="AO17" s="26">
        <v>0</v>
      </c>
      <c r="AP17" s="26">
        <v>179</v>
      </c>
    </row>
    <row r="18" spans="1:42" s="4" customFormat="1" ht="37.5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11</v>
      </c>
      <c r="G18" s="27">
        <v>45.17</v>
      </c>
      <c r="H18" s="27">
        <v>75.010000000000005</v>
      </c>
      <c r="I18" s="27">
        <v>0</v>
      </c>
      <c r="J18" s="27">
        <v>120.18</v>
      </c>
      <c r="K18" s="26">
        <v>5</v>
      </c>
      <c r="L18" s="26">
        <v>0</v>
      </c>
      <c r="M18" s="26">
        <v>0</v>
      </c>
      <c r="N18" s="26">
        <v>5</v>
      </c>
      <c r="O18" s="27">
        <v>1.1100000000000001</v>
      </c>
      <c r="P18" s="27">
        <v>0</v>
      </c>
      <c r="Q18" s="27">
        <v>0</v>
      </c>
      <c r="R18" s="27">
        <v>0.45</v>
      </c>
      <c r="S18" s="28">
        <v>0.75630252100840334</v>
      </c>
      <c r="T18" s="28">
        <v>0</v>
      </c>
      <c r="U18" s="28">
        <v>0</v>
      </c>
      <c r="V18" s="28">
        <v>0.30513646380742498</v>
      </c>
      <c r="W18" s="27">
        <v>47.6</v>
      </c>
      <c r="X18" s="27">
        <v>66</v>
      </c>
      <c r="Y18" s="27">
        <v>4.38</v>
      </c>
      <c r="Z18" s="27">
        <v>117.98</v>
      </c>
      <c r="AA18" s="26">
        <v>36</v>
      </c>
      <c r="AB18" s="26">
        <v>0</v>
      </c>
      <c r="AC18" s="26">
        <v>0</v>
      </c>
      <c r="AD18" s="26">
        <v>36</v>
      </c>
      <c r="AE18" s="29"/>
      <c r="AF18" s="29"/>
      <c r="AG18" s="29"/>
      <c r="AH18" s="29"/>
      <c r="AI18" s="28">
        <v>0.69899999999999995</v>
      </c>
      <c r="AJ18" s="28">
        <v>0</v>
      </c>
      <c r="AK18" s="28">
        <v>0</v>
      </c>
      <c r="AL18" s="28">
        <v>0.69899999999999995</v>
      </c>
      <c r="AM18" s="26">
        <v>33</v>
      </c>
      <c r="AN18" s="26">
        <v>0</v>
      </c>
      <c r="AO18" s="26">
        <v>0</v>
      </c>
      <c r="AP18" s="26">
        <v>33</v>
      </c>
    </row>
    <row r="19" spans="1:42" s="4" customFormat="1" ht="37.5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16</v>
      </c>
      <c r="G19" s="27">
        <v>45.23</v>
      </c>
      <c r="H19" s="27">
        <v>134.26</v>
      </c>
      <c r="I19" s="27">
        <v>0</v>
      </c>
      <c r="J19" s="27">
        <v>179.49</v>
      </c>
      <c r="K19" s="26">
        <v>3</v>
      </c>
      <c r="L19" s="26">
        <v>1</v>
      </c>
      <c r="M19" s="26">
        <v>0</v>
      </c>
      <c r="N19" s="26">
        <v>4</v>
      </c>
      <c r="O19" s="27">
        <v>0.66</v>
      </c>
      <c r="P19" s="27">
        <v>7.0000000000000007E-2</v>
      </c>
      <c r="Q19" s="27">
        <v>0</v>
      </c>
      <c r="R19" s="27">
        <v>0.25</v>
      </c>
      <c r="S19" s="28">
        <v>0.44612216884008238</v>
      </c>
      <c r="T19" s="28">
        <v>3.1323414252153486E-2</v>
      </c>
      <c r="U19" s="28">
        <v>0</v>
      </c>
      <c r="V19" s="28">
        <v>0.15908367801463569</v>
      </c>
      <c r="W19" s="27">
        <v>58.28</v>
      </c>
      <c r="X19" s="27">
        <v>127.7</v>
      </c>
      <c r="Y19" s="27">
        <v>2.6</v>
      </c>
      <c r="Z19" s="27">
        <v>188.58</v>
      </c>
      <c r="AA19" s="26">
        <v>26</v>
      </c>
      <c r="AB19" s="26">
        <v>4</v>
      </c>
      <c r="AC19" s="26">
        <v>0</v>
      </c>
      <c r="AD19" s="26">
        <v>30</v>
      </c>
      <c r="AE19" s="29"/>
      <c r="AF19" s="29"/>
      <c r="AG19" s="29"/>
      <c r="AH19" s="29"/>
      <c r="AI19" s="28">
        <v>0.41599999999999998</v>
      </c>
      <c r="AJ19" s="28">
        <v>4.3999999999999997E-2</v>
      </c>
      <c r="AK19" s="28">
        <v>0</v>
      </c>
      <c r="AL19" s="28">
        <v>0.46</v>
      </c>
      <c r="AM19" s="26">
        <v>24</v>
      </c>
      <c r="AN19" s="26">
        <v>6</v>
      </c>
      <c r="AO19" s="26">
        <v>0</v>
      </c>
      <c r="AP19" s="26">
        <v>30</v>
      </c>
    </row>
    <row r="20" spans="1:42" s="4" customFormat="1" ht="37.5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3</v>
      </c>
      <c r="G20" s="27">
        <v>31</v>
      </c>
      <c r="H20" s="27">
        <v>0</v>
      </c>
      <c r="I20" s="27">
        <v>0</v>
      </c>
      <c r="J20" s="27">
        <v>31</v>
      </c>
      <c r="K20" s="26">
        <v>6</v>
      </c>
      <c r="L20" s="26">
        <v>0</v>
      </c>
      <c r="M20" s="26">
        <v>0</v>
      </c>
      <c r="N20" s="26">
        <v>6</v>
      </c>
      <c r="O20" s="27">
        <v>1.94</v>
      </c>
      <c r="P20" s="27">
        <v>0</v>
      </c>
      <c r="Q20" s="27">
        <v>0</v>
      </c>
      <c r="R20" s="27">
        <v>1.94</v>
      </c>
      <c r="S20" s="28">
        <v>1.2978142076502732</v>
      </c>
      <c r="T20" s="28">
        <v>0</v>
      </c>
      <c r="U20" s="28">
        <v>0</v>
      </c>
      <c r="V20" s="28">
        <v>1.2978142076502732</v>
      </c>
      <c r="W20" s="27">
        <v>14.64</v>
      </c>
      <c r="X20" s="27">
        <v>0</v>
      </c>
      <c r="Y20" s="27">
        <v>0</v>
      </c>
      <c r="Z20" s="27">
        <v>14.64</v>
      </c>
      <c r="AA20" s="26">
        <v>19</v>
      </c>
      <c r="AB20" s="26">
        <v>0</v>
      </c>
      <c r="AC20" s="26">
        <v>0</v>
      </c>
      <c r="AD20" s="26">
        <v>19</v>
      </c>
      <c r="AE20" s="29"/>
      <c r="AF20" s="29"/>
      <c r="AG20" s="29"/>
      <c r="AH20" s="29"/>
      <c r="AI20" s="28">
        <v>1.222</v>
      </c>
      <c r="AJ20" s="28">
        <v>0</v>
      </c>
      <c r="AK20" s="28">
        <v>0</v>
      </c>
      <c r="AL20" s="28">
        <v>1.222</v>
      </c>
      <c r="AM20" s="26">
        <v>18</v>
      </c>
      <c r="AN20" s="26">
        <v>0</v>
      </c>
      <c r="AO20" s="26">
        <v>0</v>
      </c>
      <c r="AP20" s="26">
        <v>18</v>
      </c>
    </row>
    <row r="21" spans="1:42" s="45" customFormat="1" ht="37.5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36</v>
      </c>
      <c r="G21" s="42">
        <v>181.5</v>
      </c>
      <c r="H21" s="42">
        <v>221.27</v>
      </c>
      <c r="I21" s="42">
        <v>0</v>
      </c>
      <c r="J21" s="42">
        <v>402.77</v>
      </c>
      <c r="K21" s="41">
        <v>43</v>
      </c>
      <c r="L21" s="41">
        <v>2</v>
      </c>
      <c r="M21" s="41">
        <v>0</v>
      </c>
      <c r="N21" s="41">
        <v>45</v>
      </c>
      <c r="O21" s="42">
        <v>2.37</v>
      </c>
      <c r="P21" s="42">
        <v>0.09</v>
      </c>
      <c r="Q21" s="42">
        <v>0</v>
      </c>
      <c r="R21" s="42">
        <v>1.0900000000000001</v>
      </c>
      <c r="S21" s="43">
        <v>1.4947512551346418</v>
      </c>
      <c r="T21" s="43">
        <v>5.5570991942206167E-2</v>
      </c>
      <c r="U21" s="43">
        <v>0</v>
      </c>
      <c r="V21" s="43">
        <v>0.68809643395278752</v>
      </c>
      <c r="W21" s="42">
        <v>175.28</v>
      </c>
      <c r="X21" s="42">
        <v>215.94</v>
      </c>
      <c r="Y21" s="42">
        <v>6.98</v>
      </c>
      <c r="Z21" s="42">
        <v>398.2</v>
      </c>
      <c r="AA21" s="41">
        <v>262</v>
      </c>
      <c r="AB21" s="41">
        <v>12</v>
      </c>
      <c r="AC21" s="41">
        <v>0</v>
      </c>
      <c r="AD21" s="41">
        <v>274</v>
      </c>
      <c r="AE21" s="44" t="s">
        <v>928</v>
      </c>
      <c r="AF21" s="44" t="s">
        <v>929</v>
      </c>
      <c r="AG21" s="44" t="s">
        <v>36</v>
      </c>
      <c r="AH21" s="44" t="s">
        <v>520</v>
      </c>
      <c r="AI21" s="43">
        <v>1.4930000000000001</v>
      </c>
      <c r="AJ21" s="43">
        <v>5.7000000000000002E-2</v>
      </c>
      <c r="AK21" s="43">
        <v>0</v>
      </c>
      <c r="AL21" s="43">
        <v>1.55</v>
      </c>
      <c r="AM21" s="41">
        <v>262</v>
      </c>
      <c r="AN21" s="41">
        <v>12</v>
      </c>
      <c r="AO21" s="41">
        <v>0</v>
      </c>
      <c r="AP21" s="41">
        <v>274</v>
      </c>
    </row>
    <row r="22" spans="1:42" s="4" customFormat="1" ht="37.5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10</v>
      </c>
      <c r="L22" s="26">
        <v>0</v>
      </c>
      <c r="M22" s="26">
        <v>0</v>
      </c>
      <c r="N22" s="26">
        <v>10</v>
      </c>
      <c r="O22" s="27">
        <v>3.63</v>
      </c>
      <c r="P22" s="27">
        <v>0</v>
      </c>
      <c r="Q22" s="27">
        <v>0</v>
      </c>
      <c r="R22" s="27">
        <v>3.53</v>
      </c>
      <c r="S22" s="28">
        <v>2.378640776699029</v>
      </c>
      <c r="T22" s="28">
        <v>0</v>
      </c>
      <c r="U22" s="28">
        <v>0</v>
      </c>
      <c r="V22" s="28">
        <v>2.3156899810964084</v>
      </c>
      <c r="W22" s="27">
        <v>20.6</v>
      </c>
      <c r="X22" s="27">
        <v>0.41</v>
      </c>
      <c r="Y22" s="27">
        <v>0.15</v>
      </c>
      <c r="Z22" s="27">
        <v>21.16</v>
      </c>
      <c r="AA22" s="26">
        <v>49</v>
      </c>
      <c r="AB22" s="26">
        <v>0</v>
      </c>
      <c r="AC22" s="26">
        <v>0</v>
      </c>
      <c r="AD22" s="26">
        <v>49</v>
      </c>
      <c r="AE22" s="29"/>
      <c r="AF22" s="29"/>
      <c r="AG22" s="29"/>
      <c r="AH22" s="29"/>
      <c r="AI22" s="28">
        <v>2.2869999999999999</v>
      </c>
      <c r="AJ22" s="28">
        <v>0</v>
      </c>
      <c r="AK22" s="28">
        <v>0</v>
      </c>
      <c r="AL22" s="28">
        <v>2.2869999999999999</v>
      </c>
      <c r="AM22" s="26">
        <v>47</v>
      </c>
      <c r="AN22" s="26">
        <v>0</v>
      </c>
      <c r="AO22" s="26">
        <v>0</v>
      </c>
      <c r="AP22" s="26">
        <v>47</v>
      </c>
    </row>
    <row r="23" spans="1:42" s="4" customFormat="1" ht="37.5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7</v>
      </c>
      <c r="L23" s="26">
        <v>0</v>
      </c>
      <c r="M23" s="26">
        <v>0</v>
      </c>
      <c r="N23" s="26">
        <v>7</v>
      </c>
      <c r="O23" s="27">
        <v>3.57</v>
      </c>
      <c r="P23" s="27">
        <v>0</v>
      </c>
      <c r="Q23" s="27">
        <v>0</v>
      </c>
      <c r="R23" s="27">
        <v>2.54</v>
      </c>
      <c r="S23" s="28">
        <v>2.4193548387096775</v>
      </c>
      <c r="T23" s="28">
        <v>0</v>
      </c>
      <c r="U23" s="28">
        <v>0</v>
      </c>
      <c r="V23" s="28">
        <v>1.7241379310344829</v>
      </c>
      <c r="W23" s="27">
        <v>3.72</v>
      </c>
      <c r="X23" s="27">
        <v>1.5</v>
      </c>
      <c r="Y23" s="27">
        <v>0</v>
      </c>
      <c r="Z23" s="27">
        <v>5.22</v>
      </c>
      <c r="AA23" s="26">
        <v>9</v>
      </c>
      <c r="AB23" s="26">
        <v>0</v>
      </c>
      <c r="AC23" s="26">
        <v>0</v>
      </c>
      <c r="AD23" s="26">
        <v>9</v>
      </c>
      <c r="AE23" s="29"/>
      <c r="AF23" s="29"/>
      <c r="AG23" s="29"/>
      <c r="AH23" s="29"/>
      <c r="AI23" s="28">
        <v>2.2490000000000001</v>
      </c>
      <c r="AJ23" s="28">
        <v>0</v>
      </c>
      <c r="AK23" s="28">
        <v>0</v>
      </c>
      <c r="AL23" s="28">
        <v>2.2490000000000001</v>
      </c>
      <c r="AM23" s="26">
        <v>8</v>
      </c>
      <c r="AN23" s="26">
        <v>0</v>
      </c>
      <c r="AO23" s="26">
        <v>0</v>
      </c>
      <c r="AP23" s="26">
        <v>8</v>
      </c>
    </row>
    <row r="24" spans="1:42" s="4" customFormat="1" ht="37.5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15</v>
      </c>
      <c r="L24" s="26">
        <v>0</v>
      </c>
      <c r="M24" s="26">
        <v>0</v>
      </c>
      <c r="N24" s="26">
        <v>15</v>
      </c>
      <c r="O24" s="27">
        <v>3.98</v>
      </c>
      <c r="P24" s="27">
        <v>0</v>
      </c>
      <c r="Q24" s="27">
        <v>0</v>
      </c>
      <c r="R24" s="27">
        <v>3.98</v>
      </c>
      <c r="S24" s="28">
        <v>2.6232948583420779</v>
      </c>
      <c r="T24" s="28">
        <v>0</v>
      </c>
      <c r="U24" s="28">
        <v>0</v>
      </c>
      <c r="V24" s="28">
        <v>2.6232948583420779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25</v>
      </c>
      <c r="AB24" s="26">
        <v>0</v>
      </c>
      <c r="AC24" s="26">
        <v>0</v>
      </c>
      <c r="AD24" s="26">
        <v>25</v>
      </c>
      <c r="AE24" s="29"/>
      <c r="AF24" s="29"/>
      <c r="AG24" s="29"/>
      <c r="AH24" s="29"/>
      <c r="AI24" s="28">
        <v>2.5070000000000001</v>
      </c>
      <c r="AJ24" s="28">
        <v>0</v>
      </c>
      <c r="AK24" s="28">
        <v>0</v>
      </c>
      <c r="AL24" s="28">
        <v>2.5070000000000001</v>
      </c>
      <c r="AM24" s="26">
        <v>24</v>
      </c>
      <c r="AN24" s="26">
        <v>0</v>
      </c>
      <c r="AO24" s="26">
        <v>0</v>
      </c>
      <c r="AP24" s="26">
        <v>24</v>
      </c>
    </row>
    <row r="25" spans="1:42" s="4" customFormat="1" ht="56.25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10</v>
      </c>
      <c r="L25" s="26">
        <v>0</v>
      </c>
      <c r="M25" s="26">
        <v>0</v>
      </c>
      <c r="N25" s="26">
        <v>10</v>
      </c>
      <c r="O25" s="27">
        <v>2.98</v>
      </c>
      <c r="P25" s="27">
        <v>0</v>
      </c>
      <c r="Q25" s="27">
        <v>0</v>
      </c>
      <c r="R25" s="27">
        <v>2.98</v>
      </c>
      <c r="S25" s="28">
        <v>1.9680653546230968</v>
      </c>
      <c r="T25" s="28">
        <v>0</v>
      </c>
      <c r="U25" s="28">
        <v>0</v>
      </c>
      <c r="V25" s="28">
        <v>1.9680653546230968</v>
      </c>
      <c r="W25" s="27">
        <v>26.93</v>
      </c>
      <c r="X25" s="27">
        <v>0</v>
      </c>
      <c r="Y25" s="27">
        <v>0</v>
      </c>
      <c r="Z25" s="27">
        <v>26.93</v>
      </c>
      <c r="AA25" s="26">
        <v>53</v>
      </c>
      <c r="AB25" s="26">
        <v>0</v>
      </c>
      <c r="AC25" s="26">
        <v>0</v>
      </c>
      <c r="AD25" s="26">
        <v>53</v>
      </c>
      <c r="AE25" s="29"/>
      <c r="AF25" s="29"/>
      <c r="AG25" s="29"/>
      <c r="AH25" s="29"/>
      <c r="AI25" s="28">
        <v>1.877</v>
      </c>
      <c r="AJ25" s="28">
        <v>0</v>
      </c>
      <c r="AK25" s="28">
        <v>0</v>
      </c>
      <c r="AL25" s="28">
        <v>1.877</v>
      </c>
      <c r="AM25" s="26">
        <v>51</v>
      </c>
      <c r="AN25" s="26">
        <v>0</v>
      </c>
      <c r="AO25" s="26">
        <v>0</v>
      </c>
      <c r="AP25" s="26">
        <v>51</v>
      </c>
    </row>
    <row r="26" spans="1:42" s="4" customFormat="1" ht="37.5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3</v>
      </c>
      <c r="L26" s="26">
        <v>0</v>
      </c>
      <c r="M26" s="26">
        <v>0</v>
      </c>
      <c r="N26" s="26">
        <v>3</v>
      </c>
      <c r="O26" s="27">
        <v>1.08</v>
      </c>
      <c r="P26" s="27">
        <v>0</v>
      </c>
      <c r="Q26" s="27">
        <v>0</v>
      </c>
      <c r="R26" s="27">
        <v>1.08</v>
      </c>
      <c r="S26" s="28">
        <v>0.72178477690288712</v>
      </c>
      <c r="T26" s="28">
        <v>0</v>
      </c>
      <c r="U26" s="28">
        <v>0</v>
      </c>
      <c r="V26" s="28">
        <v>0.72178477690288712</v>
      </c>
      <c r="W26" s="27">
        <v>45.72</v>
      </c>
      <c r="X26" s="27">
        <v>0</v>
      </c>
      <c r="Y26" s="27">
        <v>0</v>
      </c>
      <c r="Z26" s="27">
        <v>45.72</v>
      </c>
      <c r="AA26" s="26">
        <v>33</v>
      </c>
      <c r="AB26" s="26">
        <v>0</v>
      </c>
      <c r="AC26" s="26">
        <v>0</v>
      </c>
      <c r="AD26" s="26">
        <v>33</v>
      </c>
      <c r="AE26" s="29"/>
      <c r="AF26" s="29"/>
      <c r="AG26" s="29"/>
      <c r="AH26" s="29"/>
      <c r="AI26" s="28">
        <v>0.68</v>
      </c>
      <c r="AJ26" s="28">
        <v>0</v>
      </c>
      <c r="AK26" s="28">
        <v>0</v>
      </c>
      <c r="AL26" s="28">
        <v>0.68</v>
      </c>
      <c r="AM26" s="26">
        <v>31</v>
      </c>
      <c r="AN26" s="26">
        <v>0</v>
      </c>
      <c r="AO26" s="26">
        <v>0</v>
      </c>
      <c r="AP26" s="26">
        <v>31</v>
      </c>
    </row>
    <row r="27" spans="1:42" s="4" customFormat="1" ht="37.5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10</v>
      </c>
      <c r="L27" s="26">
        <v>0</v>
      </c>
      <c r="M27" s="26">
        <v>0</v>
      </c>
      <c r="N27" s="26">
        <v>10</v>
      </c>
      <c r="O27" s="27">
        <v>3.1</v>
      </c>
      <c r="P27" s="27">
        <v>0</v>
      </c>
      <c r="Q27" s="27">
        <v>0</v>
      </c>
      <c r="R27" s="27">
        <v>3.1</v>
      </c>
      <c r="S27" s="28">
        <v>2.050359712230216</v>
      </c>
      <c r="T27" s="28">
        <v>0</v>
      </c>
      <c r="U27" s="28">
        <v>0</v>
      </c>
      <c r="V27" s="28">
        <v>2.050359712230216</v>
      </c>
      <c r="W27" s="27">
        <v>27.8</v>
      </c>
      <c r="X27" s="27">
        <v>0</v>
      </c>
      <c r="Y27" s="27">
        <v>0</v>
      </c>
      <c r="Z27" s="27">
        <v>27.8</v>
      </c>
      <c r="AA27" s="26">
        <v>57</v>
      </c>
      <c r="AB27" s="26">
        <v>0</v>
      </c>
      <c r="AC27" s="26">
        <v>0</v>
      </c>
      <c r="AD27" s="26">
        <v>57</v>
      </c>
      <c r="AE27" s="29"/>
      <c r="AF27" s="29"/>
      <c r="AG27" s="29"/>
      <c r="AH27" s="29"/>
      <c r="AI27" s="28">
        <v>1.9530000000000001</v>
      </c>
      <c r="AJ27" s="28">
        <v>0</v>
      </c>
      <c r="AK27" s="28">
        <v>0</v>
      </c>
      <c r="AL27" s="28">
        <v>1.9530000000000001</v>
      </c>
      <c r="AM27" s="26">
        <v>54</v>
      </c>
      <c r="AN27" s="26">
        <v>0</v>
      </c>
      <c r="AO27" s="26">
        <v>0</v>
      </c>
      <c r="AP27" s="26">
        <v>54</v>
      </c>
    </row>
    <row r="28" spans="1:42" s="4" customFormat="1" ht="20.100000000000001" hidden="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3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37.5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25</v>
      </c>
      <c r="L29" s="26">
        <v>0</v>
      </c>
      <c r="M29" s="26">
        <v>0</v>
      </c>
      <c r="N29" s="26">
        <v>25</v>
      </c>
      <c r="O29" s="27">
        <v>3.53</v>
      </c>
      <c r="P29" s="27">
        <v>0</v>
      </c>
      <c r="Q29" s="27">
        <v>0</v>
      </c>
      <c r="R29" s="27">
        <v>3.48</v>
      </c>
      <c r="S29" s="28">
        <v>2.3224852071005917</v>
      </c>
      <c r="T29" s="28">
        <v>0</v>
      </c>
      <c r="U29" s="28">
        <v>0</v>
      </c>
      <c r="V29" s="28">
        <v>2.2909674595067853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157</v>
      </c>
      <c r="AB29" s="26">
        <v>0</v>
      </c>
      <c r="AC29" s="26">
        <v>0</v>
      </c>
      <c r="AD29" s="26">
        <v>157</v>
      </c>
      <c r="AE29" s="29"/>
      <c r="AF29" s="29"/>
      <c r="AG29" s="29"/>
      <c r="AH29" s="29"/>
      <c r="AI29" s="28">
        <v>2.2240000000000002</v>
      </c>
      <c r="AJ29" s="28">
        <v>0</v>
      </c>
      <c r="AK29" s="28">
        <v>0</v>
      </c>
      <c r="AL29" s="28">
        <v>2.2240000000000002</v>
      </c>
      <c r="AM29" s="26">
        <v>150</v>
      </c>
      <c r="AN29" s="26">
        <v>0</v>
      </c>
      <c r="AO29" s="26">
        <v>0</v>
      </c>
      <c r="AP29" s="26">
        <v>150</v>
      </c>
    </row>
    <row r="30" spans="1:42" s="4" customForma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29</v>
      </c>
      <c r="L30" s="26">
        <v>0</v>
      </c>
      <c r="M30" s="26">
        <v>0</v>
      </c>
      <c r="N30" s="26">
        <v>29</v>
      </c>
      <c r="O30" s="27">
        <v>3.24</v>
      </c>
      <c r="P30" s="27">
        <v>0</v>
      </c>
      <c r="Q30" s="27">
        <v>0</v>
      </c>
      <c r="R30" s="27">
        <v>2.68</v>
      </c>
      <c r="S30" s="28">
        <v>2.1358506486657527</v>
      </c>
      <c r="T30" s="28">
        <v>0</v>
      </c>
      <c r="U30" s="28">
        <v>0</v>
      </c>
      <c r="V30" s="28">
        <v>1.7637836425398483</v>
      </c>
      <c r="W30" s="27">
        <v>189.62</v>
      </c>
      <c r="X30" s="27">
        <v>40</v>
      </c>
      <c r="Y30" s="27">
        <v>0</v>
      </c>
      <c r="Z30" s="27">
        <v>229.62</v>
      </c>
      <c r="AA30" s="26">
        <v>405</v>
      </c>
      <c r="AB30" s="26">
        <v>0</v>
      </c>
      <c r="AC30" s="26">
        <v>0</v>
      </c>
      <c r="AD30" s="26">
        <v>405</v>
      </c>
      <c r="AE30" s="29"/>
      <c r="AF30" s="29"/>
      <c r="AG30" s="29"/>
      <c r="AH30" s="29"/>
      <c r="AI30" s="28">
        <v>2.0409999999999999</v>
      </c>
      <c r="AJ30" s="28">
        <v>0</v>
      </c>
      <c r="AK30" s="28">
        <v>0</v>
      </c>
      <c r="AL30" s="28">
        <v>2.0409999999999999</v>
      </c>
      <c r="AM30" s="26">
        <v>387</v>
      </c>
      <c r="AN30" s="26">
        <v>0</v>
      </c>
      <c r="AO30" s="26">
        <v>0</v>
      </c>
      <c r="AP30" s="26">
        <v>387</v>
      </c>
    </row>
    <row r="31" spans="1:42" s="4" customFormat="1" ht="37.5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3</v>
      </c>
      <c r="L31" s="26">
        <v>0</v>
      </c>
      <c r="M31" s="26">
        <v>0</v>
      </c>
      <c r="N31" s="26">
        <v>3</v>
      </c>
      <c r="O31" s="27">
        <v>1.1599999999999999</v>
      </c>
      <c r="P31" s="27">
        <v>0</v>
      </c>
      <c r="Q31" s="27">
        <v>0</v>
      </c>
      <c r="R31" s="27">
        <v>0.9</v>
      </c>
      <c r="S31" s="28">
        <v>0.74594120228170258</v>
      </c>
      <c r="T31" s="28">
        <v>0</v>
      </c>
      <c r="U31" s="28">
        <v>0</v>
      </c>
      <c r="V31" s="28">
        <v>0.57744565217391297</v>
      </c>
      <c r="W31" s="27">
        <v>22.79</v>
      </c>
      <c r="X31" s="27">
        <v>6.65</v>
      </c>
      <c r="Y31" s="27">
        <v>0</v>
      </c>
      <c r="Z31" s="27">
        <v>29.44</v>
      </c>
      <c r="AA31" s="26">
        <v>17</v>
      </c>
      <c r="AB31" s="26">
        <v>0</v>
      </c>
      <c r="AC31" s="26">
        <v>0</v>
      </c>
      <c r="AD31" s="26">
        <v>17</v>
      </c>
      <c r="AE31" s="29"/>
      <c r="AF31" s="29"/>
      <c r="AG31" s="29"/>
      <c r="AH31" s="29"/>
      <c r="AI31" s="28">
        <v>0.73099999999999998</v>
      </c>
      <c r="AJ31" s="28">
        <v>0</v>
      </c>
      <c r="AK31" s="28">
        <v>0</v>
      </c>
      <c r="AL31" s="28">
        <v>0.73099999999999998</v>
      </c>
      <c r="AM31" s="26">
        <v>17</v>
      </c>
      <c r="AN31" s="26">
        <v>0</v>
      </c>
      <c r="AO31" s="26">
        <v>0</v>
      </c>
      <c r="AP31" s="26">
        <v>17</v>
      </c>
    </row>
    <row r="32" spans="1:42" s="4" customFormat="1" ht="37.5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18</v>
      </c>
      <c r="L32" s="26">
        <v>0</v>
      </c>
      <c r="M32" s="26">
        <v>0</v>
      </c>
      <c r="N32" s="26">
        <v>18</v>
      </c>
      <c r="O32" s="27">
        <v>4.74</v>
      </c>
      <c r="P32" s="27">
        <v>0</v>
      </c>
      <c r="Q32" s="27">
        <v>0</v>
      </c>
      <c r="R32" s="27">
        <v>2.08</v>
      </c>
      <c r="S32" s="28">
        <v>3.1198347107438016</v>
      </c>
      <c r="T32" s="28">
        <v>0</v>
      </c>
      <c r="U32" s="28">
        <v>0</v>
      </c>
      <c r="V32" s="28">
        <v>1.3673820519786288</v>
      </c>
      <c r="W32" s="27">
        <v>48.4</v>
      </c>
      <c r="X32" s="27">
        <v>62.03</v>
      </c>
      <c r="Y32" s="27">
        <v>0</v>
      </c>
      <c r="Z32" s="27">
        <v>110.43</v>
      </c>
      <c r="AA32" s="26">
        <v>151</v>
      </c>
      <c r="AB32" s="26">
        <v>0</v>
      </c>
      <c r="AC32" s="26">
        <v>0</v>
      </c>
      <c r="AD32" s="26">
        <v>151</v>
      </c>
      <c r="AE32" s="29"/>
      <c r="AF32" s="29"/>
      <c r="AG32" s="29"/>
      <c r="AH32" s="29"/>
      <c r="AI32" s="28">
        <v>2.9860000000000002</v>
      </c>
      <c r="AJ32" s="28">
        <v>0</v>
      </c>
      <c r="AK32" s="28">
        <v>0</v>
      </c>
      <c r="AL32" s="28">
        <v>2.9860000000000002</v>
      </c>
      <c r="AM32" s="26">
        <v>145</v>
      </c>
      <c r="AN32" s="26">
        <v>0</v>
      </c>
      <c r="AO32" s="26">
        <v>0</v>
      </c>
      <c r="AP32" s="26">
        <v>145</v>
      </c>
    </row>
    <row r="33" spans="1:42" s="4" customFormat="1" ht="37.5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12</v>
      </c>
      <c r="L33" s="26">
        <v>0</v>
      </c>
      <c r="M33" s="26">
        <v>0</v>
      </c>
      <c r="N33" s="26">
        <v>12</v>
      </c>
      <c r="O33" s="27">
        <v>4.2699999999999996</v>
      </c>
      <c r="P33" s="27">
        <v>0</v>
      </c>
      <c r="Q33" s="27">
        <v>0</v>
      </c>
      <c r="R33" s="27">
        <v>4.2699999999999996</v>
      </c>
      <c r="S33" s="28">
        <v>2.8002947678703021</v>
      </c>
      <c r="T33" s="28">
        <v>0</v>
      </c>
      <c r="U33" s="28">
        <v>0</v>
      </c>
      <c r="V33" s="28">
        <v>2.8002947678703021</v>
      </c>
      <c r="W33" s="27">
        <v>13.57</v>
      </c>
      <c r="X33" s="27">
        <v>0</v>
      </c>
      <c r="Y33" s="27">
        <v>0</v>
      </c>
      <c r="Z33" s="27">
        <v>13.57</v>
      </c>
      <c r="AA33" s="26">
        <v>38</v>
      </c>
      <c r="AB33" s="26">
        <v>0</v>
      </c>
      <c r="AC33" s="26">
        <v>0</v>
      </c>
      <c r="AD33" s="26">
        <v>38</v>
      </c>
      <c r="AE33" s="29"/>
      <c r="AF33" s="29"/>
      <c r="AG33" s="29"/>
      <c r="AH33" s="29"/>
      <c r="AI33" s="28">
        <v>2.69</v>
      </c>
      <c r="AJ33" s="28">
        <v>0</v>
      </c>
      <c r="AK33" s="28">
        <v>0</v>
      </c>
      <c r="AL33" s="28">
        <v>2.69</v>
      </c>
      <c r="AM33" s="26">
        <v>37</v>
      </c>
      <c r="AN33" s="26">
        <v>0</v>
      </c>
      <c r="AO33" s="26">
        <v>0</v>
      </c>
      <c r="AP33" s="26">
        <v>37</v>
      </c>
    </row>
    <row r="34" spans="1:42" s="4" customFormat="1" ht="37.5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6</v>
      </c>
      <c r="L34" s="26">
        <v>0</v>
      </c>
      <c r="M34" s="26">
        <v>0</v>
      </c>
      <c r="N34" s="26">
        <v>6</v>
      </c>
      <c r="O34" s="27">
        <v>1.88</v>
      </c>
      <c r="P34" s="27">
        <v>0</v>
      </c>
      <c r="Q34" s="27">
        <v>0</v>
      </c>
      <c r="R34" s="27">
        <v>1.74</v>
      </c>
      <c r="S34" s="28">
        <v>1.25</v>
      </c>
      <c r="T34" s="28">
        <v>0</v>
      </c>
      <c r="U34" s="28">
        <v>0</v>
      </c>
      <c r="V34" s="28">
        <v>1.1594202898550725</v>
      </c>
      <c r="W34" s="27">
        <v>12.8</v>
      </c>
      <c r="X34" s="27">
        <v>1</v>
      </c>
      <c r="Y34" s="27">
        <v>0</v>
      </c>
      <c r="Z34" s="27">
        <v>13.8</v>
      </c>
      <c r="AA34" s="26">
        <v>16</v>
      </c>
      <c r="AB34" s="26">
        <v>0</v>
      </c>
      <c r="AC34" s="26">
        <v>0</v>
      </c>
      <c r="AD34" s="26">
        <v>16</v>
      </c>
      <c r="AE34" s="29"/>
      <c r="AF34" s="29"/>
      <c r="AG34" s="29"/>
      <c r="AH34" s="29"/>
      <c r="AI34" s="28">
        <v>1.1839999999999999</v>
      </c>
      <c r="AJ34" s="28">
        <v>0</v>
      </c>
      <c r="AK34" s="28">
        <v>0</v>
      </c>
      <c r="AL34" s="28">
        <v>1.1839999999999999</v>
      </c>
      <c r="AM34" s="26">
        <v>15</v>
      </c>
      <c r="AN34" s="26">
        <v>0</v>
      </c>
      <c r="AO34" s="26">
        <v>0</v>
      </c>
      <c r="AP34" s="26">
        <v>15</v>
      </c>
    </row>
    <row r="35" spans="1:42" s="30" customFormat="1" ht="37.5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13</v>
      </c>
      <c r="L35" s="26">
        <v>0</v>
      </c>
      <c r="M35" s="26">
        <v>0</v>
      </c>
      <c r="N35" s="26">
        <v>13</v>
      </c>
      <c r="O35" s="27">
        <v>4.55</v>
      </c>
      <c r="P35" s="27">
        <v>0</v>
      </c>
      <c r="Q35" s="27">
        <v>0</v>
      </c>
      <c r="R35" s="27">
        <v>4.55</v>
      </c>
      <c r="S35" s="28">
        <v>2.9826014913007457</v>
      </c>
      <c r="T35" s="28">
        <v>0</v>
      </c>
      <c r="U35" s="28">
        <v>0</v>
      </c>
      <c r="V35" s="28">
        <v>2.9826014913007457</v>
      </c>
      <c r="W35" s="27">
        <v>12.07</v>
      </c>
      <c r="X35" s="27">
        <v>0</v>
      </c>
      <c r="Y35" s="27">
        <v>0</v>
      </c>
      <c r="Z35" s="27">
        <v>12.07</v>
      </c>
      <c r="AA35" s="26">
        <v>36</v>
      </c>
      <c r="AB35" s="26">
        <v>0</v>
      </c>
      <c r="AC35" s="26">
        <v>0</v>
      </c>
      <c r="AD35" s="26">
        <v>36</v>
      </c>
      <c r="AE35" s="29"/>
      <c r="AF35" s="29"/>
      <c r="AG35" s="29"/>
      <c r="AH35" s="29"/>
      <c r="AI35" s="28">
        <v>2.867</v>
      </c>
      <c r="AJ35" s="28">
        <v>0</v>
      </c>
      <c r="AK35" s="28">
        <v>0</v>
      </c>
      <c r="AL35" s="28">
        <v>2.867</v>
      </c>
      <c r="AM35" s="26">
        <v>35</v>
      </c>
      <c r="AN35" s="26">
        <v>0</v>
      </c>
      <c r="AO35" s="26">
        <v>0</v>
      </c>
      <c r="AP35" s="26">
        <v>35</v>
      </c>
    </row>
    <row r="36" spans="1:42" s="4" customFormat="1" ht="37.5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5</v>
      </c>
      <c r="L36" s="26">
        <v>0</v>
      </c>
      <c r="M36" s="26">
        <v>0</v>
      </c>
      <c r="N36" s="26">
        <v>5</v>
      </c>
      <c r="O36" s="27">
        <v>3.33</v>
      </c>
      <c r="P36" s="27">
        <v>0</v>
      </c>
      <c r="Q36" s="27">
        <v>0</v>
      </c>
      <c r="R36" s="27">
        <v>0.62</v>
      </c>
      <c r="S36" s="28">
        <v>2.2127659574468086</v>
      </c>
      <c r="T36" s="28">
        <v>0</v>
      </c>
      <c r="U36" s="28">
        <v>0</v>
      </c>
      <c r="V36" s="28">
        <v>0.41322314049586778</v>
      </c>
      <c r="W36" s="27">
        <v>11.75</v>
      </c>
      <c r="X36" s="27">
        <v>51.17</v>
      </c>
      <c r="Y36" s="27">
        <v>0</v>
      </c>
      <c r="Z36" s="27">
        <v>62.92</v>
      </c>
      <c r="AA36" s="26">
        <v>26</v>
      </c>
      <c r="AB36" s="26">
        <v>0</v>
      </c>
      <c r="AC36" s="26">
        <v>0</v>
      </c>
      <c r="AD36" s="26">
        <v>26</v>
      </c>
      <c r="AE36" s="29"/>
      <c r="AF36" s="29"/>
      <c r="AG36" s="29"/>
      <c r="AH36" s="29"/>
      <c r="AI36" s="28">
        <v>2.0979999999999999</v>
      </c>
      <c r="AJ36" s="28">
        <v>0</v>
      </c>
      <c r="AK36" s="28">
        <v>0</v>
      </c>
      <c r="AL36" s="28">
        <v>2.0979999999999999</v>
      </c>
      <c r="AM36" s="26">
        <v>25</v>
      </c>
      <c r="AN36" s="26">
        <v>0</v>
      </c>
      <c r="AO36" s="26">
        <v>0</v>
      </c>
      <c r="AP36" s="26">
        <v>25</v>
      </c>
    </row>
    <row r="37" spans="1:42" s="4" customFormat="1" ht="37.5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12</v>
      </c>
      <c r="L37" s="26">
        <v>0</v>
      </c>
      <c r="M37" s="26">
        <v>0</v>
      </c>
      <c r="N37" s="26">
        <v>12</v>
      </c>
      <c r="O37" s="27">
        <v>3.88</v>
      </c>
      <c r="P37" s="27">
        <v>0</v>
      </c>
      <c r="Q37" s="27">
        <v>0</v>
      </c>
      <c r="R37" s="27">
        <v>3.79</v>
      </c>
      <c r="S37" s="28">
        <v>2.5693035835023665</v>
      </c>
      <c r="T37" s="28">
        <v>0</v>
      </c>
      <c r="U37" s="28">
        <v>0</v>
      </c>
      <c r="V37" s="28">
        <v>2.509907529722589</v>
      </c>
      <c r="W37" s="27">
        <v>14.79</v>
      </c>
      <c r="X37" s="27">
        <v>0.35</v>
      </c>
      <c r="Y37" s="27">
        <v>0</v>
      </c>
      <c r="Z37" s="27">
        <v>15.14</v>
      </c>
      <c r="AA37" s="26">
        <v>38</v>
      </c>
      <c r="AB37" s="26">
        <v>0</v>
      </c>
      <c r="AC37" s="26">
        <v>0</v>
      </c>
      <c r="AD37" s="26">
        <v>38</v>
      </c>
      <c r="AE37" s="29"/>
      <c r="AF37" s="29"/>
      <c r="AG37" s="29"/>
      <c r="AH37" s="29"/>
      <c r="AI37" s="28">
        <v>2.444</v>
      </c>
      <c r="AJ37" s="28">
        <v>0</v>
      </c>
      <c r="AK37" s="28">
        <v>0</v>
      </c>
      <c r="AL37" s="28">
        <v>2.444</v>
      </c>
      <c r="AM37" s="26">
        <v>36</v>
      </c>
      <c r="AN37" s="26">
        <v>0</v>
      </c>
      <c r="AO37" s="26">
        <v>0</v>
      </c>
      <c r="AP37" s="26">
        <v>36</v>
      </c>
    </row>
    <row r="38" spans="1:42" s="4" customFormat="1" ht="37.5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6</v>
      </c>
      <c r="L38" s="26">
        <v>0</v>
      </c>
      <c r="M38" s="26">
        <v>0</v>
      </c>
      <c r="N38" s="26">
        <v>6</v>
      </c>
      <c r="O38" s="27">
        <v>1.64</v>
      </c>
      <c r="P38" s="27">
        <v>0</v>
      </c>
      <c r="Q38" s="27">
        <v>0</v>
      </c>
      <c r="R38" s="27">
        <v>1.62</v>
      </c>
      <c r="S38" s="28">
        <v>1.0773899848254931</v>
      </c>
      <c r="T38" s="28">
        <v>0</v>
      </c>
      <c r="U38" s="28">
        <v>0</v>
      </c>
      <c r="V38" s="28">
        <v>1.062874251497006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71</v>
      </c>
      <c r="AB38" s="26">
        <v>0</v>
      </c>
      <c r="AC38" s="26">
        <v>0</v>
      </c>
      <c r="AD38" s="26">
        <v>71</v>
      </c>
      <c r="AE38" s="29"/>
      <c r="AF38" s="29"/>
      <c r="AG38" s="29"/>
      <c r="AH38" s="29"/>
      <c r="AI38" s="28">
        <v>1.0329999999999999</v>
      </c>
      <c r="AJ38" s="28">
        <v>0</v>
      </c>
      <c r="AK38" s="28">
        <v>0</v>
      </c>
      <c r="AL38" s="28">
        <v>1.0329999999999999</v>
      </c>
      <c r="AM38" s="26">
        <v>68</v>
      </c>
      <c r="AN38" s="26">
        <v>0</v>
      </c>
      <c r="AO38" s="26">
        <v>0</v>
      </c>
      <c r="AP38" s="26">
        <v>68</v>
      </c>
    </row>
    <row r="39" spans="1:42" s="4" customFormat="1" ht="37.5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4</v>
      </c>
      <c r="L39" s="26">
        <v>0</v>
      </c>
      <c r="M39" s="26">
        <v>0</v>
      </c>
      <c r="N39" s="26">
        <v>4</v>
      </c>
      <c r="O39" s="27">
        <v>2</v>
      </c>
      <c r="P39" s="27">
        <v>0</v>
      </c>
      <c r="Q39" s="27">
        <v>0</v>
      </c>
      <c r="R39" s="27">
        <v>2</v>
      </c>
      <c r="S39" s="28">
        <v>1.3289036544850499</v>
      </c>
      <c r="T39" s="28">
        <v>0</v>
      </c>
      <c r="U39" s="28">
        <v>0</v>
      </c>
      <c r="V39" s="28">
        <v>1.3289036544850499</v>
      </c>
      <c r="W39" s="27">
        <v>15.05</v>
      </c>
      <c r="X39" s="27">
        <v>0</v>
      </c>
      <c r="Y39" s="27">
        <v>0</v>
      </c>
      <c r="Z39" s="27">
        <v>15.05</v>
      </c>
      <c r="AA39" s="26">
        <v>20</v>
      </c>
      <c r="AB39" s="26">
        <v>0</v>
      </c>
      <c r="AC39" s="26">
        <v>0</v>
      </c>
      <c r="AD39" s="26">
        <v>20</v>
      </c>
      <c r="AE39" s="29"/>
      <c r="AF39" s="29"/>
      <c r="AG39" s="29"/>
      <c r="AH39" s="29"/>
      <c r="AI39" s="28">
        <v>1.26</v>
      </c>
      <c r="AJ39" s="28">
        <v>0</v>
      </c>
      <c r="AK39" s="28">
        <v>0</v>
      </c>
      <c r="AL39" s="28">
        <v>1.26</v>
      </c>
      <c r="AM39" s="26">
        <v>19</v>
      </c>
      <c r="AN39" s="26">
        <v>0</v>
      </c>
      <c r="AO39" s="26">
        <v>0</v>
      </c>
      <c r="AP39" s="26">
        <v>19</v>
      </c>
    </row>
    <row r="40" spans="1:42" s="4" customFormat="1" ht="37.5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12</v>
      </c>
      <c r="L40" s="26">
        <v>0</v>
      </c>
      <c r="M40" s="26">
        <v>0</v>
      </c>
      <c r="N40" s="26">
        <v>12</v>
      </c>
      <c r="O40" s="27">
        <v>3.64</v>
      </c>
      <c r="P40" s="27">
        <v>0</v>
      </c>
      <c r="Q40" s="27">
        <v>0</v>
      </c>
      <c r="R40" s="27">
        <v>3.64</v>
      </c>
      <c r="S40" s="28">
        <v>2.3926380368098159</v>
      </c>
      <c r="T40" s="28">
        <v>0</v>
      </c>
      <c r="U40" s="28">
        <v>0</v>
      </c>
      <c r="V40" s="28">
        <v>2.3926380368098159</v>
      </c>
      <c r="W40" s="27">
        <v>32.6</v>
      </c>
      <c r="X40" s="27">
        <v>0</v>
      </c>
      <c r="Y40" s="27">
        <v>0</v>
      </c>
      <c r="Z40" s="27">
        <v>32.6</v>
      </c>
      <c r="AA40" s="26">
        <v>78</v>
      </c>
      <c r="AB40" s="26">
        <v>0</v>
      </c>
      <c r="AC40" s="26">
        <v>0</v>
      </c>
      <c r="AD40" s="26">
        <v>78</v>
      </c>
      <c r="AE40" s="29"/>
      <c r="AF40" s="29"/>
      <c r="AG40" s="29"/>
      <c r="AH40" s="29"/>
      <c r="AI40" s="28">
        <v>2.2930000000000001</v>
      </c>
      <c r="AJ40" s="28">
        <v>0</v>
      </c>
      <c r="AK40" s="28">
        <v>0</v>
      </c>
      <c r="AL40" s="28">
        <v>2.2930000000000001</v>
      </c>
      <c r="AM40" s="26">
        <v>75</v>
      </c>
      <c r="AN40" s="26">
        <v>0</v>
      </c>
      <c r="AO40" s="26">
        <v>0</v>
      </c>
      <c r="AP40" s="26">
        <v>75</v>
      </c>
    </row>
    <row r="41" spans="1:42" s="4" customFormat="1" ht="56.25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7.9</v>
      </c>
      <c r="H41" s="27">
        <v>0</v>
      </c>
      <c r="I41" s="27">
        <v>0</v>
      </c>
      <c r="J41" s="27">
        <v>7.9</v>
      </c>
      <c r="K41" s="26">
        <v>1</v>
      </c>
      <c r="L41" s="26">
        <v>0</v>
      </c>
      <c r="M41" s="26">
        <v>0</v>
      </c>
      <c r="N41" s="26">
        <v>1</v>
      </c>
      <c r="O41" s="27">
        <v>1.27</v>
      </c>
      <c r="P41" s="27">
        <v>0</v>
      </c>
      <c r="Q41" s="27">
        <v>0</v>
      </c>
      <c r="R41" s="27">
        <v>1.27</v>
      </c>
      <c r="S41" s="28">
        <v>0.81395348837209303</v>
      </c>
      <c r="T41" s="28">
        <v>0</v>
      </c>
      <c r="U41" s="28">
        <v>0</v>
      </c>
      <c r="V41" s="28">
        <v>0.81395348837209303</v>
      </c>
      <c r="W41" s="27">
        <v>8.6</v>
      </c>
      <c r="X41" s="27">
        <v>0</v>
      </c>
      <c r="Y41" s="27">
        <v>0</v>
      </c>
      <c r="Z41" s="27">
        <v>8.6</v>
      </c>
      <c r="AA41" s="26">
        <v>7</v>
      </c>
      <c r="AB41" s="26">
        <v>0</v>
      </c>
      <c r="AC41" s="26">
        <v>0</v>
      </c>
      <c r="AD41" s="26">
        <v>7</v>
      </c>
      <c r="AE41" s="29"/>
      <c r="AF41" s="29"/>
      <c r="AG41" s="29"/>
      <c r="AH41" s="29"/>
      <c r="AI41" s="28">
        <v>0.8</v>
      </c>
      <c r="AJ41" s="28">
        <v>0</v>
      </c>
      <c r="AK41" s="28">
        <v>0</v>
      </c>
      <c r="AL41" s="28">
        <v>0.8</v>
      </c>
      <c r="AM41" s="26">
        <v>7</v>
      </c>
      <c r="AN41" s="26">
        <v>0</v>
      </c>
      <c r="AO41" s="26">
        <v>0</v>
      </c>
      <c r="AP41" s="26">
        <v>7</v>
      </c>
    </row>
    <row r="42" spans="1:42" s="45" customForma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73</v>
      </c>
      <c r="G42" s="42">
        <v>646.47</v>
      </c>
      <c r="H42" s="42">
        <v>123.49</v>
      </c>
      <c r="I42" s="42">
        <v>0</v>
      </c>
      <c r="J42" s="42">
        <v>769.96</v>
      </c>
      <c r="K42" s="41">
        <v>201</v>
      </c>
      <c r="L42" s="41">
        <v>0</v>
      </c>
      <c r="M42" s="41">
        <v>0</v>
      </c>
      <c r="N42" s="41">
        <v>201</v>
      </c>
      <c r="O42" s="42">
        <v>3.11</v>
      </c>
      <c r="P42" s="42">
        <v>0</v>
      </c>
      <c r="Q42" s="42">
        <v>0</v>
      </c>
      <c r="R42" s="42">
        <v>2.34</v>
      </c>
      <c r="S42" s="43">
        <v>1.9587833000776813</v>
      </c>
      <c r="T42" s="43">
        <v>0</v>
      </c>
      <c r="U42" s="43">
        <v>0</v>
      </c>
      <c r="V42" s="43">
        <v>1.4721370026100098</v>
      </c>
      <c r="W42" s="42">
        <v>656.53</v>
      </c>
      <c r="X42" s="42">
        <v>216.28</v>
      </c>
      <c r="Y42" s="42">
        <v>0.75</v>
      </c>
      <c r="Z42" s="42">
        <v>873.56</v>
      </c>
      <c r="AA42" s="41">
        <v>1286</v>
      </c>
      <c r="AB42" s="41">
        <v>0</v>
      </c>
      <c r="AC42" s="41">
        <v>0</v>
      </c>
      <c r="AD42" s="41">
        <v>1286</v>
      </c>
      <c r="AE42" s="44" t="s">
        <v>930</v>
      </c>
      <c r="AF42" s="44" t="s">
        <v>36</v>
      </c>
      <c r="AG42" s="44" t="s">
        <v>36</v>
      </c>
      <c r="AH42" s="44" t="s">
        <v>318</v>
      </c>
      <c r="AI42" s="43">
        <v>1.9590000000000001</v>
      </c>
      <c r="AJ42" s="43">
        <v>0</v>
      </c>
      <c r="AK42" s="43">
        <v>0</v>
      </c>
      <c r="AL42" s="43">
        <v>1.9590000000000001</v>
      </c>
      <c r="AM42" s="41">
        <v>1286</v>
      </c>
      <c r="AN42" s="41">
        <v>0</v>
      </c>
      <c r="AO42" s="41">
        <v>0</v>
      </c>
      <c r="AP42" s="41">
        <v>1286</v>
      </c>
    </row>
    <row r="43" spans="1:42" s="30" customFormat="1" ht="37.5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4</v>
      </c>
      <c r="L43" s="26">
        <v>0</v>
      </c>
      <c r="M43" s="26">
        <v>0</v>
      </c>
      <c r="N43" s="26">
        <v>4</v>
      </c>
      <c r="O43" s="27">
        <v>0.99</v>
      </c>
      <c r="P43" s="27">
        <v>0</v>
      </c>
      <c r="Q43" s="27">
        <v>0</v>
      </c>
      <c r="R43" s="27">
        <v>0.99</v>
      </c>
      <c r="S43" s="28">
        <v>0.7410296411856474</v>
      </c>
      <c r="T43" s="28">
        <v>0</v>
      </c>
      <c r="U43" s="28">
        <v>0</v>
      </c>
      <c r="V43" s="28">
        <v>0.7410296411856474</v>
      </c>
      <c r="W43" s="27">
        <v>25.64</v>
      </c>
      <c r="X43" s="27">
        <v>0</v>
      </c>
      <c r="Y43" s="27">
        <v>0</v>
      </c>
      <c r="Z43" s="27">
        <v>25.64</v>
      </c>
      <c r="AA43" s="26">
        <v>19</v>
      </c>
      <c r="AB43" s="26">
        <v>0</v>
      </c>
      <c r="AC43" s="26">
        <v>0</v>
      </c>
      <c r="AD43" s="26">
        <v>19</v>
      </c>
      <c r="AE43" s="29"/>
      <c r="AF43" s="29"/>
      <c r="AG43" s="29"/>
      <c r="AH43" s="29"/>
      <c r="AI43" s="28">
        <v>0.624</v>
      </c>
      <c r="AJ43" s="28">
        <v>0</v>
      </c>
      <c r="AK43" s="28">
        <v>0</v>
      </c>
      <c r="AL43" s="28">
        <v>0.624</v>
      </c>
      <c r="AM43" s="26">
        <v>16</v>
      </c>
      <c r="AN43" s="26">
        <v>0</v>
      </c>
      <c r="AO43" s="26">
        <v>0</v>
      </c>
      <c r="AP43" s="26">
        <v>16</v>
      </c>
    </row>
    <row r="44" spans="1:42" s="4" customFormat="1" ht="37.5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25</v>
      </c>
      <c r="H44" s="27">
        <v>0</v>
      </c>
      <c r="I44" s="27">
        <v>0</v>
      </c>
      <c r="J44" s="27">
        <v>25</v>
      </c>
      <c r="K44" s="26">
        <v>18</v>
      </c>
      <c r="L44" s="26">
        <v>0</v>
      </c>
      <c r="M44" s="26">
        <v>0</v>
      </c>
      <c r="N44" s="26">
        <v>18</v>
      </c>
      <c r="O44" s="27">
        <v>7.2</v>
      </c>
      <c r="P44" s="27">
        <v>0</v>
      </c>
      <c r="Q44" s="27">
        <v>0</v>
      </c>
      <c r="R44" s="27">
        <v>7.2</v>
      </c>
      <c r="S44" s="28">
        <v>5.4054054054054053</v>
      </c>
      <c r="T44" s="28">
        <v>0</v>
      </c>
      <c r="U44" s="28">
        <v>0</v>
      </c>
      <c r="V44" s="28">
        <v>5.4054054054054053</v>
      </c>
      <c r="W44" s="27">
        <v>9.99</v>
      </c>
      <c r="X44" s="27">
        <v>0</v>
      </c>
      <c r="Y44" s="27">
        <v>0</v>
      </c>
      <c r="Z44" s="27">
        <v>9.99</v>
      </c>
      <c r="AA44" s="26">
        <v>54</v>
      </c>
      <c r="AB44" s="26">
        <v>0</v>
      </c>
      <c r="AC44" s="26">
        <v>0</v>
      </c>
      <c r="AD44" s="26">
        <v>54</v>
      </c>
      <c r="AE44" s="29"/>
      <c r="AF44" s="29"/>
      <c r="AG44" s="29"/>
      <c r="AH44" s="29"/>
      <c r="AI44" s="28">
        <v>4.5359999999999996</v>
      </c>
      <c r="AJ44" s="28">
        <v>0</v>
      </c>
      <c r="AK44" s="28">
        <v>0</v>
      </c>
      <c r="AL44" s="28">
        <v>4.5359999999999996</v>
      </c>
      <c r="AM44" s="26">
        <v>45</v>
      </c>
      <c r="AN44" s="26">
        <v>0</v>
      </c>
      <c r="AO44" s="26">
        <v>0</v>
      </c>
      <c r="AP44" s="26">
        <v>45</v>
      </c>
    </row>
    <row r="45" spans="1:42" s="4" customFormat="1" ht="56.25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16</v>
      </c>
      <c r="L45" s="26">
        <v>0</v>
      </c>
      <c r="M45" s="26">
        <v>0</v>
      </c>
      <c r="N45" s="26">
        <v>16</v>
      </c>
      <c r="O45" s="27">
        <v>1.48</v>
      </c>
      <c r="P45" s="27">
        <v>0</v>
      </c>
      <c r="Q45" s="27">
        <v>0</v>
      </c>
      <c r="R45" s="27">
        <v>1.42</v>
      </c>
      <c r="S45" s="28">
        <v>1.0946745562130178</v>
      </c>
      <c r="T45" s="28">
        <v>0</v>
      </c>
      <c r="U45" s="28">
        <v>0</v>
      </c>
      <c r="V45" s="28">
        <v>1.048158640226629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74</v>
      </c>
      <c r="AB45" s="26">
        <v>0</v>
      </c>
      <c r="AC45" s="26">
        <v>0</v>
      </c>
      <c r="AD45" s="26">
        <v>74</v>
      </c>
      <c r="AE45" s="29"/>
      <c r="AF45" s="29"/>
      <c r="AG45" s="29"/>
      <c r="AH45" s="29"/>
      <c r="AI45" s="28">
        <v>0.93200000000000005</v>
      </c>
      <c r="AJ45" s="28">
        <v>0</v>
      </c>
      <c r="AK45" s="28">
        <v>0</v>
      </c>
      <c r="AL45" s="28">
        <v>0.93200000000000005</v>
      </c>
      <c r="AM45" s="26">
        <v>63</v>
      </c>
      <c r="AN45" s="26">
        <v>0</v>
      </c>
      <c r="AO45" s="26">
        <v>0</v>
      </c>
      <c r="AP45" s="26">
        <v>63</v>
      </c>
    </row>
    <row r="46" spans="1:42" s="4" customFormat="1" ht="20.100000000000001" hidden="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37.5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3</v>
      </c>
      <c r="L47" s="26">
        <v>0</v>
      </c>
      <c r="M47" s="26">
        <v>0</v>
      </c>
      <c r="N47" s="26">
        <v>3</v>
      </c>
      <c r="O47" s="27">
        <v>1.19</v>
      </c>
      <c r="P47" s="27">
        <v>0</v>
      </c>
      <c r="Q47" s="27">
        <v>0</v>
      </c>
      <c r="R47" s="27">
        <v>1.19</v>
      </c>
      <c r="S47" s="28">
        <v>0.91055168719871438</v>
      </c>
      <c r="T47" s="28">
        <v>0</v>
      </c>
      <c r="U47" s="28">
        <v>0</v>
      </c>
      <c r="V47" s="28">
        <v>0.91055168719871438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17</v>
      </c>
      <c r="AB47" s="26">
        <v>0</v>
      </c>
      <c r="AC47" s="26">
        <v>0</v>
      </c>
      <c r="AD47" s="26">
        <v>17</v>
      </c>
      <c r="AE47" s="29"/>
      <c r="AF47" s="29"/>
      <c r="AG47" s="29"/>
      <c r="AH47" s="29"/>
      <c r="AI47" s="28">
        <v>0.75</v>
      </c>
      <c r="AJ47" s="28">
        <v>0</v>
      </c>
      <c r="AK47" s="28">
        <v>0</v>
      </c>
      <c r="AL47" s="28">
        <v>0.75</v>
      </c>
      <c r="AM47" s="26">
        <v>14</v>
      </c>
      <c r="AN47" s="26">
        <v>0</v>
      </c>
      <c r="AO47" s="26">
        <v>0</v>
      </c>
      <c r="AP47" s="26">
        <v>14</v>
      </c>
    </row>
    <row r="48" spans="1:42" s="4" customFormat="1" ht="56.25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18</v>
      </c>
      <c r="L48" s="26">
        <v>0</v>
      </c>
      <c r="M48" s="26">
        <v>0</v>
      </c>
      <c r="N48" s="26">
        <v>18</v>
      </c>
      <c r="O48" s="27">
        <v>2.41</v>
      </c>
      <c r="P48" s="27">
        <v>0</v>
      </c>
      <c r="Q48" s="27">
        <v>0</v>
      </c>
      <c r="R48" s="27">
        <v>2.41</v>
      </c>
      <c r="S48" s="28">
        <v>1.8001384721901685</v>
      </c>
      <c r="T48" s="28">
        <v>0</v>
      </c>
      <c r="U48" s="28">
        <v>0</v>
      </c>
      <c r="V48" s="28">
        <v>1.8001384721901685</v>
      </c>
      <c r="W48" s="27">
        <v>43.33</v>
      </c>
      <c r="X48" s="27">
        <v>0</v>
      </c>
      <c r="Y48" s="27">
        <v>0</v>
      </c>
      <c r="Z48" s="27">
        <v>43.33</v>
      </c>
      <c r="AA48" s="26">
        <v>78</v>
      </c>
      <c r="AB48" s="26">
        <v>0</v>
      </c>
      <c r="AC48" s="26">
        <v>0</v>
      </c>
      <c r="AD48" s="26">
        <v>78</v>
      </c>
      <c r="AE48" s="29"/>
      <c r="AF48" s="29"/>
      <c r="AG48" s="29"/>
      <c r="AH48" s="29"/>
      <c r="AI48" s="28">
        <v>1.518</v>
      </c>
      <c r="AJ48" s="28">
        <v>0</v>
      </c>
      <c r="AK48" s="28">
        <v>0</v>
      </c>
      <c r="AL48" s="28">
        <v>1.518</v>
      </c>
      <c r="AM48" s="26">
        <v>66</v>
      </c>
      <c r="AN48" s="26">
        <v>0</v>
      </c>
      <c r="AO48" s="26">
        <v>0</v>
      </c>
      <c r="AP48" s="26">
        <v>66</v>
      </c>
    </row>
    <row r="49" spans="1:42" s="45" customForma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43</v>
      </c>
      <c r="G49" s="42">
        <v>311.93</v>
      </c>
      <c r="H49" s="42">
        <v>63.97</v>
      </c>
      <c r="I49" s="42">
        <v>0</v>
      </c>
      <c r="J49" s="42">
        <v>375.9</v>
      </c>
      <c r="K49" s="41">
        <v>59</v>
      </c>
      <c r="L49" s="41">
        <v>0</v>
      </c>
      <c r="M49" s="41">
        <v>0</v>
      </c>
      <c r="N49" s="41">
        <v>59</v>
      </c>
      <c r="O49" s="42">
        <v>1.89</v>
      </c>
      <c r="P49" s="42">
        <v>0</v>
      </c>
      <c r="Q49" s="42">
        <v>0</v>
      </c>
      <c r="R49" s="42">
        <v>1.7</v>
      </c>
      <c r="S49" s="43">
        <v>1.1909468274362522</v>
      </c>
      <c r="T49" s="43">
        <v>0</v>
      </c>
      <c r="U49" s="43">
        <v>0</v>
      </c>
      <c r="V49" s="43">
        <v>1.0691154289770208</v>
      </c>
      <c r="W49" s="42">
        <v>202.36</v>
      </c>
      <c r="X49" s="42">
        <v>23.06</v>
      </c>
      <c r="Y49" s="42">
        <v>0</v>
      </c>
      <c r="Z49" s="42">
        <v>225.42</v>
      </c>
      <c r="AA49" s="41">
        <v>241</v>
      </c>
      <c r="AB49" s="41">
        <v>0</v>
      </c>
      <c r="AC49" s="41">
        <v>0</v>
      </c>
      <c r="AD49" s="41">
        <v>241</v>
      </c>
      <c r="AE49" s="44" t="s">
        <v>931</v>
      </c>
      <c r="AF49" s="44" t="s">
        <v>36</v>
      </c>
      <c r="AG49" s="44" t="s">
        <v>36</v>
      </c>
      <c r="AH49" s="44" t="s">
        <v>932</v>
      </c>
      <c r="AI49" s="43">
        <v>1.1910000000000001</v>
      </c>
      <c r="AJ49" s="43">
        <v>0</v>
      </c>
      <c r="AK49" s="43">
        <v>0</v>
      </c>
      <c r="AL49" s="43">
        <v>1.1910000000000001</v>
      </c>
      <c r="AM49" s="41">
        <v>241</v>
      </c>
      <c r="AN49" s="41">
        <v>0</v>
      </c>
      <c r="AO49" s="41">
        <v>0</v>
      </c>
      <c r="AP49" s="41">
        <v>241</v>
      </c>
    </row>
    <row r="50" spans="1:42" s="4" customFormat="1" ht="37.5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2</v>
      </c>
      <c r="G50" s="27">
        <v>21.4</v>
      </c>
      <c r="H50" s="27">
        <v>0</v>
      </c>
      <c r="I50" s="27">
        <v>0</v>
      </c>
      <c r="J50" s="27">
        <v>21.4</v>
      </c>
      <c r="K50" s="26">
        <v>9</v>
      </c>
      <c r="L50" s="26">
        <v>0</v>
      </c>
      <c r="M50" s="26">
        <v>0</v>
      </c>
      <c r="N50" s="26">
        <v>9</v>
      </c>
      <c r="O50" s="27">
        <v>4.21</v>
      </c>
      <c r="P50" s="27">
        <v>0</v>
      </c>
      <c r="Q50" s="27">
        <v>0</v>
      </c>
      <c r="R50" s="27">
        <v>4.21</v>
      </c>
      <c r="S50" s="28">
        <v>2.945736434108527</v>
      </c>
      <c r="T50" s="28">
        <v>0</v>
      </c>
      <c r="U50" s="28">
        <v>0</v>
      </c>
      <c r="V50" s="28">
        <v>2.945736434108527</v>
      </c>
      <c r="W50" s="27">
        <v>6.45</v>
      </c>
      <c r="X50" s="27">
        <v>0</v>
      </c>
      <c r="Y50" s="27">
        <v>0</v>
      </c>
      <c r="Z50" s="27">
        <v>6.45</v>
      </c>
      <c r="AA50" s="26">
        <v>19</v>
      </c>
      <c r="AB50" s="26">
        <v>0</v>
      </c>
      <c r="AC50" s="26">
        <v>0</v>
      </c>
      <c r="AD50" s="26">
        <v>19</v>
      </c>
      <c r="AE50" s="29"/>
      <c r="AF50" s="29"/>
      <c r="AG50" s="29"/>
      <c r="AH50" s="29"/>
      <c r="AI50" s="28">
        <v>2.6520000000000001</v>
      </c>
      <c r="AJ50" s="28">
        <v>0</v>
      </c>
      <c r="AK50" s="28">
        <v>0</v>
      </c>
      <c r="AL50" s="28">
        <v>2.6520000000000001</v>
      </c>
      <c r="AM50" s="26">
        <v>17</v>
      </c>
      <c r="AN50" s="26">
        <v>0</v>
      </c>
      <c r="AO50" s="26">
        <v>0</v>
      </c>
      <c r="AP50" s="26">
        <v>17</v>
      </c>
    </row>
    <row r="51" spans="1:42" s="4" customFormat="1" ht="37.5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2</v>
      </c>
      <c r="G51" s="27">
        <v>25.2</v>
      </c>
      <c r="H51" s="27">
        <v>0</v>
      </c>
      <c r="I51" s="27">
        <v>0</v>
      </c>
      <c r="J51" s="27">
        <v>25.2</v>
      </c>
      <c r="K51" s="26">
        <v>10</v>
      </c>
      <c r="L51" s="26">
        <v>0</v>
      </c>
      <c r="M51" s="26">
        <v>0</v>
      </c>
      <c r="N51" s="26">
        <v>10</v>
      </c>
      <c r="O51" s="27">
        <v>3.97</v>
      </c>
      <c r="P51" s="27">
        <v>0</v>
      </c>
      <c r="Q51" s="27">
        <v>0</v>
      </c>
      <c r="R51" s="27">
        <v>3.97</v>
      </c>
      <c r="S51" s="28">
        <v>2.7565084226646248</v>
      </c>
      <c r="T51" s="28">
        <v>0</v>
      </c>
      <c r="U51" s="28">
        <v>0</v>
      </c>
      <c r="V51" s="28">
        <v>2.7565084226646248</v>
      </c>
      <c r="W51" s="27">
        <v>6.53</v>
      </c>
      <c r="X51" s="27">
        <v>0</v>
      </c>
      <c r="Y51" s="27">
        <v>0</v>
      </c>
      <c r="Z51" s="27">
        <v>6.53</v>
      </c>
      <c r="AA51" s="26">
        <v>18</v>
      </c>
      <c r="AB51" s="26">
        <v>0</v>
      </c>
      <c r="AC51" s="26">
        <v>0</v>
      </c>
      <c r="AD51" s="26">
        <v>18</v>
      </c>
      <c r="AE51" s="29"/>
      <c r="AF51" s="29"/>
      <c r="AG51" s="29"/>
      <c r="AH51" s="29"/>
      <c r="AI51" s="28">
        <v>2.5009999999999999</v>
      </c>
      <c r="AJ51" s="28">
        <v>0</v>
      </c>
      <c r="AK51" s="28">
        <v>0</v>
      </c>
      <c r="AL51" s="28">
        <v>2.5009999999999999</v>
      </c>
      <c r="AM51" s="26">
        <v>16</v>
      </c>
      <c r="AN51" s="26">
        <v>0</v>
      </c>
      <c r="AO51" s="26">
        <v>0</v>
      </c>
      <c r="AP51" s="26">
        <v>16</v>
      </c>
    </row>
    <row r="52" spans="1:42" s="4" customFormat="1" ht="37.5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39</v>
      </c>
      <c r="L52" s="26">
        <v>0</v>
      </c>
      <c r="M52" s="26">
        <v>0</v>
      </c>
      <c r="N52" s="26">
        <v>39</v>
      </c>
      <c r="O52" s="27">
        <v>2.1</v>
      </c>
      <c r="P52" s="27">
        <v>0</v>
      </c>
      <c r="Q52" s="27">
        <v>0</v>
      </c>
      <c r="R52" s="27">
        <v>1.72</v>
      </c>
      <c r="S52" s="28">
        <v>1.4902670891806247</v>
      </c>
      <c r="T52" s="28">
        <v>0</v>
      </c>
      <c r="U52" s="28">
        <v>0</v>
      </c>
      <c r="V52" s="28">
        <v>1.2230098227155872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823</v>
      </c>
      <c r="AB52" s="26">
        <v>0</v>
      </c>
      <c r="AC52" s="26">
        <v>0</v>
      </c>
      <c r="AD52" s="26">
        <v>823</v>
      </c>
      <c r="AE52" s="29"/>
      <c r="AF52" s="29"/>
      <c r="AG52" s="29"/>
      <c r="AH52" s="29"/>
      <c r="AI52" s="28">
        <v>1.323</v>
      </c>
      <c r="AJ52" s="28">
        <v>0</v>
      </c>
      <c r="AK52" s="28">
        <v>0</v>
      </c>
      <c r="AL52" s="28">
        <v>1.323</v>
      </c>
      <c r="AM52" s="26">
        <v>731</v>
      </c>
      <c r="AN52" s="26">
        <v>0</v>
      </c>
      <c r="AO52" s="26">
        <v>0</v>
      </c>
      <c r="AP52" s="26">
        <v>731</v>
      </c>
    </row>
    <row r="53" spans="1:42" s="30" customFormat="1" ht="37.5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21</v>
      </c>
      <c r="L53" s="26">
        <v>0</v>
      </c>
      <c r="M53" s="26">
        <v>4</v>
      </c>
      <c r="N53" s="26">
        <v>25</v>
      </c>
      <c r="O53" s="27">
        <v>4.5</v>
      </c>
      <c r="P53" s="27">
        <v>0</v>
      </c>
      <c r="Q53" s="27">
        <v>7.14</v>
      </c>
      <c r="R53" s="27">
        <v>4.5</v>
      </c>
      <c r="S53" s="28">
        <v>3.1940144478844168</v>
      </c>
      <c r="T53" s="28">
        <v>0</v>
      </c>
      <c r="U53" s="28">
        <v>0</v>
      </c>
      <c r="V53" s="28">
        <v>3.1940144478844168</v>
      </c>
      <c r="W53" s="27">
        <v>193.8</v>
      </c>
      <c r="X53" s="27">
        <v>0</v>
      </c>
      <c r="Y53" s="27">
        <v>0</v>
      </c>
      <c r="Z53" s="27">
        <v>193.8</v>
      </c>
      <c r="AA53" s="26">
        <v>619</v>
      </c>
      <c r="AB53" s="26">
        <v>0</v>
      </c>
      <c r="AC53" s="26">
        <v>0</v>
      </c>
      <c r="AD53" s="26">
        <v>619</v>
      </c>
      <c r="AE53" s="29"/>
      <c r="AF53" s="29"/>
      <c r="AG53" s="29"/>
      <c r="AH53" s="29"/>
      <c r="AI53" s="28">
        <v>2.835</v>
      </c>
      <c r="AJ53" s="28">
        <v>0</v>
      </c>
      <c r="AK53" s="28">
        <v>4.4980000000000002</v>
      </c>
      <c r="AL53" s="28">
        <v>7.3330000000000002</v>
      </c>
      <c r="AM53" s="26">
        <v>549</v>
      </c>
      <c r="AN53" s="26">
        <v>0</v>
      </c>
      <c r="AO53" s="26">
        <v>0</v>
      </c>
      <c r="AP53" s="26">
        <v>549</v>
      </c>
    </row>
    <row r="54" spans="1:42" s="4" customFormat="1" ht="37.5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28</v>
      </c>
      <c r="L54" s="26">
        <v>0</v>
      </c>
      <c r="M54" s="26">
        <v>1</v>
      </c>
      <c r="N54" s="26">
        <v>29</v>
      </c>
      <c r="O54" s="27">
        <v>2.73</v>
      </c>
      <c r="P54" s="27">
        <v>0</v>
      </c>
      <c r="Q54" s="27">
        <v>8.33</v>
      </c>
      <c r="R54" s="27">
        <v>2.74</v>
      </c>
      <c r="S54" s="28">
        <v>1.938097671362873</v>
      </c>
      <c r="T54" s="28">
        <v>0</v>
      </c>
      <c r="U54" s="28">
        <v>153.33333333333334</v>
      </c>
      <c r="V54" s="28">
        <v>2.1036896602012543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531</v>
      </c>
      <c r="AB54" s="26">
        <v>0</v>
      </c>
      <c r="AC54" s="26">
        <v>46</v>
      </c>
      <c r="AD54" s="26">
        <v>577</v>
      </c>
      <c r="AE54" s="29"/>
      <c r="AF54" s="29"/>
      <c r="AG54" s="29"/>
      <c r="AH54" s="29"/>
      <c r="AI54" s="28">
        <v>1.72</v>
      </c>
      <c r="AJ54" s="28">
        <v>0</v>
      </c>
      <c r="AK54" s="28">
        <v>5.2480000000000002</v>
      </c>
      <c r="AL54" s="28">
        <v>6.968</v>
      </c>
      <c r="AM54" s="26">
        <v>471</v>
      </c>
      <c r="AN54" s="26">
        <v>0</v>
      </c>
      <c r="AO54" s="26">
        <v>2</v>
      </c>
      <c r="AP54" s="26">
        <v>473</v>
      </c>
    </row>
    <row r="55" spans="1:42" s="30" customFormat="1" ht="37.5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16</v>
      </c>
      <c r="L55" s="26">
        <v>0</v>
      </c>
      <c r="M55" s="26">
        <v>0</v>
      </c>
      <c r="N55" s="26">
        <v>16</v>
      </c>
      <c r="O55" s="27">
        <v>3.8</v>
      </c>
      <c r="P55" s="27">
        <v>0</v>
      </c>
      <c r="Q55" s="27">
        <v>0</v>
      </c>
      <c r="R55" s="27">
        <v>3.8</v>
      </c>
      <c r="S55" s="28">
        <v>2.7002288329519453</v>
      </c>
      <c r="T55" s="28">
        <v>0</v>
      </c>
      <c r="U55" s="28">
        <v>0</v>
      </c>
      <c r="V55" s="28">
        <v>2.7002288329519453</v>
      </c>
      <c r="W55" s="27">
        <v>65.55</v>
      </c>
      <c r="X55" s="27">
        <v>0</v>
      </c>
      <c r="Y55" s="27">
        <v>0</v>
      </c>
      <c r="Z55" s="27">
        <v>65.55</v>
      </c>
      <c r="AA55" s="26">
        <v>177</v>
      </c>
      <c r="AB55" s="26">
        <v>0</v>
      </c>
      <c r="AC55" s="26">
        <v>0</v>
      </c>
      <c r="AD55" s="26">
        <v>177</v>
      </c>
      <c r="AE55" s="29"/>
      <c r="AF55" s="29"/>
      <c r="AG55" s="29"/>
      <c r="AH55" s="29"/>
      <c r="AI55" s="28">
        <v>2.3940000000000001</v>
      </c>
      <c r="AJ55" s="28">
        <v>0</v>
      </c>
      <c r="AK55" s="28">
        <v>0</v>
      </c>
      <c r="AL55" s="28">
        <v>2.3940000000000001</v>
      </c>
      <c r="AM55" s="26">
        <v>157</v>
      </c>
      <c r="AN55" s="26">
        <v>0</v>
      </c>
      <c r="AO55" s="26">
        <v>0</v>
      </c>
      <c r="AP55" s="26">
        <v>157</v>
      </c>
    </row>
    <row r="56" spans="1:42" s="4" customFormat="1" ht="37.5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3</v>
      </c>
      <c r="G56" s="27">
        <v>32</v>
      </c>
      <c r="H56" s="27">
        <v>0</v>
      </c>
      <c r="I56" s="27">
        <v>0</v>
      </c>
      <c r="J56" s="27">
        <v>32</v>
      </c>
      <c r="K56" s="26">
        <v>13</v>
      </c>
      <c r="L56" s="26">
        <v>0</v>
      </c>
      <c r="M56" s="26">
        <v>0</v>
      </c>
      <c r="N56" s="26">
        <v>13</v>
      </c>
      <c r="O56" s="27">
        <v>4.0599999999999996</v>
      </c>
      <c r="P56" s="27">
        <v>0</v>
      </c>
      <c r="Q56" s="27">
        <v>0</v>
      </c>
      <c r="R56" s="27">
        <v>4.0599999999999996</v>
      </c>
      <c r="S56" s="28">
        <v>2.8855721393034828</v>
      </c>
      <c r="T56" s="28">
        <v>0</v>
      </c>
      <c r="U56" s="28">
        <v>0</v>
      </c>
      <c r="V56" s="28">
        <v>2.8855721393034828</v>
      </c>
      <c r="W56" s="27">
        <v>30.15</v>
      </c>
      <c r="X56" s="27">
        <v>0</v>
      </c>
      <c r="Y56" s="27">
        <v>0</v>
      </c>
      <c r="Z56" s="27">
        <v>30.15</v>
      </c>
      <c r="AA56" s="26">
        <v>87</v>
      </c>
      <c r="AB56" s="26">
        <v>0</v>
      </c>
      <c r="AC56" s="26">
        <v>0</v>
      </c>
      <c r="AD56" s="26">
        <v>87</v>
      </c>
      <c r="AE56" s="29"/>
      <c r="AF56" s="29"/>
      <c r="AG56" s="29"/>
      <c r="AH56" s="29"/>
      <c r="AI56" s="28">
        <v>2.5579999999999998</v>
      </c>
      <c r="AJ56" s="28">
        <v>0</v>
      </c>
      <c r="AK56" s="28">
        <v>0</v>
      </c>
      <c r="AL56" s="28">
        <v>2.5579999999999998</v>
      </c>
      <c r="AM56" s="26">
        <v>77</v>
      </c>
      <c r="AN56" s="26">
        <v>0</v>
      </c>
      <c r="AO56" s="26">
        <v>0</v>
      </c>
      <c r="AP56" s="26">
        <v>77</v>
      </c>
    </row>
    <row r="57" spans="1:42" s="4" customFormat="1" ht="37.5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3</v>
      </c>
      <c r="G57" s="27">
        <v>32</v>
      </c>
      <c r="H57" s="27">
        <v>0</v>
      </c>
      <c r="I57" s="27">
        <v>0</v>
      </c>
      <c r="J57" s="27">
        <v>32</v>
      </c>
      <c r="K57" s="26">
        <v>27</v>
      </c>
      <c r="L57" s="26">
        <v>0</v>
      </c>
      <c r="M57" s="26">
        <v>0</v>
      </c>
      <c r="N57" s="26">
        <v>27</v>
      </c>
      <c r="O57" s="27">
        <v>8.44</v>
      </c>
      <c r="P57" s="27">
        <v>0</v>
      </c>
      <c r="Q57" s="27">
        <v>0</v>
      </c>
      <c r="R57" s="27">
        <v>8.44</v>
      </c>
      <c r="S57" s="28">
        <v>6</v>
      </c>
      <c r="T57" s="28">
        <v>0</v>
      </c>
      <c r="U57" s="28">
        <v>0</v>
      </c>
      <c r="V57" s="28">
        <v>6</v>
      </c>
      <c r="W57" s="27">
        <v>19</v>
      </c>
      <c r="X57" s="27">
        <v>0</v>
      </c>
      <c r="Y57" s="27">
        <v>0</v>
      </c>
      <c r="Z57" s="27">
        <v>19</v>
      </c>
      <c r="AA57" s="26">
        <v>114</v>
      </c>
      <c r="AB57" s="26">
        <v>0</v>
      </c>
      <c r="AC57" s="26">
        <v>0</v>
      </c>
      <c r="AD57" s="26">
        <v>114</v>
      </c>
      <c r="AE57" s="29"/>
      <c r="AF57" s="29"/>
      <c r="AG57" s="29"/>
      <c r="AH57" s="29"/>
      <c r="AI57" s="28">
        <v>5.3170000000000002</v>
      </c>
      <c r="AJ57" s="28">
        <v>0</v>
      </c>
      <c r="AK57" s="28">
        <v>0</v>
      </c>
      <c r="AL57" s="28">
        <v>5.3170000000000002</v>
      </c>
      <c r="AM57" s="26">
        <v>101</v>
      </c>
      <c r="AN57" s="26">
        <v>0</v>
      </c>
      <c r="AO57" s="26">
        <v>0</v>
      </c>
      <c r="AP57" s="26">
        <v>101</v>
      </c>
    </row>
    <row r="58" spans="1:42" s="4" customFormat="1" ht="37.5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3</v>
      </c>
      <c r="G58" s="27">
        <v>31</v>
      </c>
      <c r="H58" s="27">
        <v>0</v>
      </c>
      <c r="I58" s="27">
        <v>0</v>
      </c>
      <c r="J58" s="27">
        <v>31</v>
      </c>
      <c r="K58" s="26">
        <v>7</v>
      </c>
      <c r="L58" s="26">
        <v>0</v>
      </c>
      <c r="M58" s="26">
        <v>0</v>
      </c>
      <c r="N58" s="26">
        <v>7</v>
      </c>
      <c r="O58" s="27">
        <v>2.2599999999999998</v>
      </c>
      <c r="P58" s="27">
        <v>0</v>
      </c>
      <c r="Q58" s="27">
        <v>0</v>
      </c>
      <c r="R58" s="27">
        <v>2.21</v>
      </c>
      <c r="S58" s="28">
        <v>1.6046511627906976</v>
      </c>
      <c r="T58" s="28">
        <v>0</v>
      </c>
      <c r="U58" s="28">
        <v>0</v>
      </c>
      <c r="V58" s="28">
        <v>1.5681818181818181</v>
      </c>
      <c r="W58" s="27">
        <v>43</v>
      </c>
      <c r="X58" s="27">
        <v>0</v>
      </c>
      <c r="Y58" s="27">
        <v>1</v>
      </c>
      <c r="Z58" s="27">
        <v>44</v>
      </c>
      <c r="AA58" s="26">
        <v>69</v>
      </c>
      <c r="AB58" s="26">
        <v>0</v>
      </c>
      <c r="AC58" s="26">
        <v>0</v>
      </c>
      <c r="AD58" s="26">
        <v>69</v>
      </c>
      <c r="AE58" s="29"/>
      <c r="AF58" s="29"/>
      <c r="AG58" s="29"/>
      <c r="AH58" s="29"/>
      <c r="AI58" s="28">
        <v>1.4239999999999999</v>
      </c>
      <c r="AJ58" s="28">
        <v>0</v>
      </c>
      <c r="AK58" s="28">
        <v>0</v>
      </c>
      <c r="AL58" s="28">
        <v>1.4239999999999999</v>
      </c>
      <c r="AM58" s="26">
        <v>61</v>
      </c>
      <c r="AN58" s="26">
        <v>0</v>
      </c>
      <c r="AO58" s="26">
        <v>0</v>
      </c>
      <c r="AP58" s="26">
        <v>61</v>
      </c>
    </row>
    <row r="59" spans="1:42" s="4" customFormat="1" ht="37.5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3</v>
      </c>
      <c r="G59" s="27">
        <v>32.1</v>
      </c>
      <c r="H59" s="27">
        <v>0</v>
      </c>
      <c r="I59" s="27">
        <v>0</v>
      </c>
      <c r="J59" s="27">
        <v>32.1</v>
      </c>
      <c r="K59" s="26">
        <v>13</v>
      </c>
      <c r="L59" s="26">
        <v>0</v>
      </c>
      <c r="M59" s="26">
        <v>0</v>
      </c>
      <c r="N59" s="26">
        <v>13</v>
      </c>
      <c r="O59" s="27">
        <v>4.05</v>
      </c>
      <c r="P59" s="27">
        <v>0</v>
      </c>
      <c r="Q59" s="27">
        <v>0</v>
      </c>
      <c r="R59" s="27">
        <v>4.05</v>
      </c>
      <c r="S59" s="28">
        <v>2.8841820639927893</v>
      </c>
      <c r="T59" s="28">
        <v>0</v>
      </c>
      <c r="U59" s="28">
        <v>0</v>
      </c>
      <c r="V59" s="28">
        <v>2.8841820639927893</v>
      </c>
      <c r="W59" s="27">
        <v>44.38</v>
      </c>
      <c r="X59" s="27">
        <v>0</v>
      </c>
      <c r="Y59" s="27">
        <v>0</v>
      </c>
      <c r="Z59" s="27">
        <v>44.38</v>
      </c>
      <c r="AA59" s="26">
        <v>128</v>
      </c>
      <c r="AB59" s="26">
        <v>0</v>
      </c>
      <c r="AC59" s="26">
        <v>0</v>
      </c>
      <c r="AD59" s="26">
        <v>128</v>
      </c>
      <c r="AE59" s="29"/>
      <c r="AF59" s="29"/>
      <c r="AG59" s="29"/>
      <c r="AH59" s="29"/>
      <c r="AI59" s="28">
        <v>2.552</v>
      </c>
      <c r="AJ59" s="28">
        <v>0</v>
      </c>
      <c r="AK59" s="28">
        <v>0</v>
      </c>
      <c r="AL59" s="28">
        <v>2.552</v>
      </c>
      <c r="AM59" s="26">
        <v>113</v>
      </c>
      <c r="AN59" s="26">
        <v>0</v>
      </c>
      <c r="AO59" s="26">
        <v>0</v>
      </c>
      <c r="AP59" s="26">
        <v>113</v>
      </c>
    </row>
    <row r="60" spans="1:42" s="4" customFormat="1" ht="37.5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4</v>
      </c>
      <c r="G60" s="27">
        <v>33.58</v>
      </c>
      <c r="H60" s="27">
        <v>0.69</v>
      </c>
      <c r="I60" s="27">
        <v>0</v>
      </c>
      <c r="J60" s="27">
        <v>34.270000000000003</v>
      </c>
      <c r="K60" s="26">
        <v>14</v>
      </c>
      <c r="L60" s="26">
        <v>0</v>
      </c>
      <c r="M60" s="26">
        <v>0</v>
      </c>
      <c r="N60" s="26">
        <v>14</v>
      </c>
      <c r="O60" s="27">
        <v>4.17</v>
      </c>
      <c r="P60" s="27">
        <v>0</v>
      </c>
      <c r="Q60" s="27">
        <v>0</v>
      </c>
      <c r="R60" s="27">
        <v>3.94</v>
      </c>
      <c r="S60" s="28">
        <v>2.9569266589057039</v>
      </c>
      <c r="T60" s="28">
        <v>0</v>
      </c>
      <c r="U60" s="28">
        <v>0</v>
      </c>
      <c r="V60" s="28">
        <v>2.7967408059898702</v>
      </c>
      <c r="W60" s="27">
        <v>42.95</v>
      </c>
      <c r="X60" s="27">
        <v>2.2799999999999998</v>
      </c>
      <c r="Y60" s="27">
        <v>0.18</v>
      </c>
      <c r="Z60" s="27">
        <v>45.41</v>
      </c>
      <c r="AA60" s="26">
        <v>127</v>
      </c>
      <c r="AB60" s="26">
        <v>0</v>
      </c>
      <c r="AC60" s="26">
        <v>0</v>
      </c>
      <c r="AD60" s="26">
        <v>127</v>
      </c>
      <c r="AE60" s="29"/>
      <c r="AF60" s="29"/>
      <c r="AG60" s="29"/>
      <c r="AH60" s="29"/>
      <c r="AI60" s="28">
        <v>2.6269999999999998</v>
      </c>
      <c r="AJ60" s="28">
        <v>0</v>
      </c>
      <c r="AK60" s="28">
        <v>0</v>
      </c>
      <c r="AL60" s="28">
        <v>2.6269999999999998</v>
      </c>
      <c r="AM60" s="26">
        <v>113</v>
      </c>
      <c r="AN60" s="26">
        <v>0</v>
      </c>
      <c r="AO60" s="26">
        <v>0</v>
      </c>
      <c r="AP60" s="26">
        <v>113</v>
      </c>
    </row>
    <row r="61" spans="1:42" s="46" customFormat="1" ht="37.5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75</v>
      </c>
      <c r="G61" s="42">
        <v>584.78</v>
      </c>
      <c r="H61" s="42">
        <v>62.09</v>
      </c>
      <c r="I61" s="42">
        <v>14.8</v>
      </c>
      <c r="J61" s="42">
        <v>661.67</v>
      </c>
      <c r="K61" s="41">
        <v>197</v>
      </c>
      <c r="L61" s="41">
        <v>0</v>
      </c>
      <c r="M61" s="41">
        <v>5</v>
      </c>
      <c r="N61" s="41">
        <v>202</v>
      </c>
      <c r="O61" s="42">
        <v>3.37</v>
      </c>
      <c r="P61" s="42">
        <v>0</v>
      </c>
      <c r="Q61" s="42">
        <v>3.38</v>
      </c>
      <c r="R61" s="42">
        <v>3.12</v>
      </c>
      <c r="S61" s="43">
        <v>2.1227817595693406</v>
      </c>
      <c r="T61" s="43">
        <v>0</v>
      </c>
      <c r="U61" s="43">
        <v>2.1256931608133085</v>
      </c>
      <c r="V61" s="43">
        <v>1.9672294792082596</v>
      </c>
      <c r="W61" s="42">
        <v>1278.04</v>
      </c>
      <c r="X61" s="42">
        <v>102.8</v>
      </c>
      <c r="Y61" s="42">
        <v>21.64</v>
      </c>
      <c r="Z61" s="42">
        <v>1402.48</v>
      </c>
      <c r="AA61" s="41">
        <v>2713</v>
      </c>
      <c r="AB61" s="41">
        <v>0</v>
      </c>
      <c r="AC61" s="41">
        <v>46</v>
      </c>
      <c r="AD61" s="41">
        <v>2759</v>
      </c>
      <c r="AE61" s="44" t="s">
        <v>933</v>
      </c>
      <c r="AF61" s="44" t="s">
        <v>36</v>
      </c>
      <c r="AG61" s="44" t="s">
        <v>934</v>
      </c>
      <c r="AH61" s="44" t="s">
        <v>935</v>
      </c>
      <c r="AI61" s="43">
        <v>2.1230000000000002</v>
      </c>
      <c r="AJ61" s="43">
        <v>0</v>
      </c>
      <c r="AK61" s="43">
        <v>2.129</v>
      </c>
      <c r="AL61" s="43">
        <v>4.2519999999999998</v>
      </c>
      <c r="AM61" s="41">
        <v>2713</v>
      </c>
      <c r="AN61" s="41">
        <v>0</v>
      </c>
      <c r="AO61" s="41">
        <v>46</v>
      </c>
      <c r="AP61" s="41">
        <v>2759</v>
      </c>
    </row>
    <row r="62" spans="1:42" s="4" customFormat="1" ht="37.5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11</v>
      </c>
      <c r="L62" s="26">
        <v>0</v>
      </c>
      <c r="M62" s="26">
        <v>0</v>
      </c>
      <c r="N62" s="26">
        <v>11</v>
      </c>
      <c r="O62" s="27">
        <v>3.39</v>
      </c>
      <c r="P62" s="27">
        <v>0</v>
      </c>
      <c r="Q62" s="27">
        <v>0</v>
      </c>
      <c r="R62" s="27">
        <v>3.39</v>
      </c>
      <c r="S62" s="28">
        <v>2.2222222222222223</v>
      </c>
      <c r="T62" s="28">
        <v>0</v>
      </c>
      <c r="U62" s="28">
        <v>0</v>
      </c>
      <c r="V62" s="28">
        <v>2.2222222222222223</v>
      </c>
      <c r="W62" s="27">
        <v>12.6</v>
      </c>
      <c r="X62" s="27">
        <v>0</v>
      </c>
      <c r="Y62" s="27">
        <v>0</v>
      </c>
      <c r="Z62" s="27">
        <v>12.6</v>
      </c>
      <c r="AA62" s="26">
        <v>28</v>
      </c>
      <c r="AB62" s="26">
        <v>0</v>
      </c>
      <c r="AC62" s="26">
        <v>0</v>
      </c>
      <c r="AD62" s="26">
        <v>28</v>
      </c>
      <c r="AE62" s="29"/>
      <c r="AF62" s="29"/>
      <c r="AG62" s="29"/>
      <c r="AH62" s="29"/>
      <c r="AI62" s="28">
        <v>2.1360000000000001</v>
      </c>
      <c r="AJ62" s="28">
        <v>0</v>
      </c>
      <c r="AK62" s="28">
        <v>0</v>
      </c>
      <c r="AL62" s="28">
        <v>2.1360000000000001</v>
      </c>
      <c r="AM62" s="26">
        <v>27</v>
      </c>
      <c r="AN62" s="26">
        <v>0</v>
      </c>
      <c r="AO62" s="26">
        <v>0</v>
      </c>
      <c r="AP62" s="26">
        <v>27</v>
      </c>
    </row>
    <row r="63" spans="1:42" s="4" customFormat="1" ht="37.5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4</v>
      </c>
      <c r="L63" s="26">
        <v>0</v>
      </c>
      <c r="M63" s="26">
        <v>0</v>
      </c>
      <c r="N63" s="26">
        <v>4</v>
      </c>
      <c r="O63" s="27">
        <v>1.86</v>
      </c>
      <c r="P63" s="27">
        <v>0</v>
      </c>
      <c r="Q63" s="27">
        <v>0</v>
      </c>
      <c r="R63" s="27">
        <v>1.86</v>
      </c>
      <c r="S63" s="28">
        <v>1.2109920819748488</v>
      </c>
      <c r="T63" s="28">
        <v>0</v>
      </c>
      <c r="U63" s="28">
        <v>0</v>
      </c>
      <c r="V63" s="28">
        <v>1.2109920819748488</v>
      </c>
      <c r="W63" s="27">
        <v>21.47</v>
      </c>
      <c r="X63" s="27">
        <v>0</v>
      </c>
      <c r="Y63" s="27">
        <v>0</v>
      </c>
      <c r="Z63" s="27">
        <v>21.47</v>
      </c>
      <c r="AA63" s="26">
        <v>27</v>
      </c>
      <c r="AB63" s="26">
        <v>0</v>
      </c>
      <c r="AC63" s="26">
        <v>0</v>
      </c>
      <c r="AD63" s="26">
        <v>27</v>
      </c>
      <c r="AE63" s="29"/>
      <c r="AF63" s="29"/>
      <c r="AG63" s="29"/>
      <c r="AH63" s="29"/>
      <c r="AI63" s="28">
        <v>1.1719999999999999</v>
      </c>
      <c r="AJ63" s="28">
        <v>0</v>
      </c>
      <c r="AK63" s="28">
        <v>0</v>
      </c>
      <c r="AL63" s="28">
        <v>1.1719999999999999</v>
      </c>
      <c r="AM63" s="26">
        <v>25</v>
      </c>
      <c r="AN63" s="26">
        <v>0</v>
      </c>
      <c r="AO63" s="26">
        <v>0</v>
      </c>
      <c r="AP63" s="26">
        <v>25</v>
      </c>
    </row>
    <row r="64" spans="1:42" s="4" customFormat="1" ht="56.25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40</v>
      </c>
      <c r="L64" s="26">
        <v>0</v>
      </c>
      <c r="M64" s="26">
        <v>0</v>
      </c>
      <c r="N64" s="26">
        <v>40</v>
      </c>
      <c r="O64" s="27">
        <v>2.44</v>
      </c>
      <c r="P64" s="27">
        <v>0</v>
      </c>
      <c r="Q64" s="27">
        <v>0</v>
      </c>
      <c r="R64" s="27">
        <v>2.44</v>
      </c>
      <c r="S64" s="28">
        <v>1.5940745511633525</v>
      </c>
      <c r="T64" s="28">
        <v>0</v>
      </c>
      <c r="U64" s="28">
        <v>0</v>
      </c>
      <c r="V64" s="28">
        <v>1.5940745511633525</v>
      </c>
      <c r="W64" s="27">
        <v>993.68</v>
      </c>
      <c r="X64" s="27">
        <v>0</v>
      </c>
      <c r="Y64" s="27">
        <v>0</v>
      </c>
      <c r="Z64" s="27">
        <v>993.68</v>
      </c>
      <c r="AA64" s="26">
        <v>1584</v>
      </c>
      <c r="AB64" s="26">
        <v>0</v>
      </c>
      <c r="AC64" s="26">
        <v>0</v>
      </c>
      <c r="AD64" s="26">
        <v>1584</v>
      </c>
      <c r="AE64" s="29"/>
      <c r="AF64" s="29"/>
      <c r="AG64" s="29"/>
      <c r="AH64" s="29"/>
      <c r="AI64" s="28">
        <v>1.5369999999999999</v>
      </c>
      <c r="AJ64" s="28">
        <v>0</v>
      </c>
      <c r="AK64" s="28">
        <v>0</v>
      </c>
      <c r="AL64" s="28">
        <v>1.5369999999999999</v>
      </c>
      <c r="AM64" s="26">
        <v>1527</v>
      </c>
      <c r="AN64" s="26">
        <v>0</v>
      </c>
      <c r="AO64" s="26">
        <v>0</v>
      </c>
      <c r="AP64" s="26">
        <v>1527</v>
      </c>
    </row>
    <row r="65" spans="1:42" s="4" customForma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20</v>
      </c>
      <c r="L65" s="26">
        <v>0</v>
      </c>
      <c r="M65" s="26">
        <v>0</v>
      </c>
      <c r="N65" s="26">
        <v>20</v>
      </c>
      <c r="O65" s="27">
        <v>1.1100000000000001</v>
      </c>
      <c r="P65" s="27">
        <v>0</v>
      </c>
      <c r="Q65" s="27">
        <v>0</v>
      </c>
      <c r="R65" s="27">
        <v>1.1100000000000001</v>
      </c>
      <c r="S65" s="28">
        <v>0.72498015047827891</v>
      </c>
      <c r="T65" s="28">
        <v>0</v>
      </c>
      <c r="U65" s="28">
        <v>0</v>
      </c>
      <c r="V65" s="28">
        <v>0.72498015047827891</v>
      </c>
      <c r="W65" s="27">
        <v>1057.96</v>
      </c>
      <c r="X65" s="27">
        <v>0</v>
      </c>
      <c r="Y65" s="27">
        <v>0</v>
      </c>
      <c r="Z65" s="27">
        <v>1057.96</v>
      </c>
      <c r="AA65" s="26">
        <v>767</v>
      </c>
      <c r="AB65" s="26">
        <v>0</v>
      </c>
      <c r="AC65" s="26">
        <v>0</v>
      </c>
      <c r="AD65" s="26">
        <v>767</v>
      </c>
      <c r="AE65" s="29"/>
      <c r="AF65" s="29"/>
      <c r="AG65" s="29"/>
      <c r="AH65" s="29"/>
      <c r="AI65" s="28">
        <v>0.69899999999999995</v>
      </c>
      <c r="AJ65" s="28">
        <v>0</v>
      </c>
      <c r="AK65" s="28">
        <v>0</v>
      </c>
      <c r="AL65" s="28">
        <v>0.69899999999999995</v>
      </c>
      <c r="AM65" s="26">
        <v>740</v>
      </c>
      <c r="AN65" s="26">
        <v>0</v>
      </c>
      <c r="AO65" s="26">
        <v>0</v>
      </c>
      <c r="AP65" s="26">
        <v>740</v>
      </c>
    </row>
    <row r="66" spans="1:42" s="4" customFormat="1" ht="37.5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48</v>
      </c>
      <c r="L66" s="26">
        <v>0</v>
      </c>
      <c r="M66" s="26">
        <v>0</v>
      </c>
      <c r="N66" s="26">
        <v>48</v>
      </c>
      <c r="O66" s="27">
        <v>1.83</v>
      </c>
      <c r="P66" s="27">
        <v>0</v>
      </c>
      <c r="Q66" s="27">
        <v>0</v>
      </c>
      <c r="R66" s="27">
        <v>1.83</v>
      </c>
      <c r="S66" s="28">
        <v>1.1952546606011953</v>
      </c>
      <c r="T66" s="28">
        <v>0</v>
      </c>
      <c r="U66" s="28">
        <v>0</v>
      </c>
      <c r="V66" s="28">
        <v>1.1952546606011953</v>
      </c>
      <c r="W66" s="27">
        <v>1569.54</v>
      </c>
      <c r="X66" s="27">
        <v>0</v>
      </c>
      <c r="Y66" s="27">
        <v>0</v>
      </c>
      <c r="Z66" s="27">
        <v>1569.54</v>
      </c>
      <c r="AA66" s="26">
        <v>1876</v>
      </c>
      <c r="AB66" s="26">
        <v>0</v>
      </c>
      <c r="AC66" s="26">
        <v>0</v>
      </c>
      <c r="AD66" s="26">
        <v>1876</v>
      </c>
      <c r="AE66" s="29"/>
      <c r="AF66" s="29"/>
      <c r="AG66" s="29"/>
      <c r="AH66" s="29"/>
      <c r="AI66" s="28">
        <v>1.153</v>
      </c>
      <c r="AJ66" s="28">
        <v>0</v>
      </c>
      <c r="AK66" s="28">
        <v>0</v>
      </c>
      <c r="AL66" s="28">
        <v>1.153</v>
      </c>
      <c r="AM66" s="26">
        <v>1810</v>
      </c>
      <c r="AN66" s="26">
        <v>0</v>
      </c>
      <c r="AO66" s="26">
        <v>0</v>
      </c>
      <c r="AP66" s="26">
        <v>1810</v>
      </c>
    </row>
    <row r="67" spans="1:42" s="30" customFormat="1" ht="37.5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42</v>
      </c>
      <c r="L67" s="26">
        <v>0</v>
      </c>
      <c r="M67" s="26">
        <v>0</v>
      </c>
      <c r="N67" s="26">
        <v>42</v>
      </c>
      <c r="O67" s="27">
        <v>1.76</v>
      </c>
      <c r="P67" s="27">
        <v>0</v>
      </c>
      <c r="Q67" s="27">
        <v>0</v>
      </c>
      <c r="R67" s="27">
        <v>1.71</v>
      </c>
      <c r="S67" s="28">
        <v>1.1493915848116112</v>
      </c>
      <c r="T67" s="28">
        <v>0</v>
      </c>
      <c r="U67" s="28">
        <v>0</v>
      </c>
      <c r="V67" s="28">
        <v>1.1135730924379297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1568</v>
      </c>
      <c r="AB67" s="26">
        <v>0</v>
      </c>
      <c r="AC67" s="26">
        <v>0</v>
      </c>
      <c r="AD67" s="26">
        <v>1568</v>
      </c>
      <c r="AE67" s="29"/>
      <c r="AF67" s="29"/>
      <c r="AG67" s="29"/>
      <c r="AH67" s="29"/>
      <c r="AI67" s="28">
        <v>1.109</v>
      </c>
      <c r="AJ67" s="28">
        <v>0</v>
      </c>
      <c r="AK67" s="28">
        <v>0</v>
      </c>
      <c r="AL67" s="28">
        <v>1.109</v>
      </c>
      <c r="AM67" s="26">
        <v>1513</v>
      </c>
      <c r="AN67" s="26">
        <v>0</v>
      </c>
      <c r="AO67" s="26">
        <v>0</v>
      </c>
      <c r="AP67" s="26">
        <v>1513</v>
      </c>
    </row>
    <row r="68" spans="1:42" s="4" customFormat="1" ht="37.5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8</v>
      </c>
      <c r="L68" s="26">
        <v>0</v>
      </c>
      <c r="M68" s="26">
        <v>0</v>
      </c>
      <c r="N68" s="26">
        <v>8</v>
      </c>
      <c r="O68" s="27">
        <v>2.67</v>
      </c>
      <c r="P68" s="27">
        <v>0</v>
      </c>
      <c r="Q68" s="27">
        <v>0</v>
      </c>
      <c r="R68" s="27">
        <v>2.5099999999999998</v>
      </c>
      <c r="S68" s="28">
        <v>1.7450980392156863</v>
      </c>
      <c r="T68" s="28">
        <v>0</v>
      </c>
      <c r="U68" s="28">
        <v>0</v>
      </c>
      <c r="V68" s="28">
        <v>1.6414607156030985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89</v>
      </c>
      <c r="AB68" s="26">
        <v>0</v>
      </c>
      <c r="AC68" s="26">
        <v>0</v>
      </c>
      <c r="AD68" s="26">
        <v>89</v>
      </c>
      <c r="AE68" s="29"/>
      <c r="AF68" s="29"/>
      <c r="AG68" s="29"/>
      <c r="AH68" s="29"/>
      <c r="AI68" s="28">
        <v>1.6819999999999999</v>
      </c>
      <c r="AJ68" s="28">
        <v>0</v>
      </c>
      <c r="AK68" s="28">
        <v>0</v>
      </c>
      <c r="AL68" s="28">
        <v>1.6819999999999999</v>
      </c>
      <c r="AM68" s="26">
        <v>86</v>
      </c>
      <c r="AN68" s="26">
        <v>0</v>
      </c>
      <c r="AO68" s="26">
        <v>0</v>
      </c>
      <c r="AP68" s="26">
        <v>86</v>
      </c>
    </row>
    <row r="69" spans="1:42" s="4" customFormat="1" ht="37.5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7</v>
      </c>
      <c r="L69" s="26">
        <v>0</v>
      </c>
      <c r="M69" s="26">
        <v>0</v>
      </c>
      <c r="N69" s="26">
        <v>7</v>
      </c>
      <c r="O69" s="27">
        <v>1.94</v>
      </c>
      <c r="P69" s="27">
        <v>0</v>
      </c>
      <c r="Q69" s="27">
        <v>0</v>
      </c>
      <c r="R69" s="27">
        <v>1.94</v>
      </c>
      <c r="S69" s="28">
        <v>1.2622222222222221</v>
      </c>
      <c r="T69" s="28">
        <v>0</v>
      </c>
      <c r="U69" s="28">
        <v>0</v>
      </c>
      <c r="V69" s="28">
        <v>1.2622222222222221</v>
      </c>
      <c r="W69" s="27">
        <v>56.25</v>
      </c>
      <c r="X69" s="27">
        <v>0</v>
      </c>
      <c r="Y69" s="27">
        <v>0</v>
      </c>
      <c r="Z69" s="27">
        <v>56.25</v>
      </c>
      <c r="AA69" s="26">
        <v>71</v>
      </c>
      <c r="AB69" s="26">
        <v>0</v>
      </c>
      <c r="AC69" s="26">
        <v>0</v>
      </c>
      <c r="AD69" s="26">
        <v>71</v>
      </c>
      <c r="AE69" s="29"/>
      <c r="AF69" s="29"/>
      <c r="AG69" s="29"/>
      <c r="AH69" s="29"/>
      <c r="AI69" s="28">
        <v>1.222</v>
      </c>
      <c r="AJ69" s="28">
        <v>0</v>
      </c>
      <c r="AK69" s="28">
        <v>0</v>
      </c>
      <c r="AL69" s="28">
        <v>1.222</v>
      </c>
      <c r="AM69" s="26">
        <v>69</v>
      </c>
      <c r="AN69" s="26">
        <v>0</v>
      </c>
      <c r="AO69" s="26">
        <v>0</v>
      </c>
      <c r="AP69" s="26">
        <v>69</v>
      </c>
    </row>
    <row r="70" spans="1:42" s="46" customForma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87</v>
      </c>
      <c r="G70" s="42">
        <v>965.68</v>
      </c>
      <c r="H70" s="42">
        <v>0</v>
      </c>
      <c r="I70" s="42">
        <v>0</v>
      </c>
      <c r="J70" s="42">
        <v>965.68</v>
      </c>
      <c r="K70" s="41">
        <v>180</v>
      </c>
      <c r="L70" s="41">
        <v>0</v>
      </c>
      <c r="M70" s="41">
        <v>0</v>
      </c>
      <c r="N70" s="41">
        <v>180</v>
      </c>
      <c r="O70" s="42">
        <v>1.86</v>
      </c>
      <c r="P70" s="42">
        <v>0</v>
      </c>
      <c r="Q70" s="42">
        <v>0</v>
      </c>
      <c r="R70" s="42">
        <v>1.84</v>
      </c>
      <c r="S70" s="43">
        <v>1.1719664227426629</v>
      </c>
      <c r="T70" s="43">
        <v>0</v>
      </c>
      <c r="U70" s="43">
        <v>0</v>
      </c>
      <c r="V70" s="43">
        <v>1.161298551710543</v>
      </c>
      <c r="W70" s="42">
        <v>5127.28</v>
      </c>
      <c r="X70" s="42">
        <v>17.059999999999999</v>
      </c>
      <c r="Y70" s="42">
        <v>30.04</v>
      </c>
      <c r="Z70" s="42">
        <v>5174.38</v>
      </c>
      <c r="AA70" s="41">
        <v>6009</v>
      </c>
      <c r="AB70" s="41">
        <v>0</v>
      </c>
      <c r="AC70" s="41">
        <v>0</v>
      </c>
      <c r="AD70" s="41">
        <v>6009</v>
      </c>
      <c r="AE70" s="44" t="s">
        <v>936</v>
      </c>
      <c r="AF70" s="44" t="s">
        <v>36</v>
      </c>
      <c r="AG70" s="44" t="s">
        <v>36</v>
      </c>
      <c r="AH70" s="44" t="s">
        <v>937</v>
      </c>
      <c r="AI70" s="43">
        <v>1.1719999999999999</v>
      </c>
      <c r="AJ70" s="43">
        <v>0</v>
      </c>
      <c r="AK70" s="43">
        <v>0</v>
      </c>
      <c r="AL70" s="43">
        <v>1.1719999999999999</v>
      </c>
      <c r="AM70" s="41">
        <v>6009</v>
      </c>
      <c r="AN70" s="41">
        <v>0</v>
      </c>
      <c r="AO70" s="41">
        <v>0</v>
      </c>
      <c r="AP70" s="41">
        <v>6009</v>
      </c>
    </row>
    <row r="71" spans="1:42" s="4" customFormat="1" ht="56.25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12</v>
      </c>
      <c r="L71" s="26">
        <v>0</v>
      </c>
      <c r="M71" s="26">
        <v>0</v>
      </c>
      <c r="N71" s="26">
        <v>12</v>
      </c>
      <c r="O71" s="27">
        <v>1.4</v>
      </c>
      <c r="P71" s="27">
        <v>0</v>
      </c>
      <c r="Q71" s="27">
        <v>0</v>
      </c>
      <c r="R71" s="27">
        <v>1.36</v>
      </c>
      <c r="S71" s="28">
        <v>1.0104692952757957</v>
      </c>
      <c r="T71" s="28">
        <v>0</v>
      </c>
      <c r="U71" s="28">
        <v>0</v>
      </c>
      <c r="V71" s="28">
        <v>0.97880928355196772</v>
      </c>
      <c r="W71" s="27">
        <v>191.99</v>
      </c>
      <c r="X71" s="27">
        <v>6.11</v>
      </c>
      <c r="Y71" s="27">
        <v>0.1</v>
      </c>
      <c r="Z71" s="27">
        <v>198.2</v>
      </c>
      <c r="AA71" s="26">
        <v>194</v>
      </c>
      <c r="AB71" s="26">
        <v>0</v>
      </c>
      <c r="AC71" s="26">
        <v>0</v>
      </c>
      <c r="AD71" s="26">
        <v>194</v>
      </c>
      <c r="AE71" s="29"/>
      <c r="AF71" s="29"/>
      <c r="AG71" s="29"/>
      <c r="AH71" s="29"/>
      <c r="AI71" s="28">
        <v>0.88200000000000001</v>
      </c>
      <c r="AJ71" s="28">
        <v>0</v>
      </c>
      <c r="AK71" s="28">
        <v>0</v>
      </c>
      <c r="AL71" s="28">
        <v>0.88200000000000001</v>
      </c>
      <c r="AM71" s="26">
        <v>169</v>
      </c>
      <c r="AN71" s="26">
        <v>0</v>
      </c>
      <c r="AO71" s="26">
        <v>0</v>
      </c>
      <c r="AP71" s="26">
        <v>169</v>
      </c>
    </row>
    <row r="72" spans="1:42" s="4" customFormat="1" ht="37.5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4</v>
      </c>
      <c r="G72" s="27">
        <v>42.59</v>
      </c>
      <c r="H72" s="27">
        <v>0</v>
      </c>
      <c r="I72" s="27">
        <v>0</v>
      </c>
      <c r="J72" s="27">
        <v>42.59</v>
      </c>
      <c r="K72" s="26">
        <v>15</v>
      </c>
      <c r="L72" s="26">
        <v>0</v>
      </c>
      <c r="M72" s="26">
        <v>0</v>
      </c>
      <c r="N72" s="26">
        <v>15</v>
      </c>
      <c r="O72" s="27">
        <v>3.52</v>
      </c>
      <c r="P72" s="27">
        <v>0</v>
      </c>
      <c r="Q72" s="27">
        <v>0</v>
      </c>
      <c r="R72" s="27">
        <v>3.52</v>
      </c>
      <c r="S72" s="28">
        <v>2.5381219903691812</v>
      </c>
      <c r="T72" s="28">
        <v>0</v>
      </c>
      <c r="U72" s="28">
        <v>0</v>
      </c>
      <c r="V72" s="28">
        <v>2.5381219903691812</v>
      </c>
      <c r="W72" s="27">
        <v>99.68</v>
      </c>
      <c r="X72" s="27">
        <v>0</v>
      </c>
      <c r="Y72" s="27">
        <v>0</v>
      </c>
      <c r="Z72" s="27">
        <v>99.68</v>
      </c>
      <c r="AA72" s="26">
        <v>253</v>
      </c>
      <c r="AB72" s="26">
        <v>0</v>
      </c>
      <c r="AC72" s="26">
        <v>0</v>
      </c>
      <c r="AD72" s="26">
        <v>253</v>
      </c>
      <c r="AE72" s="29"/>
      <c r="AF72" s="29"/>
      <c r="AG72" s="29"/>
      <c r="AH72" s="29"/>
      <c r="AI72" s="28">
        <v>2.218</v>
      </c>
      <c r="AJ72" s="28">
        <v>0</v>
      </c>
      <c r="AK72" s="28">
        <v>0</v>
      </c>
      <c r="AL72" s="28">
        <v>2.218</v>
      </c>
      <c r="AM72" s="26">
        <v>221</v>
      </c>
      <c r="AN72" s="26">
        <v>0</v>
      </c>
      <c r="AO72" s="26">
        <v>0</v>
      </c>
      <c r="AP72" s="26">
        <v>221</v>
      </c>
    </row>
    <row r="73" spans="1:42" s="4" customFormat="1" ht="37.5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26</v>
      </c>
      <c r="L73" s="26">
        <v>0</v>
      </c>
      <c r="M73" s="26">
        <v>0</v>
      </c>
      <c r="N73" s="26">
        <v>26</v>
      </c>
      <c r="O73" s="27">
        <v>3.81</v>
      </c>
      <c r="P73" s="27">
        <v>0</v>
      </c>
      <c r="Q73" s="27">
        <v>0</v>
      </c>
      <c r="R73" s="27">
        <v>3.81</v>
      </c>
      <c r="S73" s="28">
        <v>2.7538726333907055</v>
      </c>
      <c r="T73" s="28">
        <v>0</v>
      </c>
      <c r="U73" s="28">
        <v>0</v>
      </c>
      <c r="V73" s="28">
        <v>2.7538726333907055</v>
      </c>
      <c r="W73" s="27">
        <v>180.11</v>
      </c>
      <c r="X73" s="27">
        <v>0</v>
      </c>
      <c r="Y73" s="27">
        <v>0</v>
      </c>
      <c r="Z73" s="27">
        <v>180.11</v>
      </c>
      <c r="AA73" s="26">
        <v>496</v>
      </c>
      <c r="AB73" s="26">
        <v>0</v>
      </c>
      <c r="AC73" s="26">
        <v>0</v>
      </c>
      <c r="AD73" s="26">
        <v>496</v>
      </c>
      <c r="AE73" s="29"/>
      <c r="AF73" s="29"/>
      <c r="AG73" s="29"/>
      <c r="AH73" s="29"/>
      <c r="AI73" s="28">
        <v>2.4</v>
      </c>
      <c r="AJ73" s="28">
        <v>0</v>
      </c>
      <c r="AK73" s="28">
        <v>0</v>
      </c>
      <c r="AL73" s="28">
        <v>2.4</v>
      </c>
      <c r="AM73" s="26">
        <v>432</v>
      </c>
      <c r="AN73" s="26">
        <v>0</v>
      </c>
      <c r="AO73" s="26">
        <v>0</v>
      </c>
      <c r="AP73" s="26">
        <v>432</v>
      </c>
    </row>
    <row r="74" spans="1:42" s="30" customFormat="1" ht="37.5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10.029999999999999</v>
      </c>
      <c r="I74" s="27">
        <v>0</v>
      </c>
      <c r="J74" s="27">
        <v>40.700000000000003</v>
      </c>
      <c r="K74" s="26">
        <v>4</v>
      </c>
      <c r="L74" s="26">
        <v>0</v>
      </c>
      <c r="M74" s="26">
        <v>0</v>
      </c>
      <c r="N74" s="26">
        <v>4</v>
      </c>
      <c r="O74" s="27">
        <v>1.3</v>
      </c>
      <c r="P74" s="27">
        <v>0</v>
      </c>
      <c r="Q74" s="27">
        <v>0</v>
      </c>
      <c r="R74" s="27">
        <v>1.26</v>
      </c>
      <c r="S74" s="28">
        <v>0.93762208620914178</v>
      </c>
      <c r="T74" s="28">
        <v>0</v>
      </c>
      <c r="U74" s="28">
        <v>0</v>
      </c>
      <c r="V74" s="28">
        <v>0.90691522861821383</v>
      </c>
      <c r="W74" s="27">
        <v>76.790000000000006</v>
      </c>
      <c r="X74" s="27">
        <v>2.6</v>
      </c>
      <c r="Y74" s="27">
        <v>0</v>
      </c>
      <c r="Z74" s="27">
        <v>79.39</v>
      </c>
      <c r="AA74" s="26">
        <v>72</v>
      </c>
      <c r="AB74" s="26">
        <v>0</v>
      </c>
      <c r="AC74" s="26">
        <v>0</v>
      </c>
      <c r="AD74" s="26">
        <v>72</v>
      </c>
      <c r="AE74" s="29"/>
      <c r="AF74" s="29"/>
      <c r="AG74" s="29"/>
      <c r="AH74" s="29"/>
      <c r="AI74" s="28">
        <v>0.81899999999999995</v>
      </c>
      <c r="AJ74" s="28">
        <v>0</v>
      </c>
      <c r="AK74" s="28">
        <v>0</v>
      </c>
      <c r="AL74" s="28">
        <v>0.81899999999999995</v>
      </c>
      <c r="AM74" s="26">
        <v>63</v>
      </c>
      <c r="AN74" s="26">
        <v>0</v>
      </c>
      <c r="AO74" s="26">
        <v>0</v>
      </c>
      <c r="AP74" s="26">
        <v>63</v>
      </c>
    </row>
    <row r="75" spans="1:42" s="4" customFormat="1" ht="37.5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13</v>
      </c>
      <c r="L75" s="26">
        <v>0</v>
      </c>
      <c r="M75" s="26">
        <v>0</v>
      </c>
      <c r="N75" s="26">
        <v>13</v>
      </c>
      <c r="O75" s="27">
        <v>3.36</v>
      </c>
      <c r="P75" s="27">
        <v>0</v>
      </c>
      <c r="Q75" s="27">
        <v>0</v>
      </c>
      <c r="R75" s="27">
        <v>3.36</v>
      </c>
      <c r="S75" s="28">
        <v>2.4554941682013505</v>
      </c>
      <c r="T75" s="28">
        <v>0</v>
      </c>
      <c r="U75" s="28">
        <v>0</v>
      </c>
      <c r="V75" s="28">
        <v>2.4554941682013505</v>
      </c>
      <c r="W75" s="27">
        <v>16.29</v>
      </c>
      <c r="X75" s="27">
        <v>0</v>
      </c>
      <c r="Y75" s="27">
        <v>0</v>
      </c>
      <c r="Z75" s="27">
        <v>16.29</v>
      </c>
      <c r="AA75" s="26">
        <v>40</v>
      </c>
      <c r="AB75" s="26">
        <v>0</v>
      </c>
      <c r="AC75" s="26">
        <v>0</v>
      </c>
      <c r="AD75" s="26">
        <v>40</v>
      </c>
      <c r="AE75" s="29"/>
      <c r="AF75" s="29"/>
      <c r="AG75" s="29"/>
      <c r="AH75" s="29"/>
      <c r="AI75" s="28">
        <v>2.117</v>
      </c>
      <c r="AJ75" s="28">
        <v>0</v>
      </c>
      <c r="AK75" s="28">
        <v>0</v>
      </c>
      <c r="AL75" s="28">
        <v>2.117</v>
      </c>
      <c r="AM75" s="26">
        <v>34</v>
      </c>
      <c r="AN75" s="26">
        <v>0</v>
      </c>
      <c r="AO75" s="26">
        <v>0</v>
      </c>
      <c r="AP75" s="26">
        <v>34</v>
      </c>
    </row>
    <row r="76" spans="1:42" s="4" customFormat="1" ht="37.5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18</v>
      </c>
      <c r="L76" s="26">
        <v>0</v>
      </c>
      <c r="M76" s="26">
        <v>0</v>
      </c>
      <c r="N76" s="26">
        <v>18</v>
      </c>
      <c r="O76" s="27">
        <v>5.97</v>
      </c>
      <c r="P76" s="27">
        <v>0</v>
      </c>
      <c r="Q76" s="27">
        <v>0</v>
      </c>
      <c r="R76" s="27">
        <v>5.97</v>
      </c>
      <c r="S76" s="28">
        <v>4.3027638190954773</v>
      </c>
      <c r="T76" s="28">
        <v>0</v>
      </c>
      <c r="U76" s="28">
        <v>0</v>
      </c>
      <c r="V76" s="28">
        <v>4.3027638190954773</v>
      </c>
      <c r="W76" s="27">
        <v>31.84</v>
      </c>
      <c r="X76" s="27">
        <v>0</v>
      </c>
      <c r="Y76" s="27">
        <v>0</v>
      </c>
      <c r="Z76" s="27">
        <v>31.84</v>
      </c>
      <c r="AA76" s="26">
        <v>137</v>
      </c>
      <c r="AB76" s="26">
        <v>0</v>
      </c>
      <c r="AC76" s="26">
        <v>0</v>
      </c>
      <c r="AD76" s="26">
        <v>137</v>
      </c>
      <c r="AE76" s="29"/>
      <c r="AF76" s="29"/>
      <c r="AG76" s="29"/>
      <c r="AH76" s="29"/>
      <c r="AI76" s="28">
        <v>3.7610000000000001</v>
      </c>
      <c r="AJ76" s="28">
        <v>0</v>
      </c>
      <c r="AK76" s="28">
        <v>0</v>
      </c>
      <c r="AL76" s="28">
        <v>3.7610000000000001</v>
      </c>
      <c r="AM76" s="26">
        <v>120</v>
      </c>
      <c r="AN76" s="26">
        <v>0</v>
      </c>
      <c r="AO76" s="26">
        <v>0</v>
      </c>
      <c r="AP76" s="26">
        <v>120</v>
      </c>
    </row>
    <row r="77" spans="1:42" s="4" customFormat="1" ht="37.5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31.88</v>
      </c>
      <c r="H77" s="27">
        <v>0</v>
      </c>
      <c r="I77" s="27">
        <v>0</v>
      </c>
      <c r="J77" s="27">
        <v>31.88</v>
      </c>
      <c r="K77" s="26">
        <v>20</v>
      </c>
      <c r="L77" s="26">
        <v>0</v>
      </c>
      <c r="M77" s="26">
        <v>0</v>
      </c>
      <c r="N77" s="26">
        <v>20</v>
      </c>
      <c r="O77" s="27">
        <v>6.27</v>
      </c>
      <c r="P77" s="27">
        <v>0</v>
      </c>
      <c r="Q77" s="27">
        <v>0</v>
      </c>
      <c r="R77" s="27">
        <v>6.27</v>
      </c>
      <c r="S77" s="28">
        <v>4.5341614906832293</v>
      </c>
      <c r="T77" s="28">
        <v>0</v>
      </c>
      <c r="U77" s="28">
        <v>0</v>
      </c>
      <c r="V77" s="28">
        <v>4.5341614906832293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6">
        <v>73</v>
      </c>
      <c r="AB77" s="26">
        <v>0</v>
      </c>
      <c r="AC77" s="26">
        <v>0</v>
      </c>
      <c r="AD77" s="26">
        <v>73</v>
      </c>
      <c r="AE77" s="29"/>
      <c r="AF77" s="29"/>
      <c r="AG77" s="29"/>
      <c r="AH77" s="29"/>
      <c r="AI77" s="28">
        <v>3.95</v>
      </c>
      <c r="AJ77" s="28">
        <v>0</v>
      </c>
      <c r="AK77" s="28">
        <v>0</v>
      </c>
      <c r="AL77" s="28">
        <v>3.95</v>
      </c>
      <c r="AM77" s="26">
        <v>64</v>
      </c>
      <c r="AN77" s="26">
        <v>0</v>
      </c>
      <c r="AO77" s="26">
        <v>0</v>
      </c>
      <c r="AP77" s="26">
        <v>64</v>
      </c>
    </row>
    <row r="78" spans="1:42" s="4" customFormat="1" ht="56.25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68.41</v>
      </c>
      <c r="H78" s="27">
        <v>33.869999999999997</v>
      </c>
      <c r="I78" s="27">
        <v>0</v>
      </c>
      <c r="J78" s="27">
        <v>102.28</v>
      </c>
      <c r="K78" s="26">
        <v>12</v>
      </c>
      <c r="L78" s="26">
        <v>0</v>
      </c>
      <c r="M78" s="26">
        <v>0</v>
      </c>
      <c r="N78" s="26">
        <v>12</v>
      </c>
      <c r="O78" s="27">
        <v>1.75</v>
      </c>
      <c r="P78" s="27">
        <v>0</v>
      </c>
      <c r="Q78" s="27">
        <v>0</v>
      </c>
      <c r="R78" s="27">
        <v>1.1499999999999999</v>
      </c>
      <c r="S78" s="28">
        <v>1.2615643397813288</v>
      </c>
      <c r="T78" s="28">
        <v>0</v>
      </c>
      <c r="U78" s="28">
        <v>0</v>
      </c>
      <c r="V78" s="28">
        <v>0.83230946058420197</v>
      </c>
      <c r="W78" s="27">
        <v>166.46</v>
      </c>
      <c r="X78" s="27">
        <v>85.85</v>
      </c>
      <c r="Y78" s="27">
        <v>0</v>
      </c>
      <c r="Z78" s="27">
        <v>252.31</v>
      </c>
      <c r="AA78" s="26">
        <v>210</v>
      </c>
      <c r="AB78" s="26">
        <v>0</v>
      </c>
      <c r="AC78" s="26">
        <v>0</v>
      </c>
      <c r="AD78" s="26">
        <v>210</v>
      </c>
      <c r="AE78" s="29" t="s">
        <v>1373</v>
      </c>
      <c r="AF78" s="29"/>
      <c r="AG78" s="29"/>
      <c r="AH78" s="29"/>
      <c r="AI78" s="28">
        <v>1.103</v>
      </c>
      <c r="AJ78" s="28">
        <v>0</v>
      </c>
      <c r="AK78" s="28">
        <v>0</v>
      </c>
      <c r="AL78" s="28">
        <v>1.103</v>
      </c>
      <c r="AM78" s="26">
        <v>184</v>
      </c>
      <c r="AN78" s="26">
        <v>0</v>
      </c>
      <c r="AO78" s="26">
        <v>0</v>
      </c>
      <c r="AP78" s="26">
        <v>184</v>
      </c>
    </row>
    <row r="79" spans="1:42" s="4" customFormat="1" ht="56.25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6</v>
      </c>
      <c r="L79" s="26">
        <v>0</v>
      </c>
      <c r="M79" s="26">
        <v>0</v>
      </c>
      <c r="N79" s="26">
        <v>6</v>
      </c>
      <c r="O79" s="27">
        <v>1.1399999999999999</v>
      </c>
      <c r="P79" s="27">
        <v>0</v>
      </c>
      <c r="Q79" s="27">
        <v>0</v>
      </c>
      <c r="R79" s="27">
        <v>1.1399999999999999</v>
      </c>
      <c r="S79" s="28">
        <v>0.81878267732070631</v>
      </c>
      <c r="T79" s="28">
        <v>0</v>
      </c>
      <c r="U79" s="28">
        <v>0</v>
      </c>
      <c r="V79" s="28">
        <v>0.81878267732070631</v>
      </c>
      <c r="W79" s="27">
        <v>101.37</v>
      </c>
      <c r="X79" s="27">
        <v>0</v>
      </c>
      <c r="Y79" s="27">
        <v>0</v>
      </c>
      <c r="Z79" s="27">
        <v>101.37</v>
      </c>
      <c r="AA79" s="26">
        <v>83</v>
      </c>
      <c r="AB79" s="26">
        <v>0</v>
      </c>
      <c r="AC79" s="26">
        <v>0</v>
      </c>
      <c r="AD79" s="26">
        <v>83</v>
      </c>
      <c r="AE79" s="29"/>
      <c r="AF79" s="29"/>
      <c r="AG79" s="29"/>
      <c r="AH79" s="29"/>
      <c r="AI79" s="28">
        <v>0.71799999999999997</v>
      </c>
      <c r="AJ79" s="28">
        <v>0</v>
      </c>
      <c r="AK79" s="28">
        <v>0</v>
      </c>
      <c r="AL79" s="28">
        <v>0.71799999999999997</v>
      </c>
      <c r="AM79" s="26">
        <v>73</v>
      </c>
      <c r="AN79" s="26">
        <v>0</v>
      </c>
      <c r="AO79" s="26">
        <v>0</v>
      </c>
      <c r="AP79" s="26">
        <v>73</v>
      </c>
    </row>
    <row r="80" spans="1:42" s="45" customFormat="1" ht="37.5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51</v>
      </c>
      <c r="G80" s="42">
        <v>448.81</v>
      </c>
      <c r="H80" s="42">
        <v>114.37</v>
      </c>
      <c r="I80" s="42">
        <v>0</v>
      </c>
      <c r="J80" s="42">
        <v>563.17999999999995</v>
      </c>
      <c r="K80" s="41">
        <v>126</v>
      </c>
      <c r="L80" s="41">
        <v>0</v>
      </c>
      <c r="M80" s="41">
        <v>0</v>
      </c>
      <c r="N80" s="41">
        <v>126</v>
      </c>
      <c r="O80" s="42">
        <v>2.81</v>
      </c>
      <c r="P80" s="42">
        <v>0</v>
      </c>
      <c r="Q80" s="42">
        <v>0</v>
      </c>
      <c r="R80" s="42">
        <v>2.25</v>
      </c>
      <c r="S80" s="43">
        <v>1.7701828091291019</v>
      </c>
      <c r="T80" s="43">
        <v>0</v>
      </c>
      <c r="U80" s="43">
        <v>0</v>
      </c>
      <c r="V80" s="43">
        <v>1.416796168561484</v>
      </c>
      <c r="W80" s="42">
        <v>880.7</v>
      </c>
      <c r="X80" s="42">
        <v>219.57</v>
      </c>
      <c r="Y80" s="42">
        <v>0.1</v>
      </c>
      <c r="Z80" s="42">
        <v>1100.3699999999999</v>
      </c>
      <c r="AA80" s="41">
        <v>1559</v>
      </c>
      <c r="AB80" s="41">
        <v>0</v>
      </c>
      <c r="AC80" s="41">
        <v>0</v>
      </c>
      <c r="AD80" s="41">
        <v>1559</v>
      </c>
      <c r="AE80" s="44" t="s">
        <v>293</v>
      </c>
      <c r="AF80" s="44" t="s">
        <v>36</v>
      </c>
      <c r="AG80" s="44" t="s">
        <v>36</v>
      </c>
      <c r="AH80" s="44" t="s">
        <v>294</v>
      </c>
      <c r="AI80" s="43">
        <v>1.77</v>
      </c>
      <c r="AJ80" s="43">
        <v>0</v>
      </c>
      <c r="AK80" s="43">
        <v>0</v>
      </c>
      <c r="AL80" s="43">
        <v>1.77</v>
      </c>
      <c r="AM80" s="41">
        <v>1559</v>
      </c>
      <c r="AN80" s="41">
        <v>0</v>
      </c>
      <c r="AO80" s="41">
        <v>0</v>
      </c>
      <c r="AP80" s="41">
        <v>1559</v>
      </c>
    </row>
    <row r="81" spans="1:42" s="30" customFormat="1" ht="37.5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10</v>
      </c>
      <c r="L81" s="26">
        <v>0</v>
      </c>
      <c r="M81" s="26">
        <v>2</v>
      </c>
      <c r="N81" s="26">
        <v>12</v>
      </c>
      <c r="O81" s="27">
        <v>1.47</v>
      </c>
      <c r="P81" s="27">
        <v>0</v>
      </c>
      <c r="Q81" s="27">
        <v>4.55</v>
      </c>
      <c r="R81" s="27">
        <v>1.07</v>
      </c>
      <c r="S81" s="28">
        <v>0.92362344582593259</v>
      </c>
      <c r="T81" s="28">
        <v>0</v>
      </c>
      <c r="U81" s="28">
        <v>2.8571428571428572</v>
      </c>
      <c r="V81" s="28">
        <v>0.67226890756302515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52</v>
      </c>
      <c r="AB81" s="26">
        <v>0</v>
      </c>
      <c r="AC81" s="26">
        <v>12</v>
      </c>
      <c r="AD81" s="26">
        <v>64</v>
      </c>
      <c r="AE81" s="29"/>
      <c r="AF81" s="29"/>
      <c r="AG81" s="29"/>
      <c r="AH81" s="29"/>
      <c r="AI81" s="28">
        <v>0.92600000000000005</v>
      </c>
      <c r="AJ81" s="28">
        <v>0</v>
      </c>
      <c r="AK81" s="28">
        <v>2.867</v>
      </c>
      <c r="AL81" s="28">
        <v>3.7930000000000001</v>
      </c>
      <c r="AM81" s="26">
        <v>52</v>
      </c>
      <c r="AN81" s="26">
        <v>0</v>
      </c>
      <c r="AO81" s="26">
        <v>12</v>
      </c>
      <c r="AP81" s="26">
        <v>64</v>
      </c>
    </row>
    <row r="82" spans="1:42" s="4" customFormat="1" ht="37.5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11</v>
      </c>
      <c r="L82" s="26">
        <v>0</v>
      </c>
      <c r="M82" s="26">
        <v>0</v>
      </c>
      <c r="N82" s="26">
        <v>11</v>
      </c>
      <c r="O82" s="27">
        <v>1.27</v>
      </c>
      <c r="P82" s="27">
        <v>0</v>
      </c>
      <c r="Q82" s="27">
        <v>0</v>
      </c>
      <c r="R82" s="27">
        <v>0.84</v>
      </c>
      <c r="S82" s="28">
        <v>0.79757975797579761</v>
      </c>
      <c r="T82" s="28">
        <v>0</v>
      </c>
      <c r="U82" s="28">
        <v>0</v>
      </c>
      <c r="V82" s="28">
        <v>0.52919708029197077</v>
      </c>
      <c r="W82" s="27">
        <v>109.08</v>
      </c>
      <c r="X82" s="27">
        <v>55.32</v>
      </c>
      <c r="Y82" s="27">
        <v>0</v>
      </c>
      <c r="Z82" s="27">
        <v>164.4</v>
      </c>
      <c r="AA82" s="26">
        <v>87</v>
      </c>
      <c r="AB82" s="26">
        <v>0</v>
      </c>
      <c r="AC82" s="26">
        <v>0</v>
      </c>
      <c r="AD82" s="26">
        <v>87</v>
      </c>
      <c r="AE82" s="29"/>
      <c r="AF82" s="29"/>
      <c r="AG82" s="29"/>
      <c r="AH82" s="29"/>
      <c r="AI82" s="28">
        <v>0.8</v>
      </c>
      <c r="AJ82" s="28">
        <v>0</v>
      </c>
      <c r="AK82" s="28">
        <v>0</v>
      </c>
      <c r="AL82" s="28">
        <v>0.8</v>
      </c>
      <c r="AM82" s="26">
        <v>87</v>
      </c>
      <c r="AN82" s="26">
        <v>0</v>
      </c>
      <c r="AO82" s="26">
        <v>0</v>
      </c>
      <c r="AP82" s="26">
        <v>87</v>
      </c>
    </row>
    <row r="83" spans="1:42" s="4" customForma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8</v>
      </c>
      <c r="G83" s="27">
        <v>58.7</v>
      </c>
      <c r="H83" s="27">
        <v>32.299999999999997</v>
      </c>
      <c r="I83" s="27">
        <v>0</v>
      </c>
      <c r="J83" s="27">
        <v>91</v>
      </c>
      <c r="K83" s="26">
        <v>2</v>
      </c>
      <c r="L83" s="26">
        <v>0</v>
      </c>
      <c r="M83" s="26">
        <v>0</v>
      </c>
      <c r="N83" s="26">
        <v>2</v>
      </c>
      <c r="O83" s="27">
        <v>0.34</v>
      </c>
      <c r="P83" s="27">
        <v>0</v>
      </c>
      <c r="Q83" s="27">
        <v>0</v>
      </c>
      <c r="R83" s="27">
        <v>0.28000000000000003</v>
      </c>
      <c r="S83" s="28">
        <v>0.20654044750430292</v>
      </c>
      <c r="T83" s="28">
        <v>0</v>
      </c>
      <c r="U83" s="28">
        <v>0</v>
      </c>
      <c r="V83" s="28">
        <v>0.17241379310344829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12</v>
      </c>
      <c r="AB83" s="26">
        <v>0</v>
      </c>
      <c r="AC83" s="26">
        <v>0</v>
      </c>
      <c r="AD83" s="26">
        <v>12</v>
      </c>
      <c r="AE83" s="29"/>
      <c r="AF83" s="29"/>
      <c r="AG83" s="29"/>
      <c r="AH83" s="29"/>
      <c r="AI83" s="28">
        <v>0.214</v>
      </c>
      <c r="AJ83" s="28">
        <v>0</v>
      </c>
      <c r="AK83" s="28">
        <v>0</v>
      </c>
      <c r="AL83" s="28">
        <v>0.214</v>
      </c>
      <c r="AM83" s="26">
        <v>12</v>
      </c>
      <c r="AN83" s="26">
        <v>0</v>
      </c>
      <c r="AO83" s="26">
        <v>0</v>
      </c>
      <c r="AP83" s="26">
        <v>12</v>
      </c>
    </row>
    <row r="84" spans="1:42" s="45" customForma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33</v>
      </c>
      <c r="G84" s="42">
        <v>213.58</v>
      </c>
      <c r="H84" s="42">
        <v>180.69</v>
      </c>
      <c r="I84" s="42">
        <v>4.4000000000000004</v>
      </c>
      <c r="J84" s="42">
        <v>398.67</v>
      </c>
      <c r="K84" s="41">
        <v>23</v>
      </c>
      <c r="L84" s="41">
        <v>0</v>
      </c>
      <c r="M84" s="41">
        <v>2</v>
      </c>
      <c r="N84" s="41">
        <v>25</v>
      </c>
      <c r="O84" s="42">
        <v>1.08</v>
      </c>
      <c r="P84" s="42">
        <v>0</v>
      </c>
      <c r="Q84" s="42">
        <v>4.55</v>
      </c>
      <c r="R84" s="42">
        <v>0.79</v>
      </c>
      <c r="S84" s="43">
        <v>0.68015034902452121</v>
      </c>
      <c r="T84" s="43">
        <v>0</v>
      </c>
      <c r="U84" s="43">
        <v>2.8571428571428572</v>
      </c>
      <c r="V84" s="43">
        <v>0.49817739975698666</v>
      </c>
      <c r="W84" s="42">
        <v>223.48</v>
      </c>
      <c r="X84" s="42">
        <v>101.52</v>
      </c>
      <c r="Y84" s="42">
        <v>4.2</v>
      </c>
      <c r="Z84" s="42">
        <v>329.2</v>
      </c>
      <c r="AA84" s="41">
        <v>152</v>
      </c>
      <c r="AB84" s="41">
        <v>0</v>
      </c>
      <c r="AC84" s="41">
        <v>12</v>
      </c>
      <c r="AD84" s="41">
        <v>164</v>
      </c>
      <c r="AE84" s="44" t="s">
        <v>377</v>
      </c>
      <c r="AF84" s="44" t="s">
        <v>36</v>
      </c>
      <c r="AG84" s="44" t="s">
        <v>938</v>
      </c>
      <c r="AH84" s="44" t="s">
        <v>939</v>
      </c>
      <c r="AI84" s="43">
        <v>0.68</v>
      </c>
      <c r="AJ84" s="43">
        <v>0</v>
      </c>
      <c r="AK84" s="43">
        <v>2.867</v>
      </c>
      <c r="AL84" s="43">
        <v>3.5470000000000002</v>
      </c>
      <c r="AM84" s="41">
        <v>152</v>
      </c>
      <c r="AN84" s="41">
        <v>0</v>
      </c>
      <c r="AO84" s="41">
        <v>12</v>
      </c>
      <c r="AP84" s="41">
        <v>164</v>
      </c>
    </row>
    <row r="85" spans="1:42" s="4" customFormat="1" ht="75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37.200000000000003</v>
      </c>
      <c r="H85" s="27">
        <v>0</v>
      </c>
      <c r="I85" s="27">
        <v>0</v>
      </c>
      <c r="J85" s="27">
        <v>37.200000000000003</v>
      </c>
      <c r="K85" s="26">
        <v>12</v>
      </c>
      <c r="L85" s="26">
        <v>0</v>
      </c>
      <c r="M85" s="26">
        <v>0</v>
      </c>
      <c r="N85" s="26">
        <v>12</v>
      </c>
      <c r="O85" s="27">
        <v>3.23</v>
      </c>
      <c r="P85" s="27">
        <v>0</v>
      </c>
      <c r="Q85" s="27">
        <v>0</v>
      </c>
      <c r="R85" s="27">
        <v>2.86</v>
      </c>
      <c r="S85" s="28">
        <v>2.0327498588368154</v>
      </c>
      <c r="T85" s="28">
        <v>0</v>
      </c>
      <c r="U85" s="28">
        <v>0</v>
      </c>
      <c r="V85" s="28">
        <v>1.799550112471882</v>
      </c>
      <c r="W85" s="27">
        <v>35.42</v>
      </c>
      <c r="X85" s="27">
        <v>4.59</v>
      </c>
      <c r="Y85" s="27">
        <v>0</v>
      </c>
      <c r="Z85" s="27">
        <v>40.01</v>
      </c>
      <c r="AA85" s="26">
        <v>72</v>
      </c>
      <c r="AB85" s="26">
        <v>0</v>
      </c>
      <c r="AC85" s="26">
        <v>0</v>
      </c>
      <c r="AD85" s="26">
        <v>72</v>
      </c>
      <c r="AE85" s="29"/>
      <c r="AF85" s="29"/>
      <c r="AG85" s="29"/>
      <c r="AH85" s="29"/>
      <c r="AI85" s="28">
        <v>2.0350000000000001</v>
      </c>
      <c r="AJ85" s="28">
        <v>0</v>
      </c>
      <c r="AK85" s="28">
        <v>0</v>
      </c>
      <c r="AL85" s="28">
        <v>2.0350000000000001</v>
      </c>
      <c r="AM85" s="26">
        <v>72</v>
      </c>
      <c r="AN85" s="26">
        <v>0</v>
      </c>
      <c r="AO85" s="26">
        <v>0</v>
      </c>
      <c r="AP85" s="26">
        <v>72</v>
      </c>
    </row>
    <row r="86" spans="1:42" s="4" customFormat="1" ht="56.25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49</v>
      </c>
      <c r="L86" s="26">
        <v>0</v>
      </c>
      <c r="M86" s="26">
        <v>0</v>
      </c>
      <c r="N86" s="26">
        <v>49</v>
      </c>
      <c r="O86" s="27">
        <v>3.08</v>
      </c>
      <c r="P86" s="27">
        <v>0</v>
      </c>
      <c r="Q86" s="27">
        <v>0</v>
      </c>
      <c r="R86" s="27">
        <v>3.08</v>
      </c>
      <c r="S86" s="28">
        <v>1.9254278728606358</v>
      </c>
      <c r="T86" s="28">
        <v>0</v>
      </c>
      <c r="U86" s="28">
        <v>0</v>
      </c>
      <c r="V86" s="28">
        <v>1.9254278728606358</v>
      </c>
      <c r="W86" s="27">
        <v>163.6</v>
      </c>
      <c r="X86" s="27">
        <v>0</v>
      </c>
      <c r="Y86" s="27">
        <v>0</v>
      </c>
      <c r="Z86" s="27">
        <v>163.6</v>
      </c>
      <c r="AA86" s="26">
        <v>315</v>
      </c>
      <c r="AB86" s="26">
        <v>0</v>
      </c>
      <c r="AC86" s="26">
        <v>0</v>
      </c>
      <c r="AD86" s="26">
        <v>315</v>
      </c>
      <c r="AE86" s="29"/>
      <c r="AF86" s="29"/>
      <c r="AG86" s="29"/>
      <c r="AH86" s="29"/>
      <c r="AI86" s="28">
        <v>1.94</v>
      </c>
      <c r="AJ86" s="28">
        <v>0</v>
      </c>
      <c r="AK86" s="28">
        <v>0</v>
      </c>
      <c r="AL86" s="28">
        <v>1.94</v>
      </c>
      <c r="AM86" s="26">
        <v>317</v>
      </c>
      <c r="AN86" s="26">
        <v>0</v>
      </c>
      <c r="AO86" s="26">
        <v>0</v>
      </c>
      <c r="AP86" s="26">
        <v>317</v>
      </c>
    </row>
    <row r="87" spans="1:42" s="4" customForma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12</v>
      </c>
      <c r="L87" s="26">
        <v>0</v>
      </c>
      <c r="M87" s="26">
        <v>0</v>
      </c>
      <c r="N87" s="26">
        <v>12</v>
      </c>
      <c r="O87" s="27">
        <v>1.29</v>
      </c>
      <c r="P87" s="27">
        <v>0</v>
      </c>
      <c r="Q87" s="27">
        <v>0</v>
      </c>
      <c r="R87" s="27">
        <v>1.29</v>
      </c>
      <c r="S87" s="28">
        <v>0.8071553228621291</v>
      </c>
      <c r="T87" s="28">
        <v>0</v>
      </c>
      <c r="U87" s="28">
        <v>0</v>
      </c>
      <c r="V87" s="28">
        <v>0.8071553228621291</v>
      </c>
      <c r="W87" s="27">
        <v>91.68</v>
      </c>
      <c r="X87" s="27">
        <v>0</v>
      </c>
      <c r="Y87" s="27">
        <v>0</v>
      </c>
      <c r="Z87" s="27">
        <v>91.68</v>
      </c>
      <c r="AA87" s="26">
        <v>74</v>
      </c>
      <c r="AB87" s="26">
        <v>0</v>
      </c>
      <c r="AC87" s="26">
        <v>0</v>
      </c>
      <c r="AD87" s="26">
        <v>74</v>
      </c>
      <c r="AE87" s="29"/>
      <c r="AF87" s="29"/>
      <c r="AG87" s="29"/>
      <c r="AH87" s="29"/>
      <c r="AI87" s="28">
        <v>0.81299999999999994</v>
      </c>
      <c r="AJ87" s="28">
        <v>0</v>
      </c>
      <c r="AK87" s="28">
        <v>0</v>
      </c>
      <c r="AL87" s="28">
        <v>0.81299999999999994</v>
      </c>
      <c r="AM87" s="26">
        <v>75</v>
      </c>
      <c r="AN87" s="26">
        <v>0</v>
      </c>
      <c r="AO87" s="26">
        <v>0</v>
      </c>
      <c r="AP87" s="26">
        <v>75</v>
      </c>
    </row>
    <row r="88" spans="1:42" s="4" customForma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9</v>
      </c>
      <c r="G88" s="27">
        <v>50.48</v>
      </c>
      <c r="H88" s="27">
        <v>30.92</v>
      </c>
      <c r="I88" s="27">
        <v>0</v>
      </c>
      <c r="J88" s="27">
        <v>81.400000000000006</v>
      </c>
      <c r="K88" s="26">
        <v>29</v>
      </c>
      <c r="L88" s="26">
        <v>0</v>
      </c>
      <c r="M88" s="26">
        <v>0</v>
      </c>
      <c r="N88" s="26">
        <v>29</v>
      </c>
      <c r="O88" s="27">
        <v>5.74</v>
      </c>
      <c r="P88" s="27">
        <v>0</v>
      </c>
      <c r="Q88" s="27">
        <v>0</v>
      </c>
      <c r="R88" s="27">
        <v>4.33</v>
      </c>
      <c r="S88" s="28">
        <v>3.5908141962421714</v>
      </c>
      <c r="T88" s="28">
        <v>0</v>
      </c>
      <c r="U88" s="28">
        <v>0</v>
      </c>
      <c r="V88" s="28">
        <v>2.7116506384991328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172</v>
      </c>
      <c r="AB88" s="26">
        <v>0</v>
      </c>
      <c r="AC88" s="26">
        <v>0</v>
      </c>
      <c r="AD88" s="26">
        <v>172</v>
      </c>
      <c r="AE88" s="29"/>
      <c r="AF88" s="29"/>
      <c r="AG88" s="29"/>
      <c r="AH88" s="29"/>
      <c r="AI88" s="28">
        <v>3.6160000000000001</v>
      </c>
      <c r="AJ88" s="28">
        <v>0</v>
      </c>
      <c r="AK88" s="28">
        <v>0</v>
      </c>
      <c r="AL88" s="28">
        <v>3.6160000000000001</v>
      </c>
      <c r="AM88" s="26">
        <v>173</v>
      </c>
      <c r="AN88" s="26">
        <v>0</v>
      </c>
      <c r="AO88" s="26">
        <v>0</v>
      </c>
      <c r="AP88" s="26">
        <v>173</v>
      </c>
    </row>
    <row r="89" spans="1:42" s="4" customFormat="1" ht="56.25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5</v>
      </c>
      <c r="L89" s="26">
        <v>0</v>
      </c>
      <c r="M89" s="26">
        <v>0</v>
      </c>
      <c r="N89" s="26">
        <v>5</v>
      </c>
      <c r="O89" s="27">
        <v>1.52</v>
      </c>
      <c r="P89" s="27">
        <v>0</v>
      </c>
      <c r="Q89" s="27">
        <v>0</v>
      </c>
      <c r="R89" s="27">
        <v>1.52</v>
      </c>
      <c r="S89" s="28">
        <v>0.96026490066225167</v>
      </c>
      <c r="T89" s="28">
        <v>0</v>
      </c>
      <c r="U89" s="28">
        <v>0</v>
      </c>
      <c r="V89" s="28">
        <v>0.96026490066225167</v>
      </c>
      <c r="W89" s="27">
        <v>30.2</v>
      </c>
      <c r="X89" s="27">
        <v>0</v>
      </c>
      <c r="Y89" s="27">
        <v>0</v>
      </c>
      <c r="Z89" s="27">
        <v>30.2</v>
      </c>
      <c r="AA89" s="26">
        <v>29</v>
      </c>
      <c r="AB89" s="26">
        <v>0</v>
      </c>
      <c r="AC89" s="26">
        <v>0</v>
      </c>
      <c r="AD89" s="26">
        <v>29</v>
      </c>
      <c r="AE89" s="29"/>
      <c r="AF89" s="29"/>
      <c r="AG89" s="29"/>
      <c r="AH89" s="29"/>
      <c r="AI89" s="28">
        <v>0.95799999999999996</v>
      </c>
      <c r="AJ89" s="28">
        <v>0</v>
      </c>
      <c r="AK89" s="28">
        <v>0</v>
      </c>
      <c r="AL89" s="28">
        <v>0.95799999999999996</v>
      </c>
      <c r="AM89" s="26">
        <v>29</v>
      </c>
      <c r="AN89" s="26">
        <v>0</v>
      </c>
      <c r="AO89" s="26">
        <v>0</v>
      </c>
      <c r="AP89" s="26">
        <v>29</v>
      </c>
    </row>
    <row r="90" spans="1:42" s="46" customForma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39</v>
      </c>
      <c r="G90" s="42">
        <v>375.18</v>
      </c>
      <c r="H90" s="42">
        <v>30.92</v>
      </c>
      <c r="I90" s="42">
        <v>0</v>
      </c>
      <c r="J90" s="42">
        <v>406.1</v>
      </c>
      <c r="K90" s="41">
        <v>107</v>
      </c>
      <c r="L90" s="41">
        <v>0</v>
      </c>
      <c r="M90" s="41">
        <v>0</v>
      </c>
      <c r="N90" s="41">
        <v>107</v>
      </c>
      <c r="O90" s="42">
        <v>2.85</v>
      </c>
      <c r="P90" s="42">
        <v>0</v>
      </c>
      <c r="Q90" s="42">
        <v>0</v>
      </c>
      <c r="R90" s="42">
        <v>2.7</v>
      </c>
      <c r="S90" s="43">
        <v>1.7950108459869847</v>
      </c>
      <c r="T90" s="43">
        <v>0</v>
      </c>
      <c r="U90" s="43">
        <v>0</v>
      </c>
      <c r="V90" s="43">
        <v>1.7021495423223285</v>
      </c>
      <c r="W90" s="42">
        <v>368.8</v>
      </c>
      <c r="X90" s="42">
        <v>19.98</v>
      </c>
      <c r="Y90" s="42">
        <v>0.14000000000000001</v>
      </c>
      <c r="Z90" s="42">
        <v>388.92</v>
      </c>
      <c r="AA90" s="41">
        <v>662</v>
      </c>
      <c r="AB90" s="41">
        <v>0</v>
      </c>
      <c r="AC90" s="41">
        <v>0</v>
      </c>
      <c r="AD90" s="41">
        <v>662</v>
      </c>
      <c r="AE90" s="44" t="s">
        <v>880</v>
      </c>
      <c r="AF90" s="44" t="s">
        <v>36</v>
      </c>
      <c r="AG90" s="44" t="s">
        <v>36</v>
      </c>
      <c r="AH90" s="44" t="s">
        <v>940</v>
      </c>
      <c r="AI90" s="43">
        <v>1.796</v>
      </c>
      <c r="AJ90" s="43">
        <v>0</v>
      </c>
      <c r="AK90" s="43">
        <v>0</v>
      </c>
      <c r="AL90" s="43">
        <v>1.796</v>
      </c>
      <c r="AM90" s="41">
        <v>662</v>
      </c>
      <c r="AN90" s="41">
        <v>0</v>
      </c>
      <c r="AO90" s="41">
        <v>0</v>
      </c>
      <c r="AP90" s="41">
        <v>662</v>
      </c>
    </row>
    <row r="91" spans="1:42" s="4" customFormat="1" ht="37.5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7</v>
      </c>
      <c r="L91" s="26">
        <v>0</v>
      </c>
      <c r="M91" s="26">
        <v>1</v>
      </c>
      <c r="N91" s="26">
        <v>8</v>
      </c>
      <c r="O91" s="27">
        <v>2.66</v>
      </c>
      <c r="P91" s="27">
        <v>0</v>
      </c>
      <c r="Q91" s="27">
        <v>0.93</v>
      </c>
      <c r="R91" s="27">
        <v>2.66</v>
      </c>
      <c r="S91" s="28">
        <v>1.7730053689599201</v>
      </c>
      <c r="T91" s="28">
        <v>0</v>
      </c>
      <c r="U91" s="28">
        <v>0</v>
      </c>
      <c r="V91" s="28">
        <v>1.7730053689599201</v>
      </c>
      <c r="W91" s="27">
        <v>80.09</v>
      </c>
      <c r="X91" s="27">
        <v>0</v>
      </c>
      <c r="Y91" s="27">
        <v>0</v>
      </c>
      <c r="Z91" s="27">
        <v>80.09</v>
      </c>
      <c r="AA91" s="26">
        <v>142</v>
      </c>
      <c r="AB91" s="26">
        <v>0</v>
      </c>
      <c r="AC91" s="26">
        <v>0</v>
      </c>
      <c r="AD91" s="26">
        <v>142</v>
      </c>
      <c r="AE91" s="29"/>
      <c r="AF91" s="29"/>
      <c r="AG91" s="29"/>
      <c r="AH91" s="29"/>
      <c r="AI91" s="28">
        <v>1.6759999999999999</v>
      </c>
      <c r="AJ91" s="28">
        <v>0</v>
      </c>
      <c r="AK91" s="28">
        <v>0.58599999999999997</v>
      </c>
      <c r="AL91" s="28">
        <v>2.262</v>
      </c>
      <c r="AM91" s="26">
        <v>134</v>
      </c>
      <c r="AN91" s="26">
        <v>0</v>
      </c>
      <c r="AO91" s="26">
        <v>0</v>
      </c>
      <c r="AP91" s="26">
        <v>134</v>
      </c>
    </row>
    <row r="92" spans="1:42" s="4" customFormat="1" ht="37.5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3</v>
      </c>
      <c r="G92" s="27">
        <v>35.4</v>
      </c>
      <c r="H92" s="27">
        <v>0</v>
      </c>
      <c r="I92" s="27">
        <v>0</v>
      </c>
      <c r="J92" s="27">
        <v>35.4</v>
      </c>
      <c r="K92" s="26">
        <v>11</v>
      </c>
      <c r="L92" s="26">
        <v>0</v>
      </c>
      <c r="M92" s="26">
        <v>0</v>
      </c>
      <c r="N92" s="26">
        <v>11</v>
      </c>
      <c r="O92" s="27">
        <v>3.11</v>
      </c>
      <c r="P92" s="27">
        <v>0</v>
      </c>
      <c r="Q92" s="27">
        <v>0</v>
      </c>
      <c r="R92" s="27">
        <v>3.11</v>
      </c>
      <c r="S92" s="28">
        <v>2.0700636942675161</v>
      </c>
      <c r="T92" s="28">
        <v>0</v>
      </c>
      <c r="U92" s="28">
        <v>0</v>
      </c>
      <c r="V92" s="28">
        <v>2.0700636942675161</v>
      </c>
      <c r="W92" s="27">
        <v>157</v>
      </c>
      <c r="X92" s="27">
        <v>0</v>
      </c>
      <c r="Y92" s="27">
        <v>0</v>
      </c>
      <c r="Z92" s="27">
        <v>157</v>
      </c>
      <c r="AA92" s="26">
        <v>325</v>
      </c>
      <c r="AB92" s="26">
        <v>0</v>
      </c>
      <c r="AC92" s="26">
        <v>0</v>
      </c>
      <c r="AD92" s="26">
        <v>325</v>
      </c>
      <c r="AE92" s="29"/>
      <c r="AF92" s="29"/>
      <c r="AG92" s="29"/>
      <c r="AH92" s="29"/>
      <c r="AI92" s="28">
        <v>1.9590000000000001</v>
      </c>
      <c r="AJ92" s="28">
        <v>0</v>
      </c>
      <c r="AK92" s="28">
        <v>0</v>
      </c>
      <c r="AL92" s="28">
        <v>1.9590000000000001</v>
      </c>
      <c r="AM92" s="26">
        <v>308</v>
      </c>
      <c r="AN92" s="26">
        <v>0</v>
      </c>
      <c r="AO92" s="26">
        <v>0</v>
      </c>
      <c r="AP92" s="26">
        <v>308</v>
      </c>
    </row>
    <row r="93" spans="1:42" s="4" customFormat="1" ht="37.5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29</v>
      </c>
      <c r="L93" s="26">
        <v>0</v>
      </c>
      <c r="M93" s="26">
        <v>0</v>
      </c>
      <c r="N93" s="26">
        <v>29</v>
      </c>
      <c r="O93" s="27">
        <v>1.75</v>
      </c>
      <c r="P93" s="27">
        <v>0</v>
      </c>
      <c r="Q93" s="27">
        <v>0</v>
      </c>
      <c r="R93" s="27">
        <v>1.66</v>
      </c>
      <c r="S93" s="28">
        <v>1.1646399254630448</v>
      </c>
      <c r="T93" s="28">
        <v>0</v>
      </c>
      <c r="U93" s="28">
        <v>0</v>
      </c>
      <c r="V93" s="28">
        <v>1.1054188393864544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1450</v>
      </c>
      <c r="AB93" s="26">
        <v>0</v>
      </c>
      <c r="AC93" s="26">
        <v>0</v>
      </c>
      <c r="AD93" s="26">
        <v>1450</v>
      </c>
      <c r="AE93" s="29"/>
      <c r="AF93" s="29"/>
      <c r="AG93" s="29"/>
      <c r="AH93" s="29"/>
      <c r="AI93" s="28">
        <v>1.103</v>
      </c>
      <c r="AJ93" s="28">
        <v>0</v>
      </c>
      <c r="AK93" s="28">
        <v>0</v>
      </c>
      <c r="AL93" s="28">
        <v>1.103</v>
      </c>
      <c r="AM93" s="26">
        <v>1373</v>
      </c>
      <c r="AN93" s="26">
        <v>0</v>
      </c>
      <c r="AO93" s="26">
        <v>0</v>
      </c>
      <c r="AP93" s="26">
        <v>1373</v>
      </c>
    </row>
    <row r="94" spans="1:42" s="4" customFormat="1" ht="37.5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4</v>
      </c>
      <c r="L94" s="26">
        <v>0</v>
      </c>
      <c r="M94" s="26">
        <v>0</v>
      </c>
      <c r="N94" s="26">
        <v>4</v>
      </c>
      <c r="O94" s="27">
        <v>3.98</v>
      </c>
      <c r="P94" s="27">
        <v>0</v>
      </c>
      <c r="Q94" s="27">
        <v>0</v>
      </c>
      <c r="R94" s="27">
        <v>3.98</v>
      </c>
      <c r="S94" s="28">
        <v>2.6532887402452618</v>
      </c>
      <c r="T94" s="28">
        <v>0</v>
      </c>
      <c r="U94" s="28">
        <v>0</v>
      </c>
      <c r="V94" s="28">
        <v>2.6532887402452618</v>
      </c>
      <c r="W94" s="27">
        <v>44.85</v>
      </c>
      <c r="X94" s="27">
        <v>0</v>
      </c>
      <c r="Y94" s="27">
        <v>0</v>
      </c>
      <c r="Z94" s="27">
        <v>44.85</v>
      </c>
      <c r="AA94" s="26">
        <v>119</v>
      </c>
      <c r="AB94" s="26">
        <v>0</v>
      </c>
      <c r="AC94" s="26">
        <v>0</v>
      </c>
      <c r="AD94" s="26">
        <v>119</v>
      </c>
      <c r="AE94" s="29"/>
      <c r="AF94" s="29"/>
      <c r="AG94" s="29"/>
      <c r="AH94" s="29"/>
      <c r="AI94" s="28">
        <v>2.5070000000000001</v>
      </c>
      <c r="AJ94" s="28">
        <v>0</v>
      </c>
      <c r="AK94" s="28">
        <v>0</v>
      </c>
      <c r="AL94" s="28">
        <v>2.5070000000000001</v>
      </c>
      <c r="AM94" s="26">
        <v>112</v>
      </c>
      <c r="AN94" s="26">
        <v>0</v>
      </c>
      <c r="AO94" s="26">
        <v>0</v>
      </c>
      <c r="AP94" s="26">
        <v>112</v>
      </c>
    </row>
    <row r="95" spans="1:42" s="4" customForma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34</v>
      </c>
      <c r="G95" s="27">
        <v>404.39</v>
      </c>
      <c r="H95" s="27">
        <v>0.79</v>
      </c>
      <c r="I95" s="27">
        <v>32.68</v>
      </c>
      <c r="J95" s="27">
        <v>437.86</v>
      </c>
      <c r="K95" s="26">
        <v>33</v>
      </c>
      <c r="L95" s="26">
        <v>0</v>
      </c>
      <c r="M95" s="26">
        <v>0</v>
      </c>
      <c r="N95" s="26">
        <v>33</v>
      </c>
      <c r="O95" s="27">
        <v>0.82</v>
      </c>
      <c r="P95" s="27">
        <v>0</v>
      </c>
      <c r="Q95" s="27">
        <v>0</v>
      </c>
      <c r="R95" s="27">
        <v>0.75</v>
      </c>
      <c r="S95" s="28">
        <v>0.54562577713130878</v>
      </c>
      <c r="T95" s="28">
        <v>0</v>
      </c>
      <c r="U95" s="28">
        <v>0</v>
      </c>
      <c r="V95" s="28">
        <v>0.49953667053285955</v>
      </c>
      <c r="W95" s="27">
        <v>2983.73</v>
      </c>
      <c r="X95" s="27">
        <v>20</v>
      </c>
      <c r="Y95" s="27">
        <v>255.29</v>
      </c>
      <c r="Z95" s="27">
        <v>3259.02</v>
      </c>
      <c r="AA95" s="26">
        <v>1628</v>
      </c>
      <c r="AB95" s="26">
        <v>0</v>
      </c>
      <c r="AC95" s="26">
        <v>0</v>
      </c>
      <c r="AD95" s="26">
        <v>1628</v>
      </c>
      <c r="AE95" s="29"/>
      <c r="AF95" s="29"/>
      <c r="AG95" s="29"/>
      <c r="AH95" s="29"/>
      <c r="AI95" s="28">
        <v>0.51700000000000002</v>
      </c>
      <c r="AJ95" s="28">
        <v>0</v>
      </c>
      <c r="AK95" s="28">
        <v>0</v>
      </c>
      <c r="AL95" s="28">
        <v>0.51700000000000002</v>
      </c>
      <c r="AM95" s="26">
        <v>1543</v>
      </c>
      <c r="AN95" s="26">
        <v>0</v>
      </c>
      <c r="AO95" s="26">
        <v>0</v>
      </c>
      <c r="AP95" s="26">
        <v>1543</v>
      </c>
    </row>
    <row r="96" spans="1:42" s="4" customFormat="1" ht="37.5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11</v>
      </c>
      <c r="L96" s="26">
        <v>0</v>
      </c>
      <c r="M96" s="26">
        <v>0</v>
      </c>
      <c r="N96" s="26">
        <v>11</v>
      </c>
      <c r="O96" s="27">
        <v>1.57</v>
      </c>
      <c r="P96" s="27">
        <v>0</v>
      </c>
      <c r="Q96" s="27">
        <v>0</v>
      </c>
      <c r="R96" s="27">
        <v>1.57</v>
      </c>
      <c r="S96" s="28">
        <v>1.0446564241094041</v>
      </c>
      <c r="T96" s="28">
        <v>0</v>
      </c>
      <c r="U96" s="28">
        <v>0</v>
      </c>
      <c r="V96" s="28">
        <v>1.0446564241094041</v>
      </c>
      <c r="W96" s="27">
        <v>473.84</v>
      </c>
      <c r="X96" s="27">
        <v>0</v>
      </c>
      <c r="Y96" s="27">
        <v>0</v>
      </c>
      <c r="Z96" s="27">
        <v>473.84</v>
      </c>
      <c r="AA96" s="26">
        <v>495</v>
      </c>
      <c r="AB96" s="26">
        <v>0</v>
      </c>
      <c r="AC96" s="26">
        <v>0</v>
      </c>
      <c r="AD96" s="26">
        <v>495</v>
      </c>
      <c r="AE96" s="29"/>
      <c r="AF96" s="29"/>
      <c r="AG96" s="29"/>
      <c r="AH96" s="29"/>
      <c r="AI96" s="28">
        <v>0.98899999999999999</v>
      </c>
      <c r="AJ96" s="28">
        <v>0</v>
      </c>
      <c r="AK96" s="28">
        <v>0</v>
      </c>
      <c r="AL96" s="28">
        <v>0.98899999999999999</v>
      </c>
      <c r="AM96" s="26">
        <v>469</v>
      </c>
      <c r="AN96" s="26">
        <v>0</v>
      </c>
      <c r="AO96" s="26">
        <v>0</v>
      </c>
      <c r="AP96" s="26">
        <v>469</v>
      </c>
    </row>
    <row r="97" spans="1:42" s="4" customFormat="1" ht="37.5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9</v>
      </c>
      <c r="L97" s="26">
        <v>0</v>
      </c>
      <c r="M97" s="26">
        <v>0</v>
      </c>
      <c r="N97" s="26">
        <v>9</v>
      </c>
      <c r="O97" s="27">
        <v>2.58</v>
      </c>
      <c r="P97" s="27">
        <v>0</v>
      </c>
      <c r="Q97" s="27">
        <v>0</v>
      </c>
      <c r="R97" s="27">
        <v>2.5499999999999998</v>
      </c>
      <c r="S97" s="28">
        <v>1.7236624379481524</v>
      </c>
      <c r="T97" s="28">
        <v>0</v>
      </c>
      <c r="U97" s="28">
        <v>0</v>
      </c>
      <c r="V97" s="28">
        <v>1.7016063163626465</v>
      </c>
      <c r="W97" s="27">
        <v>72.52</v>
      </c>
      <c r="X97" s="27">
        <v>0</v>
      </c>
      <c r="Y97" s="27">
        <v>0.94</v>
      </c>
      <c r="Z97" s="27">
        <v>73.459999999999994</v>
      </c>
      <c r="AA97" s="26">
        <v>125</v>
      </c>
      <c r="AB97" s="26">
        <v>0</v>
      </c>
      <c r="AC97" s="26">
        <v>0</v>
      </c>
      <c r="AD97" s="26">
        <v>125</v>
      </c>
      <c r="AE97" s="29"/>
      <c r="AF97" s="29"/>
      <c r="AG97" s="29"/>
      <c r="AH97" s="29"/>
      <c r="AI97" s="28">
        <v>1.625</v>
      </c>
      <c r="AJ97" s="28">
        <v>0</v>
      </c>
      <c r="AK97" s="28">
        <v>0</v>
      </c>
      <c r="AL97" s="28">
        <v>1.625</v>
      </c>
      <c r="AM97" s="26">
        <v>118</v>
      </c>
      <c r="AN97" s="26">
        <v>0</v>
      </c>
      <c r="AO97" s="26">
        <v>0</v>
      </c>
      <c r="AP97" s="26">
        <v>118</v>
      </c>
    </row>
    <row r="98" spans="1:42" s="30" customFormat="1" ht="37.5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11</v>
      </c>
      <c r="L98" s="26">
        <v>0</v>
      </c>
      <c r="M98" s="26">
        <v>0</v>
      </c>
      <c r="N98" s="26">
        <v>11</v>
      </c>
      <c r="O98" s="27">
        <v>1.57</v>
      </c>
      <c r="P98" s="27">
        <v>0</v>
      </c>
      <c r="Q98" s="27">
        <v>0</v>
      </c>
      <c r="R98" s="27">
        <v>1.57</v>
      </c>
      <c r="S98" s="28">
        <v>1.045161552695256</v>
      </c>
      <c r="T98" s="28">
        <v>0</v>
      </c>
      <c r="U98" s="28">
        <v>0</v>
      </c>
      <c r="V98" s="28">
        <v>1.045161552695256</v>
      </c>
      <c r="W98" s="27">
        <v>491.79</v>
      </c>
      <c r="X98" s="27">
        <v>0</v>
      </c>
      <c r="Y98" s="27">
        <v>0</v>
      </c>
      <c r="Z98" s="27">
        <v>491.79</v>
      </c>
      <c r="AA98" s="26">
        <v>514</v>
      </c>
      <c r="AB98" s="26">
        <v>0</v>
      </c>
      <c r="AC98" s="26">
        <v>0</v>
      </c>
      <c r="AD98" s="26">
        <v>514</v>
      </c>
      <c r="AE98" s="29"/>
      <c r="AF98" s="29"/>
      <c r="AG98" s="29"/>
      <c r="AH98" s="29"/>
      <c r="AI98" s="28">
        <v>0.98899999999999999</v>
      </c>
      <c r="AJ98" s="28">
        <v>0</v>
      </c>
      <c r="AK98" s="28">
        <v>0</v>
      </c>
      <c r="AL98" s="28">
        <v>0.98899999999999999</v>
      </c>
      <c r="AM98" s="26">
        <v>486</v>
      </c>
      <c r="AN98" s="26">
        <v>0</v>
      </c>
      <c r="AO98" s="26">
        <v>0</v>
      </c>
      <c r="AP98" s="26">
        <v>486</v>
      </c>
    </row>
    <row r="99" spans="1:42" s="31" customFormat="1" ht="37.5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10</v>
      </c>
      <c r="L99" s="26">
        <v>0</v>
      </c>
      <c r="M99" s="26">
        <v>0</v>
      </c>
      <c r="N99" s="26">
        <v>10</v>
      </c>
      <c r="O99" s="27">
        <v>1.44</v>
      </c>
      <c r="P99" s="27">
        <v>0</v>
      </c>
      <c r="Q99" s="27">
        <v>0</v>
      </c>
      <c r="R99" s="27">
        <v>1.44</v>
      </c>
      <c r="S99" s="28">
        <v>0.9579123560610644</v>
      </c>
      <c r="T99" s="28">
        <v>0</v>
      </c>
      <c r="U99" s="28">
        <v>0</v>
      </c>
      <c r="V99" s="28">
        <v>0.9579123560610644</v>
      </c>
      <c r="W99" s="27">
        <v>495.87</v>
      </c>
      <c r="X99" s="27">
        <v>0</v>
      </c>
      <c r="Y99" s="27">
        <v>0</v>
      </c>
      <c r="Z99" s="27">
        <v>495.87</v>
      </c>
      <c r="AA99" s="26">
        <v>475</v>
      </c>
      <c r="AB99" s="26">
        <v>0</v>
      </c>
      <c r="AC99" s="26">
        <v>0</v>
      </c>
      <c r="AD99" s="26">
        <v>475</v>
      </c>
      <c r="AE99" s="29"/>
      <c r="AF99" s="29"/>
      <c r="AG99" s="29"/>
      <c r="AH99" s="29"/>
      <c r="AI99" s="28">
        <v>0.90700000000000003</v>
      </c>
      <c r="AJ99" s="28">
        <v>0</v>
      </c>
      <c r="AK99" s="28">
        <v>0</v>
      </c>
      <c r="AL99" s="28">
        <v>0.90700000000000003</v>
      </c>
      <c r="AM99" s="26">
        <v>450</v>
      </c>
      <c r="AN99" s="26">
        <v>0</v>
      </c>
      <c r="AO99" s="26">
        <v>0</v>
      </c>
      <c r="AP99" s="26">
        <v>450</v>
      </c>
    </row>
    <row r="100" spans="1:42" s="31" customFormat="1" ht="37.5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34</v>
      </c>
      <c r="L100" s="26">
        <v>0</v>
      </c>
      <c r="M100" s="26">
        <v>0</v>
      </c>
      <c r="N100" s="26">
        <v>34</v>
      </c>
      <c r="O100" s="27">
        <v>1.41</v>
      </c>
      <c r="P100" s="27">
        <v>0</v>
      </c>
      <c r="Q100" s="27">
        <v>0</v>
      </c>
      <c r="R100" s="27">
        <v>1.23</v>
      </c>
      <c r="S100" s="28">
        <v>0.93842070935384481</v>
      </c>
      <c r="T100" s="28">
        <v>0</v>
      </c>
      <c r="U100" s="28">
        <v>0</v>
      </c>
      <c r="V100" s="28">
        <v>0.82062729556841596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1669</v>
      </c>
      <c r="AB100" s="26">
        <v>0</v>
      </c>
      <c r="AC100" s="26">
        <v>0</v>
      </c>
      <c r="AD100" s="26">
        <v>1669</v>
      </c>
      <c r="AE100" s="29"/>
      <c r="AF100" s="29"/>
      <c r="AG100" s="29"/>
      <c r="AH100" s="29"/>
      <c r="AI100" s="28">
        <v>0.88800000000000001</v>
      </c>
      <c r="AJ100" s="28">
        <v>0</v>
      </c>
      <c r="AK100" s="28">
        <v>0</v>
      </c>
      <c r="AL100" s="28">
        <v>0.88800000000000001</v>
      </c>
      <c r="AM100" s="26">
        <v>1579</v>
      </c>
      <c r="AN100" s="26">
        <v>0</v>
      </c>
      <c r="AO100" s="26">
        <v>0</v>
      </c>
      <c r="AP100" s="26">
        <v>1579</v>
      </c>
    </row>
    <row r="101" spans="1:42" s="4" customFormat="1" ht="37.5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7</v>
      </c>
      <c r="L101" s="26">
        <v>0</v>
      </c>
      <c r="M101" s="26">
        <v>0</v>
      </c>
      <c r="N101" s="26">
        <v>7</v>
      </c>
      <c r="O101" s="27">
        <v>1.1200000000000001</v>
      </c>
      <c r="P101" s="27">
        <v>0</v>
      </c>
      <c r="Q101" s="27">
        <v>0</v>
      </c>
      <c r="R101" s="27">
        <v>1.1200000000000001</v>
      </c>
      <c r="S101" s="28">
        <v>0.74562546351045278</v>
      </c>
      <c r="T101" s="28">
        <v>0</v>
      </c>
      <c r="U101" s="28">
        <v>0</v>
      </c>
      <c r="V101" s="28">
        <v>0.74562546351045278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372</v>
      </c>
      <c r="AB101" s="26">
        <v>0</v>
      </c>
      <c r="AC101" s="26">
        <v>0</v>
      </c>
      <c r="AD101" s="26">
        <v>372</v>
      </c>
      <c r="AE101" s="29"/>
      <c r="AF101" s="29"/>
      <c r="AG101" s="29"/>
      <c r="AH101" s="29"/>
      <c r="AI101" s="28">
        <v>0.70599999999999996</v>
      </c>
      <c r="AJ101" s="28">
        <v>0</v>
      </c>
      <c r="AK101" s="28">
        <v>0</v>
      </c>
      <c r="AL101" s="28">
        <v>0.70599999999999996</v>
      </c>
      <c r="AM101" s="26">
        <v>352</v>
      </c>
      <c r="AN101" s="26">
        <v>0</v>
      </c>
      <c r="AO101" s="26">
        <v>0</v>
      </c>
      <c r="AP101" s="26">
        <v>352</v>
      </c>
    </row>
    <row r="102" spans="1:42" s="4" customFormat="1" ht="37.5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11</v>
      </c>
      <c r="L102" s="26">
        <v>0</v>
      </c>
      <c r="M102" s="26">
        <v>0</v>
      </c>
      <c r="N102" s="26">
        <v>11</v>
      </c>
      <c r="O102" s="27">
        <v>1.57</v>
      </c>
      <c r="P102" s="27">
        <v>0</v>
      </c>
      <c r="Q102" s="27">
        <v>0</v>
      </c>
      <c r="R102" s="27">
        <v>1.57</v>
      </c>
      <c r="S102" s="28">
        <v>1.0440883427432748</v>
      </c>
      <c r="T102" s="28">
        <v>0</v>
      </c>
      <c r="U102" s="28">
        <v>0</v>
      </c>
      <c r="V102" s="28">
        <v>1.0440883427432748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503</v>
      </c>
      <c r="AB102" s="26">
        <v>0</v>
      </c>
      <c r="AC102" s="26">
        <v>0</v>
      </c>
      <c r="AD102" s="26">
        <v>503</v>
      </c>
      <c r="AE102" s="29"/>
      <c r="AF102" s="29"/>
      <c r="AG102" s="29"/>
      <c r="AH102" s="29"/>
      <c r="AI102" s="28">
        <v>0.98899999999999999</v>
      </c>
      <c r="AJ102" s="28">
        <v>0</v>
      </c>
      <c r="AK102" s="28">
        <v>0</v>
      </c>
      <c r="AL102" s="28">
        <v>0.98899999999999999</v>
      </c>
      <c r="AM102" s="26">
        <v>476</v>
      </c>
      <c r="AN102" s="26">
        <v>0</v>
      </c>
      <c r="AO102" s="26">
        <v>0</v>
      </c>
      <c r="AP102" s="26">
        <v>476</v>
      </c>
    </row>
    <row r="103" spans="1:42" s="30" customFormat="1" ht="37.5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11</v>
      </c>
      <c r="L103" s="26">
        <v>0</v>
      </c>
      <c r="M103" s="26">
        <v>0</v>
      </c>
      <c r="N103" s="26">
        <v>11</v>
      </c>
      <c r="O103" s="27">
        <v>1.57</v>
      </c>
      <c r="P103" s="27">
        <v>0</v>
      </c>
      <c r="Q103" s="27">
        <v>0</v>
      </c>
      <c r="R103" s="27">
        <v>1.57</v>
      </c>
      <c r="S103" s="28">
        <v>1.0437325961095418</v>
      </c>
      <c r="T103" s="28">
        <v>0</v>
      </c>
      <c r="U103" s="28">
        <v>0</v>
      </c>
      <c r="V103" s="28">
        <v>1.0437325961095418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521</v>
      </c>
      <c r="AB103" s="26">
        <v>0</v>
      </c>
      <c r="AC103" s="26">
        <v>0</v>
      </c>
      <c r="AD103" s="26">
        <v>521</v>
      </c>
      <c r="AE103" s="29"/>
      <c r="AF103" s="29"/>
      <c r="AG103" s="29"/>
      <c r="AH103" s="29"/>
      <c r="AI103" s="28">
        <v>0.98899999999999999</v>
      </c>
      <c r="AJ103" s="28">
        <v>0</v>
      </c>
      <c r="AK103" s="28">
        <v>0</v>
      </c>
      <c r="AL103" s="28">
        <v>0.98899999999999999</v>
      </c>
      <c r="AM103" s="26">
        <v>494</v>
      </c>
      <c r="AN103" s="26">
        <v>0</v>
      </c>
      <c r="AO103" s="26">
        <v>0</v>
      </c>
      <c r="AP103" s="26">
        <v>494</v>
      </c>
    </row>
    <row r="104" spans="1:42" s="4" customFormat="1" ht="20.100000000000001" hidden="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5" customForma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134</v>
      </c>
      <c r="G105" s="42">
        <v>1366.82</v>
      </c>
      <c r="H105" s="42">
        <v>8.89</v>
      </c>
      <c r="I105" s="42">
        <v>88.46</v>
      </c>
      <c r="J105" s="42">
        <v>1464.17</v>
      </c>
      <c r="K105" s="41">
        <v>188</v>
      </c>
      <c r="L105" s="41">
        <v>0</v>
      </c>
      <c r="M105" s="41">
        <v>1</v>
      </c>
      <c r="N105" s="41">
        <v>189</v>
      </c>
      <c r="O105" s="42">
        <v>1.38</v>
      </c>
      <c r="P105" s="42">
        <v>0</v>
      </c>
      <c r="Q105" s="42">
        <v>0.11</v>
      </c>
      <c r="R105" s="42">
        <v>1.34</v>
      </c>
      <c r="S105" s="43">
        <v>0.86901865622635133</v>
      </c>
      <c r="T105" s="43">
        <v>0</v>
      </c>
      <c r="U105" s="43">
        <v>6.9324090121317156E-2</v>
      </c>
      <c r="V105" s="43">
        <v>0.84272750466137114</v>
      </c>
      <c r="W105" s="42">
        <v>9593.58</v>
      </c>
      <c r="X105" s="42">
        <v>34.53</v>
      </c>
      <c r="Y105" s="42">
        <v>288.5</v>
      </c>
      <c r="Z105" s="42">
        <v>9916.61</v>
      </c>
      <c r="AA105" s="41">
        <v>8337</v>
      </c>
      <c r="AB105" s="41">
        <v>0</v>
      </c>
      <c r="AC105" s="41">
        <v>20</v>
      </c>
      <c r="AD105" s="41">
        <v>8357</v>
      </c>
      <c r="AE105" s="44" t="s">
        <v>318</v>
      </c>
      <c r="AF105" s="44" t="s">
        <v>36</v>
      </c>
      <c r="AG105" s="44" t="s">
        <v>941</v>
      </c>
      <c r="AH105" s="44" t="s">
        <v>318</v>
      </c>
      <c r="AI105" s="43">
        <v>0.86899999999999999</v>
      </c>
      <c r="AJ105" s="43">
        <v>0</v>
      </c>
      <c r="AK105" s="43">
        <v>6.9000000000000006E-2</v>
      </c>
      <c r="AL105" s="43">
        <v>0.93799999999999994</v>
      </c>
      <c r="AM105" s="41">
        <v>8337</v>
      </c>
      <c r="AN105" s="41">
        <v>0</v>
      </c>
      <c r="AO105" s="41">
        <v>20</v>
      </c>
      <c r="AP105" s="41">
        <v>8357</v>
      </c>
    </row>
    <row r="106" spans="1:42" s="30" customForma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4</v>
      </c>
      <c r="L106" s="26">
        <v>0</v>
      </c>
      <c r="M106" s="26">
        <v>0</v>
      </c>
      <c r="N106" s="26">
        <v>4</v>
      </c>
      <c r="O106" s="27">
        <v>0.34</v>
      </c>
      <c r="P106" s="27">
        <v>0</v>
      </c>
      <c r="Q106" s="27">
        <v>0</v>
      </c>
      <c r="R106" s="27">
        <v>0.23</v>
      </c>
      <c r="S106" s="28">
        <v>0.21461187214611871</v>
      </c>
      <c r="T106" s="28">
        <v>0</v>
      </c>
      <c r="U106" s="28">
        <v>0</v>
      </c>
      <c r="V106" s="28">
        <v>0.14439324116743471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47</v>
      </c>
      <c r="AB106" s="26">
        <v>0</v>
      </c>
      <c r="AC106" s="26">
        <v>0</v>
      </c>
      <c r="AD106" s="26">
        <v>47</v>
      </c>
      <c r="AE106" s="29"/>
      <c r="AF106" s="29"/>
      <c r="AG106" s="29"/>
      <c r="AH106" s="29"/>
      <c r="AI106" s="28">
        <v>0.214</v>
      </c>
      <c r="AJ106" s="28">
        <v>0</v>
      </c>
      <c r="AK106" s="28">
        <v>0</v>
      </c>
      <c r="AL106" s="28">
        <v>0.214</v>
      </c>
      <c r="AM106" s="26">
        <v>47</v>
      </c>
      <c r="AN106" s="26">
        <v>0</v>
      </c>
      <c r="AO106" s="26">
        <v>0</v>
      </c>
      <c r="AP106" s="26">
        <v>47</v>
      </c>
    </row>
    <row r="107" spans="1:42" s="4" customForma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15</v>
      </c>
      <c r="L107" s="26">
        <v>0</v>
      </c>
      <c r="M107" s="26">
        <v>0</v>
      </c>
      <c r="N107" s="26">
        <v>15</v>
      </c>
      <c r="O107" s="27">
        <v>1.42</v>
      </c>
      <c r="P107" s="27">
        <v>0</v>
      </c>
      <c r="Q107" s="27">
        <v>0</v>
      </c>
      <c r="R107" s="27">
        <v>1.2</v>
      </c>
      <c r="S107" s="28">
        <v>0.88948107602002235</v>
      </c>
      <c r="T107" s="28">
        <v>0</v>
      </c>
      <c r="U107" s="28">
        <v>0</v>
      </c>
      <c r="V107" s="28">
        <v>0.74918863174497252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247</v>
      </c>
      <c r="AB107" s="26">
        <v>0</v>
      </c>
      <c r="AC107" s="26">
        <v>0</v>
      </c>
      <c r="AD107" s="26">
        <v>247</v>
      </c>
      <c r="AE107" s="29"/>
      <c r="AF107" s="29"/>
      <c r="AG107" s="29"/>
      <c r="AH107" s="29"/>
      <c r="AI107" s="28">
        <v>0.89500000000000002</v>
      </c>
      <c r="AJ107" s="28">
        <v>0</v>
      </c>
      <c r="AK107" s="28">
        <v>0</v>
      </c>
      <c r="AL107" s="28">
        <v>0.89500000000000002</v>
      </c>
      <c r="AM107" s="26">
        <v>249</v>
      </c>
      <c r="AN107" s="26">
        <v>0</v>
      </c>
      <c r="AO107" s="26">
        <v>0</v>
      </c>
      <c r="AP107" s="26">
        <v>249</v>
      </c>
    </row>
    <row r="108" spans="1:42" s="4" customFormat="1" ht="20.100000000000001" hidden="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37.5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0</v>
      </c>
      <c r="L109" s="26">
        <v>0</v>
      </c>
      <c r="M109" s="26">
        <v>4</v>
      </c>
      <c r="N109" s="26">
        <v>4</v>
      </c>
      <c r="O109" s="27">
        <v>0</v>
      </c>
      <c r="P109" s="27">
        <v>0</v>
      </c>
      <c r="Q109" s="27">
        <v>14.04</v>
      </c>
      <c r="R109" s="27">
        <v>0.33</v>
      </c>
      <c r="S109" s="28">
        <v>0</v>
      </c>
      <c r="T109" s="28">
        <v>0</v>
      </c>
      <c r="U109" s="28">
        <v>8.8571428571428577</v>
      </c>
      <c r="V109" s="28">
        <v>0.20599375373778989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31</v>
      </c>
      <c r="AD109" s="26">
        <v>31</v>
      </c>
      <c r="AE109" s="29"/>
      <c r="AF109" s="29"/>
      <c r="AG109" s="29"/>
      <c r="AH109" s="29"/>
      <c r="AI109" s="28">
        <v>0</v>
      </c>
      <c r="AJ109" s="28">
        <v>0</v>
      </c>
      <c r="AK109" s="28">
        <v>8.8450000000000006</v>
      </c>
      <c r="AL109" s="28">
        <v>8.8450000000000006</v>
      </c>
      <c r="AM109" s="26">
        <v>0</v>
      </c>
      <c r="AN109" s="26">
        <v>0</v>
      </c>
      <c r="AO109" s="26">
        <v>31</v>
      </c>
      <c r="AP109" s="26">
        <v>31</v>
      </c>
    </row>
    <row r="110" spans="1:42" s="4" customFormat="1" ht="37.5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10</v>
      </c>
      <c r="L110" s="26">
        <v>0</v>
      </c>
      <c r="M110" s="26">
        <v>0</v>
      </c>
      <c r="N110" s="26">
        <v>10</v>
      </c>
      <c r="O110" s="27">
        <v>1.1499999999999999</v>
      </c>
      <c r="P110" s="27">
        <v>0</v>
      </c>
      <c r="Q110" s="27">
        <v>0</v>
      </c>
      <c r="R110" s="27">
        <v>1.1499999999999999</v>
      </c>
      <c r="S110" s="28">
        <v>0.7225369073636323</v>
      </c>
      <c r="T110" s="28">
        <v>0</v>
      </c>
      <c r="U110" s="28">
        <v>0</v>
      </c>
      <c r="V110" s="28">
        <v>0.7225369073636323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162</v>
      </c>
      <c r="AB110" s="26">
        <v>0</v>
      </c>
      <c r="AC110" s="26">
        <v>0</v>
      </c>
      <c r="AD110" s="26">
        <v>162</v>
      </c>
      <c r="AE110" s="29"/>
      <c r="AF110" s="29"/>
      <c r="AG110" s="29"/>
      <c r="AH110" s="29"/>
      <c r="AI110" s="28">
        <v>0.72499999999999998</v>
      </c>
      <c r="AJ110" s="28">
        <v>0</v>
      </c>
      <c r="AK110" s="28">
        <v>0</v>
      </c>
      <c r="AL110" s="28">
        <v>0.72499999999999998</v>
      </c>
      <c r="AM110" s="26">
        <v>163</v>
      </c>
      <c r="AN110" s="26">
        <v>0</v>
      </c>
      <c r="AO110" s="26">
        <v>0</v>
      </c>
      <c r="AP110" s="26">
        <v>163</v>
      </c>
    </row>
    <row r="111" spans="1:42" s="30" customFormat="1" ht="37.5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6</v>
      </c>
      <c r="L111" s="26">
        <v>0</v>
      </c>
      <c r="M111" s="26">
        <v>0</v>
      </c>
      <c r="N111" s="26">
        <v>6</v>
      </c>
      <c r="O111" s="27">
        <v>1.88</v>
      </c>
      <c r="P111" s="27">
        <v>0</v>
      </c>
      <c r="Q111" s="27">
        <v>0</v>
      </c>
      <c r="R111" s="27">
        <v>1.73</v>
      </c>
      <c r="S111" s="28">
        <v>1.1946591707659873</v>
      </c>
      <c r="T111" s="28">
        <v>0</v>
      </c>
      <c r="U111" s="28">
        <v>0</v>
      </c>
      <c r="V111" s="28">
        <v>1.1017498379779651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17</v>
      </c>
      <c r="AB111" s="26">
        <v>0</v>
      </c>
      <c r="AC111" s="26">
        <v>0</v>
      </c>
      <c r="AD111" s="26">
        <v>17</v>
      </c>
      <c r="AE111" s="29"/>
      <c r="AF111" s="29"/>
      <c r="AG111" s="29"/>
      <c r="AH111" s="29"/>
      <c r="AI111" s="28">
        <v>1.1839999999999999</v>
      </c>
      <c r="AJ111" s="28">
        <v>0</v>
      </c>
      <c r="AK111" s="28">
        <v>0</v>
      </c>
      <c r="AL111" s="28">
        <v>1.1839999999999999</v>
      </c>
      <c r="AM111" s="26">
        <v>17</v>
      </c>
      <c r="AN111" s="26">
        <v>0</v>
      </c>
      <c r="AO111" s="26">
        <v>0</v>
      </c>
      <c r="AP111" s="26">
        <v>17</v>
      </c>
    </row>
    <row r="112" spans="1:42" s="4" customFormat="1" ht="37.5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6</v>
      </c>
      <c r="L112" s="26">
        <v>0</v>
      </c>
      <c r="M112" s="26">
        <v>0</v>
      </c>
      <c r="N112" s="26">
        <v>6</v>
      </c>
      <c r="O112" s="27">
        <v>0.81</v>
      </c>
      <c r="P112" s="27">
        <v>0</v>
      </c>
      <c r="Q112" s="27">
        <v>0</v>
      </c>
      <c r="R112" s="27">
        <v>0.7</v>
      </c>
      <c r="S112" s="28">
        <v>0.50993493933532619</v>
      </c>
      <c r="T112" s="28">
        <v>0</v>
      </c>
      <c r="U112" s="28">
        <v>0</v>
      </c>
      <c r="V112" s="28">
        <v>0.44026112038864429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87</v>
      </c>
      <c r="AB112" s="26">
        <v>0</v>
      </c>
      <c r="AC112" s="26">
        <v>0</v>
      </c>
      <c r="AD112" s="26">
        <v>87</v>
      </c>
      <c r="AE112" s="29"/>
      <c r="AF112" s="29"/>
      <c r="AG112" s="29"/>
      <c r="AH112" s="29"/>
      <c r="AI112" s="28">
        <v>0.51</v>
      </c>
      <c r="AJ112" s="28">
        <v>0</v>
      </c>
      <c r="AK112" s="28">
        <v>0</v>
      </c>
      <c r="AL112" s="28">
        <v>0.51</v>
      </c>
      <c r="AM112" s="26">
        <v>87</v>
      </c>
      <c r="AN112" s="26">
        <v>0</v>
      </c>
      <c r="AO112" s="26">
        <v>0</v>
      </c>
      <c r="AP112" s="26">
        <v>87</v>
      </c>
    </row>
    <row r="113" spans="1:42" s="4" customFormat="1" ht="20.100000000000001" hidden="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hidden="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5" customForma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50</v>
      </c>
      <c r="G115" s="42">
        <v>507.58</v>
      </c>
      <c r="H115" s="42">
        <v>36.58</v>
      </c>
      <c r="I115" s="42">
        <v>2.85</v>
      </c>
      <c r="J115" s="42">
        <v>547.01</v>
      </c>
      <c r="K115" s="41">
        <v>41</v>
      </c>
      <c r="L115" s="41">
        <v>0</v>
      </c>
      <c r="M115" s="41">
        <v>4</v>
      </c>
      <c r="N115" s="41">
        <v>45</v>
      </c>
      <c r="O115" s="42">
        <v>0.81</v>
      </c>
      <c r="P115" s="42">
        <v>0</v>
      </c>
      <c r="Q115" s="42">
        <v>14.04</v>
      </c>
      <c r="R115" s="42">
        <v>0.7</v>
      </c>
      <c r="S115" s="43">
        <v>0.5100737280093437</v>
      </c>
      <c r="T115" s="43">
        <v>0</v>
      </c>
      <c r="U115" s="43">
        <v>8.8571428571428577</v>
      </c>
      <c r="V115" s="43">
        <v>0.44029850746268656</v>
      </c>
      <c r="W115" s="42">
        <v>1095.92</v>
      </c>
      <c r="X115" s="42">
        <v>240.58</v>
      </c>
      <c r="Y115" s="42">
        <v>3.5</v>
      </c>
      <c r="Z115" s="42">
        <v>1340</v>
      </c>
      <c r="AA115" s="41">
        <v>559</v>
      </c>
      <c r="AB115" s="41">
        <v>0</v>
      </c>
      <c r="AC115" s="41">
        <v>31</v>
      </c>
      <c r="AD115" s="41">
        <v>590</v>
      </c>
      <c r="AE115" s="44" t="s">
        <v>721</v>
      </c>
      <c r="AF115" s="44" t="s">
        <v>36</v>
      </c>
      <c r="AG115" s="44" t="s">
        <v>942</v>
      </c>
      <c r="AH115" s="44" t="s">
        <v>461</v>
      </c>
      <c r="AI115" s="43">
        <v>0.51</v>
      </c>
      <c r="AJ115" s="43">
        <v>0</v>
      </c>
      <c r="AK115" s="43">
        <v>8.8450000000000006</v>
      </c>
      <c r="AL115" s="43">
        <v>9.3550000000000004</v>
      </c>
      <c r="AM115" s="41">
        <v>559</v>
      </c>
      <c r="AN115" s="41">
        <v>0</v>
      </c>
      <c r="AO115" s="41">
        <v>31</v>
      </c>
      <c r="AP115" s="41">
        <v>590</v>
      </c>
    </row>
    <row r="116" spans="1:42" s="4" customFormat="1" ht="37.5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26</v>
      </c>
      <c r="L116" s="26">
        <v>0</v>
      </c>
      <c r="M116" s="26">
        <v>0</v>
      </c>
      <c r="N116" s="26">
        <v>26</v>
      </c>
      <c r="O116" s="27">
        <v>1.34</v>
      </c>
      <c r="P116" s="27">
        <v>0</v>
      </c>
      <c r="Q116" s="27">
        <v>0</v>
      </c>
      <c r="R116" s="27">
        <v>1.02</v>
      </c>
      <c r="S116" s="28">
        <v>1.0892507161163878</v>
      </c>
      <c r="T116" s="28">
        <v>0</v>
      </c>
      <c r="U116" s="28">
        <v>0</v>
      </c>
      <c r="V116" s="28">
        <v>0.82717957524758146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289</v>
      </c>
      <c r="AB116" s="26">
        <v>0</v>
      </c>
      <c r="AC116" s="26">
        <v>0</v>
      </c>
      <c r="AD116" s="26">
        <v>289</v>
      </c>
      <c r="AE116" s="29"/>
      <c r="AF116" s="29"/>
      <c r="AG116" s="29"/>
      <c r="AH116" s="29"/>
      <c r="AI116" s="28">
        <v>0.84399999999999997</v>
      </c>
      <c r="AJ116" s="28">
        <v>0</v>
      </c>
      <c r="AK116" s="28">
        <v>0</v>
      </c>
      <c r="AL116" s="28">
        <v>0.84399999999999997</v>
      </c>
      <c r="AM116" s="26">
        <v>224</v>
      </c>
      <c r="AN116" s="26">
        <v>0</v>
      </c>
      <c r="AO116" s="26">
        <v>0</v>
      </c>
      <c r="AP116" s="26">
        <v>224</v>
      </c>
    </row>
    <row r="117" spans="1:42" s="4" customFormat="1" ht="20.100000000000001" hidden="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37.5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14</v>
      </c>
      <c r="L118" s="26">
        <v>0</v>
      </c>
      <c r="M118" s="26">
        <v>0</v>
      </c>
      <c r="N118" s="26">
        <v>14</v>
      </c>
      <c r="O118" s="27">
        <v>3.98</v>
      </c>
      <c r="P118" s="27">
        <v>0</v>
      </c>
      <c r="Q118" s="27">
        <v>0</v>
      </c>
      <c r="R118" s="27">
        <v>3.98</v>
      </c>
      <c r="S118" s="28">
        <v>3.2286995515695067</v>
      </c>
      <c r="T118" s="28">
        <v>0</v>
      </c>
      <c r="U118" s="28">
        <v>0</v>
      </c>
      <c r="V118" s="28">
        <v>3.2286995515695067</v>
      </c>
      <c r="W118" s="27">
        <v>22.3</v>
      </c>
      <c r="X118" s="27">
        <v>0</v>
      </c>
      <c r="Y118" s="27">
        <v>0</v>
      </c>
      <c r="Z118" s="27">
        <v>22.3</v>
      </c>
      <c r="AA118" s="26">
        <v>72</v>
      </c>
      <c r="AB118" s="26">
        <v>0</v>
      </c>
      <c r="AC118" s="26">
        <v>0</v>
      </c>
      <c r="AD118" s="26">
        <v>72</v>
      </c>
      <c r="AE118" s="29"/>
      <c r="AF118" s="29"/>
      <c r="AG118" s="29"/>
      <c r="AH118" s="29"/>
      <c r="AI118" s="28">
        <v>2.5070000000000001</v>
      </c>
      <c r="AJ118" s="28">
        <v>0</v>
      </c>
      <c r="AK118" s="28">
        <v>0</v>
      </c>
      <c r="AL118" s="28">
        <v>2.5070000000000001</v>
      </c>
      <c r="AM118" s="26">
        <v>56</v>
      </c>
      <c r="AN118" s="26">
        <v>0</v>
      </c>
      <c r="AO118" s="26">
        <v>0</v>
      </c>
      <c r="AP118" s="26">
        <v>56</v>
      </c>
    </row>
    <row r="119" spans="1:42" s="30" customFormat="1" ht="37.5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4</v>
      </c>
      <c r="L119" s="26">
        <v>0</v>
      </c>
      <c r="M119" s="26">
        <v>0</v>
      </c>
      <c r="N119" s="26">
        <v>4</v>
      </c>
      <c r="O119" s="27">
        <v>2</v>
      </c>
      <c r="P119" s="27">
        <v>0</v>
      </c>
      <c r="Q119" s="27">
        <v>0</v>
      </c>
      <c r="R119" s="27">
        <v>2</v>
      </c>
      <c r="S119" s="28">
        <v>1.6139044072004967</v>
      </c>
      <c r="T119" s="28">
        <v>0</v>
      </c>
      <c r="U119" s="28">
        <v>0</v>
      </c>
      <c r="V119" s="28">
        <v>1.6139044072004967</v>
      </c>
      <c r="W119" s="27">
        <v>16.11</v>
      </c>
      <c r="X119" s="27">
        <v>0</v>
      </c>
      <c r="Y119" s="27">
        <v>0</v>
      </c>
      <c r="Z119" s="27">
        <v>16.11</v>
      </c>
      <c r="AA119" s="26">
        <v>26</v>
      </c>
      <c r="AB119" s="26">
        <v>0</v>
      </c>
      <c r="AC119" s="26">
        <v>0</v>
      </c>
      <c r="AD119" s="26">
        <v>26</v>
      </c>
      <c r="AE119" s="29"/>
      <c r="AF119" s="29"/>
      <c r="AG119" s="29"/>
      <c r="AH119" s="29"/>
      <c r="AI119" s="28">
        <v>1.26</v>
      </c>
      <c r="AJ119" s="28">
        <v>0</v>
      </c>
      <c r="AK119" s="28">
        <v>0</v>
      </c>
      <c r="AL119" s="28">
        <v>1.26</v>
      </c>
      <c r="AM119" s="26">
        <v>20</v>
      </c>
      <c r="AN119" s="26">
        <v>0</v>
      </c>
      <c r="AO119" s="26">
        <v>0</v>
      </c>
      <c r="AP119" s="26">
        <v>20</v>
      </c>
    </row>
    <row r="120" spans="1:42" s="47" customForma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29</v>
      </c>
      <c r="G120" s="42">
        <v>248.92</v>
      </c>
      <c r="H120" s="42">
        <v>60.32</v>
      </c>
      <c r="I120" s="42">
        <v>0</v>
      </c>
      <c r="J120" s="42">
        <v>309.24</v>
      </c>
      <c r="K120" s="41">
        <v>44</v>
      </c>
      <c r="L120" s="41">
        <v>0</v>
      </c>
      <c r="M120" s="41">
        <v>0</v>
      </c>
      <c r="N120" s="41">
        <v>44</v>
      </c>
      <c r="O120" s="42">
        <v>1.77</v>
      </c>
      <c r="P120" s="42">
        <v>0</v>
      </c>
      <c r="Q120" s="42">
        <v>0</v>
      </c>
      <c r="R120" s="42">
        <v>1.1499999999999999</v>
      </c>
      <c r="S120" s="43">
        <v>1.1159045153868277</v>
      </c>
      <c r="T120" s="43">
        <v>0</v>
      </c>
      <c r="U120" s="43">
        <v>0</v>
      </c>
      <c r="V120" s="43">
        <v>0.72562697536982657</v>
      </c>
      <c r="W120" s="42">
        <v>347.7</v>
      </c>
      <c r="X120" s="42">
        <v>187.01</v>
      </c>
      <c r="Y120" s="42">
        <v>0</v>
      </c>
      <c r="Z120" s="42">
        <v>534.71</v>
      </c>
      <c r="AA120" s="41">
        <v>388</v>
      </c>
      <c r="AB120" s="41">
        <v>0</v>
      </c>
      <c r="AC120" s="41">
        <v>0</v>
      </c>
      <c r="AD120" s="41">
        <v>388</v>
      </c>
      <c r="AE120" s="44" t="s">
        <v>943</v>
      </c>
      <c r="AF120" s="44" t="s">
        <v>36</v>
      </c>
      <c r="AG120" s="44" t="s">
        <v>36</v>
      </c>
      <c r="AH120" s="44" t="s">
        <v>943</v>
      </c>
      <c r="AI120" s="43">
        <v>1.115</v>
      </c>
      <c r="AJ120" s="43">
        <v>0</v>
      </c>
      <c r="AK120" s="43">
        <v>0</v>
      </c>
      <c r="AL120" s="43">
        <v>1.115</v>
      </c>
      <c r="AM120" s="41">
        <v>388</v>
      </c>
      <c r="AN120" s="41">
        <v>0</v>
      </c>
      <c r="AO120" s="41">
        <v>0</v>
      </c>
      <c r="AP120" s="41">
        <v>388</v>
      </c>
    </row>
    <row r="121" spans="1:42" s="31" customFormat="1" ht="37.5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15</v>
      </c>
      <c r="L121" s="26">
        <v>0</v>
      </c>
      <c r="M121" s="26">
        <v>0</v>
      </c>
      <c r="N121" s="26">
        <v>15</v>
      </c>
      <c r="O121" s="27">
        <v>1.42</v>
      </c>
      <c r="P121" s="27">
        <v>0</v>
      </c>
      <c r="Q121" s="27">
        <v>0</v>
      </c>
      <c r="R121" s="27">
        <v>1.3</v>
      </c>
      <c r="S121" s="28">
        <v>0.92776973207820412</v>
      </c>
      <c r="T121" s="28">
        <v>0</v>
      </c>
      <c r="U121" s="28">
        <v>0</v>
      </c>
      <c r="V121" s="28">
        <v>0.85034013605442171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205</v>
      </c>
      <c r="AB121" s="26">
        <v>0</v>
      </c>
      <c r="AC121" s="26">
        <v>0</v>
      </c>
      <c r="AD121" s="26">
        <v>205</v>
      </c>
      <c r="AE121" s="29"/>
      <c r="AF121" s="29"/>
      <c r="AG121" s="29"/>
      <c r="AH121" s="29"/>
      <c r="AI121" s="28">
        <v>0.89500000000000002</v>
      </c>
      <c r="AJ121" s="28">
        <v>0</v>
      </c>
      <c r="AK121" s="28">
        <v>0</v>
      </c>
      <c r="AL121" s="28">
        <v>0.89500000000000002</v>
      </c>
      <c r="AM121" s="26">
        <v>198</v>
      </c>
      <c r="AN121" s="26">
        <v>0</v>
      </c>
      <c r="AO121" s="26">
        <v>0</v>
      </c>
      <c r="AP121" s="26">
        <v>198</v>
      </c>
    </row>
    <row r="122" spans="1:42" s="4" customForma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25</v>
      </c>
      <c r="L122" s="26">
        <v>0</v>
      </c>
      <c r="M122" s="26">
        <v>0</v>
      </c>
      <c r="N122" s="26">
        <v>25</v>
      </c>
      <c r="O122" s="27">
        <v>0.98</v>
      </c>
      <c r="P122" s="27">
        <v>0</v>
      </c>
      <c r="Q122" s="27">
        <v>0</v>
      </c>
      <c r="R122" s="27">
        <v>0.85</v>
      </c>
      <c r="S122" s="28">
        <v>0.63967070864389808</v>
      </c>
      <c r="T122" s="28">
        <v>0</v>
      </c>
      <c r="U122" s="28">
        <v>0</v>
      </c>
      <c r="V122" s="28">
        <v>0.5561914588337713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345</v>
      </c>
      <c r="AB122" s="26">
        <v>0</v>
      </c>
      <c r="AC122" s="26">
        <v>0</v>
      </c>
      <c r="AD122" s="26">
        <v>345</v>
      </c>
      <c r="AE122" s="29"/>
      <c r="AF122" s="29"/>
      <c r="AG122" s="29"/>
      <c r="AH122" s="29"/>
      <c r="AI122" s="28">
        <v>0.61699999999999999</v>
      </c>
      <c r="AJ122" s="28">
        <v>0</v>
      </c>
      <c r="AK122" s="28">
        <v>0</v>
      </c>
      <c r="AL122" s="28">
        <v>0.61699999999999999</v>
      </c>
      <c r="AM122" s="26">
        <v>333</v>
      </c>
      <c r="AN122" s="26">
        <v>0</v>
      </c>
      <c r="AO122" s="26">
        <v>0</v>
      </c>
      <c r="AP122" s="26">
        <v>333</v>
      </c>
    </row>
    <row r="123" spans="1:42" s="30" customFormat="1" ht="37.5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7</v>
      </c>
      <c r="L123" s="26">
        <v>0</v>
      </c>
      <c r="M123" s="26">
        <v>0</v>
      </c>
      <c r="N123" s="26">
        <v>7</v>
      </c>
      <c r="O123" s="27">
        <v>2.33</v>
      </c>
      <c r="P123" s="27">
        <v>0</v>
      </c>
      <c r="Q123" s="27">
        <v>0</v>
      </c>
      <c r="R123" s="27">
        <v>2.33</v>
      </c>
      <c r="S123" s="28">
        <v>1.5056922511935364</v>
      </c>
      <c r="T123" s="28">
        <v>0</v>
      </c>
      <c r="U123" s="28">
        <v>0</v>
      </c>
      <c r="V123" s="28">
        <v>1.5056922511935364</v>
      </c>
      <c r="W123" s="27">
        <v>27.23</v>
      </c>
      <c r="X123" s="27">
        <v>0</v>
      </c>
      <c r="Y123" s="27">
        <v>0</v>
      </c>
      <c r="Z123" s="27">
        <v>27.23</v>
      </c>
      <c r="AA123" s="26">
        <v>41</v>
      </c>
      <c r="AB123" s="26">
        <v>0</v>
      </c>
      <c r="AC123" s="26">
        <v>0</v>
      </c>
      <c r="AD123" s="26">
        <v>41</v>
      </c>
      <c r="AE123" s="29"/>
      <c r="AF123" s="29"/>
      <c r="AG123" s="29"/>
      <c r="AH123" s="29"/>
      <c r="AI123" s="28">
        <v>1.468</v>
      </c>
      <c r="AJ123" s="28">
        <v>0</v>
      </c>
      <c r="AK123" s="28">
        <v>0</v>
      </c>
      <c r="AL123" s="28">
        <v>1.468</v>
      </c>
      <c r="AM123" s="26">
        <v>40</v>
      </c>
      <c r="AN123" s="26">
        <v>0</v>
      </c>
      <c r="AO123" s="26">
        <v>0</v>
      </c>
      <c r="AP123" s="26">
        <v>40</v>
      </c>
    </row>
    <row r="124" spans="1:42" s="9" customFormat="1" ht="37.5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6</v>
      </c>
      <c r="L124" s="26">
        <v>0</v>
      </c>
      <c r="M124" s="26">
        <v>0</v>
      </c>
      <c r="N124" s="26">
        <v>6</v>
      </c>
      <c r="O124" s="27">
        <v>2</v>
      </c>
      <c r="P124" s="27">
        <v>0</v>
      </c>
      <c r="Q124" s="27">
        <v>0</v>
      </c>
      <c r="R124" s="27">
        <v>2</v>
      </c>
      <c r="S124" s="28">
        <v>1.2990762124711317</v>
      </c>
      <c r="T124" s="28">
        <v>0</v>
      </c>
      <c r="U124" s="28">
        <v>0</v>
      </c>
      <c r="V124" s="28">
        <v>1.2990762124711317</v>
      </c>
      <c r="W124" s="27">
        <v>69.28</v>
      </c>
      <c r="X124" s="27">
        <v>0</v>
      </c>
      <c r="Y124" s="27">
        <v>0</v>
      </c>
      <c r="Z124" s="27">
        <v>69.28</v>
      </c>
      <c r="AA124" s="26">
        <v>90</v>
      </c>
      <c r="AB124" s="26">
        <v>0</v>
      </c>
      <c r="AC124" s="26">
        <v>0</v>
      </c>
      <c r="AD124" s="26">
        <v>90</v>
      </c>
      <c r="AE124" s="29"/>
      <c r="AF124" s="29"/>
      <c r="AG124" s="29"/>
      <c r="AH124" s="29"/>
      <c r="AI124" s="28">
        <v>1.26</v>
      </c>
      <c r="AJ124" s="28">
        <v>0</v>
      </c>
      <c r="AK124" s="28">
        <v>0</v>
      </c>
      <c r="AL124" s="28">
        <v>1.26</v>
      </c>
      <c r="AM124" s="26">
        <v>87</v>
      </c>
      <c r="AN124" s="26">
        <v>0</v>
      </c>
      <c r="AO124" s="26">
        <v>0</v>
      </c>
      <c r="AP124" s="26">
        <v>87</v>
      </c>
    </row>
    <row r="125" spans="1:42" s="4" customFormat="1" ht="37.5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4</v>
      </c>
      <c r="L125" s="26">
        <v>0</v>
      </c>
      <c r="M125" s="26">
        <v>0</v>
      </c>
      <c r="N125" s="26">
        <v>4</v>
      </c>
      <c r="O125" s="27">
        <v>1.33</v>
      </c>
      <c r="P125" s="27">
        <v>0</v>
      </c>
      <c r="Q125" s="27">
        <v>0</v>
      </c>
      <c r="R125" s="27">
        <v>1.33</v>
      </c>
      <c r="S125" s="28">
        <v>0.8707401291097433</v>
      </c>
      <c r="T125" s="28">
        <v>0</v>
      </c>
      <c r="U125" s="28">
        <v>0</v>
      </c>
      <c r="V125" s="28">
        <v>0.8707401291097433</v>
      </c>
      <c r="W125" s="27">
        <v>66.61</v>
      </c>
      <c r="X125" s="27">
        <v>0</v>
      </c>
      <c r="Y125" s="27">
        <v>0</v>
      </c>
      <c r="Z125" s="27">
        <v>66.61</v>
      </c>
      <c r="AA125" s="26">
        <v>58</v>
      </c>
      <c r="AB125" s="26">
        <v>0</v>
      </c>
      <c r="AC125" s="26">
        <v>0</v>
      </c>
      <c r="AD125" s="26">
        <v>58</v>
      </c>
      <c r="AE125" s="29"/>
      <c r="AF125" s="29"/>
      <c r="AG125" s="29"/>
      <c r="AH125" s="29"/>
      <c r="AI125" s="28">
        <v>0.83799999999999997</v>
      </c>
      <c r="AJ125" s="28">
        <v>0</v>
      </c>
      <c r="AK125" s="28">
        <v>0</v>
      </c>
      <c r="AL125" s="28">
        <v>0.83799999999999997</v>
      </c>
      <c r="AM125" s="26">
        <v>56</v>
      </c>
      <c r="AN125" s="26">
        <v>0</v>
      </c>
      <c r="AO125" s="26">
        <v>0</v>
      </c>
      <c r="AP125" s="26">
        <v>56</v>
      </c>
    </row>
    <row r="126" spans="1:42" s="45" customForma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50</v>
      </c>
      <c r="G126" s="42">
        <v>449.83</v>
      </c>
      <c r="H126" s="42">
        <v>94.4</v>
      </c>
      <c r="I126" s="42">
        <v>1</v>
      </c>
      <c r="J126" s="42">
        <v>545.23</v>
      </c>
      <c r="K126" s="41">
        <v>57</v>
      </c>
      <c r="L126" s="41">
        <v>0</v>
      </c>
      <c r="M126" s="41">
        <v>0</v>
      </c>
      <c r="N126" s="41">
        <v>57</v>
      </c>
      <c r="O126" s="42">
        <v>1.27</v>
      </c>
      <c r="P126" s="42">
        <v>0</v>
      </c>
      <c r="Q126" s="42">
        <v>0</v>
      </c>
      <c r="R126" s="42">
        <v>1.1399999999999999</v>
      </c>
      <c r="S126" s="43">
        <v>0.80028589374282566</v>
      </c>
      <c r="T126" s="43">
        <v>0</v>
      </c>
      <c r="U126" s="43">
        <v>0</v>
      </c>
      <c r="V126" s="43">
        <v>0.72132747681795994</v>
      </c>
      <c r="W126" s="42">
        <v>923.42</v>
      </c>
      <c r="X126" s="42">
        <v>87.83</v>
      </c>
      <c r="Y126" s="42">
        <v>13.25</v>
      </c>
      <c r="Z126" s="42">
        <v>1024.5</v>
      </c>
      <c r="AA126" s="41">
        <v>739</v>
      </c>
      <c r="AB126" s="41">
        <v>0</v>
      </c>
      <c r="AC126" s="41">
        <v>0</v>
      </c>
      <c r="AD126" s="41">
        <v>739</v>
      </c>
      <c r="AE126" s="44" t="s">
        <v>944</v>
      </c>
      <c r="AF126" s="44" t="s">
        <v>36</v>
      </c>
      <c r="AG126" s="44" t="s">
        <v>36</v>
      </c>
      <c r="AH126" s="44" t="s">
        <v>570</v>
      </c>
      <c r="AI126" s="43">
        <v>0.8</v>
      </c>
      <c r="AJ126" s="43">
        <v>0</v>
      </c>
      <c r="AK126" s="43">
        <v>0</v>
      </c>
      <c r="AL126" s="43">
        <v>0.8</v>
      </c>
      <c r="AM126" s="41">
        <v>739</v>
      </c>
      <c r="AN126" s="41">
        <v>0</v>
      </c>
      <c r="AO126" s="41">
        <v>0</v>
      </c>
      <c r="AP126" s="41">
        <v>739</v>
      </c>
    </row>
    <row r="127" spans="1:42" s="30" customFormat="1" ht="37.5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6</v>
      </c>
      <c r="G127" s="27">
        <v>54</v>
      </c>
      <c r="H127" s="27">
        <v>6.29</v>
      </c>
      <c r="I127" s="27">
        <v>0</v>
      </c>
      <c r="J127" s="27">
        <v>60.29</v>
      </c>
      <c r="K127" s="26">
        <v>10</v>
      </c>
      <c r="L127" s="26">
        <v>0</v>
      </c>
      <c r="M127" s="26">
        <v>0</v>
      </c>
      <c r="N127" s="26">
        <v>10</v>
      </c>
      <c r="O127" s="27">
        <v>1.85</v>
      </c>
      <c r="P127" s="27">
        <v>0</v>
      </c>
      <c r="Q127" s="27">
        <v>0</v>
      </c>
      <c r="R127" s="27">
        <v>1.68</v>
      </c>
      <c r="S127" s="28">
        <v>1.1105897074925699</v>
      </c>
      <c r="T127" s="28">
        <v>0</v>
      </c>
      <c r="U127" s="28">
        <v>0</v>
      </c>
      <c r="V127" s="28">
        <v>1.0066638309939033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71</v>
      </c>
      <c r="AB127" s="26">
        <v>0</v>
      </c>
      <c r="AC127" s="26">
        <v>0</v>
      </c>
      <c r="AD127" s="26">
        <v>71</v>
      </c>
      <c r="AE127" s="29"/>
      <c r="AF127" s="29"/>
      <c r="AG127" s="29"/>
      <c r="AH127" s="29"/>
      <c r="AI127" s="28">
        <v>1.1659999999999999</v>
      </c>
      <c r="AJ127" s="28">
        <v>0</v>
      </c>
      <c r="AK127" s="28">
        <v>0</v>
      </c>
      <c r="AL127" s="28">
        <v>1.1659999999999999</v>
      </c>
      <c r="AM127" s="26">
        <v>75</v>
      </c>
      <c r="AN127" s="26">
        <v>0</v>
      </c>
      <c r="AO127" s="26">
        <v>0</v>
      </c>
      <c r="AP127" s="26">
        <v>75</v>
      </c>
    </row>
    <row r="128" spans="1:42" s="9" customFormat="1" ht="37.5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1</v>
      </c>
      <c r="G128" s="27">
        <v>7</v>
      </c>
      <c r="H128" s="27">
        <v>0</v>
      </c>
      <c r="I128" s="27">
        <v>0</v>
      </c>
      <c r="J128" s="27">
        <v>7</v>
      </c>
      <c r="K128" s="26">
        <v>2</v>
      </c>
      <c r="L128" s="26">
        <v>0</v>
      </c>
      <c r="M128" s="26">
        <v>0</v>
      </c>
      <c r="N128" s="26">
        <v>2</v>
      </c>
      <c r="O128" s="27">
        <v>2.86</v>
      </c>
      <c r="P128" s="27">
        <v>0</v>
      </c>
      <c r="Q128" s="27">
        <v>0</v>
      </c>
      <c r="R128" s="27">
        <v>2.86</v>
      </c>
      <c r="S128" s="28">
        <v>1.639344262295082</v>
      </c>
      <c r="T128" s="28">
        <v>0</v>
      </c>
      <c r="U128" s="28">
        <v>0</v>
      </c>
      <c r="V128" s="28">
        <v>1.639344262295082</v>
      </c>
      <c r="W128" s="27">
        <v>4.88</v>
      </c>
      <c r="X128" s="27">
        <v>0</v>
      </c>
      <c r="Y128" s="27">
        <v>0</v>
      </c>
      <c r="Z128" s="27">
        <v>4.88</v>
      </c>
      <c r="AA128" s="26">
        <v>8</v>
      </c>
      <c r="AB128" s="26">
        <v>0</v>
      </c>
      <c r="AC128" s="26">
        <v>0</v>
      </c>
      <c r="AD128" s="26">
        <v>8</v>
      </c>
      <c r="AE128" s="29"/>
      <c r="AF128" s="29"/>
      <c r="AG128" s="29"/>
      <c r="AH128" s="29"/>
      <c r="AI128" s="28">
        <v>1.802</v>
      </c>
      <c r="AJ128" s="28">
        <v>0</v>
      </c>
      <c r="AK128" s="28">
        <v>0</v>
      </c>
      <c r="AL128" s="28">
        <v>1.802</v>
      </c>
      <c r="AM128" s="26">
        <v>9</v>
      </c>
      <c r="AN128" s="26">
        <v>0</v>
      </c>
      <c r="AO128" s="26">
        <v>0</v>
      </c>
      <c r="AP128" s="26">
        <v>9</v>
      </c>
    </row>
    <row r="129" spans="1:42" s="4" customFormat="1" ht="56.25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8</v>
      </c>
      <c r="L129" s="26">
        <v>0</v>
      </c>
      <c r="M129" s="26">
        <v>0</v>
      </c>
      <c r="N129" s="26">
        <v>8</v>
      </c>
      <c r="O129" s="27">
        <v>2.52</v>
      </c>
      <c r="P129" s="27">
        <v>0</v>
      </c>
      <c r="Q129" s="27">
        <v>0</v>
      </c>
      <c r="R129" s="27">
        <v>1.51</v>
      </c>
      <c r="S129" s="28">
        <v>1.5051173991571343</v>
      </c>
      <c r="T129" s="28">
        <v>0</v>
      </c>
      <c r="U129" s="28">
        <v>0</v>
      </c>
      <c r="V129" s="28">
        <v>0.90448625180897246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50</v>
      </c>
      <c r="AB129" s="26">
        <v>0</v>
      </c>
      <c r="AC129" s="26">
        <v>0</v>
      </c>
      <c r="AD129" s="26">
        <v>50</v>
      </c>
      <c r="AE129" s="29"/>
      <c r="AF129" s="29"/>
      <c r="AG129" s="29"/>
      <c r="AH129" s="29"/>
      <c r="AI129" s="28">
        <v>1.5880000000000001</v>
      </c>
      <c r="AJ129" s="28">
        <v>0</v>
      </c>
      <c r="AK129" s="28">
        <v>0</v>
      </c>
      <c r="AL129" s="28">
        <v>1.5880000000000001</v>
      </c>
      <c r="AM129" s="26">
        <v>53</v>
      </c>
      <c r="AN129" s="26">
        <v>0</v>
      </c>
      <c r="AO129" s="26">
        <v>0</v>
      </c>
      <c r="AP129" s="26">
        <v>53</v>
      </c>
    </row>
    <row r="130" spans="1:42" s="4" customForma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11</v>
      </c>
      <c r="L130" s="26">
        <v>0</v>
      </c>
      <c r="M130" s="26">
        <v>0</v>
      </c>
      <c r="N130" s="26">
        <v>11</v>
      </c>
      <c r="O130" s="27">
        <v>1.42</v>
      </c>
      <c r="P130" s="27">
        <v>0</v>
      </c>
      <c r="Q130" s="27">
        <v>0</v>
      </c>
      <c r="R130" s="27">
        <v>1.3</v>
      </c>
      <c r="S130" s="28">
        <v>0.84761378293716594</v>
      </c>
      <c r="T130" s="28">
        <v>0</v>
      </c>
      <c r="U130" s="28">
        <v>0</v>
      </c>
      <c r="V130" s="28">
        <v>0.77597840755735492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92</v>
      </c>
      <c r="AB130" s="26">
        <v>0</v>
      </c>
      <c r="AC130" s="26">
        <v>0</v>
      </c>
      <c r="AD130" s="26">
        <v>92</v>
      </c>
      <c r="AE130" s="29"/>
      <c r="AF130" s="29"/>
      <c r="AG130" s="29"/>
      <c r="AH130" s="29"/>
      <c r="AI130" s="28">
        <v>0.89500000000000002</v>
      </c>
      <c r="AJ130" s="28">
        <v>0</v>
      </c>
      <c r="AK130" s="28">
        <v>0</v>
      </c>
      <c r="AL130" s="28">
        <v>0.89500000000000002</v>
      </c>
      <c r="AM130" s="26">
        <v>97</v>
      </c>
      <c r="AN130" s="26">
        <v>0</v>
      </c>
      <c r="AO130" s="26">
        <v>0</v>
      </c>
      <c r="AP130" s="26">
        <v>97</v>
      </c>
    </row>
    <row r="131" spans="1:42" s="30" customFormat="1" ht="56.25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21</v>
      </c>
      <c r="L131" s="26">
        <v>0</v>
      </c>
      <c r="M131" s="26">
        <v>0</v>
      </c>
      <c r="N131" s="26">
        <v>21</v>
      </c>
      <c r="O131" s="27">
        <v>1.34</v>
      </c>
      <c r="P131" s="27">
        <v>0</v>
      </c>
      <c r="Q131" s="27">
        <v>0</v>
      </c>
      <c r="R131" s="27">
        <v>1.1299999999999999</v>
      </c>
      <c r="S131" s="28">
        <v>0.80306107988095798</v>
      </c>
      <c r="T131" s="28">
        <v>0</v>
      </c>
      <c r="U131" s="28">
        <v>0</v>
      </c>
      <c r="V131" s="28">
        <v>0.67538039807715222</v>
      </c>
      <c r="W131" s="27">
        <v>211.69</v>
      </c>
      <c r="X131" s="27">
        <v>33.99</v>
      </c>
      <c r="Y131" s="27">
        <v>6.03</v>
      </c>
      <c r="Z131" s="27">
        <v>251.71</v>
      </c>
      <c r="AA131" s="26">
        <v>170</v>
      </c>
      <c r="AB131" s="26">
        <v>0</v>
      </c>
      <c r="AC131" s="26">
        <v>0</v>
      </c>
      <c r="AD131" s="26">
        <v>170</v>
      </c>
      <c r="AE131" s="29"/>
      <c r="AF131" s="29"/>
      <c r="AG131" s="29"/>
      <c r="AH131" s="29"/>
      <c r="AI131" s="28">
        <v>0.84399999999999997</v>
      </c>
      <c r="AJ131" s="28">
        <v>0</v>
      </c>
      <c r="AK131" s="28">
        <v>0</v>
      </c>
      <c r="AL131" s="28">
        <v>0.84399999999999997</v>
      </c>
      <c r="AM131" s="26">
        <v>179</v>
      </c>
      <c r="AN131" s="26">
        <v>0</v>
      </c>
      <c r="AO131" s="26">
        <v>0</v>
      </c>
      <c r="AP131" s="26">
        <v>179</v>
      </c>
    </row>
    <row r="132" spans="1:42" s="48" customForma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35</v>
      </c>
      <c r="G132" s="42">
        <v>354.78</v>
      </c>
      <c r="H132" s="42">
        <v>55.47</v>
      </c>
      <c r="I132" s="42">
        <v>2.5</v>
      </c>
      <c r="J132" s="42">
        <v>412.75</v>
      </c>
      <c r="K132" s="41">
        <v>52</v>
      </c>
      <c r="L132" s="41">
        <v>0</v>
      </c>
      <c r="M132" s="41">
        <v>0</v>
      </c>
      <c r="N132" s="41">
        <v>52</v>
      </c>
      <c r="O132" s="42">
        <v>1.47</v>
      </c>
      <c r="P132" s="42">
        <v>0</v>
      </c>
      <c r="Q132" s="42">
        <v>0</v>
      </c>
      <c r="R132" s="42">
        <v>1.24</v>
      </c>
      <c r="S132" s="43">
        <v>0.92564096493927694</v>
      </c>
      <c r="T132" s="43">
        <v>0</v>
      </c>
      <c r="U132" s="43">
        <v>0</v>
      </c>
      <c r="V132" s="43">
        <v>0.78051701766643378</v>
      </c>
      <c r="W132" s="42">
        <v>422.41</v>
      </c>
      <c r="X132" s="42">
        <v>66.31</v>
      </c>
      <c r="Y132" s="42">
        <v>12.23</v>
      </c>
      <c r="Z132" s="42">
        <v>500.95</v>
      </c>
      <c r="AA132" s="41">
        <v>391</v>
      </c>
      <c r="AB132" s="41">
        <v>0</v>
      </c>
      <c r="AC132" s="41">
        <v>0</v>
      </c>
      <c r="AD132" s="41">
        <v>391</v>
      </c>
      <c r="AE132" s="44" t="s">
        <v>945</v>
      </c>
      <c r="AF132" s="44" t="s">
        <v>36</v>
      </c>
      <c r="AG132" s="44" t="s">
        <v>36</v>
      </c>
      <c r="AH132" s="44" t="s">
        <v>945</v>
      </c>
      <c r="AI132" s="43">
        <v>0.92600000000000005</v>
      </c>
      <c r="AJ132" s="43">
        <v>0</v>
      </c>
      <c r="AK132" s="43">
        <v>0</v>
      </c>
      <c r="AL132" s="43">
        <v>0.92600000000000005</v>
      </c>
      <c r="AM132" s="41">
        <v>391</v>
      </c>
      <c r="AN132" s="41">
        <v>0</v>
      </c>
      <c r="AO132" s="41">
        <v>0</v>
      </c>
      <c r="AP132" s="41">
        <v>391</v>
      </c>
    </row>
    <row r="133" spans="1:42" s="9" customFormat="1" ht="37.5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20</v>
      </c>
      <c r="L133" s="26">
        <v>0</v>
      </c>
      <c r="M133" s="26">
        <v>0</v>
      </c>
      <c r="N133" s="26">
        <v>20</v>
      </c>
      <c r="O133" s="27">
        <v>5.14</v>
      </c>
      <c r="P133" s="27">
        <v>0</v>
      </c>
      <c r="Q133" s="27">
        <v>0</v>
      </c>
      <c r="R133" s="27">
        <v>2.4900000000000002</v>
      </c>
      <c r="S133" s="28">
        <v>2.5841115517461941</v>
      </c>
      <c r="T133" s="28">
        <v>0</v>
      </c>
      <c r="U133" s="28">
        <v>0</v>
      </c>
      <c r="V133" s="28">
        <v>1.2524801587301586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202</v>
      </c>
      <c r="AB133" s="26">
        <v>0</v>
      </c>
      <c r="AC133" s="26">
        <v>0</v>
      </c>
      <c r="AD133" s="26">
        <v>202</v>
      </c>
      <c r="AE133" s="29"/>
      <c r="AF133" s="29"/>
      <c r="AG133" s="29"/>
      <c r="AH133" s="29"/>
      <c r="AI133" s="28">
        <v>3.238</v>
      </c>
      <c r="AJ133" s="28">
        <v>0</v>
      </c>
      <c r="AK133" s="28">
        <v>0</v>
      </c>
      <c r="AL133" s="28">
        <v>3.238</v>
      </c>
      <c r="AM133" s="26">
        <v>253</v>
      </c>
      <c r="AN133" s="26">
        <v>0</v>
      </c>
      <c r="AO133" s="26">
        <v>0</v>
      </c>
      <c r="AP133" s="26">
        <v>253</v>
      </c>
    </row>
    <row r="134" spans="1:42" s="4" customFormat="1" ht="20.100000000000001" hidden="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37.5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20</v>
      </c>
      <c r="L135" s="26">
        <v>0</v>
      </c>
      <c r="M135" s="26">
        <v>0</v>
      </c>
      <c r="N135" s="26">
        <v>20</v>
      </c>
      <c r="O135" s="27">
        <v>1.93</v>
      </c>
      <c r="P135" s="27">
        <v>0</v>
      </c>
      <c r="Q135" s="27">
        <v>0</v>
      </c>
      <c r="R135" s="27">
        <v>0.94</v>
      </c>
      <c r="S135" s="28">
        <v>0.97075295581829502</v>
      </c>
      <c r="T135" s="28">
        <v>0</v>
      </c>
      <c r="U135" s="28">
        <v>0</v>
      </c>
      <c r="V135" s="28">
        <v>0.47252680680923248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78</v>
      </c>
      <c r="AB135" s="26">
        <v>0</v>
      </c>
      <c r="AC135" s="26">
        <v>0</v>
      </c>
      <c r="AD135" s="26">
        <v>78</v>
      </c>
      <c r="AE135" s="29"/>
      <c r="AF135" s="29"/>
      <c r="AG135" s="29"/>
      <c r="AH135" s="29"/>
      <c r="AI135" s="28">
        <v>1.216</v>
      </c>
      <c r="AJ135" s="28">
        <v>0</v>
      </c>
      <c r="AK135" s="28">
        <v>0</v>
      </c>
      <c r="AL135" s="28">
        <v>1.216</v>
      </c>
      <c r="AM135" s="26">
        <v>98</v>
      </c>
      <c r="AN135" s="26">
        <v>0</v>
      </c>
      <c r="AO135" s="26">
        <v>0</v>
      </c>
      <c r="AP135" s="26">
        <v>98</v>
      </c>
    </row>
    <row r="136" spans="1:42" s="46" customForma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42</v>
      </c>
      <c r="G136" s="42">
        <v>151.86000000000001</v>
      </c>
      <c r="H136" s="42">
        <v>248.57</v>
      </c>
      <c r="I136" s="42">
        <v>0</v>
      </c>
      <c r="J136" s="42">
        <v>400.43</v>
      </c>
      <c r="K136" s="41">
        <v>40</v>
      </c>
      <c r="L136" s="41">
        <v>0</v>
      </c>
      <c r="M136" s="41">
        <v>0</v>
      </c>
      <c r="N136" s="41">
        <v>40</v>
      </c>
      <c r="O136" s="42">
        <v>2.63</v>
      </c>
      <c r="P136" s="42">
        <v>0</v>
      </c>
      <c r="Q136" s="42">
        <v>0</v>
      </c>
      <c r="R136" s="42">
        <v>1.06</v>
      </c>
      <c r="S136" s="43">
        <v>1.6551398002009814</v>
      </c>
      <c r="T136" s="43">
        <v>0</v>
      </c>
      <c r="U136" s="43">
        <v>0</v>
      </c>
      <c r="V136" s="43">
        <v>0.66880045860602877</v>
      </c>
      <c r="W136" s="42">
        <v>169.17</v>
      </c>
      <c r="X136" s="42">
        <v>249.49</v>
      </c>
      <c r="Y136" s="42">
        <v>0</v>
      </c>
      <c r="Z136" s="42">
        <v>418.66</v>
      </c>
      <c r="AA136" s="41">
        <v>280</v>
      </c>
      <c r="AB136" s="41">
        <v>0</v>
      </c>
      <c r="AC136" s="41">
        <v>0</v>
      </c>
      <c r="AD136" s="41">
        <v>280</v>
      </c>
      <c r="AE136" s="44" t="s">
        <v>946</v>
      </c>
      <c r="AF136" s="44" t="s">
        <v>36</v>
      </c>
      <c r="AG136" s="44" t="s">
        <v>36</v>
      </c>
      <c r="AH136" s="44" t="s">
        <v>947</v>
      </c>
      <c r="AI136" s="43">
        <v>1.657</v>
      </c>
      <c r="AJ136" s="43">
        <v>0</v>
      </c>
      <c r="AK136" s="43">
        <v>0</v>
      </c>
      <c r="AL136" s="43">
        <v>1.657</v>
      </c>
      <c r="AM136" s="41">
        <v>280</v>
      </c>
      <c r="AN136" s="41">
        <v>0</v>
      </c>
      <c r="AO136" s="41">
        <v>0</v>
      </c>
      <c r="AP136" s="41">
        <v>280</v>
      </c>
    </row>
    <row r="137" spans="1:42" s="4" customFormat="1" ht="37.5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30</v>
      </c>
      <c r="L137" s="26">
        <v>0</v>
      </c>
      <c r="M137" s="26">
        <v>0</v>
      </c>
      <c r="N137" s="26">
        <v>30</v>
      </c>
      <c r="O137" s="27">
        <v>1.57</v>
      </c>
      <c r="P137" s="27">
        <v>0</v>
      </c>
      <c r="Q137" s="27">
        <v>0</v>
      </c>
      <c r="R137" s="27">
        <v>1.28</v>
      </c>
      <c r="S137" s="28">
        <v>1.0173275490270695</v>
      </c>
      <c r="T137" s="28">
        <v>0</v>
      </c>
      <c r="U137" s="28">
        <v>0</v>
      </c>
      <c r="V137" s="28">
        <v>0.82659960422163592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401</v>
      </c>
      <c r="AB137" s="26">
        <v>0</v>
      </c>
      <c r="AC137" s="26">
        <v>0</v>
      </c>
      <c r="AD137" s="26">
        <v>401</v>
      </c>
      <c r="AE137" s="29"/>
      <c r="AF137" s="29"/>
      <c r="AG137" s="29"/>
      <c r="AH137" s="29"/>
      <c r="AI137" s="28">
        <v>0.98899999999999999</v>
      </c>
      <c r="AJ137" s="28">
        <v>0</v>
      </c>
      <c r="AK137" s="28">
        <v>0</v>
      </c>
      <c r="AL137" s="28">
        <v>0.98899999999999999</v>
      </c>
      <c r="AM137" s="26">
        <v>390</v>
      </c>
      <c r="AN137" s="26">
        <v>0</v>
      </c>
      <c r="AO137" s="26">
        <v>0</v>
      </c>
      <c r="AP137" s="26">
        <v>390</v>
      </c>
    </row>
    <row r="138" spans="1:42" s="4" customFormat="1" ht="37.5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25</v>
      </c>
      <c r="L138" s="26">
        <v>0</v>
      </c>
      <c r="M138" s="26">
        <v>0</v>
      </c>
      <c r="N138" s="26">
        <v>25</v>
      </c>
      <c r="O138" s="27">
        <v>2.5499999999999998</v>
      </c>
      <c r="P138" s="27">
        <v>0</v>
      </c>
      <c r="Q138" s="27">
        <v>0</v>
      </c>
      <c r="R138" s="27">
        <v>1.82</v>
      </c>
      <c r="S138" s="28">
        <v>1.6557734204793029</v>
      </c>
      <c r="T138" s="28">
        <v>0</v>
      </c>
      <c r="U138" s="28">
        <v>0</v>
      </c>
      <c r="V138" s="28">
        <v>1.182117145142654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266</v>
      </c>
      <c r="AB138" s="26">
        <v>0</v>
      </c>
      <c r="AC138" s="26">
        <v>0</v>
      </c>
      <c r="AD138" s="26">
        <v>266</v>
      </c>
      <c r="AE138" s="29"/>
      <c r="AF138" s="29"/>
      <c r="AG138" s="29"/>
      <c r="AH138" s="29"/>
      <c r="AI138" s="28">
        <v>1.607</v>
      </c>
      <c r="AJ138" s="28">
        <v>0</v>
      </c>
      <c r="AK138" s="28">
        <v>0</v>
      </c>
      <c r="AL138" s="28">
        <v>1.607</v>
      </c>
      <c r="AM138" s="26">
        <v>258</v>
      </c>
      <c r="AN138" s="26">
        <v>0</v>
      </c>
      <c r="AO138" s="26">
        <v>0</v>
      </c>
      <c r="AP138" s="26">
        <v>258</v>
      </c>
    </row>
    <row r="139" spans="1:42" s="4" customForma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12</v>
      </c>
      <c r="L139" s="26">
        <v>0</v>
      </c>
      <c r="M139" s="26">
        <v>0</v>
      </c>
      <c r="N139" s="26">
        <v>12</v>
      </c>
      <c r="O139" s="27">
        <v>1.01</v>
      </c>
      <c r="P139" s="27">
        <v>0</v>
      </c>
      <c r="Q139" s="27">
        <v>0</v>
      </c>
      <c r="R139" s="27">
        <v>0.98</v>
      </c>
      <c r="S139" s="28">
        <v>0.65485516853481174</v>
      </c>
      <c r="T139" s="28">
        <v>0</v>
      </c>
      <c r="U139" s="28">
        <v>0</v>
      </c>
      <c r="V139" s="28">
        <v>0.63355099502487566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163</v>
      </c>
      <c r="AB139" s="26">
        <v>0</v>
      </c>
      <c r="AC139" s="26">
        <v>0</v>
      </c>
      <c r="AD139" s="26">
        <v>163</v>
      </c>
      <c r="AE139" s="29"/>
      <c r="AF139" s="29"/>
      <c r="AG139" s="29"/>
      <c r="AH139" s="29"/>
      <c r="AI139" s="28">
        <v>0.63600000000000001</v>
      </c>
      <c r="AJ139" s="28">
        <v>0</v>
      </c>
      <c r="AK139" s="28">
        <v>0</v>
      </c>
      <c r="AL139" s="28">
        <v>0.63600000000000001</v>
      </c>
      <c r="AM139" s="26">
        <v>158</v>
      </c>
      <c r="AN139" s="26">
        <v>0</v>
      </c>
      <c r="AO139" s="26">
        <v>0</v>
      </c>
      <c r="AP139" s="26">
        <v>158</v>
      </c>
    </row>
    <row r="140" spans="1:42" s="46" customForma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43</v>
      </c>
      <c r="G140" s="42">
        <v>407.42</v>
      </c>
      <c r="H140" s="42">
        <v>60.52</v>
      </c>
      <c r="I140" s="42">
        <v>3.58</v>
      </c>
      <c r="J140" s="42">
        <v>471.52</v>
      </c>
      <c r="K140" s="41">
        <v>67</v>
      </c>
      <c r="L140" s="41">
        <v>0</v>
      </c>
      <c r="M140" s="41">
        <v>0</v>
      </c>
      <c r="N140" s="41">
        <v>67</v>
      </c>
      <c r="O140" s="42">
        <v>1.64</v>
      </c>
      <c r="P140" s="42">
        <v>0</v>
      </c>
      <c r="Q140" s="42">
        <v>0</v>
      </c>
      <c r="R140" s="42">
        <v>1.36</v>
      </c>
      <c r="S140" s="43">
        <v>1.0326851056946984</v>
      </c>
      <c r="T140" s="43">
        <v>0</v>
      </c>
      <c r="U140" s="43">
        <v>0</v>
      </c>
      <c r="V140" s="43">
        <v>0.85795207872485579</v>
      </c>
      <c r="W140" s="42">
        <v>803.73</v>
      </c>
      <c r="X140" s="42">
        <v>155.05000000000001</v>
      </c>
      <c r="Y140" s="42">
        <v>8.64</v>
      </c>
      <c r="Z140" s="42">
        <v>967.42</v>
      </c>
      <c r="AA140" s="41">
        <v>830</v>
      </c>
      <c r="AB140" s="41">
        <v>0</v>
      </c>
      <c r="AC140" s="41">
        <v>0</v>
      </c>
      <c r="AD140" s="41">
        <v>830</v>
      </c>
      <c r="AE140" s="44" t="s">
        <v>948</v>
      </c>
      <c r="AF140" s="44" t="s">
        <v>36</v>
      </c>
      <c r="AG140" s="44" t="s">
        <v>36</v>
      </c>
      <c r="AH140" s="44" t="s">
        <v>539</v>
      </c>
      <c r="AI140" s="43">
        <v>1.0329999999999999</v>
      </c>
      <c r="AJ140" s="43">
        <v>0</v>
      </c>
      <c r="AK140" s="43">
        <v>0</v>
      </c>
      <c r="AL140" s="43">
        <v>1.0329999999999999</v>
      </c>
      <c r="AM140" s="41">
        <v>830</v>
      </c>
      <c r="AN140" s="41">
        <v>0</v>
      </c>
      <c r="AO140" s="41">
        <v>0</v>
      </c>
      <c r="AP140" s="41">
        <v>830</v>
      </c>
    </row>
    <row r="141" spans="1:42" s="4" customForma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18</v>
      </c>
      <c r="L141" s="26">
        <v>0</v>
      </c>
      <c r="M141" s="26">
        <v>0</v>
      </c>
      <c r="N141" s="26">
        <v>18</v>
      </c>
      <c r="O141" s="27">
        <v>0.99</v>
      </c>
      <c r="P141" s="27">
        <v>0</v>
      </c>
      <c r="Q141" s="27">
        <v>0</v>
      </c>
      <c r="R141" s="27">
        <v>0.99</v>
      </c>
      <c r="S141" s="28">
        <v>0.62263706429428856</v>
      </c>
      <c r="T141" s="28">
        <v>0</v>
      </c>
      <c r="U141" s="28">
        <v>0</v>
      </c>
      <c r="V141" s="28">
        <v>0.62263706429428856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555</v>
      </c>
      <c r="AB141" s="26">
        <v>0</v>
      </c>
      <c r="AC141" s="26">
        <v>0</v>
      </c>
      <c r="AD141" s="26">
        <v>555</v>
      </c>
      <c r="AE141" s="29"/>
      <c r="AF141" s="29"/>
      <c r="AG141" s="29"/>
      <c r="AH141" s="29"/>
      <c r="AI141" s="28">
        <v>0.624</v>
      </c>
      <c r="AJ141" s="28">
        <v>0</v>
      </c>
      <c r="AK141" s="28">
        <v>0</v>
      </c>
      <c r="AL141" s="28">
        <v>0.624</v>
      </c>
      <c r="AM141" s="26">
        <v>556</v>
      </c>
      <c r="AN141" s="26">
        <v>0</v>
      </c>
      <c r="AO141" s="26">
        <v>0</v>
      </c>
      <c r="AP141" s="26">
        <v>556</v>
      </c>
    </row>
    <row r="142" spans="1:42" s="4" customFormat="1" ht="37.5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25</v>
      </c>
      <c r="L142" s="26">
        <v>0</v>
      </c>
      <c r="M142" s="26">
        <v>0</v>
      </c>
      <c r="N142" s="26">
        <v>25</v>
      </c>
      <c r="O142" s="27">
        <v>1.45</v>
      </c>
      <c r="P142" s="27">
        <v>0</v>
      </c>
      <c r="Q142" s="27">
        <v>0</v>
      </c>
      <c r="R142" s="27">
        <v>1.45</v>
      </c>
      <c r="S142" s="28">
        <v>0.91171572679677482</v>
      </c>
      <c r="T142" s="28">
        <v>0</v>
      </c>
      <c r="U142" s="28">
        <v>0</v>
      </c>
      <c r="V142" s="28">
        <v>0.91171572679677482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761</v>
      </c>
      <c r="AB142" s="26">
        <v>0</v>
      </c>
      <c r="AC142" s="26">
        <v>0</v>
      </c>
      <c r="AD142" s="26">
        <v>761</v>
      </c>
      <c r="AE142" s="29"/>
      <c r="AF142" s="29"/>
      <c r="AG142" s="29"/>
      <c r="AH142" s="29"/>
      <c r="AI142" s="28">
        <v>0.91400000000000003</v>
      </c>
      <c r="AJ142" s="28">
        <v>0</v>
      </c>
      <c r="AK142" s="28">
        <v>0</v>
      </c>
      <c r="AL142" s="28">
        <v>0.91400000000000003</v>
      </c>
      <c r="AM142" s="26">
        <v>763</v>
      </c>
      <c r="AN142" s="26">
        <v>0</v>
      </c>
      <c r="AO142" s="26">
        <v>0</v>
      </c>
      <c r="AP142" s="26">
        <v>763</v>
      </c>
    </row>
    <row r="143" spans="1:42" s="4" customFormat="1" ht="37.5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41</v>
      </c>
      <c r="L143" s="26">
        <v>0</v>
      </c>
      <c r="M143" s="26">
        <v>0</v>
      </c>
      <c r="N143" s="26">
        <v>41</v>
      </c>
      <c r="O143" s="27">
        <v>1.21</v>
      </c>
      <c r="P143" s="27">
        <v>0</v>
      </c>
      <c r="Q143" s="27">
        <v>0</v>
      </c>
      <c r="R143" s="27">
        <v>1.21</v>
      </c>
      <c r="S143" s="28">
        <v>0.76132111605432962</v>
      </c>
      <c r="T143" s="28">
        <v>0</v>
      </c>
      <c r="U143" s="28">
        <v>0</v>
      </c>
      <c r="V143" s="28">
        <v>0.76132111605432962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1292</v>
      </c>
      <c r="AB143" s="26">
        <v>0</v>
      </c>
      <c r="AC143" s="26">
        <v>0</v>
      </c>
      <c r="AD143" s="26">
        <v>1292</v>
      </c>
      <c r="AE143" s="29"/>
      <c r="AF143" s="29"/>
      <c r="AG143" s="29"/>
      <c r="AH143" s="29"/>
      <c r="AI143" s="28">
        <v>0.76200000000000001</v>
      </c>
      <c r="AJ143" s="28">
        <v>0</v>
      </c>
      <c r="AK143" s="28">
        <v>0</v>
      </c>
      <c r="AL143" s="28">
        <v>0.76200000000000001</v>
      </c>
      <c r="AM143" s="26">
        <v>1293</v>
      </c>
      <c r="AN143" s="26">
        <v>0</v>
      </c>
      <c r="AO143" s="26">
        <v>0</v>
      </c>
      <c r="AP143" s="26">
        <v>1293</v>
      </c>
    </row>
    <row r="144" spans="1:42" s="45" customForma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62</v>
      </c>
      <c r="G144" s="42">
        <v>694</v>
      </c>
      <c r="H144" s="42">
        <v>0</v>
      </c>
      <c r="I144" s="42">
        <v>0</v>
      </c>
      <c r="J144" s="42">
        <v>694</v>
      </c>
      <c r="K144" s="41">
        <v>84</v>
      </c>
      <c r="L144" s="41">
        <v>0</v>
      </c>
      <c r="M144" s="41">
        <v>0</v>
      </c>
      <c r="N144" s="41">
        <v>84</v>
      </c>
      <c r="O144" s="42">
        <v>1.21</v>
      </c>
      <c r="P144" s="42">
        <v>0</v>
      </c>
      <c r="Q144" s="42">
        <v>0</v>
      </c>
      <c r="R144" s="42">
        <v>1.21</v>
      </c>
      <c r="S144" s="43">
        <v>0.76188027846023054</v>
      </c>
      <c r="T144" s="43">
        <v>0</v>
      </c>
      <c r="U144" s="43">
        <v>0</v>
      </c>
      <c r="V144" s="43">
        <v>0.76188027846023054</v>
      </c>
      <c r="W144" s="42">
        <v>3423.11</v>
      </c>
      <c r="X144" s="42">
        <v>0</v>
      </c>
      <c r="Y144" s="42">
        <v>0</v>
      </c>
      <c r="Z144" s="42">
        <v>3423.11</v>
      </c>
      <c r="AA144" s="41">
        <v>2608</v>
      </c>
      <c r="AB144" s="41">
        <v>0</v>
      </c>
      <c r="AC144" s="41">
        <v>0</v>
      </c>
      <c r="AD144" s="41">
        <v>2608</v>
      </c>
      <c r="AE144" s="44" t="s">
        <v>949</v>
      </c>
      <c r="AF144" s="44" t="s">
        <v>36</v>
      </c>
      <c r="AG144" s="44" t="s">
        <v>36</v>
      </c>
      <c r="AH144" s="44" t="s">
        <v>564</v>
      </c>
      <c r="AI144" s="43">
        <v>0.76200000000000001</v>
      </c>
      <c r="AJ144" s="43">
        <v>0</v>
      </c>
      <c r="AK144" s="43">
        <v>0</v>
      </c>
      <c r="AL144" s="43">
        <v>0.76200000000000001</v>
      </c>
      <c r="AM144" s="41">
        <v>2608</v>
      </c>
      <c r="AN144" s="41">
        <v>0</v>
      </c>
      <c r="AO144" s="41">
        <v>0</v>
      </c>
      <c r="AP144" s="41">
        <v>2608</v>
      </c>
    </row>
    <row r="145" spans="1:42" s="4" customFormat="1" ht="37.5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231.95</v>
      </c>
      <c r="H145" s="27">
        <v>15.29</v>
      </c>
      <c r="I145" s="27">
        <v>0</v>
      </c>
      <c r="J145" s="27">
        <v>247.24</v>
      </c>
      <c r="K145" s="26">
        <v>60</v>
      </c>
      <c r="L145" s="26">
        <v>0</v>
      </c>
      <c r="M145" s="26">
        <v>0</v>
      </c>
      <c r="N145" s="26">
        <v>60</v>
      </c>
      <c r="O145" s="27">
        <v>2.59</v>
      </c>
      <c r="P145" s="27">
        <v>0</v>
      </c>
      <c r="Q145" s="27">
        <v>0</v>
      </c>
      <c r="R145" s="27">
        <v>2.08</v>
      </c>
      <c r="S145" s="28">
        <v>1.68696889781908</v>
      </c>
      <c r="T145" s="28">
        <v>0</v>
      </c>
      <c r="U145" s="28">
        <v>0</v>
      </c>
      <c r="V145" s="28">
        <v>1.3543031891655746</v>
      </c>
      <c r="W145" s="27">
        <v>238.89</v>
      </c>
      <c r="X145" s="27">
        <v>58.68</v>
      </c>
      <c r="Y145" s="27">
        <v>0</v>
      </c>
      <c r="Z145" s="27">
        <v>297.57</v>
      </c>
      <c r="AA145" s="26">
        <v>403</v>
      </c>
      <c r="AB145" s="26">
        <v>0</v>
      </c>
      <c r="AC145" s="26">
        <v>0</v>
      </c>
      <c r="AD145" s="26">
        <v>403</v>
      </c>
      <c r="AE145" s="29"/>
      <c r="AF145" s="29"/>
      <c r="AG145" s="29"/>
      <c r="AH145" s="29"/>
      <c r="AI145" s="28">
        <v>1.6319999999999999</v>
      </c>
      <c r="AJ145" s="28">
        <v>0</v>
      </c>
      <c r="AK145" s="28">
        <v>0</v>
      </c>
      <c r="AL145" s="28">
        <v>1.6319999999999999</v>
      </c>
      <c r="AM145" s="26">
        <v>390</v>
      </c>
      <c r="AN145" s="26">
        <v>0</v>
      </c>
      <c r="AO145" s="26">
        <v>0</v>
      </c>
      <c r="AP145" s="26">
        <v>390</v>
      </c>
    </row>
    <row r="146" spans="1:42" s="4" customFormat="1" ht="20.100000000000001" hidden="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37.5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6</v>
      </c>
      <c r="G147" s="27">
        <v>62.18</v>
      </c>
      <c r="H147" s="27">
        <v>0</v>
      </c>
      <c r="I147" s="27">
        <v>0</v>
      </c>
      <c r="J147" s="27">
        <v>62.18</v>
      </c>
      <c r="K147" s="26">
        <v>40</v>
      </c>
      <c r="L147" s="26">
        <v>0</v>
      </c>
      <c r="M147" s="26">
        <v>0</v>
      </c>
      <c r="N147" s="26">
        <v>40</v>
      </c>
      <c r="O147" s="27">
        <v>6.43</v>
      </c>
      <c r="P147" s="27">
        <v>0</v>
      </c>
      <c r="Q147" s="27">
        <v>0</v>
      </c>
      <c r="R147" s="27">
        <v>6.43</v>
      </c>
      <c r="S147" s="28">
        <v>4.1961494158301793</v>
      </c>
      <c r="T147" s="28">
        <v>0</v>
      </c>
      <c r="U147" s="28">
        <v>0</v>
      </c>
      <c r="V147" s="28">
        <v>4.1961494158301793</v>
      </c>
      <c r="W147" s="27">
        <v>60.77</v>
      </c>
      <c r="X147" s="27">
        <v>0</v>
      </c>
      <c r="Y147" s="27">
        <v>0</v>
      </c>
      <c r="Z147" s="27">
        <v>60.77</v>
      </c>
      <c r="AA147" s="26">
        <v>255</v>
      </c>
      <c r="AB147" s="26">
        <v>0</v>
      </c>
      <c r="AC147" s="26">
        <v>0</v>
      </c>
      <c r="AD147" s="26">
        <v>255</v>
      </c>
      <c r="AE147" s="29"/>
      <c r="AF147" s="29"/>
      <c r="AG147" s="29"/>
      <c r="AH147" s="29"/>
      <c r="AI147" s="28">
        <v>4.0510000000000002</v>
      </c>
      <c r="AJ147" s="28">
        <v>0</v>
      </c>
      <c r="AK147" s="28">
        <v>0</v>
      </c>
      <c r="AL147" s="28">
        <v>4.0510000000000002</v>
      </c>
      <c r="AM147" s="26">
        <v>246</v>
      </c>
      <c r="AN147" s="26">
        <v>0</v>
      </c>
      <c r="AO147" s="26">
        <v>0</v>
      </c>
      <c r="AP147" s="26">
        <v>246</v>
      </c>
    </row>
    <row r="148" spans="1:42" s="4" customFormat="1" ht="37.5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12</v>
      </c>
      <c r="L148" s="26">
        <v>0</v>
      </c>
      <c r="M148" s="26">
        <v>0</v>
      </c>
      <c r="N148" s="26">
        <v>12</v>
      </c>
      <c r="O148" s="27">
        <v>3.05</v>
      </c>
      <c r="P148" s="27">
        <v>0</v>
      </c>
      <c r="Q148" s="27">
        <v>0</v>
      </c>
      <c r="R148" s="27">
        <v>3.05</v>
      </c>
      <c r="S148" s="28">
        <v>1.9585898153329602</v>
      </c>
      <c r="T148" s="28">
        <v>0</v>
      </c>
      <c r="U148" s="28">
        <v>0</v>
      </c>
      <c r="V148" s="28">
        <v>1.9585898153329602</v>
      </c>
      <c r="W148" s="27">
        <v>17.87</v>
      </c>
      <c r="X148" s="27">
        <v>0</v>
      </c>
      <c r="Y148" s="27">
        <v>0</v>
      </c>
      <c r="Z148" s="27">
        <v>17.87</v>
      </c>
      <c r="AA148" s="26">
        <v>35</v>
      </c>
      <c r="AB148" s="26">
        <v>0</v>
      </c>
      <c r="AC148" s="26">
        <v>0</v>
      </c>
      <c r="AD148" s="26">
        <v>35</v>
      </c>
      <c r="AE148" s="29"/>
      <c r="AF148" s="29"/>
      <c r="AG148" s="29"/>
      <c r="AH148" s="29"/>
      <c r="AI148" s="28">
        <v>1.9219999999999999</v>
      </c>
      <c r="AJ148" s="28">
        <v>0</v>
      </c>
      <c r="AK148" s="28">
        <v>0</v>
      </c>
      <c r="AL148" s="28">
        <v>1.9219999999999999</v>
      </c>
      <c r="AM148" s="26">
        <v>34</v>
      </c>
      <c r="AN148" s="26">
        <v>0</v>
      </c>
      <c r="AO148" s="26">
        <v>0</v>
      </c>
      <c r="AP148" s="26">
        <v>34</v>
      </c>
    </row>
    <row r="149" spans="1:42" s="46" customForma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47</v>
      </c>
      <c r="G149" s="42">
        <v>425.93</v>
      </c>
      <c r="H149" s="42">
        <v>15.29</v>
      </c>
      <c r="I149" s="42">
        <v>0</v>
      </c>
      <c r="J149" s="42">
        <v>441.22</v>
      </c>
      <c r="K149" s="41">
        <v>112</v>
      </c>
      <c r="L149" s="41">
        <v>0</v>
      </c>
      <c r="M149" s="41">
        <v>0</v>
      </c>
      <c r="N149" s="41">
        <v>112</v>
      </c>
      <c r="O149" s="42">
        <v>2.63</v>
      </c>
      <c r="P149" s="42">
        <v>0</v>
      </c>
      <c r="Q149" s="42">
        <v>0</v>
      </c>
      <c r="R149" s="42">
        <v>2.31</v>
      </c>
      <c r="S149" s="43">
        <v>1.657062241457641</v>
      </c>
      <c r="T149" s="43">
        <v>0</v>
      </c>
      <c r="U149" s="43">
        <v>0</v>
      </c>
      <c r="V149" s="43">
        <v>1.4531653001740443</v>
      </c>
      <c r="W149" s="42">
        <v>418.21</v>
      </c>
      <c r="X149" s="42">
        <v>58.68</v>
      </c>
      <c r="Y149" s="42">
        <v>0</v>
      </c>
      <c r="Z149" s="42">
        <v>476.89</v>
      </c>
      <c r="AA149" s="41">
        <v>693</v>
      </c>
      <c r="AB149" s="41">
        <v>0</v>
      </c>
      <c r="AC149" s="41">
        <v>0</v>
      </c>
      <c r="AD149" s="41">
        <v>693</v>
      </c>
      <c r="AE149" s="44" t="s">
        <v>950</v>
      </c>
      <c r="AF149" s="44" t="s">
        <v>36</v>
      </c>
      <c r="AG149" s="44" t="s">
        <v>36</v>
      </c>
      <c r="AH149" s="44" t="s">
        <v>581</v>
      </c>
      <c r="AI149" s="43">
        <v>1.657</v>
      </c>
      <c r="AJ149" s="43">
        <v>0</v>
      </c>
      <c r="AK149" s="43">
        <v>0</v>
      </c>
      <c r="AL149" s="43">
        <v>1.657</v>
      </c>
      <c r="AM149" s="41">
        <v>693</v>
      </c>
      <c r="AN149" s="41">
        <v>0</v>
      </c>
      <c r="AO149" s="41">
        <v>0</v>
      </c>
      <c r="AP149" s="41">
        <v>693</v>
      </c>
    </row>
    <row r="150" spans="1:42" s="4" customFormat="1" ht="20.100000000000001" hidden="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37.5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3</v>
      </c>
      <c r="L151" s="26">
        <v>0</v>
      </c>
      <c r="M151" s="26">
        <v>0</v>
      </c>
      <c r="N151" s="26">
        <v>3</v>
      </c>
      <c r="O151" s="27">
        <v>0.74</v>
      </c>
      <c r="P151" s="27">
        <v>0</v>
      </c>
      <c r="Q151" s="27">
        <v>0</v>
      </c>
      <c r="R151" s="27">
        <v>0.45</v>
      </c>
      <c r="S151" s="28">
        <v>1.2274959083469721</v>
      </c>
      <c r="T151" s="28">
        <v>0</v>
      </c>
      <c r="U151" s="28">
        <v>0</v>
      </c>
      <c r="V151" s="28">
        <v>0.7496251874062968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15</v>
      </c>
      <c r="AB151" s="26">
        <v>0</v>
      </c>
      <c r="AC151" s="26">
        <v>0</v>
      </c>
      <c r="AD151" s="26">
        <v>15</v>
      </c>
      <c r="AE151" s="29"/>
      <c r="AF151" s="29"/>
      <c r="AG151" s="29"/>
      <c r="AH151" s="29"/>
      <c r="AI151" s="28">
        <v>0.46600000000000003</v>
      </c>
      <c r="AJ151" s="28">
        <v>0</v>
      </c>
      <c r="AK151" s="28">
        <v>0</v>
      </c>
      <c r="AL151" s="28">
        <v>0.46600000000000003</v>
      </c>
      <c r="AM151" s="26">
        <v>6</v>
      </c>
      <c r="AN151" s="26">
        <v>0</v>
      </c>
      <c r="AO151" s="26">
        <v>0</v>
      </c>
      <c r="AP151" s="26">
        <v>6</v>
      </c>
    </row>
    <row r="152" spans="1:42" s="4" customFormat="1" ht="20.100000000000001" hidden="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5" customFormat="1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35</v>
      </c>
      <c r="G153" s="42">
        <v>107.03</v>
      </c>
      <c r="H153" s="42">
        <v>286.07</v>
      </c>
      <c r="I153" s="42">
        <v>0</v>
      </c>
      <c r="J153" s="42">
        <v>393.1</v>
      </c>
      <c r="K153" s="41">
        <v>3</v>
      </c>
      <c r="L153" s="41">
        <v>0</v>
      </c>
      <c r="M153" s="41">
        <v>0</v>
      </c>
      <c r="N153" s="41">
        <v>3</v>
      </c>
      <c r="O153" s="42">
        <v>0.28000000000000003</v>
      </c>
      <c r="P153" s="42">
        <v>0</v>
      </c>
      <c r="Q153" s="42">
        <v>0</v>
      </c>
      <c r="R153" s="42">
        <v>0.08</v>
      </c>
      <c r="S153" s="43">
        <v>0.18024513338139869</v>
      </c>
      <c r="T153" s="43">
        <v>0</v>
      </c>
      <c r="U153" s="43">
        <v>0</v>
      </c>
      <c r="V153" s="43">
        <v>5.0369375419744795E-2</v>
      </c>
      <c r="W153" s="42">
        <v>83.22</v>
      </c>
      <c r="X153" s="42">
        <v>214.58</v>
      </c>
      <c r="Y153" s="42">
        <v>0</v>
      </c>
      <c r="Z153" s="42">
        <v>297.8</v>
      </c>
      <c r="AA153" s="41">
        <v>15</v>
      </c>
      <c r="AB153" s="41">
        <v>0</v>
      </c>
      <c r="AC153" s="41">
        <v>0</v>
      </c>
      <c r="AD153" s="41">
        <v>15</v>
      </c>
      <c r="AE153" s="44" t="s">
        <v>951</v>
      </c>
      <c r="AF153" s="44" t="s">
        <v>36</v>
      </c>
      <c r="AG153" s="44" t="s">
        <v>36</v>
      </c>
      <c r="AH153" s="44" t="s">
        <v>952</v>
      </c>
      <c r="AI153" s="43">
        <v>0.17599999999999999</v>
      </c>
      <c r="AJ153" s="43">
        <v>0</v>
      </c>
      <c r="AK153" s="43">
        <v>0</v>
      </c>
      <c r="AL153" s="43">
        <v>0.17599999999999999</v>
      </c>
      <c r="AM153" s="41">
        <v>15</v>
      </c>
      <c r="AN153" s="41">
        <v>0</v>
      </c>
      <c r="AO153" s="41">
        <v>0</v>
      </c>
      <c r="AP153" s="41">
        <v>15</v>
      </c>
    </row>
    <row r="154" spans="1:42" s="4" customFormat="1" ht="20.100000000000001" hidden="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hidden="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37.5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5</v>
      </c>
      <c r="L156" s="26">
        <v>0</v>
      </c>
      <c r="M156" s="26">
        <v>0</v>
      </c>
      <c r="N156" s="26">
        <v>5</v>
      </c>
      <c r="O156" s="27">
        <v>0.35</v>
      </c>
      <c r="P156" s="27">
        <v>0</v>
      </c>
      <c r="Q156" s="27">
        <v>0</v>
      </c>
      <c r="R156" s="27">
        <v>0.35</v>
      </c>
      <c r="S156" s="28">
        <v>0.19086667609218153</v>
      </c>
      <c r="T156" s="28">
        <v>0</v>
      </c>
      <c r="U156" s="28">
        <v>0</v>
      </c>
      <c r="V156" s="28">
        <v>0.19086667609218153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81</v>
      </c>
      <c r="AB156" s="26">
        <v>0</v>
      </c>
      <c r="AC156" s="26">
        <v>0</v>
      </c>
      <c r="AD156" s="26">
        <v>81</v>
      </c>
      <c r="AE156" s="29"/>
      <c r="AF156" s="29"/>
      <c r="AG156" s="29"/>
      <c r="AH156" s="29"/>
      <c r="AI156" s="28">
        <v>0.221</v>
      </c>
      <c r="AJ156" s="28">
        <v>0</v>
      </c>
      <c r="AK156" s="28">
        <v>0</v>
      </c>
      <c r="AL156" s="28">
        <v>0.221</v>
      </c>
      <c r="AM156" s="26">
        <v>94</v>
      </c>
      <c r="AN156" s="26">
        <v>0</v>
      </c>
      <c r="AO156" s="26">
        <v>0</v>
      </c>
      <c r="AP156" s="26">
        <v>94</v>
      </c>
    </row>
    <row r="157" spans="1:42" s="31" customForma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7</v>
      </c>
      <c r="L157" s="26">
        <v>0</v>
      </c>
      <c r="M157" s="26">
        <v>0</v>
      </c>
      <c r="N157" s="26">
        <v>7</v>
      </c>
      <c r="O157" s="27">
        <v>0.94</v>
      </c>
      <c r="P157" s="27">
        <v>0</v>
      </c>
      <c r="Q157" s="27">
        <v>0</v>
      </c>
      <c r="R157" s="27">
        <v>0.94</v>
      </c>
      <c r="S157" s="28">
        <v>0.5120941381564611</v>
      </c>
      <c r="T157" s="28">
        <v>0</v>
      </c>
      <c r="U157" s="28">
        <v>0</v>
      </c>
      <c r="V157" s="28">
        <v>0.5120941381564611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94</v>
      </c>
      <c r="AB157" s="26">
        <v>0</v>
      </c>
      <c r="AC157" s="26">
        <v>0</v>
      </c>
      <c r="AD157" s="26">
        <v>94</v>
      </c>
      <c r="AE157" s="29"/>
      <c r="AF157" s="29"/>
      <c r="AG157" s="29"/>
      <c r="AH157" s="29"/>
      <c r="AI157" s="28">
        <v>0.59199999999999997</v>
      </c>
      <c r="AJ157" s="28">
        <v>0</v>
      </c>
      <c r="AK157" s="28">
        <v>0</v>
      </c>
      <c r="AL157" s="28">
        <v>0.59199999999999997</v>
      </c>
      <c r="AM157" s="26">
        <v>109</v>
      </c>
      <c r="AN157" s="26">
        <v>0</v>
      </c>
      <c r="AO157" s="26">
        <v>0</v>
      </c>
      <c r="AP157" s="26">
        <v>109</v>
      </c>
    </row>
    <row r="158" spans="1:42" s="30" customFormat="1" ht="37.5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37</v>
      </c>
      <c r="L158" s="26">
        <v>0</v>
      </c>
      <c r="M158" s="26">
        <v>0</v>
      </c>
      <c r="N158" s="26">
        <v>37</v>
      </c>
      <c r="O158" s="27">
        <v>1.05</v>
      </c>
      <c r="P158" s="27">
        <v>0</v>
      </c>
      <c r="Q158" s="27">
        <v>0</v>
      </c>
      <c r="R158" s="27">
        <v>0.97</v>
      </c>
      <c r="S158" s="28">
        <v>0.57471627331232356</v>
      </c>
      <c r="T158" s="28">
        <v>0</v>
      </c>
      <c r="U158" s="28">
        <v>0</v>
      </c>
      <c r="V158" s="28">
        <v>0.52964868577282154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910</v>
      </c>
      <c r="AB158" s="26">
        <v>0</v>
      </c>
      <c r="AC158" s="26">
        <v>0</v>
      </c>
      <c r="AD158" s="26">
        <v>910</v>
      </c>
      <c r="AE158" s="29"/>
      <c r="AF158" s="29"/>
      <c r="AG158" s="29"/>
      <c r="AH158" s="29"/>
      <c r="AI158" s="28">
        <v>0.66200000000000003</v>
      </c>
      <c r="AJ158" s="28">
        <v>0</v>
      </c>
      <c r="AK158" s="28">
        <v>0</v>
      </c>
      <c r="AL158" s="28">
        <v>0.66200000000000003</v>
      </c>
      <c r="AM158" s="26">
        <v>1048</v>
      </c>
      <c r="AN158" s="26">
        <v>0</v>
      </c>
      <c r="AO158" s="26">
        <v>0</v>
      </c>
      <c r="AP158" s="26">
        <v>1048</v>
      </c>
    </row>
    <row r="159" spans="1:42" s="47" customForma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84</v>
      </c>
      <c r="G159" s="42">
        <v>632.23</v>
      </c>
      <c r="H159" s="42">
        <v>112.4</v>
      </c>
      <c r="I159" s="42">
        <v>0</v>
      </c>
      <c r="J159" s="42">
        <v>744.63</v>
      </c>
      <c r="K159" s="41">
        <v>49</v>
      </c>
      <c r="L159" s="41">
        <v>0</v>
      </c>
      <c r="M159" s="41">
        <v>0</v>
      </c>
      <c r="N159" s="41">
        <v>49</v>
      </c>
      <c r="O159" s="42">
        <v>0.78</v>
      </c>
      <c r="P159" s="42">
        <v>0</v>
      </c>
      <c r="Q159" s="42">
        <v>0</v>
      </c>
      <c r="R159" s="42">
        <v>0.74</v>
      </c>
      <c r="S159" s="43">
        <v>0.49077425739889646</v>
      </c>
      <c r="T159" s="43">
        <v>0</v>
      </c>
      <c r="U159" s="43">
        <v>0</v>
      </c>
      <c r="V159" s="43">
        <v>0.46260798446046109</v>
      </c>
      <c r="W159" s="42">
        <v>2212.83</v>
      </c>
      <c r="X159" s="42">
        <v>134.72999999999999</v>
      </c>
      <c r="Y159" s="42">
        <v>0</v>
      </c>
      <c r="Z159" s="42">
        <v>2347.56</v>
      </c>
      <c r="AA159" s="41">
        <v>1086</v>
      </c>
      <c r="AB159" s="41">
        <v>0</v>
      </c>
      <c r="AC159" s="41">
        <v>0</v>
      </c>
      <c r="AD159" s="41">
        <v>1086</v>
      </c>
      <c r="AE159" s="44" t="s">
        <v>953</v>
      </c>
      <c r="AF159" s="44" t="s">
        <v>36</v>
      </c>
      <c r="AG159" s="44" t="s">
        <v>36</v>
      </c>
      <c r="AH159" s="44" t="s">
        <v>875</v>
      </c>
      <c r="AI159" s="43">
        <v>0.49099999999999999</v>
      </c>
      <c r="AJ159" s="43">
        <v>0</v>
      </c>
      <c r="AK159" s="43">
        <v>0</v>
      </c>
      <c r="AL159" s="43">
        <v>0.49099999999999999</v>
      </c>
      <c r="AM159" s="41">
        <v>1086</v>
      </c>
      <c r="AN159" s="41">
        <v>0</v>
      </c>
      <c r="AO159" s="41">
        <v>0</v>
      </c>
      <c r="AP159" s="41">
        <v>1086</v>
      </c>
    </row>
    <row r="160" spans="1:42" s="31" customFormat="1" ht="37.5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13</v>
      </c>
      <c r="L160" s="26">
        <v>0</v>
      </c>
      <c r="M160" s="26">
        <v>0</v>
      </c>
      <c r="N160" s="26">
        <v>13</v>
      </c>
      <c r="O160" s="27">
        <v>13</v>
      </c>
      <c r="P160" s="27">
        <v>0</v>
      </c>
      <c r="Q160" s="27">
        <v>0</v>
      </c>
      <c r="R160" s="27">
        <v>13</v>
      </c>
      <c r="S160" s="28">
        <v>8.6294416243654819</v>
      </c>
      <c r="T160" s="28">
        <v>0</v>
      </c>
      <c r="U160" s="28">
        <v>0</v>
      </c>
      <c r="V160" s="28">
        <v>8.6294416243654819</v>
      </c>
      <c r="W160" s="27">
        <v>7.88</v>
      </c>
      <c r="X160" s="27">
        <v>0</v>
      </c>
      <c r="Y160" s="27">
        <v>0</v>
      </c>
      <c r="Z160" s="27">
        <v>7.88</v>
      </c>
      <c r="AA160" s="26">
        <v>68</v>
      </c>
      <c r="AB160" s="26">
        <v>0</v>
      </c>
      <c r="AC160" s="26">
        <v>0</v>
      </c>
      <c r="AD160" s="26">
        <v>68</v>
      </c>
      <c r="AE160" s="29"/>
      <c r="AF160" s="29"/>
      <c r="AG160" s="29"/>
      <c r="AH160" s="29"/>
      <c r="AI160" s="28">
        <v>8.19</v>
      </c>
      <c r="AJ160" s="28">
        <v>0</v>
      </c>
      <c r="AK160" s="28">
        <v>0</v>
      </c>
      <c r="AL160" s="28">
        <v>8.19</v>
      </c>
      <c r="AM160" s="26">
        <v>65</v>
      </c>
      <c r="AN160" s="26">
        <v>0</v>
      </c>
      <c r="AO160" s="26">
        <v>0</v>
      </c>
      <c r="AP160" s="26">
        <v>65</v>
      </c>
    </row>
    <row r="161" spans="1:42" s="31" customFormat="1" ht="37.5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7</v>
      </c>
      <c r="L161" s="26">
        <v>0</v>
      </c>
      <c r="M161" s="26">
        <v>0</v>
      </c>
      <c r="N161" s="26">
        <v>7</v>
      </c>
      <c r="O161" s="27">
        <v>1.9</v>
      </c>
      <c r="P161" s="27">
        <v>0</v>
      </c>
      <c r="Q161" s="27">
        <v>0</v>
      </c>
      <c r="R161" s="27">
        <v>1.35</v>
      </c>
      <c r="S161" s="28">
        <v>1.2381646030589948</v>
      </c>
      <c r="T161" s="28">
        <v>0</v>
      </c>
      <c r="U161" s="28">
        <v>0</v>
      </c>
      <c r="V161" s="28">
        <v>0.87991718426501031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17</v>
      </c>
      <c r="AB161" s="26">
        <v>0</v>
      </c>
      <c r="AC161" s="26">
        <v>0</v>
      </c>
      <c r="AD161" s="26">
        <v>17</v>
      </c>
      <c r="AE161" s="29"/>
      <c r="AF161" s="29"/>
      <c r="AG161" s="29"/>
      <c r="AH161" s="29"/>
      <c r="AI161" s="28">
        <v>1.1970000000000001</v>
      </c>
      <c r="AJ161" s="28">
        <v>0</v>
      </c>
      <c r="AK161" s="28">
        <v>0</v>
      </c>
      <c r="AL161" s="28">
        <v>1.1970000000000001</v>
      </c>
      <c r="AM161" s="26">
        <v>16</v>
      </c>
      <c r="AN161" s="26">
        <v>0</v>
      </c>
      <c r="AO161" s="26">
        <v>0</v>
      </c>
      <c r="AP161" s="26">
        <v>16</v>
      </c>
    </row>
    <row r="162" spans="1:42" s="31" customFormat="1" ht="37.5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36</v>
      </c>
      <c r="L162" s="26">
        <v>0</v>
      </c>
      <c r="M162" s="26">
        <v>0</v>
      </c>
      <c r="N162" s="26">
        <v>36</v>
      </c>
      <c r="O162" s="27">
        <v>1.67</v>
      </c>
      <c r="P162" s="27">
        <v>0</v>
      </c>
      <c r="Q162" s="27">
        <v>0</v>
      </c>
      <c r="R162" s="27">
        <v>1.61</v>
      </c>
      <c r="S162" s="28">
        <v>1.1106290672451193</v>
      </c>
      <c r="T162" s="28">
        <v>0</v>
      </c>
      <c r="U162" s="28">
        <v>0</v>
      </c>
      <c r="V162" s="28">
        <v>1.0674227577867657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256</v>
      </c>
      <c r="AB162" s="26">
        <v>0</v>
      </c>
      <c r="AC162" s="26">
        <v>0</v>
      </c>
      <c r="AD162" s="26">
        <v>256</v>
      </c>
      <c r="AE162" s="29"/>
      <c r="AF162" s="29"/>
      <c r="AG162" s="29"/>
      <c r="AH162" s="29"/>
      <c r="AI162" s="28">
        <v>1.052</v>
      </c>
      <c r="AJ162" s="28">
        <v>0</v>
      </c>
      <c r="AK162" s="28">
        <v>0</v>
      </c>
      <c r="AL162" s="28">
        <v>1.052</v>
      </c>
      <c r="AM162" s="26">
        <v>242</v>
      </c>
      <c r="AN162" s="26">
        <v>0</v>
      </c>
      <c r="AO162" s="26">
        <v>0</v>
      </c>
      <c r="AP162" s="26">
        <v>242</v>
      </c>
    </row>
    <row r="163" spans="1:42" s="30" customFormat="1" ht="37.5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12</v>
      </c>
      <c r="L163" s="26">
        <v>0</v>
      </c>
      <c r="M163" s="26">
        <v>0</v>
      </c>
      <c r="N163" s="26">
        <v>12</v>
      </c>
      <c r="O163" s="27">
        <v>1.6</v>
      </c>
      <c r="P163" s="27">
        <v>0</v>
      </c>
      <c r="Q163" s="27">
        <v>0</v>
      </c>
      <c r="R163" s="27">
        <v>1.59</v>
      </c>
      <c r="S163" s="28">
        <v>1.0636162954043749</v>
      </c>
      <c r="T163" s="28">
        <v>0</v>
      </c>
      <c r="U163" s="28">
        <v>0</v>
      </c>
      <c r="V163" s="28">
        <v>1.0585180746954264</v>
      </c>
      <c r="W163" s="27">
        <v>99.66</v>
      </c>
      <c r="X163" s="27">
        <v>0</v>
      </c>
      <c r="Y163" s="27">
        <v>0.48</v>
      </c>
      <c r="Z163" s="27">
        <v>100.14</v>
      </c>
      <c r="AA163" s="26">
        <v>106</v>
      </c>
      <c r="AB163" s="26">
        <v>0</v>
      </c>
      <c r="AC163" s="26">
        <v>0</v>
      </c>
      <c r="AD163" s="26">
        <v>106</v>
      </c>
      <c r="AE163" s="29"/>
      <c r="AF163" s="29"/>
      <c r="AG163" s="29"/>
      <c r="AH163" s="29"/>
      <c r="AI163" s="28">
        <v>1.008</v>
      </c>
      <c r="AJ163" s="28">
        <v>0</v>
      </c>
      <c r="AK163" s="28">
        <v>0</v>
      </c>
      <c r="AL163" s="28">
        <v>1.008</v>
      </c>
      <c r="AM163" s="26">
        <v>100</v>
      </c>
      <c r="AN163" s="26">
        <v>0</v>
      </c>
      <c r="AO163" s="26">
        <v>0</v>
      </c>
      <c r="AP163" s="26">
        <v>100</v>
      </c>
    </row>
    <row r="164" spans="1:42" s="31" customForma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3</v>
      </c>
      <c r="L164" s="26">
        <v>0</v>
      </c>
      <c r="M164" s="26">
        <v>0</v>
      </c>
      <c r="N164" s="26">
        <v>3</v>
      </c>
      <c r="O164" s="27">
        <v>0.4</v>
      </c>
      <c r="P164" s="27">
        <v>0</v>
      </c>
      <c r="Q164" s="27">
        <v>0</v>
      </c>
      <c r="R164" s="27">
        <v>0.28000000000000003</v>
      </c>
      <c r="S164" s="28">
        <v>0.2655901412939552</v>
      </c>
      <c r="T164" s="28">
        <v>0</v>
      </c>
      <c r="U164" s="28">
        <v>0</v>
      </c>
      <c r="V164" s="28">
        <v>0.18591507399419946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25</v>
      </c>
      <c r="AB164" s="26">
        <v>0</v>
      </c>
      <c r="AC164" s="26">
        <v>0</v>
      </c>
      <c r="AD164" s="26">
        <v>25</v>
      </c>
      <c r="AE164" s="29"/>
      <c r="AF164" s="29"/>
      <c r="AG164" s="29"/>
      <c r="AH164" s="29"/>
      <c r="AI164" s="28">
        <v>0.252</v>
      </c>
      <c r="AJ164" s="28">
        <v>0</v>
      </c>
      <c r="AK164" s="28">
        <v>0</v>
      </c>
      <c r="AL164" s="28">
        <v>0.252</v>
      </c>
      <c r="AM164" s="26">
        <v>24</v>
      </c>
      <c r="AN164" s="26">
        <v>0</v>
      </c>
      <c r="AO164" s="26">
        <v>0</v>
      </c>
      <c r="AP164" s="26">
        <v>24</v>
      </c>
    </row>
    <row r="165" spans="1:42" s="31" customFormat="1" ht="37.5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14.94</v>
      </c>
      <c r="H165" s="27">
        <v>1.44</v>
      </c>
      <c r="I165" s="27">
        <v>0</v>
      </c>
      <c r="J165" s="27">
        <v>16.38</v>
      </c>
      <c r="K165" s="26">
        <v>5</v>
      </c>
      <c r="L165" s="26">
        <v>0</v>
      </c>
      <c r="M165" s="26">
        <v>0</v>
      </c>
      <c r="N165" s="26">
        <v>5</v>
      </c>
      <c r="O165" s="27">
        <v>3.35</v>
      </c>
      <c r="P165" s="27">
        <v>0</v>
      </c>
      <c r="Q165" s="27">
        <v>0</v>
      </c>
      <c r="R165" s="27">
        <v>3.35</v>
      </c>
      <c r="S165" s="28">
        <v>2.2455805064500716</v>
      </c>
      <c r="T165" s="28">
        <v>0</v>
      </c>
      <c r="U165" s="28">
        <v>0</v>
      </c>
      <c r="V165" s="28">
        <v>2.2455805064500716</v>
      </c>
      <c r="W165" s="27">
        <v>20.93</v>
      </c>
      <c r="X165" s="27">
        <v>0</v>
      </c>
      <c r="Y165" s="27">
        <v>0</v>
      </c>
      <c r="Z165" s="27">
        <v>20.93</v>
      </c>
      <c r="AA165" s="26">
        <v>47</v>
      </c>
      <c r="AB165" s="26">
        <v>0</v>
      </c>
      <c r="AC165" s="26">
        <v>0</v>
      </c>
      <c r="AD165" s="26">
        <v>47</v>
      </c>
      <c r="AE165" s="29"/>
      <c r="AF165" s="29"/>
      <c r="AG165" s="29"/>
      <c r="AH165" s="29"/>
      <c r="AI165" s="28">
        <v>2.1110000000000002</v>
      </c>
      <c r="AJ165" s="28">
        <v>0</v>
      </c>
      <c r="AK165" s="28">
        <v>0</v>
      </c>
      <c r="AL165" s="28">
        <v>2.1110000000000002</v>
      </c>
      <c r="AM165" s="26">
        <v>44</v>
      </c>
      <c r="AN165" s="26">
        <v>0</v>
      </c>
      <c r="AO165" s="26">
        <v>0</v>
      </c>
      <c r="AP165" s="26">
        <v>44</v>
      </c>
    </row>
    <row r="166" spans="1:42" s="30" customFormat="1" ht="20.100000000000001" hidden="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5" customForma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48</v>
      </c>
      <c r="G167" s="42">
        <v>432.4</v>
      </c>
      <c r="H167" s="42">
        <v>53.6</v>
      </c>
      <c r="I167" s="42">
        <v>0.4</v>
      </c>
      <c r="J167" s="42">
        <v>486.4</v>
      </c>
      <c r="K167" s="41">
        <v>76</v>
      </c>
      <c r="L167" s="41">
        <v>0</v>
      </c>
      <c r="M167" s="41">
        <v>0</v>
      </c>
      <c r="N167" s="41">
        <v>76</v>
      </c>
      <c r="O167" s="42">
        <v>1.76</v>
      </c>
      <c r="P167" s="42">
        <v>0</v>
      </c>
      <c r="Q167" s="42">
        <v>0</v>
      </c>
      <c r="R167" s="42">
        <v>1.46</v>
      </c>
      <c r="S167" s="43">
        <v>1.1099704863338895</v>
      </c>
      <c r="T167" s="43">
        <v>0</v>
      </c>
      <c r="U167" s="43">
        <v>0</v>
      </c>
      <c r="V167" s="43">
        <v>0.92253546162323574</v>
      </c>
      <c r="W167" s="42">
        <v>467.58</v>
      </c>
      <c r="X167" s="42">
        <v>91.27</v>
      </c>
      <c r="Y167" s="42">
        <v>3.73</v>
      </c>
      <c r="Z167" s="42">
        <v>562.58000000000004</v>
      </c>
      <c r="AA167" s="41">
        <v>519</v>
      </c>
      <c r="AB167" s="41">
        <v>0</v>
      </c>
      <c r="AC167" s="41">
        <v>0</v>
      </c>
      <c r="AD167" s="41">
        <v>519</v>
      </c>
      <c r="AE167" s="44" t="s">
        <v>954</v>
      </c>
      <c r="AF167" s="44" t="s">
        <v>36</v>
      </c>
      <c r="AG167" s="44" t="s">
        <v>36</v>
      </c>
      <c r="AH167" s="44" t="s">
        <v>955</v>
      </c>
      <c r="AI167" s="43">
        <v>1.109</v>
      </c>
      <c r="AJ167" s="43">
        <v>0</v>
      </c>
      <c r="AK167" s="43">
        <v>0</v>
      </c>
      <c r="AL167" s="43">
        <v>1.109</v>
      </c>
      <c r="AM167" s="41">
        <v>519</v>
      </c>
      <c r="AN167" s="41">
        <v>0</v>
      </c>
      <c r="AO167" s="41">
        <v>0</v>
      </c>
      <c r="AP167" s="41">
        <v>519</v>
      </c>
    </row>
    <row r="168" spans="1:42" s="4" customFormat="1" ht="20.100000000000001" hidden="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hidden="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hidden="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46" customFormat="1" ht="20.100000000000001" hidden="1" customHeight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36</v>
      </c>
      <c r="AF171" s="44" t="s">
        <v>36</v>
      </c>
      <c r="AG171" s="44" t="s">
        <v>36</v>
      </c>
      <c r="AH171" s="44" t="s">
        <v>36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2" customFormat="1" ht="37.5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1</v>
      </c>
      <c r="L172" s="26">
        <v>0</v>
      </c>
      <c r="M172" s="26">
        <v>0</v>
      </c>
      <c r="N172" s="26">
        <v>1</v>
      </c>
      <c r="O172" s="27">
        <v>0.84</v>
      </c>
      <c r="P172" s="27">
        <v>0</v>
      </c>
      <c r="Q172" s="27">
        <v>0</v>
      </c>
      <c r="R172" s="27">
        <v>0.84</v>
      </c>
      <c r="S172" s="28">
        <v>0.55917986952469712</v>
      </c>
      <c r="T172" s="28">
        <v>0</v>
      </c>
      <c r="U172" s="28">
        <v>0</v>
      </c>
      <c r="V172" s="28">
        <v>0.55917986952469712</v>
      </c>
      <c r="W172" s="27">
        <v>10.73</v>
      </c>
      <c r="X172" s="27">
        <v>0</v>
      </c>
      <c r="Y172" s="27">
        <v>0</v>
      </c>
      <c r="Z172" s="27">
        <v>10.73</v>
      </c>
      <c r="AA172" s="26">
        <v>6</v>
      </c>
      <c r="AB172" s="26">
        <v>0</v>
      </c>
      <c r="AC172" s="26">
        <v>0</v>
      </c>
      <c r="AD172" s="26">
        <v>6</v>
      </c>
      <c r="AE172" s="29"/>
      <c r="AF172" s="29"/>
      <c r="AG172" s="29"/>
      <c r="AH172" s="29"/>
      <c r="AI172" s="28">
        <v>0.52900000000000003</v>
      </c>
      <c r="AJ172" s="28">
        <v>0</v>
      </c>
      <c r="AK172" s="28">
        <v>0</v>
      </c>
      <c r="AL172" s="28">
        <v>0.52900000000000003</v>
      </c>
      <c r="AM172" s="26">
        <v>6</v>
      </c>
      <c r="AN172" s="26">
        <v>0</v>
      </c>
      <c r="AO172" s="26">
        <v>0</v>
      </c>
      <c r="AP172" s="26">
        <v>6</v>
      </c>
    </row>
    <row r="173" spans="1:42" s="32" customFormat="1" ht="37.5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9</v>
      </c>
      <c r="L173" s="26">
        <v>0</v>
      </c>
      <c r="M173" s="26">
        <v>0</v>
      </c>
      <c r="N173" s="26">
        <v>9</v>
      </c>
      <c r="O173" s="27">
        <v>1.04</v>
      </c>
      <c r="P173" s="27">
        <v>0</v>
      </c>
      <c r="Q173" s="27">
        <v>0</v>
      </c>
      <c r="R173" s="27">
        <v>1.04</v>
      </c>
      <c r="S173" s="28">
        <v>0.6687223687632351</v>
      </c>
      <c r="T173" s="28">
        <v>0</v>
      </c>
      <c r="U173" s="28">
        <v>0</v>
      </c>
      <c r="V173" s="28">
        <v>0.6687223687632351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180</v>
      </c>
      <c r="AB173" s="26">
        <v>0</v>
      </c>
      <c r="AC173" s="26">
        <v>0</v>
      </c>
      <c r="AD173" s="26">
        <v>180</v>
      </c>
      <c r="AE173" s="29"/>
      <c r="AF173" s="29"/>
      <c r="AG173" s="29"/>
      <c r="AH173" s="29"/>
      <c r="AI173" s="28">
        <v>0.65500000000000003</v>
      </c>
      <c r="AJ173" s="28">
        <v>0</v>
      </c>
      <c r="AK173" s="28">
        <v>0</v>
      </c>
      <c r="AL173" s="28">
        <v>0.65500000000000003</v>
      </c>
      <c r="AM173" s="26">
        <v>176</v>
      </c>
      <c r="AN173" s="26">
        <v>0</v>
      </c>
      <c r="AO173" s="26">
        <v>0</v>
      </c>
      <c r="AP173" s="26">
        <v>176</v>
      </c>
    </row>
    <row r="174" spans="1:42" s="32" customForma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177</v>
      </c>
      <c r="G174" s="27">
        <v>155.59</v>
      </c>
      <c r="H174" s="27">
        <v>0</v>
      </c>
      <c r="I174" s="27">
        <v>0</v>
      </c>
      <c r="J174" s="27">
        <v>155.59</v>
      </c>
      <c r="K174" s="26">
        <v>16</v>
      </c>
      <c r="L174" s="26">
        <v>0</v>
      </c>
      <c r="M174" s="26">
        <v>0</v>
      </c>
      <c r="N174" s="26">
        <v>16</v>
      </c>
      <c r="O174" s="27">
        <v>1.03</v>
      </c>
      <c r="P174" s="27">
        <v>0</v>
      </c>
      <c r="Q174" s="27">
        <v>0</v>
      </c>
      <c r="R174" s="27">
        <v>1.03</v>
      </c>
      <c r="S174" s="28">
        <v>0.66268140165965306</v>
      </c>
      <c r="T174" s="28">
        <v>0</v>
      </c>
      <c r="U174" s="28">
        <v>0</v>
      </c>
      <c r="V174" s="28">
        <v>0.66268140165965306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337</v>
      </c>
      <c r="AB174" s="26">
        <v>0</v>
      </c>
      <c r="AC174" s="26">
        <v>0</v>
      </c>
      <c r="AD174" s="26">
        <v>337</v>
      </c>
      <c r="AE174" s="29"/>
      <c r="AF174" s="29"/>
      <c r="AG174" s="29"/>
      <c r="AH174" s="29"/>
      <c r="AI174" s="28">
        <v>0.64900000000000002</v>
      </c>
      <c r="AJ174" s="28">
        <v>0</v>
      </c>
      <c r="AK174" s="28">
        <v>0</v>
      </c>
      <c r="AL174" s="28">
        <v>0.64900000000000002</v>
      </c>
      <c r="AM174" s="26">
        <v>330</v>
      </c>
      <c r="AN174" s="26">
        <v>0</v>
      </c>
      <c r="AO174" s="26">
        <v>0</v>
      </c>
      <c r="AP174" s="26">
        <v>330</v>
      </c>
    </row>
    <row r="175" spans="1:42" s="32" customFormat="1" ht="37.5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15</v>
      </c>
      <c r="G175" s="27">
        <v>150</v>
      </c>
      <c r="H175" s="27">
        <v>0</v>
      </c>
      <c r="I175" s="27">
        <v>0</v>
      </c>
      <c r="J175" s="27">
        <v>150</v>
      </c>
      <c r="K175" s="26">
        <v>16</v>
      </c>
      <c r="L175" s="26">
        <v>0</v>
      </c>
      <c r="M175" s="26">
        <v>0</v>
      </c>
      <c r="N175" s="26">
        <v>16</v>
      </c>
      <c r="O175" s="27">
        <v>1.07</v>
      </c>
      <c r="P175" s="27">
        <v>0</v>
      </c>
      <c r="Q175" s="27">
        <v>0</v>
      </c>
      <c r="R175" s="27">
        <v>1.07</v>
      </c>
      <c r="S175" s="28">
        <v>0.68738270850608829</v>
      </c>
      <c r="T175" s="28">
        <v>0</v>
      </c>
      <c r="U175" s="28">
        <v>0</v>
      </c>
      <c r="V175" s="28">
        <v>0.68738270850608829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315</v>
      </c>
      <c r="AB175" s="26">
        <v>0</v>
      </c>
      <c r="AC175" s="26">
        <v>0</v>
      </c>
      <c r="AD175" s="26">
        <v>315</v>
      </c>
      <c r="AE175" s="29"/>
      <c r="AF175" s="29"/>
      <c r="AG175" s="29"/>
      <c r="AH175" s="29"/>
      <c r="AI175" s="28">
        <v>0.67400000000000004</v>
      </c>
      <c r="AJ175" s="28">
        <v>0</v>
      </c>
      <c r="AK175" s="28">
        <v>0</v>
      </c>
      <c r="AL175" s="28">
        <v>0.67400000000000004</v>
      </c>
      <c r="AM175" s="26">
        <v>309</v>
      </c>
      <c r="AN175" s="26">
        <v>0</v>
      </c>
      <c r="AO175" s="26">
        <v>0</v>
      </c>
      <c r="AP175" s="26">
        <v>309</v>
      </c>
    </row>
    <row r="176" spans="1:42" s="32" customFormat="1" ht="37.5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12</v>
      </c>
      <c r="L176" s="26">
        <v>0</v>
      </c>
      <c r="M176" s="26">
        <v>0</v>
      </c>
      <c r="N176" s="26">
        <v>12</v>
      </c>
      <c r="O176" s="27">
        <v>1.23</v>
      </c>
      <c r="P176" s="27">
        <v>0</v>
      </c>
      <c r="Q176" s="27">
        <v>0</v>
      </c>
      <c r="R176" s="27">
        <v>1.23</v>
      </c>
      <c r="S176" s="28">
        <v>0.79121819089029877</v>
      </c>
      <c r="T176" s="28">
        <v>0</v>
      </c>
      <c r="U176" s="28">
        <v>0</v>
      </c>
      <c r="V176" s="28">
        <v>0.79121819089029877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222</v>
      </c>
      <c r="AB176" s="26">
        <v>0</v>
      </c>
      <c r="AC176" s="26">
        <v>0</v>
      </c>
      <c r="AD176" s="26">
        <v>222</v>
      </c>
      <c r="AE176" s="29"/>
      <c r="AF176" s="29"/>
      <c r="AG176" s="29"/>
      <c r="AH176" s="29"/>
      <c r="AI176" s="28">
        <v>0.77500000000000002</v>
      </c>
      <c r="AJ176" s="28">
        <v>0</v>
      </c>
      <c r="AK176" s="28">
        <v>0</v>
      </c>
      <c r="AL176" s="28">
        <v>0.77500000000000002</v>
      </c>
      <c r="AM176" s="26">
        <v>217</v>
      </c>
      <c r="AN176" s="26">
        <v>0</v>
      </c>
      <c r="AO176" s="26">
        <v>0</v>
      </c>
      <c r="AP176" s="26">
        <v>217</v>
      </c>
    </row>
    <row r="177" spans="1:42" s="4" customFormat="1" ht="37.5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47.4</v>
      </c>
      <c r="H177" s="27">
        <v>0</v>
      </c>
      <c r="I177" s="27">
        <v>0</v>
      </c>
      <c r="J177" s="27">
        <v>47.4</v>
      </c>
      <c r="K177" s="26">
        <v>3</v>
      </c>
      <c r="L177" s="26">
        <v>0</v>
      </c>
      <c r="M177" s="26">
        <v>0</v>
      </c>
      <c r="N177" s="26">
        <v>3</v>
      </c>
      <c r="O177" s="27">
        <v>0.63</v>
      </c>
      <c r="P177" s="27">
        <v>0</v>
      </c>
      <c r="Q177" s="27">
        <v>0</v>
      </c>
      <c r="R177" s="27">
        <v>0.63</v>
      </c>
      <c r="S177" s="28">
        <v>0.41314184536690934</v>
      </c>
      <c r="T177" s="28">
        <v>0</v>
      </c>
      <c r="U177" s="28">
        <v>0</v>
      </c>
      <c r="V177" s="28">
        <v>0.41314184536690934</v>
      </c>
      <c r="W177" s="27">
        <v>50.83</v>
      </c>
      <c r="X177" s="27">
        <v>0</v>
      </c>
      <c r="Y177" s="27">
        <v>0</v>
      </c>
      <c r="Z177" s="27">
        <v>50.83</v>
      </c>
      <c r="AA177" s="26">
        <v>21</v>
      </c>
      <c r="AB177" s="26">
        <v>0</v>
      </c>
      <c r="AC177" s="26">
        <v>0</v>
      </c>
      <c r="AD177" s="26">
        <v>21</v>
      </c>
      <c r="AE177" s="29"/>
      <c r="AF177" s="29"/>
      <c r="AG177" s="29"/>
      <c r="AH177" s="29"/>
      <c r="AI177" s="28">
        <v>0.39700000000000002</v>
      </c>
      <c r="AJ177" s="28">
        <v>0</v>
      </c>
      <c r="AK177" s="28">
        <v>0</v>
      </c>
      <c r="AL177" s="28">
        <v>0.39700000000000002</v>
      </c>
      <c r="AM177" s="26">
        <v>20</v>
      </c>
      <c r="AN177" s="26">
        <v>0</v>
      </c>
      <c r="AO177" s="26">
        <v>0</v>
      </c>
      <c r="AP177" s="26">
        <v>20</v>
      </c>
    </row>
    <row r="178" spans="1:42" s="45" customForma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48</v>
      </c>
      <c r="G178" s="42">
        <v>548.91</v>
      </c>
      <c r="H178" s="42">
        <v>0</v>
      </c>
      <c r="I178" s="42">
        <v>0</v>
      </c>
      <c r="J178" s="42">
        <v>548.91</v>
      </c>
      <c r="K178" s="41">
        <v>57</v>
      </c>
      <c r="L178" s="41">
        <v>0</v>
      </c>
      <c r="M178" s="41">
        <v>0</v>
      </c>
      <c r="N178" s="41">
        <v>57</v>
      </c>
      <c r="O178" s="42">
        <v>1.04</v>
      </c>
      <c r="P178" s="42">
        <v>0</v>
      </c>
      <c r="Q178" s="42">
        <v>0</v>
      </c>
      <c r="R178" s="42">
        <v>1.04</v>
      </c>
      <c r="S178" s="43">
        <v>0.65520860507301337</v>
      </c>
      <c r="T178" s="43">
        <v>0</v>
      </c>
      <c r="U178" s="43">
        <v>0</v>
      </c>
      <c r="V178" s="43">
        <v>0.65520860507301337</v>
      </c>
      <c r="W178" s="42">
        <v>1648.33</v>
      </c>
      <c r="X178" s="42">
        <v>0</v>
      </c>
      <c r="Y178" s="42">
        <v>0</v>
      </c>
      <c r="Z178" s="42">
        <v>1648.33</v>
      </c>
      <c r="AA178" s="41">
        <v>1080</v>
      </c>
      <c r="AB178" s="41">
        <v>0</v>
      </c>
      <c r="AC178" s="41">
        <v>0</v>
      </c>
      <c r="AD178" s="41">
        <v>1080</v>
      </c>
      <c r="AE178" s="44" t="s">
        <v>956</v>
      </c>
      <c r="AF178" s="44" t="s">
        <v>36</v>
      </c>
      <c r="AG178" s="44" t="s">
        <v>36</v>
      </c>
      <c r="AH178" s="44" t="s">
        <v>337</v>
      </c>
      <c r="AI178" s="43">
        <v>0.65500000000000003</v>
      </c>
      <c r="AJ178" s="43">
        <v>0</v>
      </c>
      <c r="AK178" s="43">
        <v>0</v>
      </c>
      <c r="AL178" s="43">
        <v>0.65500000000000003</v>
      </c>
      <c r="AM178" s="41">
        <v>1080</v>
      </c>
      <c r="AN178" s="41">
        <v>0</v>
      </c>
      <c r="AO178" s="41">
        <v>0</v>
      </c>
      <c r="AP178" s="41">
        <v>1080</v>
      </c>
    </row>
    <row r="179" spans="1:42" s="4" customFormat="1" ht="37.5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20</v>
      </c>
      <c r="G179" s="27">
        <v>111</v>
      </c>
      <c r="H179" s="27">
        <v>93</v>
      </c>
      <c r="I179" s="27">
        <v>0</v>
      </c>
      <c r="J179" s="27">
        <v>204</v>
      </c>
      <c r="K179" s="26">
        <v>2</v>
      </c>
      <c r="L179" s="26">
        <v>0</v>
      </c>
      <c r="M179" s="26">
        <v>0</v>
      </c>
      <c r="N179" s="26">
        <v>2</v>
      </c>
      <c r="O179" s="27">
        <v>0.18</v>
      </c>
      <c r="P179" s="27">
        <v>0</v>
      </c>
      <c r="Q179" s="27">
        <v>0</v>
      </c>
      <c r="R179" s="27">
        <v>0.04</v>
      </c>
      <c r="S179" s="28">
        <v>0.12195121951219512</v>
      </c>
      <c r="T179" s="28">
        <v>0</v>
      </c>
      <c r="U179" s="28">
        <v>0</v>
      </c>
      <c r="V179" s="28">
        <v>2.7397260273972601E-2</v>
      </c>
      <c r="W179" s="27">
        <v>41</v>
      </c>
      <c r="X179" s="27">
        <v>131.5</v>
      </c>
      <c r="Y179" s="27">
        <v>10</v>
      </c>
      <c r="Z179" s="27">
        <v>182.5</v>
      </c>
      <c r="AA179" s="26">
        <v>5</v>
      </c>
      <c r="AB179" s="26">
        <v>0</v>
      </c>
      <c r="AC179" s="26">
        <v>0</v>
      </c>
      <c r="AD179" s="26">
        <v>5</v>
      </c>
      <c r="AE179" s="29"/>
      <c r="AF179" s="29"/>
      <c r="AG179" s="29"/>
      <c r="AH179" s="29"/>
      <c r="AI179" s="28">
        <v>0.113</v>
      </c>
      <c r="AJ179" s="28">
        <v>0</v>
      </c>
      <c r="AK179" s="28">
        <v>0</v>
      </c>
      <c r="AL179" s="28">
        <v>0.113</v>
      </c>
      <c r="AM179" s="26">
        <v>5</v>
      </c>
      <c r="AN179" s="26">
        <v>0</v>
      </c>
      <c r="AO179" s="26">
        <v>0</v>
      </c>
      <c r="AP179" s="26">
        <v>5</v>
      </c>
    </row>
    <row r="180" spans="1:42" s="30" customFormat="1" ht="20.100000000000001" hidden="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5" customForma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34</v>
      </c>
      <c r="G181" s="42">
        <v>139.79</v>
      </c>
      <c r="H181" s="42">
        <v>235.45</v>
      </c>
      <c r="I181" s="42">
        <v>0</v>
      </c>
      <c r="J181" s="42">
        <v>375.24</v>
      </c>
      <c r="K181" s="41">
        <v>2</v>
      </c>
      <c r="L181" s="41">
        <v>0</v>
      </c>
      <c r="M181" s="41">
        <v>0</v>
      </c>
      <c r="N181" s="41">
        <v>2</v>
      </c>
      <c r="O181" s="42">
        <v>0.14000000000000001</v>
      </c>
      <c r="P181" s="42">
        <v>0</v>
      </c>
      <c r="Q181" s="42">
        <v>0</v>
      </c>
      <c r="R181" s="42">
        <v>0.02</v>
      </c>
      <c r="S181" s="43">
        <v>8.6206896551724144E-2</v>
      </c>
      <c r="T181" s="43">
        <v>0</v>
      </c>
      <c r="U181" s="43">
        <v>0</v>
      </c>
      <c r="V181" s="43">
        <v>1.466275659824047E-2</v>
      </c>
      <c r="W181" s="42">
        <v>58</v>
      </c>
      <c r="X181" s="42">
        <v>273</v>
      </c>
      <c r="Y181" s="42">
        <v>10</v>
      </c>
      <c r="Z181" s="42">
        <v>341</v>
      </c>
      <c r="AA181" s="41">
        <v>5</v>
      </c>
      <c r="AB181" s="41">
        <v>0</v>
      </c>
      <c r="AC181" s="41">
        <v>0</v>
      </c>
      <c r="AD181" s="41">
        <v>5</v>
      </c>
      <c r="AE181" s="44" t="s">
        <v>957</v>
      </c>
      <c r="AF181" s="44" t="s">
        <v>36</v>
      </c>
      <c r="AG181" s="44" t="s">
        <v>36</v>
      </c>
      <c r="AH181" s="44" t="s">
        <v>958</v>
      </c>
      <c r="AI181" s="43">
        <v>8.7999999999999995E-2</v>
      </c>
      <c r="AJ181" s="43">
        <v>0</v>
      </c>
      <c r="AK181" s="43">
        <v>0</v>
      </c>
      <c r="AL181" s="43">
        <v>8.7999999999999995E-2</v>
      </c>
      <c r="AM181" s="41">
        <v>5</v>
      </c>
      <c r="AN181" s="41">
        <v>0</v>
      </c>
      <c r="AO181" s="41">
        <v>0</v>
      </c>
      <c r="AP181" s="41">
        <v>5</v>
      </c>
    </row>
    <row r="182" spans="1:42" s="9" customForma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28</v>
      </c>
      <c r="L182" s="26">
        <v>0</v>
      </c>
      <c r="M182" s="26">
        <v>0</v>
      </c>
      <c r="N182" s="26">
        <v>28</v>
      </c>
      <c r="O182" s="27">
        <v>3.5</v>
      </c>
      <c r="P182" s="27">
        <v>0</v>
      </c>
      <c r="Q182" s="27">
        <v>0</v>
      </c>
      <c r="R182" s="27">
        <v>3.5</v>
      </c>
      <c r="S182" s="28">
        <v>2.1991324523353173</v>
      </c>
      <c r="T182" s="28">
        <v>0</v>
      </c>
      <c r="U182" s="28">
        <v>0</v>
      </c>
      <c r="V182" s="28">
        <v>2.1991324523353173</v>
      </c>
      <c r="W182" s="27">
        <v>99.13</v>
      </c>
      <c r="X182" s="27">
        <v>0</v>
      </c>
      <c r="Y182" s="27">
        <v>0</v>
      </c>
      <c r="Z182" s="27">
        <v>99.13</v>
      </c>
      <c r="AA182" s="26">
        <v>218</v>
      </c>
      <c r="AB182" s="26">
        <v>0</v>
      </c>
      <c r="AC182" s="26">
        <v>0</v>
      </c>
      <c r="AD182" s="26">
        <v>218</v>
      </c>
      <c r="AE182" s="29"/>
      <c r="AF182" s="29"/>
      <c r="AG182" s="29"/>
      <c r="AH182" s="29"/>
      <c r="AI182" s="28">
        <v>2.2050000000000001</v>
      </c>
      <c r="AJ182" s="28">
        <v>0</v>
      </c>
      <c r="AK182" s="28">
        <v>0</v>
      </c>
      <c r="AL182" s="28">
        <v>2.2050000000000001</v>
      </c>
      <c r="AM182" s="26">
        <v>219</v>
      </c>
      <c r="AN182" s="26">
        <v>0</v>
      </c>
      <c r="AO182" s="26">
        <v>0</v>
      </c>
      <c r="AP182" s="26">
        <v>219</v>
      </c>
    </row>
    <row r="183" spans="1:42" s="4" customFormat="1" ht="37.5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9</v>
      </c>
      <c r="L183" s="26">
        <v>0</v>
      </c>
      <c r="M183" s="26">
        <v>0</v>
      </c>
      <c r="N183" s="26">
        <v>9</v>
      </c>
      <c r="O183" s="27">
        <v>2.88</v>
      </c>
      <c r="P183" s="27">
        <v>0</v>
      </c>
      <c r="Q183" s="27">
        <v>0</v>
      </c>
      <c r="R183" s="27">
        <v>2.88</v>
      </c>
      <c r="S183" s="28">
        <v>1.8072289156626506</v>
      </c>
      <c r="T183" s="28">
        <v>0</v>
      </c>
      <c r="U183" s="28">
        <v>0</v>
      </c>
      <c r="V183" s="28">
        <v>1.8072289156626506</v>
      </c>
      <c r="W183" s="27">
        <v>24.9</v>
      </c>
      <c r="X183" s="27">
        <v>0</v>
      </c>
      <c r="Y183" s="27">
        <v>0</v>
      </c>
      <c r="Z183" s="27">
        <v>24.9</v>
      </c>
      <c r="AA183" s="26">
        <v>45</v>
      </c>
      <c r="AB183" s="26">
        <v>0</v>
      </c>
      <c r="AC183" s="26">
        <v>0</v>
      </c>
      <c r="AD183" s="26">
        <v>45</v>
      </c>
      <c r="AE183" s="29"/>
      <c r="AF183" s="29"/>
      <c r="AG183" s="29"/>
      <c r="AH183" s="29"/>
      <c r="AI183" s="28">
        <v>1.8140000000000001</v>
      </c>
      <c r="AJ183" s="28">
        <v>0</v>
      </c>
      <c r="AK183" s="28">
        <v>0</v>
      </c>
      <c r="AL183" s="28">
        <v>1.8140000000000001</v>
      </c>
      <c r="AM183" s="26">
        <v>45</v>
      </c>
      <c r="AN183" s="26">
        <v>0</v>
      </c>
      <c r="AO183" s="26">
        <v>0</v>
      </c>
      <c r="AP183" s="26">
        <v>45</v>
      </c>
    </row>
    <row r="184" spans="1:42" s="4" customFormat="1" ht="56.25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29</v>
      </c>
      <c r="L184" s="26">
        <v>0</v>
      </c>
      <c r="M184" s="26">
        <v>0</v>
      </c>
      <c r="N184" s="26">
        <v>29</v>
      </c>
      <c r="O184" s="27">
        <v>3.42</v>
      </c>
      <c r="P184" s="27">
        <v>0</v>
      </c>
      <c r="Q184" s="27">
        <v>0</v>
      </c>
      <c r="R184" s="27">
        <v>2.17</v>
      </c>
      <c r="S184" s="28">
        <v>2.1508828250401284</v>
      </c>
      <c r="T184" s="28">
        <v>0</v>
      </c>
      <c r="U184" s="28">
        <v>0</v>
      </c>
      <c r="V184" s="28">
        <v>1.3659531090723751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268</v>
      </c>
      <c r="AB184" s="26">
        <v>0</v>
      </c>
      <c r="AC184" s="26">
        <v>0</v>
      </c>
      <c r="AD184" s="26">
        <v>268</v>
      </c>
      <c r="AE184" s="29"/>
      <c r="AF184" s="29"/>
      <c r="AG184" s="29"/>
      <c r="AH184" s="29"/>
      <c r="AI184" s="28">
        <v>2.1549999999999998</v>
      </c>
      <c r="AJ184" s="28">
        <v>0</v>
      </c>
      <c r="AK184" s="28">
        <v>0</v>
      </c>
      <c r="AL184" s="28">
        <v>2.1549999999999998</v>
      </c>
      <c r="AM184" s="26">
        <v>269</v>
      </c>
      <c r="AN184" s="26">
        <v>0</v>
      </c>
      <c r="AO184" s="26">
        <v>0</v>
      </c>
      <c r="AP184" s="26">
        <v>269</v>
      </c>
    </row>
    <row r="185" spans="1:42" s="4" customForma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16</v>
      </c>
      <c r="L185" s="26">
        <v>1</v>
      </c>
      <c r="M185" s="26">
        <v>3</v>
      </c>
      <c r="N185" s="26">
        <v>20</v>
      </c>
      <c r="O185" s="27">
        <v>1.62</v>
      </c>
      <c r="P185" s="27">
        <v>0.42</v>
      </c>
      <c r="Q185" s="27">
        <v>60</v>
      </c>
      <c r="R185" s="27">
        <v>1.74</v>
      </c>
      <c r="S185" s="28">
        <v>1.0160497023039088</v>
      </c>
      <c r="T185" s="28">
        <v>0.27027027027027029</v>
      </c>
      <c r="U185" s="28">
        <v>42.222222222222221</v>
      </c>
      <c r="V185" s="28">
        <v>1.114052503860578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157</v>
      </c>
      <c r="AB185" s="26">
        <v>7</v>
      </c>
      <c r="AC185" s="26">
        <v>38</v>
      </c>
      <c r="AD185" s="26">
        <v>202</v>
      </c>
      <c r="AE185" s="29"/>
      <c r="AF185" s="29"/>
      <c r="AG185" s="29"/>
      <c r="AH185" s="29"/>
      <c r="AI185" s="28">
        <v>1.0209999999999999</v>
      </c>
      <c r="AJ185" s="28">
        <v>0.26500000000000001</v>
      </c>
      <c r="AK185" s="28">
        <v>37.799999999999997</v>
      </c>
      <c r="AL185" s="28">
        <v>39.085999999999999</v>
      </c>
      <c r="AM185" s="26">
        <v>158</v>
      </c>
      <c r="AN185" s="26">
        <v>7</v>
      </c>
      <c r="AO185" s="26">
        <v>34</v>
      </c>
      <c r="AP185" s="26">
        <v>199</v>
      </c>
    </row>
    <row r="186" spans="1:42" s="4" customFormat="1" ht="37.5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13</v>
      </c>
      <c r="L186" s="26">
        <v>0</v>
      </c>
      <c r="M186" s="26">
        <v>0</v>
      </c>
      <c r="N186" s="26">
        <v>13</v>
      </c>
      <c r="O186" s="27">
        <v>4.04</v>
      </c>
      <c r="P186" s="27">
        <v>0</v>
      </c>
      <c r="Q186" s="27">
        <v>0</v>
      </c>
      <c r="R186" s="27">
        <v>3.84</v>
      </c>
      <c r="S186" s="28">
        <v>2.5327639522897956</v>
      </c>
      <c r="T186" s="28">
        <v>0</v>
      </c>
      <c r="U186" s="28">
        <v>0</v>
      </c>
      <c r="V186" s="28">
        <v>2.4062674874090653</v>
      </c>
      <c r="W186" s="27">
        <v>67.91</v>
      </c>
      <c r="X186" s="27">
        <v>1.94</v>
      </c>
      <c r="Y186" s="27">
        <v>1.63</v>
      </c>
      <c r="Z186" s="27">
        <v>71.48</v>
      </c>
      <c r="AA186" s="26">
        <v>172</v>
      </c>
      <c r="AB186" s="26">
        <v>0</v>
      </c>
      <c r="AC186" s="26">
        <v>0</v>
      </c>
      <c r="AD186" s="26">
        <v>172</v>
      </c>
      <c r="AE186" s="29"/>
      <c r="AF186" s="29"/>
      <c r="AG186" s="29"/>
      <c r="AH186" s="29"/>
      <c r="AI186" s="28">
        <v>2.5449999999999999</v>
      </c>
      <c r="AJ186" s="28">
        <v>0</v>
      </c>
      <c r="AK186" s="28">
        <v>0</v>
      </c>
      <c r="AL186" s="28">
        <v>2.5449999999999999</v>
      </c>
      <c r="AM186" s="26">
        <v>173</v>
      </c>
      <c r="AN186" s="26">
        <v>0</v>
      </c>
      <c r="AO186" s="26">
        <v>0</v>
      </c>
      <c r="AP186" s="26">
        <v>173</v>
      </c>
    </row>
    <row r="187" spans="1:42" s="45" customForma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44</v>
      </c>
      <c r="G187" s="42">
        <v>327.10000000000002</v>
      </c>
      <c r="H187" s="42">
        <v>94.33</v>
      </c>
      <c r="I187" s="42">
        <v>2.5</v>
      </c>
      <c r="J187" s="42">
        <v>423.93</v>
      </c>
      <c r="K187" s="41">
        <v>95</v>
      </c>
      <c r="L187" s="41">
        <v>1</v>
      </c>
      <c r="M187" s="41">
        <v>3</v>
      </c>
      <c r="N187" s="41">
        <v>99</v>
      </c>
      <c r="O187" s="42">
        <v>2.9</v>
      </c>
      <c r="P187" s="42">
        <v>0.11</v>
      </c>
      <c r="Q187" s="42">
        <v>12</v>
      </c>
      <c r="R187" s="42">
        <v>2.5099999999999998</v>
      </c>
      <c r="S187" s="43">
        <v>1.8277926378805247</v>
      </c>
      <c r="T187" s="43">
        <v>7.2209614194347016E-2</v>
      </c>
      <c r="U187" s="43">
        <v>7.5546719681908545</v>
      </c>
      <c r="V187" s="43">
        <v>1.5810690539762318</v>
      </c>
      <c r="W187" s="42">
        <v>471.06</v>
      </c>
      <c r="X187" s="42">
        <v>96.94</v>
      </c>
      <c r="Y187" s="42">
        <v>5.03</v>
      </c>
      <c r="Z187" s="42">
        <v>573.03</v>
      </c>
      <c r="AA187" s="41">
        <v>861</v>
      </c>
      <c r="AB187" s="41">
        <v>7</v>
      </c>
      <c r="AC187" s="41">
        <v>38</v>
      </c>
      <c r="AD187" s="41">
        <v>906</v>
      </c>
      <c r="AE187" s="44" t="s">
        <v>616</v>
      </c>
      <c r="AF187" s="44" t="s">
        <v>959</v>
      </c>
      <c r="AG187" s="44" t="s">
        <v>960</v>
      </c>
      <c r="AH187" s="44" t="s">
        <v>616</v>
      </c>
      <c r="AI187" s="43">
        <v>1.827</v>
      </c>
      <c r="AJ187" s="43">
        <v>6.9000000000000006E-2</v>
      </c>
      <c r="AK187" s="43">
        <v>7.56</v>
      </c>
      <c r="AL187" s="43">
        <v>9.4559999999999995</v>
      </c>
      <c r="AM187" s="41">
        <v>861</v>
      </c>
      <c r="AN187" s="41">
        <v>7</v>
      </c>
      <c r="AO187" s="41">
        <v>38</v>
      </c>
      <c r="AP187" s="41">
        <v>906</v>
      </c>
    </row>
    <row r="188" spans="1:42" s="4" customFormat="1" ht="37.5" x14ac:dyDescent="0.3">
      <c r="A188" s="24">
        <v>180</v>
      </c>
      <c r="B188" s="25" t="s">
        <v>47</v>
      </c>
      <c r="C188" s="25" t="s">
        <v>180</v>
      </c>
      <c r="D188" s="26"/>
      <c r="E188" s="26">
        <v>1</v>
      </c>
      <c r="F188" s="26"/>
      <c r="G188" s="27"/>
      <c r="H188" s="27"/>
      <c r="I188" s="27"/>
      <c r="J188" s="27"/>
      <c r="K188" s="26"/>
      <c r="L188" s="26"/>
      <c r="M188" s="26"/>
      <c r="N188" s="26"/>
      <c r="O188" s="27"/>
      <c r="P188" s="27"/>
      <c r="Q188" s="27"/>
      <c r="R188" s="27"/>
      <c r="S188" s="28">
        <v>1.7769002961500493</v>
      </c>
      <c r="T188" s="28">
        <v>0</v>
      </c>
      <c r="U188" s="28">
        <v>0</v>
      </c>
      <c r="V188" s="28">
        <v>1.3814274750575595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18</v>
      </c>
      <c r="AB188" s="26">
        <v>0</v>
      </c>
      <c r="AC188" s="26">
        <v>0</v>
      </c>
      <c r="AD188" s="26">
        <v>18</v>
      </c>
      <c r="AE188" s="29"/>
      <c r="AF188" s="29"/>
      <c r="AG188" s="29"/>
      <c r="AH188" s="29"/>
      <c r="AI188" s="28">
        <v>0.94499999999999995</v>
      </c>
      <c r="AJ188" s="28">
        <v>0</v>
      </c>
      <c r="AK188" s="28">
        <v>0</v>
      </c>
      <c r="AL188" s="28">
        <v>0.94499999999999995</v>
      </c>
      <c r="AM188" s="26">
        <v>10</v>
      </c>
      <c r="AN188" s="26">
        <v>0</v>
      </c>
      <c r="AO188" s="26">
        <v>0</v>
      </c>
      <c r="AP188" s="26">
        <v>10</v>
      </c>
    </row>
    <row r="189" spans="1:42" s="4" customFormat="1" ht="20.100000000000001" hidden="1" customHeight="1" x14ac:dyDescent="0.3">
      <c r="A189" s="24">
        <v>181</v>
      </c>
      <c r="B189" s="25" t="s">
        <v>51</v>
      </c>
      <c r="C189" s="25" t="s">
        <v>180</v>
      </c>
      <c r="D189" s="26"/>
      <c r="E189" s="26">
        <v>11</v>
      </c>
      <c r="F189" s="26"/>
      <c r="G189" s="27"/>
      <c r="H189" s="27"/>
      <c r="I189" s="27"/>
      <c r="J189" s="27"/>
      <c r="K189" s="26"/>
      <c r="L189" s="26"/>
      <c r="M189" s="26"/>
      <c r="N189" s="26"/>
      <c r="O189" s="27"/>
      <c r="P189" s="27"/>
      <c r="Q189" s="27"/>
      <c r="R189" s="27"/>
      <c r="S189" s="28">
        <f t="shared" ref="S189" si="3">AA189/W189</f>
        <v>0</v>
      </c>
      <c r="T189" s="55">
        <v>0</v>
      </c>
      <c r="U189" s="55">
        <v>0</v>
      </c>
      <c r="V189" s="55">
        <f t="shared" ref="V189" si="4">AD189/Z189</f>
        <v>0</v>
      </c>
      <c r="W189" s="27">
        <v>32.72</v>
      </c>
      <c r="X189" s="27">
        <v>0</v>
      </c>
      <c r="Y189" s="27">
        <v>0</v>
      </c>
      <c r="Z189" s="27">
        <v>32.72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37.5" x14ac:dyDescent="0.3">
      <c r="A190" s="24">
        <v>182</v>
      </c>
      <c r="B190" s="25" t="s">
        <v>181</v>
      </c>
      <c r="C190" s="25" t="s">
        <v>180</v>
      </c>
      <c r="D190" s="26"/>
      <c r="E190" s="26">
        <v>5</v>
      </c>
      <c r="F190" s="26"/>
      <c r="G190" s="27"/>
      <c r="H190" s="27"/>
      <c r="I190" s="27"/>
      <c r="J190" s="27"/>
      <c r="K190" s="26"/>
      <c r="L190" s="26"/>
      <c r="M190" s="26"/>
      <c r="N190" s="26"/>
      <c r="O190" s="27"/>
      <c r="P190" s="27"/>
      <c r="Q190" s="27"/>
      <c r="R190" s="27"/>
      <c r="S190" s="55">
        <f t="shared" ref="S190:S194" si="5">AA190/W190</f>
        <v>2.9573590096286111</v>
      </c>
      <c r="T190" s="55">
        <f t="shared" ref="T190:T194" si="6">AB190/X190</f>
        <v>0</v>
      </c>
      <c r="U190" s="55">
        <v>0</v>
      </c>
      <c r="V190" s="55">
        <f t="shared" ref="V190:V194" si="7">AD190/Z190</f>
        <v>2.7922077922077921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43</v>
      </c>
      <c r="AB190" s="26">
        <v>0</v>
      </c>
      <c r="AC190" s="26">
        <v>0</v>
      </c>
      <c r="AD190" s="26">
        <v>43</v>
      </c>
      <c r="AE190" s="29"/>
      <c r="AF190" s="29"/>
      <c r="AG190" s="29"/>
      <c r="AH190" s="29"/>
      <c r="AI190" s="28">
        <v>1.651</v>
      </c>
      <c r="AJ190" s="28">
        <v>0</v>
      </c>
      <c r="AK190" s="28">
        <v>0</v>
      </c>
      <c r="AL190" s="28">
        <v>1.651</v>
      </c>
      <c r="AM190" s="26">
        <v>24</v>
      </c>
      <c r="AN190" s="26">
        <v>0</v>
      </c>
      <c r="AO190" s="26">
        <v>0</v>
      </c>
      <c r="AP190" s="26">
        <v>24</v>
      </c>
    </row>
    <row r="191" spans="1:42" s="4" customFormat="1" ht="20.100000000000001" hidden="1" customHeight="1" x14ac:dyDescent="0.3">
      <c r="A191" s="24">
        <v>183</v>
      </c>
      <c r="B191" s="25" t="s">
        <v>182</v>
      </c>
      <c r="C191" s="25" t="s">
        <v>180</v>
      </c>
      <c r="D191" s="26"/>
      <c r="E191" s="26">
        <v>4</v>
      </c>
      <c r="F191" s="26"/>
      <c r="G191" s="27"/>
      <c r="H191" s="27"/>
      <c r="I191" s="27"/>
      <c r="J191" s="27"/>
      <c r="K191" s="26"/>
      <c r="L191" s="26"/>
      <c r="M191" s="26"/>
      <c r="N191" s="26"/>
      <c r="O191" s="27"/>
      <c r="P191" s="27"/>
      <c r="Q191" s="27"/>
      <c r="R191" s="27"/>
      <c r="S191" s="55">
        <f t="shared" si="5"/>
        <v>0</v>
      </c>
      <c r="T191" s="55">
        <f t="shared" si="6"/>
        <v>0</v>
      </c>
      <c r="U191" s="55">
        <v>0</v>
      </c>
      <c r="V191" s="55">
        <f t="shared" si="7"/>
        <v>0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hidden="1" customHeight="1" x14ac:dyDescent="0.3">
      <c r="A192" s="24">
        <v>184</v>
      </c>
      <c r="B192" s="25" t="s">
        <v>183</v>
      </c>
      <c r="C192" s="25" t="s">
        <v>180</v>
      </c>
      <c r="D192" s="26"/>
      <c r="E192" s="26">
        <v>3</v>
      </c>
      <c r="F192" s="26"/>
      <c r="G192" s="27"/>
      <c r="H192" s="27"/>
      <c r="I192" s="27"/>
      <c r="J192" s="27"/>
      <c r="K192" s="26"/>
      <c r="L192" s="26"/>
      <c r="M192" s="26"/>
      <c r="N192" s="26"/>
      <c r="O192" s="27"/>
      <c r="P192" s="27"/>
      <c r="Q192" s="27"/>
      <c r="R192" s="27"/>
      <c r="S192" s="55">
        <v>0</v>
      </c>
      <c r="T192" s="55">
        <v>0</v>
      </c>
      <c r="U192" s="55">
        <v>0</v>
      </c>
      <c r="V192" s="55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37.5" x14ac:dyDescent="0.3">
      <c r="A193" s="24">
        <v>185</v>
      </c>
      <c r="B193" s="25" t="s">
        <v>184</v>
      </c>
      <c r="C193" s="25" t="s">
        <v>180</v>
      </c>
      <c r="D193" s="26"/>
      <c r="E193" s="26">
        <v>2</v>
      </c>
      <c r="F193" s="26"/>
      <c r="G193" s="27"/>
      <c r="H193" s="27"/>
      <c r="I193" s="27"/>
      <c r="J193" s="27"/>
      <c r="K193" s="26"/>
      <c r="L193" s="26"/>
      <c r="M193" s="26"/>
      <c r="N193" s="26"/>
      <c r="O193" s="27"/>
      <c r="P193" s="27"/>
      <c r="Q193" s="27"/>
      <c r="R193" s="27"/>
      <c r="S193" s="55">
        <f t="shared" si="5"/>
        <v>3.6682615629984054</v>
      </c>
      <c r="T193" s="55">
        <v>0</v>
      </c>
      <c r="U193" s="55">
        <v>0</v>
      </c>
      <c r="V193" s="55">
        <f t="shared" si="7"/>
        <v>3.6682615629984054</v>
      </c>
      <c r="W193" s="27">
        <v>6.27</v>
      </c>
      <c r="X193" s="27">
        <v>0</v>
      </c>
      <c r="Y193" s="27">
        <v>0</v>
      </c>
      <c r="Z193" s="27">
        <v>6.27</v>
      </c>
      <c r="AA193" s="26">
        <v>23</v>
      </c>
      <c r="AB193" s="26">
        <v>0</v>
      </c>
      <c r="AC193" s="26">
        <v>0</v>
      </c>
      <c r="AD193" s="26">
        <v>23</v>
      </c>
      <c r="AE193" s="29"/>
      <c r="AF193" s="29"/>
      <c r="AG193" s="29"/>
      <c r="AH193" s="29"/>
      <c r="AI193" s="28">
        <v>2.0219999999999998</v>
      </c>
      <c r="AJ193" s="28">
        <v>0</v>
      </c>
      <c r="AK193" s="28">
        <v>0</v>
      </c>
      <c r="AL193" s="28">
        <v>2.0219999999999998</v>
      </c>
      <c r="AM193" s="26">
        <v>13</v>
      </c>
      <c r="AN193" s="26">
        <v>0</v>
      </c>
      <c r="AO193" s="26">
        <v>0</v>
      </c>
      <c r="AP193" s="26">
        <v>13</v>
      </c>
    </row>
    <row r="194" spans="1:42" s="4" customFormat="1" ht="37.5" x14ac:dyDescent="0.3">
      <c r="A194" s="24">
        <v>186</v>
      </c>
      <c r="B194" s="25" t="s">
        <v>185</v>
      </c>
      <c r="C194" s="25" t="s">
        <v>180</v>
      </c>
      <c r="D194" s="26"/>
      <c r="E194" s="26">
        <v>7</v>
      </c>
      <c r="F194" s="26"/>
      <c r="G194" s="27"/>
      <c r="H194" s="27"/>
      <c r="I194" s="27"/>
      <c r="J194" s="27"/>
      <c r="K194" s="26"/>
      <c r="L194" s="26"/>
      <c r="M194" s="26"/>
      <c r="N194" s="26"/>
      <c r="O194" s="27"/>
      <c r="P194" s="27"/>
      <c r="Q194" s="27"/>
      <c r="R194" s="27"/>
      <c r="S194" s="55">
        <f t="shared" si="5"/>
        <v>0.8134642356241234</v>
      </c>
      <c r="T194" s="55">
        <f t="shared" si="6"/>
        <v>0</v>
      </c>
      <c r="U194" s="55">
        <v>0</v>
      </c>
      <c r="V194" s="55">
        <f t="shared" si="7"/>
        <v>0.39944903581267222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29</v>
      </c>
      <c r="AB194" s="26">
        <v>0</v>
      </c>
      <c r="AC194" s="26">
        <v>0</v>
      </c>
      <c r="AD194" s="26">
        <v>29</v>
      </c>
      <c r="AE194" s="29"/>
      <c r="AF194" s="29"/>
      <c r="AG194" s="29"/>
      <c r="AH194" s="29"/>
      <c r="AI194" s="28">
        <v>0.315</v>
      </c>
      <c r="AJ194" s="28">
        <v>0</v>
      </c>
      <c r="AK194" s="28">
        <v>0</v>
      </c>
      <c r="AL194" s="28">
        <v>0.315</v>
      </c>
      <c r="AM194" s="26">
        <v>11</v>
      </c>
      <c r="AN194" s="26">
        <v>0</v>
      </c>
      <c r="AO194" s="26">
        <v>0</v>
      </c>
      <c r="AP194" s="26">
        <v>11</v>
      </c>
    </row>
    <row r="195" spans="1:42" s="4" customFormat="1" ht="20.100000000000001" hidden="1" customHeight="1" x14ac:dyDescent="0.3">
      <c r="A195" s="24">
        <v>187</v>
      </c>
      <c r="B195" s="25" t="s">
        <v>186</v>
      </c>
      <c r="C195" s="25" t="s">
        <v>180</v>
      </c>
      <c r="D195" s="26"/>
      <c r="E195" s="26">
        <v>6</v>
      </c>
      <c r="F195" s="26"/>
      <c r="G195" s="27"/>
      <c r="H195" s="27"/>
      <c r="I195" s="27"/>
      <c r="J195" s="27"/>
      <c r="K195" s="26"/>
      <c r="L195" s="26"/>
      <c r="M195" s="26"/>
      <c r="N195" s="26"/>
      <c r="O195" s="27"/>
      <c r="P195" s="27"/>
      <c r="Q195" s="27"/>
      <c r="R195" s="27"/>
      <c r="S195" s="55">
        <v>0</v>
      </c>
      <c r="T195" s="55">
        <v>0</v>
      </c>
      <c r="U195" s="55">
        <v>0</v>
      </c>
      <c r="V195" s="55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5" customFormat="1" x14ac:dyDescent="0.3">
      <c r="A196" s="39">
        <v>188</v>
      </c>
      <c r="B196" s="40" t="s">
        <v>35</v>
      </c>
      <c r="C196" s="40" t="s">
        <v>180</v>
      </c>
      <c r="D196" s="41"/>
      <c r="E196" s="41">
        <v>39</v>
      </c>
      <c r="F196" s="41"/>
      <c r="G196" s="42"/>
      <c r="H196" s="42"/>
      <c r="I196" s="42"/>
      <c r="J196" s="42"/>
      <c r="K196" s="41"/>
      <c r="L196" s="41"/>
      <c r="M196" s="41"/>
      <c r="N196" s="41"/>
      <c r="O196" s="42"/>
      <c r="P196" s="42"/>
      <c r="Q196" s="42"/>
      <c r="R196" s="42"/>
      <c r="S196" s="61">
        <f t="shared" ref="S196" si="8">AA196/W196</f>
        <v>0.82110158407208256</v>
      </c>
      <c r="T196" s="61">
        <f t="shared" ref="T196" si="9">AB196/X196</f>
        <v>0</v>
      </c>
      <c r="U196" s="61">
        <f t="shared" ref="U196" si="10">AC196/Y196</f>
        <v>0</v>
      </c>
      <c r="V196" s="61">
        <f t="shared" ref="V196" si="11">AD196/Z196</f>
        <v>0.34439669622992286</v>
      </c>
      <c r="W196" s="42">
        <v>137.62</v>
      </c>
      <c r="X196" s="42">
        <v>187.36</v>
      </c>
      <c r="Y196" s="42">
        <v>3.13</v>
      </c>
      <c r="Z196" s="42">
        <v>328.11</v>
      </c>
      <c r="AA196" s="41">
        <v>113</v>
      </c>
      <c r="AB196" s="41">
        <v>0</v>
      </c>
      <c r="AC196" s="41">
        <v>0</v>
      </c>
      <c r="AD196" s="41">
        <v>113</v>
      </c>
      <c r="AE196" s="44"/>
      <c r="AF196" s="44"/>
      <c r="AG196" s="44"/>
      <c r="AH196" s="44"/>
      <c r="AI196" s="43">
        <v>0.77500000000000002</v>
      </c>
      <c r="AJ196" s="43">
        <v>0</v>
      </c>
      <c r="AK196" s="43">
        <v>0</v>
      </c>
      <c r="AL196" s="43">
        <v>0.77500000000000002</v>
      </c>
      <c r="AM196" s="41">
        <v>107</v>
      </c>
      <c r="AN196" s="41">
        <v>0</v>
      </c>
      <c r="AO196" s="41">
        <v>0</v>
      </c>
      <c r="AP196" s="41">
        <v>107</v>
      </c>
    </row>
    <row r="197" spans="1:42" s="4" customFormat="1" ht="37.5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5</v>
      </c>
      <c r="G197" s="27">
        <v>30</v>
      </c>
      <c r="H197" s="27">
        <v>0</v>
      </c>
      <c r="I197" s="27">
        <v>0</v>
      </c>
      <c r="J197" s="27">
        <v>30</v>
      </c>
      <c r="K197" s="26">
        <v>8</v>
      </c>
      <c r="L197" s="26">
        <v>0</v>
      </c>
      <c r="M197" s="26">
        <v>0</v>
      </c>
      <c r="N197" s="26">
        <v>8</v>
      </c>
      <c r="O197" s="27">
        <v>2.67</v>
      </c>
      <c r="P197" s="27">
        <v>0</v>
      </c>
      <c r="Q197" s="27">
        <v>0</v>
      </c>
      <c r="R197" s="27">
        <v>2.67</v>
      </c>
      <c r="S197" s="28">
        <v>1.8668831168831168</v>
      </c>
      <c r="T197" s="28">
        <v>0</v>
      </c>
      <c r="U197" s="28">
        <v>0</v>
      </c>
      <c r="V197" s="28">
        <v>1.8668831168831168</v>
      </c>
      <c r="W197" s="27">
        <v>12.32</v>
      </c>
      <c r="X197" s="27">
        <v>0</v>
      </c>
      <c r="Y197" s="27">
        <v>0</v>
      </c>
      <c r="Z197" s="27">
        <v>12.32</v>
      </c>
      <c r="AA197" s="26">
        <v>23</v>
      </c>
      <c r="AB197" s="26">
        <v>0</v>
      </c>
      <c r="AC197" s="26">
        <v>0</v>
      </c>
      <c r="AD197" s="26">
        <v>23</v>
      </c>
      <c r="AE197" s="29"/>
      <c r="AF197" s="29"/>
      <c r="AG197" s="29"/>
      <c r="AH197" s="29"/>
      <c r="AI197" s="28">
        <v>1.6819999999999999</v>
      </c>
      <c r="AJ197" s="28">
        <v>0</v>
      </c>
      <c r="AK197" s="28">
        <v>0</v>
      </c>
      <c r="AL197" s="28">
        <v>1.6819999999999999</v>
      </c>
      <c r="AM197" s="26">
        <v>21</v>
      </c>
      <c r="AN197" s="26">
        <v>0</v>
      </c>
      <c r="AO197" s="26">
        <v>0</v>
      </c>
      <c r="AP197" s="26">
        <v>21</v>
      </c>
    </row>
    <row r="198" spans="1:42" s="4" customFormat="1" ht="56.25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12</v>
      </c>
      <c r="L198" s="26">
        <v>0</v>
      </c>
      <c r="M198" s="26">
        <v>0</v>
      </c>
      <c r="N198" s="26">
        <v>12</v>
      </c>
      <c r="O198" s="27">
        <v>2.4900000000000002</v>
      </c>
      <c r="P198" s="27">
        <v>0</v>
      </c>
      <c r="Q198" s="27">
        <v>0</v>
      </c>
      <c r="R198" s="27">
        <v>2.4900000000000002</v>
      </c>
      <c r="S198" s="28">
        <v>1.7627616599338964</v>
      </c>
      <c r="T198" s="28">
        <v>0</v>
      </c>
      <c r="U198" s="28">
        <v>0</v>
      </c>
      <c r="V198" s="28">
        <v>1.7627616599338964</v>
      </c>
      <c r="W198" s="27">
        <v>54.46</v>
      </c>
      <c r="X198" s="27">
        <v>0</v>
      </c>
      <c r="Y198" s="27">
        <v>0</v>
      </c>
      <c r="Z198" s="27">
        <v>54.46</v>
      </c>
      <c r="AA198" s="26">
        <v>96</v>
      </c>
      <c r="AB198" s="26">
        <v>0</v>
      </c>
      <c r="AC198" s="26">
        <v>0</v>
      </c>
      <c r="AD198" s="26">
        <v>96</v>
      </c>
      <c r="AE198" s="29"/>
      <c r="AF198" s="29"/>
      <c r="AG198" s="29"/>
      <c r="AH198" s="29"/>
      <c r="AI198" s="28">
        <v>1.569</v>
      </c>
      <c r="AJ198" s="28">
        <v>0</v>
      </c>
      <c r="AK198" s="28">
        <v>0</v>
      </c>
      <c r="AL198" s="28">
        <v>1.569</v>
      </c>
      <c r="AM198" s="26">
        <v>85</v>
      </c>
      <c r="AN198" s="26">
        <v>0</v>
      </c>
      <c r="AO198" s="26">
        <v>0</v>
      </c>
      <c r="AP198" s="26">
        <v>85</v>
      </c>
    </row>
    <row r="199" spans="1:42" s="30" customFormat="1" ht="37.5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10</v>
      </c>
      <c r="L199" s="26">
        <v>0</v>
      </c>
      <c r="M199" s="26">
        <v>0</v>
      </c>
      <c r="N199" s="26">
        <v>10</v>
      </c>
      <c r="O199" s="27">
        <v>3.33</v>
      </c>
      <c r="P199" s="27">
        <v>0</v>
      </c>
      <c r="Q199" s="27">
        <v>0</v>
      </c>
      <c r="R199" s="27">
        <v>3.33</v>
      </c>
      <c r="S199" s="28">
        <v>2.3738872403560829</v>
      </c>
      <c r="T199" s="28">
        <v>0</v>
      </c>
      <c r="U199" s="28">
        <v>0</v>
      </c>
      <c r="V199" s="28">
        <v>2.3738872403560829</v>
      </c>
      <c r="W199" s="27">
        <v>13.48</v>
      </c>
      <c r="X199" s="27">
        <v>0</v>
      </c>
      <c r="Y199" s="27">
        <v>0</v>
      </c>
      <c r="Z199" s="27">
        <v>13.48</v>
      </c>
      <c r="AA199" s="26">
        <v>32</v>
      </c>
      <c r="AB199" s="26">
        <v>0</v>
      </c>
      <c r="AC199" s="26">
        <v>0</v>
      </c>
      <c r="AD199" s="26">
        <v>32</v>
      </c>
      <c r="AE199" s="29"/>
      <c r="AF199" s="29"/>
      <c r="AG199" s="29"/>
      <c r="AH199" s="29"/>
      <c r="AI199" s="28">
        <v>2.0979999999999999</v>
      </c>
      <c r="AJ199" s="28">
        <v>0</v>
      </c>
      <c r="AK199" s="28">
        <v>0</v>
      </c>
      <c r="AL199" s="28">
        <v>2.0979999999999999</v>
      </c>
      <c r="AM199" s="26">
        <v>28</v>
      </c>
      <c r="AN199" s="26">
        <v>0</v>
      </c>
      <c r="AO199" s="26">
        <v>0</v>
      </c>
      <c r="AP199" s="26">
        <v>28</v>
      </c>
    </row>
    <row r="200" spans="1:42" s="4" customFormat="1" ht="20.100000000000001" hidden="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hidden="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37.5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60</v>
      </c>
      <c r="H202" s="27">
        <v>0</v>
      </c>
      <c r="I202" s="27">
        <v>0</v>
      </c>
      <c r="J202" s="27">
        <v>60</v>
      </c>
      <c r="K202" s="26">
        <v>13</v>
      </c>
      <c r="L202" s="26">
        <v>0</v>
      </c>
      <c r="M202" s="26">
        <v>0</v>
      </c>
      <c r="N202" s="26">
        <v>13</v>
      </c>
      <c r="O202" s="27">
        <v>2.17</v>
      </c>
      <c r="P202" s="27">
        <v>0</v>
      </c>
      <c r="Q202" s="27">
        <v>0</v>
      </c>
      <c r="R202" s="27">
        <v>2.17</v>
      </c>
      <c r="S202" s="28">
        <v>1.5314804310833807</v>
      </c>
      <c r="T202" s="28">
        <v>0</v>
      </c>
      <c r="U202" s="28">
        <v>0</v>
      </c>
      <c r="V202" s="28">
        <v>1.5314804310833807</v>
      </c>
      <c r="W202" s="27">
        <v>35.26</v>
      </c>
      <c r="X202" s="27">
        <v>0</v>
      </c>
      <c r="Y202" s="27">
        <v>0</v>
      </c>
      <c r="Z202" s="27">
        <v>35.26</v>
      </c>
      <c r="AA202" s="26">
        <v>54</v>
      </c>
      <c r="AB202" s="26">
        <v>0</v>
      </c>
      <c r="AC202" s="26">
        <v>0</v>
      </c>
      <c r="AD202" s="26">
        <v>54</v>
      </c>
      <c r="AE202" s="29"/>
      <c r="AF202" s="29"/>
      <c r="AG202" s="29"/>
      <c r="AH202" s="29"/>
      <c r="AI202" s="28">
        <v>1.367</v>
      </c>
      <c r="AJ202" s="28">
        <v>0</v>
      </c>
      <c r="AK202" s="28">
        <v>0</v>
      </c>
      <c r="AL202" s="28">
        <v>1.367</v>
      </c>
      <c r="AM202" s="26">
        <v>48</v>
      </c>
      <c r="AN202" s="26">
        <v>0</v>
      </c>
      <c r="AO202" s="26">
        <v>0</v>
      </c>
      <c r="AP202" s="26">
        <v>48</v>
      </c>
    </row>
    <row r="203" spans="1:42" s="4" customFormat="1" ht="37.5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4</v>
      </c>
      <c r="L203" s="26">
        <v>0</v>
      </c>
      <c r="M203" s="26">
        <v>0</v>
      </c>
      <c r="N203" s="26">
        <v>4</v>
      </c>
      <c r="O203" s="27">
        <v>1.3</v>
      </c>
      <c r="P203" s="27">
        <v>0</v>
      </c>
      <c r="Q203" s="27">
        <v>0</v>
      </c>
      <c r="R203" s="27">
        <v>1.3</v>
      </c>
      <c r="S203" s="28">
        <v>0.89358245329000807</v>
      </c>
      <c r="T203" s="28">
        <v>0</v>
      </c>
      <c r="U203" s="28">
        <v>0</v>
      </c>
      <c r="V203" s="28">
        <v>0.89358245329000807</v>
      </c>
      <c r="W203" s="27">
        <v>12.31</v>
      </c>
      <c r="X203" s="27">
        <v>0</v>
      </c>
      <c r="Y203" s="27">
        <v>0</v>
      </c>
      <c r="Z203" s="27">
        <v>12.31</v>
      </c>
      <c r="AA203" s="26">
        <v>11</v>
      </c>
      <c r="AB203" s="26">
        <v>0</v>
      </c>
      <c r="AC203" s="26">
        <v>0</v>
      </c>
      <c r="AD203" s="26">
        <v>11</v>
      </c>
      <c r="AE203" s="29"/>
      <c r="AF203" s="29"/>
      <c r="AG203" s="29"/>
      <c r="AH203" s="29"/>
      <c r="AI203" s="28">
        <v>0.81899999999999995</v>
      </c>
      <c r="AJ203" s="28">
        <v>0</v>
      </c>
      <c r="AK203" s="28">
        <v>0</v>
      </c>
      <c r="AL203" s="28">
        <v>0.81899999999999995</v>
      </c>
      <c r="AM203" s="26">
        <v>10</v>
      </c>
      <c r="AN203" s="26">
        <v>0</v>
      </c>
      <c r="AO203" s="26">
        <v>0</v>
      </c>
      <c r="AP203" s="26">
        <v>10</v>
      </c>
    </row>
    <row r="204" spans="1:42" s="30" customFormat="1" ht="37.5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7</v>
      </c>
      <c r="L204" s="26">
        <v>0</v>
      </c>
      <c r="M204" s="26">
        <v>0</v>
      </c>
      <c r="N204" s="26">
        <v>7</v>
      </c>
      <c r="O204" s="27">
        <v>1.4</v>
      </c>
      <c r="P204" s="27">
        <v>0</v>
      </c>
      <c r="Q204" s="27">
        <v>0</v>
      </c>
      <c r="R204" s="27">
        <v>1.4</v>
      </c>
      <c r="S204" s="28">
        <v>0.99083940923537106</v>
      </c>
      <c r="T204" s="28">
        <v>0</v>
      </c>
      <c r="U204" s="28">
        <v>0</v>
      </c>
      <c r="V204" s="28">
        <v>0.99083940923537106</v>
      </c>
      <c r="W204" s="27">
        <v>53.49</v>
      </c>
      <c r="X204" s="27">
        <v>0</v>
      </c>
      <c r="Y204" s="27">
        <v>0</v>
      </c>
      <c r="Z204" s="27">
        <v>53.49</v>
      </c>
      <c r="AA204" s="26">
        <v>53</v>
      </c>
      <c r="AB204" s="26">
        <v>0</v>
      </c>
      <c r="AC204" s="26">
        <v>0</v>
      </c>
      <c r="AD204" s="26">
        <v>53</v>
      </c>
      <c r="AE204" s="29"/>
      <c r="AF204" s="29"/>
      <c r="AG204" s="29"/>
      <c r="AH204" s="29"/>
      <c r="AI204" s="28">
        <v>0.88200000000000001</v>
      </c>
      <c r="AJ204" s="28">
        <v>0</v>
      </c>
      <c r="AK204" s="28">
        <v>0</v>
      </c>
      <c r="AL204" s="28">
        <v>0.88200000000000001</v>
      </c>
      <c r="AM204" s="26">
        <v>47</v>
      </c>
      <c r="AN204" s="26">
        <v>0</v>
      </c>
      <c r="AO204" s="26">
        <v>0</v>
      </c>
      <c r="AP204" s="26">
        <v>47</v>
      </c>
    </row>
    <row r="205" spans="1:42" s="4" customFormat="1" ht="20.100000000000001" hidden="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hidden="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5</v>
      </c>
      <c r="G207" s="27">
        <v>37</v>
      </c>
      <c r="H207" s="27">
        <v>0</v>
      </c>
      <c r="I207" s="27">
        <v>0</v>
      </c>
      <c r="J207" s="27">
        <v>37</v>
      </c>
      <c r="K207" s="26">
        <v>9</v>
      </c>
      <c r="L207" s="26">
        <v>0</v>
      </c>
      <c r="M207" s="26">
        <v>0</v>
      </c>
      <c r="N207" s="26">
        <v>9</v>
      </c>
      <c r="O207" s="27">
        <v>2.4300000000000002</v>
      </c>
      <c r="P207" s="27">
        <v>0</v>
      </c>
      <c r="Q207" s="27">
        <v>0</v>
      </c>
      <c r="R207" s="27">
        <v>2.4300000000000002</v>
      </c>
      <c r="S207" s="28">
        <v>1.7171931312274751</v>
      </c>
      <c r="T207" s="28">
        <v>0</v>
      </c>
      <c r="U207" s="28">
        <v>0</v>
      </c>
      <c r="V207" s="28">
        <v>1.7171931312274751</v>
      </c>
      <c r="W207" s="27">
        <v>47.17</v>
      </c>
      <c r="X207" s="27">
        <v>0</v>
      </c>
      <c r="Y207" s="27">
        <v>0</v>
      </c>
      <c r="Z207" s="27">
        <v>47.17</v>
      </c>
      <c r="AA207" s="26">
        <v>81</v>
      </c>
      <c r="AB207" s="26">
        <v>0</v>
      </c>
      <c r="AC207" s="26">
        <v>0</v>
      </c>
      <c r="AD207" s="26">
        <v>81</v>
      </c>
      <c r="AE207" s="29"/>
      <c r="AF207" s="29"/>
      <c r="AG207" s="29"/>
      <c r="AH207" s="29"/>
      <c r="AI207" s="28">
        <v>1.5309999999999999</v>
      </c>
      <c r="AJ207" s="28">
        <v>0</v>
      </c>
      <c r="AK207" s="28">
        <v>0</v>
      </c>
      <c r="AL207" s="28">
        <v>1.5309999999999999</v>
      </c>
      <c r="AM207" s="26">
        <v>72</v>
      </c>
      <c r="AN207" s="26">
        <v>0</v>
      </c>
      <c r="AO207" s="26">
        <v>0</v>
      </c>
      <c r="AP207" s="26">
        <v>72</v>
      </c>
    </row>
    <row r="208" spans="1:42" s="4" customForma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3</v>
      </c>
      <c r="L208" s="26">
        <v>0</v>
      </c>
      <c r="M208" s="26">
        <v>0</v>
      </c>
      <c r="N208" s="26">
        <v>3</v>
      </c>
      <c r="O208" s="27">
        <v>1</v>
      </c>
      <c r="P208" s="27">
        <v>0</v>
      </c>
      <c r="Q208" s="27">
        <v>0</v>
      </c>
      <c r="R208" s="27">
        <v>1</v>
      </c>
      <c r="S208" s="28">
        <v>0.70080862533692723</v>
      </c>
      <c r="T208" s="28">
        <v>0</v>
      </c>
      <c r="U208" s="28">
        <v>0</v>
      </c>
      <c r="V208" s="28">
        <v>0.70080862533692723</v>
      </c>
      <c r="W208" s="27">
        <v>37.1</v>
      </c>
      <c r="X208" s="27">
        <v>0</v>
      </c>
      <c r="Y208" s="27">
        <v>0</v>
      </c>
      <c r="Z208" s="27">
        <v>37.1</v>
      </c>
      <c r="AA208" s="26">
        <v>26</v>
      </c>
      <c r="AB208" s="26">
        <v>0</v>
      </c>
      <c r="AC208" s="26">
        <v>0</v>
      </c>
      <c r="AD208" s="26">
        <v>26</v>
      </c>
      <c r="AE208" s="29"/>
      <c r="AF208" s="29"/>
      <c r="AG208" s="29"/>
      <c r="AH208" s="29"/>
      <c r="AI208" s="28">
        <v>0.63</v>
      </c>
      <c r="AJ208" s="28">
        <v>0</v>
      </c>
      <c r="AK208" s="28">
        <v>0</v>
      </c>
      <c r="AL208" s="28">
        <v>0.63</v>
      </c>
      <c r="AM208" s="26">
        <v>23</v>
      </c>
      <c r="AN208" s="26">
        <v>0</v>
      </c>
      <c r="AO208" s="26">
        <v>0</v>
      </c>
      <c r="AP208" s="26">
        <v>23</v>
      </c>
    </row>
    <row r="209" spans="1:42" s="45" customForma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59</v>
      </c>
      <c r="G209" s="42">
        <v>444.55</v>
      </c>
      <c r="H209" s="42">
        <v>81.42</v>
      </c>
      <c r="I209" s="42">
        <v>0</v>
      </c>
      <c r="J209" s="42">
        <v>525.97</v>
      </c>
      <c r="K209" s="41">
        <v>66</v>
      </c>
      <c r="L209" s="41">
        <v>0</v>
      </c>
      <c r="M209" s="41">
        <v>0</v>
      </c>
      <c r="N209" s="41">
        <v>66</v>
      </c>
      <c r="O209" s="42">
        <v>1.48</v>
      </c>
      <c r="P209" s="42">
        <v>0</v>
      </c>
      <c r="Q209" s="42">
        <v>0</v>
      </c>
      <c r="R209" s="42">
        <v>1.23</v>
      </c>
      <c r="S209" s="43">
        <v>0.93266549877865224</v>
      </c>
      <c r="T209" s="43">
        <v>0</v>
      </c>
      <c r="U209" s="43">
        <v>0</v>
      </c>
      <c r="V209" s="43">
        <v>0.7755914397685536</v>
      </c>
      <c r="W209" s="42">
        <v>405.29</v>
      </c>
      <c r="X209" s="42">
        <v>81.42</v>
      </c>
      <c r="Y209" s="42">
        <v>0.66</v>
      </c>
      <c r="Z209" s="42">
        <v>487.37</v>
      </c>
      <c r="AA209" s="41">
        <v>378</v>
      </c>
      <c r="AB209" s="41">
        <v>0</v>
      </c>
      <c r="AC209" s="41">
        <v>0</v>
      </c>
      <c r="AD209" s="41">
        <v>378</v>
      </c>
      <c r="AE209" s="44" t="s">
        <v>595</v>
      </c>
      <c r="AF209" s="44" t="s">
        <v>36</v>
      </c>
      <c r="AG209" s="44" t="s">
        <v>36</v>
      </c>
      <c r="AH209" s="44" t="s">
        <v>595</v>
      </c>
      <c r="AI209" s="43">
        <v>0.93200000000000005</v>
      </c>
      <c r="AJ209" s="43">
        <v>0</v>
      </c>
      <c r="AK209" s="43">
        <v>0</v>
      </c>
      <c r="AL209" s="43">
        <v>0.93200000000000005</v>
      </c>
      <c r="AM209" s="41">
        <v>378</v>
      </c>
      <c r="AN209" s="41">
        <v>0</v>
      </c>
      <c r="AO209" s="41">
        <v>0</v>
      </c>
      <c r="AP209" s="41">
        <v>378</v>
      </c>
    </row>
    <row r="210" spans="1:42" s="30" customFormat="1" ht="37.5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5</v>
      </c>
      <c r="G210" s="27">
        <v>50.08</v>
      </c>
      <c r="H210" s="27">
        <v>0.05</v>
      </c>
      <c r="I210" s="27">
        <v>0</v>
      </c>
      <c r="J210" s="27">
        <v>50.13</v>
      </c>
      <c r="K210" s="26">
        <v>17</v>
      </c>
      <c r="L210" s="26">
        <v>0</v>
      </c>
      <c r="M210" s="26">
        <v>0</v>
      </c>
      <c r="N210" s="26">
        <v>17</v>
      </c>
      <c r="O210" s="27">
        <v>3.39</v>
      </c>
      <c r="P210" s="27">
        <v>0</v>
      </c>
      <c r="Q210" s="27">
        <v>0</v>
      </c>
      <c r="R210" s="27">
        <v>3.25</v>
      </c>
      <c r="S210" s="28">
        <v>2.1899970405445397</v>
      </c>
      <c r="T210" s="28">
        <v>0</v>
      </c>
      <c r="U210" s="28">
        <v>0</v>
      </c>
      <c r="V210" s="28">
        <v>2.1022727272727271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6">
        <v>148</v>
      </c>
      <c r="AB210" s="26">
        <v>0</v>
      </c>
      <c r="AC210" s="26">
        <v>0</v>
      </c>
      <c r="AD210" s="26">
        <v>148</v>
      </c>
      <c r="AE210" s="29"/>
      <c r="AF210" s="29"/>
      <c r="AG210" s="29"/>
      <c r="AH210" s="29"/>
      <c r="AI210" s="28">
        <v>2.1360000000000001</v>
      </c>
      <c r="AJ210" s="28">
        <v>0</v>
      </c>
      <c r="AK210" s="28">
        <v>0</v>
      </c>
      <c r="AL210" s="28">
        <v>2.1360000000000001</v>
      </c>
      <c r="AM210" s="26">
        <v>144</v>
      </c>
      <c r="AN210" s="26">
        <v>0</v>
      </c>
      <c r="AO210" s="26">
        <v>0</v>
      </c>
      <c r="AP210" s="26">
        <v>144</v>
      </c>
    </row>
    <row r="211" spans="1:42" s="4" customForma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11</v>
      </c>
      <c r="L211" s="26">
        <v>0</v>
      </c>
      <c r="M211" s="26">
        <v>0</v>
      </c>
      <c r="N211" s="26">
        <v>11</v>
      </c>
      <c r="O211" s="27">
        <v>3.65</v>
      </c>
      <c r="P211" s="27">
        <v>0</v>
      </c>
      <c r="Q211" s="27">
        <v>0</v>
      </c>
      <c r="R211" s="27">
        <v>3.65</v>
      </c>
      <c r="S211" s="28">
        <v>2.3732119635890765</v>
      </c>
      <c r="T211" s="28">
        <v>0</v>
      </c>
      <c r="U211" s="28">
        <v>0</v>
      </c>
      <c r="V211" s="28">
        <v>2.3732119635890765</v>
      </c>
      <c r="W211" s="27">
        <v>30.76</v>
      </c>
      <c r="X211" s="27">
        <v>0</v>
      </c>
      <c r="Y211" s="27">
        <v>0</v>
      </c>
      <c r="Z211" s="27">
        <v>30.76</v>
      </c>
      <c r="AA211" s="26">
        <v>73</v>
      </c>
      <c r="AB211" s="26">
        <v>0</v>
      </c>
      <c r="AC211" s="26">
        <v>0</v>
      </c>
      <c r="AD211" s="26">
        <v>73</v>
      </c>
      <c r="AE211" s="29"/>
      <c r="AF211" s="29"/>
      <c r="AG211" s="29"/>
      <c r="AH211" s="29"/>
      <c r="AI211" s="28">
        <v>2.2999999999999998</v>
      </c>
      <c r="AJ211" s="28">
        <v>0</v>
      </c>
      <c r="AK211" s="28">
        <v>0</v>
      </c>
      <c r="AL211" s="28">
        <v>2.2999999999999998</v>
      </c>
      <c r="AM211" s="26">
        <v>71</v>
      </c>
      <c r="AN211" s="26">
        <v>0</v>
      </c>
      <c r="AO211" s="26">
        <v>0</v>
      </c>
      <c r="AP211" s="26">
        <v>71</v>
      </c>
    </row>
    <row r="212" spans="1:42" s="4" customForma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88</v>
      </c>
      <c r="H212" s="27">
        <v>0</v>
      </c>
      <c r="I212" s="27">
        <v>0</v>
      </c>
      <c r="J212" s="27">
        <v>88</v>
      </c>
      <c r="K212" s="26">
        <v>4</v>
      </c>
      <c r="L212" s="26">
        <v>0</v>
      </c>
      <c r="M212" s="26">
        <v>0</v>
      </c>
      <c r="N212" s="26">
        <v>4</v>
      </c>
      <c r="O212" s="27">
        <v>0.45</v>
      </c>
      <c r="P212" s="27">
        <v>0</v>
      </c>
      <c r="Q212" s="27">
        <v>0</v>
      </c>
      <c r="R212" s="27">
        <v>0.45</v>
      </c>
      <c r="S212" s="28">
        <v>0.28964518464880523</v>
      </c>
      <c r="T212" s="28">
        <v>0</v>
      </c>
      <c r="U212" s="28">
        <v>0</v>
      </c>
      <c r="V212" s="28">
        <v>0.28964518464880523</v>
      </c>
      <c r="W212" s="27">
        <v>138.1</v>
      </c>
      <c r="X212" s="27">
        <v>0</v>
      </c>
      <c r="Y212" s="27">
        <v>0</v>
      </c>
      <c r="Z212" s="27">
        <v>138.1</v>
      </c>
      <c r="AA212" s="26">
        <v>40</v>
      </c>
      <c r="AB212" s="26">
        <v>0</v>
      </c>
      <c r="AC212" s="26">
        <v>0</v>
      </c>
      <c r="AD212" s="26">
        <v>40</v>
      </c>
      <c r="AE212" s="29"/>
      <c r="AF212" s="29"/>
      <c r="AG212" s="29"/>
      <c r="AH212" s="29"/>
      <c r="AI212" s="28">
        <v>0.28399999999999997</v>
      </c>
      <c r="AJ212" s="28">
        <v>0</v>
      </c>
      <c r="AK212" s="28">
        <v>0</v>
      </c>
      <c r="AL212" s="28">
        <v>0.28399999999999997</v>
      </c>
      <c r="AM212" s="26">
        <v>39</v>
      </c>
      <c r="AN212" s="26">
        <v>0</v>
      </c>
      <c r="AO212" s="26">
        <v>0</v>
      </c>
      <c r="AP212" s="26">
        <v>39</v>
      </c>
    </row>
    <row r="213" spans="1:42" s="4" customFormat="1" ht="37.5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24</v>
      </c>
      <c r="L213" s="26">
        <v>0</v>
      </c>
      <c r="M213" s="26">
        <v>0</v>
      </c>
      <c r="N213" s="26">
        <v>24</v>
      </c>
      <c r="O213" s="27">
        <v>3.41</v>
      </c>
      <c r="P213" s="27">
        <v>0</v>
      </c>
      <c r="Q213" s="27">
        <v>0</v>
      </c>
      <c r="R213" s="27">
        <v>3.41</v>
      </c>
      <c r="S213" s="28">
        <v>2.2049164946519046</v>
      </c>
      <c r="T213" s="28">
        <v>0</v>
      </c>
      <c r="U213" s="28">
        <v>0</v>
      </c>
      <c r="V213" s="28">
        <v>2.2049164946519046</v>
      </c>
      <c r="W213" s="27">
        <v>106.58</v>
      </c>
      <c r="X213" s="27">
        <v>0</v>
      </c>
      <c r="Y213" s="27">
        <v>0</v>
      </c>
      <c r="Z213" s="27">
        <v>106.58</v>
      </c>
      <c r="AA213" s="26">
        <v>235</v>
      </c>
      <c r="AB213" s="26">
        <v>0</v>
      </c>
      <c r="AC213" s="26">
        <v>0</v>
      </c>
      <c r="AD213" s="26">
        <v>235</v>
      </c>
      <c r="AE213" s="29"/>
      <c r="AF213" s="29"/>
      <c r="AG213" s="29"/>
      <c r="AH213" s="29"/>
      <c r="AI213" s="28">
        <v>2.1480000000000001</v>
      </c>
      <c r="AJ213" s="28">
        <v>0</v>
      </c>
      <c r="AK213" s="28">
        <v>0</v>
      </c>
      <c r="AL213" s="28">
        <v>2.1480000000000001</v>
      </c>
      <c r="AM213" s="26">
        <v>229</v>
      </c>
      <c r="AN213" s="26">
        <v>0</v>
      </c>
      <c r="AO213" s="26">
        <v>0</v>
      </c>
      <c r="AP213" s="26">
        <v>229</v>
      </c>
    </row>
    <row r="214" spans="1:42" s="4" customFormat="1" ht="37.5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46</v>
      </c>
      <c r="L214" s="26">
        <v>0</v>
      </c>
      <c r="M214" s="26">
        <v>0</v>
      </c>
      <c r="N214" s="26">
        <v>46</v>
      </c>
      <c r="O214" s="27">
        <v>2.88</v>
      </c>
      <c r="P214" s="27">
        <v>0</v>
      </c>
      <c r="Q214" s="27">
        <v>0</v>
      </c>
      <c r="R214" s="27">
        <v>2.46</v>
      </c>
      <c r="S214" s="28">
        <v>1.863517060367454</v>
      </c>
      <c r="T214" s="28">
        <v>0</v>
      </c>
      <c r="U214" s="28">
        <v>0</v>
      </c>
      <c r="V214" s="28">
        <v>1.5890186131522996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6">
        <v>426</v>
      </c>
      <c r="AB214" s="26">
        <v>0</v>
      </c>
      <c r="AC214" s="26">
        <v>0</v>
      </c>
      <c r="AD214" s="26">
        <v>426</v>
      </c>
      <c r="AE214" s="29"/>
      <c r="AF214" s="29"/>
      <c r="AG214" s="29"/>
      <c r="AH214" s="29"/>
      <c r="AI214" s="28">
        <v>1.8140000000000001</v>
      </c>
      <c r="AJ214" s="28">
        <v>0</v>
      </c>
      <c r="AK214" s="28">
        <v>0</v>
      </c>
      <c r="AL214" s="28">
        <v>1.8140000000000001</v>
      </c>
      <c r="AM214" s="26">
        <v>415</v>
      </c>
      <c r="AN214" s="26">
        <v>0</v>
      </c>
      <c r="AO214" s="26">
        <v>0</v>
      </c>
      <c r="AP214" s="26">
        <v>415</v>
      </c>
    </row>
    <row r="215" spans="1:42" s="45" customForma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37</v>
      </c>
      <c r="G215" s="42">
        <v>398.51</v>
      </c>
      <c r="H215" s="42">
        <v>18.059999999999999</v>
      </c>
      <c r="I215" s="42">
        <v>0</v>
      </c>
      <c r="J215" s="42">
        <v>416.57</v>
      </c>
      <c r="K215" s="41">
        <v>102</v>
      </c>
      <c r="L215" s="41">
        <v>0</v>
      </c>
      <c r="M215" s="41">
        <v>0</v>
      </c>
      <c r="N215" s="41">
        <v>102</v>
      </c>
      <c r="O215" s="42">
        <v>2.56</v>
      </c>
      <c r="P215" s="42">
        <v>0</v>
      </c>
      <c r="Q215" s="42">
        <v>0</v>
      </c>
      <c r="R215" s="42">
        <v>2.38</v>
      </c>
      <c r="S215" s="43">
        <v>1.6129596585143977</v>
      </c>
      <c r="T215" s="43">
        <v>0</v>
      </c>
      <c r="U215" s="43">
        <v>0</v>
      </c>
      <c r="V215" s="43">
        <v>1.5020690104590921</v>
      </c>
      <c r="W215" s="42">
        <v>571.62</v>
      </c>
      <c r="X215" s="42">
        <v>39.950000000000003</v>
      </c>
      <c r="Y215" s="42">
        <v>2.25</v>
      </c>
      <c r="Z215" s="42">
        <v>613.82000000000005</v>
      </c>
      <c r="AA215" s="41">
        <v>922</v>
      </c>
      <c r="AB215" s="41">
        <v>0</v>
      </c>
      <c r="AC215" s="41">
        <v>0</v>
      </c>
      <c r="AD215" s="41">
        <v>922</v>
      </c>
      <c r="AE215" s="44" t="s">
        <v>961</v>
      </c>
      <c r="AF215" s="44" t="s">
        <v>36</v>
      </c>
      <c r="AG215" s="44" t="s">
        <v>36</v>
      </c>
      <c r="AH215" s="44" t="s">
        <v>592</v>
      </c>
      <c r="AI215" s="43">
        <v>1.613</v>
      </c>
      <c r="AJ215" s="43">
        <v>0</v>
      </c>
      <c r="AK215" s="43">
        <v>0</v>
      </c>
      <c r="AL215" s="43">
        <v>1.613</v>
      </c>
      <c r="AM215" s="41">
        <v>922</v>
      </c>
      <c r="AN215" s="41">
        <v>0</v>
      </c>
      <c r="AO215" s="41">
        <v>0</v>
      </c>
      <c r="AP215" s="41">
        <v>922</v>
      </c>
    </row>
    <row r="216" spans="1:42" s="4" customFormat="1" ht="20.100000000000001" hidden="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37.5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35</v>
      </c>
      <c r="L217" s="26">
        <v>0</v>
      </c>
      <c r="M217" s="26">
        <v>0</v>
      </c>
      <c r="N217" s="26">
        <v>35</v>
      </c>
      <c r="O217" s="27">
        <v>3.27</v>
      </c>
      <c r="P217" s="27">
        <v>0</v>
      </c>
      <c r="Q217" s="27">
        <v>0</v>
      </c>
      <c r="R217" s="27">
        <v>3.27</v>
      </c>
      <c r="S217" s="28">
        <v>1.9643287539166063</v>
      </c>
      <c r="T217" s="28">
        <v>0</v>
      </c>
      <c r="U217" s="28">
        <v>0</v>
      </c>
      <c r="V217" s="28">
        <v>1.9643287539166063</v>
      </c>
      <c r="W217" s="27">
        <v>82.98</v>
      </c>
      <c r="X217" s="27">
        <v>0</v>
      </c>
      <c r="Y217" s="27">
        <v>0</v>
      </c>
      <c r="Z217" s="27">
        <v>82.98</v>
      </c>
      <c r="AA217" s="26">
        <v>163</v>
      </c>
      <c r="AB217" s="26">
        <v>0</v>
      </c>
      <c r="AC217" s="26">
        <v>0</v>
      </c>
      <c r="AD217" s="26">
        <v>163</v>
      </c>
      <c r="AE217" s="29"/>
      <c r="AF217" s="29"/>
      <c r="AG217" s="29"/>
      <c r="AH217" s="29"/>
      <c r="AI217" s="28">
        <v>2.06</v>
      </c>
      <c r="AJ217" s="28">
        <v>0</v>
      </c>
      <c r="AK217" s="28">
        <v>0</v>
      </c>
      <c r="AL217" s="28">
        <v>2.06</v>
      </c>
      <c r="AM217" s="26">
        <v>171</v>
      </c>
      <c r="AN217" s="26">
        <v>0</v>
      </c>
      <c r="AO217" s="26">
        <v>0</v>
      </c>
      <c r="AP217" s="26">
        <v>171</v>
      </c>
    </row>
    <row r="218" spans="1:42" s="48" customForma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38</v>
      </c>
      <c r="G218" s="42">
        <v>239.51</v>
      </c>
      <c r="H218" s="42">
        <v>149.47999999999999</v>
      </c>
      <c r="I218" s="42">
        <v>0</v>
      </c>
      <c r="J218" s="42">
        <v>388.99</v>
      </c>
      <c r="K218" s="41">
        <v>35</v>
      </c>
      <c r="L218" s="41">
        <v>0</v>
      </c>
      <c r="M218" s="41">
        <v>0</v>
      </c>
      <c r="N218" s="41">
        <v>35</v>
      </c>
      <c r="O218" s="42">
        <v>1.46</v>
      </c>
      <c r="P218" s="42">
        <v>0</v>
      </c>
      <c r="Q218" s="42">
        <v>0</v>
      </c>
      <c r="R218" s="42">
        <v>0.79</v>
      </c>
      <c r="S218" s="43">
        <v>0.91732793066576623</v>
      </c>
      <c r="T218" s="43">
        <v>0</v>
      </c>
      <c r="U218" s="43">
        <v>0</v>
      </c>
      <c r="V218" s="43">
        <v>0.4956064337620481</v>
      </c>
      <c r="W218" s="42">
        <v>177.69</v>
      </c>
      <c r="X218" s="42">
        <v>149.1</v>
      </c>
      <c r="Y218" s="42">
        <v>2.1</v>
      </c>
      <c r="Z218" s="42">
        <v>328.89</v>
      </c>
      <c r="AA218" s="41">
        <v>163</v>
      </c>
      <c r="AB218" s="41">
        <v>0</v>
      </c>
      <c r="AC218" s="41">
        <v>0</v>
      </c>
      <c r="AD218" s="41">
        <v>163</v>
      </c>
      <c r="AE218" s="44" t="s">
        <v>962</v>
      </c>
      <c r="AF218" s="44" t="s">
        <v>36</v>
      </c>
      <c r="AG218" s="44" t="s">
        <v>36</v>
      </c>
      <c r="AH218" s="44" t="s">
        <v>754</v>
      </c>
      <c r="AI218" s="43">
        <v>0.92</v>
      </c>
      <c r="AJ218" s="43">
        <v>0</v>
      </c>
      <c r="AK218" s="43">
        <v>0</v>
      </c>
      <c r="AL218" s="43">
        <v>0.92</v>
      </c>
      <c r="AM218" s="41">
        <v>163</v>
      </c>
      <c r="AN218" s="41">
        <v>0</v>
      </c>
      <c r="AO218" s="41">
        <v>0</v>
      </c>
      <c r="AP218" s="41">
        <v>163</v>
      </c>
    </row>
    <row r="219" spans="1:42" s="4" customFormat="1" ht="56.25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5</v>
      </c>
      <c r="L219" s="26">
        <v>0</v>
      </c>
      <c r="M219" s="26">
        <v>0</v>
      </c>
      <c r="N219" s="26">
        <v>5</v>
      </c>
      <c r="O219" s="27">
        <v>0.55000000000000004</v>
      </c>
      <c r="P219" s="27">
        <v>0</v>
      </c>
      <c r="Q219" s="27">
        <v>0</v>
      </c>
      <c r="R219" s="27">
        <v>0.54</v>
      </c>
      <c r="S219" s="28">
        <v>0.47519062879876234</v>
      </c>
      <c r="T219" s="28">
        <v>0</v>
      </c>
      <c r="U219" s="28">
        <v>0</v>
      </c>
      <c r="V219" s="28">
        <v>0.46843509995097771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86</v>
      </c>
      <c r="AB219" s="26">
        <v>0</v>
      </c>
      <c r="AC219" s="26">
        <v>0</v>
      </c>
      <c r="AD219" s="26">
        <v>86</v>
      </c>
      <c r="AE219" s="29"/>
      <c r="AF219" s="29"/>
      <c r="AG219" s="29"/>
      <c r="AH219" s="29"/>
      <c r="AI219" s="28">
        <v>0.34699999999999998</v>
      </c>
      <c r="AJ219" s="28">
        <v>0</v>
      </c>
      <c r="AK219" s="28">
        <v>0</v>
      </c>
      <c r="AL219" s="28">
        <v>0.34699999999999998</v>
      </c>
      <c r="AM219" s="26">
        <v>63</v>
      </c>
      <c r="AN219" s="26">
        <v>0</v>
      </c>
      <c r="AO219" s="26">
        <v>0</v>
      </c>
      <c r="AP219" s="26">
        <v>63</v>
      </c>
    </row>
    <row r="220" spans="1:42" s="4" customFormat="1" ht="20.100000000000001" hidden="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hidden="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hidden="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37.5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1</v>
      </c>
      <c r="G223" s="27">
        <v>10</v>
      </c>
      <c r="H223" s="27">
        <v>0</v>
      </c>
      <c r="I223" s="27">
        <v>0</v>
      </c>
      <c r="J223" s="27">
        <v>10</v>
      </c>
      <c r="K223" s="26">
        <v>2</v>
      </c>
      <c r="L223" s="26">
        <v>0</v>
      </c>
      <c r="M223" s="26">
        <v>0</v>
      </c>
      <c r="N223" s="26">
        <v>2</v>
      </c>
      <c r="O223" s="27">
        <v>2</v>
      </c>
      <c r="P223" s="27">
        <v>0</v>
      </c>
      <c r="Q223" s="27">
        <v>0</v>
      </c>
      <c r="R223" s="27">
        <v>2</v>
      </c>
      <c r="S223" s="28">
        <v>1.7173051519154556</v>
      </c>
      <c r="T223" s="28">
        <v>0</v>
      </c>
      <c r="U223" s="28">
        <v>0</v>
      </c>
      <c r="V223" s="28">
        <v>1.7173051519154556</v>
      </c>
      <c r="W223" s="27">
        <v>7.57</v>
      </c>
      <c r="X223" s="27">
        <v>0</v>
      </c>
      <c r="Y223" s="27">
        <v>0</v>
      </c>
      <c r="Z223" s="27">
        <v>7.57</v>
      </c>
      <c r="AA223" s="26">
        <v>13</v>
      </c>
      <c r="AB223" s="26">
        <v>0</v>
      </c>
      <c r="AC223" s="26">
        <v>0</v>
      </c>
      <c r="AD223" s="26">
        <v>13</v>
      </c>
      <c r="AE223" s="29"/>
      <c r="AF223" s="29"/>
      <c r="AG223" s="29"/>
      <c r="AH223" s="29"/>
      <c r="AI223" s="28">
        <v>1.26</v>
      </c>
      <c r="AJ223" s="28">
        <v>0</v>
      </c>
      <c r="AK223" s="28">
        <v>0</v>
      </c>
      <c r="AL223" s="28">
        <v>1.26</v>
      </c>
      <c r="AM223" s="26">
        <v>10</v>
      </c>
      <c r="AN223" s="26">
        <v>0</v>
      </c>
      <c r="AO223" s="26">
        <v>0</v>
      </c>
      <c r="AP223" s="26">
        <v>10</v>
      </c>
    </row>
    <row r="224" spans="1:42" s="4" customFormat="1" ht="37.5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18</v>
      </c>
      <c r="L224" s="26">
        <v>0</v>
      </c>
      <c r="M224" s="26">
        <v>0</v>
      </c>
      <c r="N224" s="26">
        <v>18</v>
      </c>
      <c r="O224" s="27">
        <v>1.07</v>
      </c>
      <c r="P224" s="27">
        <v>0</v>
      </c>
      <c r="Q224" s="27">
        <v>0</v>
      </c>
      <c r="R224" s="27">
        <v>1.07</v>
      </c>
      <c r="S224" s="28">
        <v>0.91607291570278526</v>
      </c>
      <c r="T224" s="28">
        <v>0</v>
      </c>
      <c r="U224" s="28">
        <v>0</v>
      </c>
      <c r="V224" s="28">
        <v>0.91607291570278526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99</v>
      </c>
      <c r="AB224" s="26">
        <v>0</v>
      </c>
      <c r="AC224" s="26">
        <v>0</v>
      </c>
      <c r="AD224" s="26">
        <v>99</v>
      </c>
      <c r="AE224" s="29"/>
      <c r="AF224" s="29"/>
      <c r="AG224" s="29"/>
      <c r="AH224" s="29"/>
      <c r="AI224" s="28">
        <v>0.67400000000000004</v>
      </c>
      <c r="AJ224" s="28">
        <v>0</v>
      </c>
      <c r="AK224" s="28">
        <v>0</v>
      </c>
      <c r="AL224" s="28">
        <v>0.67400000000000004</v>
      </c>
      <c r="AM224" s="26">
        <v>73</v>
      </c>
      <c r="AN224" s="26">
        <v>0</v>
      </c>
      <c r="AO224" s="26">
        <v>0</v>
      </c>
      <c r="AP224" s="26">
        <v>73</v>
      </c>
    </row>
    <row r="225" spans="1:42" s="46" customForma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52</v>
      </c>
      <c r="G225" s="42">
        <v>459.06</v>
      </c>
      <c r="H225" s="42">
        <v>103.47</v>
      </c>
      <c r="I225" s="42">
        <v>3.5</v>
      </c>
      <c r="J225" s="42">
        <v>566.03</v>
      </c>
      <c r="K225" s="41">
        <v>25</v>
      </c>
      <c r="L225" s="41">
        <v>0</v>
      </c>
      <c r="M225" s="41">
        <v>0</v>
      </c>
      <c r="N225" s="41">
        <v>25</v>
      </c>
      <c r="O225" s="42">
        <v>0.54</v>
      </c>
      <c r="P225" s="42">
        <v>0</v>
      </c>
      <c r="Q225" s="42">
        <v>0</v>
      </c>
      <c r="R225" s="42">
        <v>0.4</v>
      </c>
      <c r="S225" s="43">
        <v>0.33914562707683871</v>
      </c>
      <c r="T225" s="43">
        <v>0</v>
      </c>
      <c r="U225" s="43">
        <v>0</v>
      </c>
      <c r="V225" s="43">
        <v>0.24847214727621819</v>
      </c>
      <c r="W225" s="42">
        <v>583.82000000000005</v>
      </c>
      <c r="X225" s="42">
        <v>205.89</v>
      </c>
      <c r="Y225" s="42">
        <v>7.16</v>
      </c>
      <c r="Z225" s="42">
        <v>796.87</v>
      </c>
      <c r="AA225" s="41">
        <v>198</v>
      </c>
      <c r="AB225" s="41">
        <v>0</v>
      </c>
      <c r="AC225" s="41">
        <v>0</v>
      </c>
      <c r="AD225" s="41">
        <v>198</v>
      </c>
      <c r="AE225" s="44" t="s">
        <v>698</v>
      </c>
      <c r="AF225" s="44" t="s">
        <v>36</v>
      </c>
      <c r="AG225" s="44" t="s">
        <v>36</v>
      </c>
      <c r="AH225" s="44" t="s">
        <v>963</v>
      </c>
      <c r="AI225" s="43">
        <v>0.34</v>
      </c>
      <c r="AJ225" s="43">
        <v>0</v>
      </c>
      <c r="AK225" s="43">
        <v>0</v>
      </c>
      <c r="AL225" s="43">
        <v>0.34</v>
      </c>
      <c r="AM225" s="41">
        <v>198</v>
      </c>
      <c r="AN225" s="41">
        <v>0</v>
      </c>
      <c r="AO225" s="41">
        <v>0</v>
      </c>
      <c r="AP225" s="41">
        <v>198</v>
      </c>
    </row>
    <row r="226" spans="1:42" s="9" customFormat="1" ht="37.5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4</v>
      </c>
      <c r="G226" s="27">
        <v>42.39</v>
      </c>
      <c r="H226" s="27">
        <v>0</v>
      </c>
      <c r="I226" s="27">
        <v>0</v>
      </c>
      <c r="J226" s="27">
        <v>42.39</v>
      </c>
      <c r="K226" s="26">
        <v>19</v>
      </c>
      <c r="L226" s="26">
        <v>0</v>
      </c>
      <c r="M226" s="26">
        <v>0</v>
      </c>
      <c r="N226" s="26">
        <v>19</v>
      </c>
      <c r="O226" s="27">
        <v>4.4800000000000004</v>
      </c>
      <c r="P226" s="27">
        <v>0</v>
      </c>
      <c r="Q226" s="27">
        <v>0</v>
      </c>
      <c r="R226" s="27">
        <v>4.4800000000000004</v>
      </c>
      <c r="S226" s="28">
        <v>4.1244320167773507</v>
      </c>
      <c r="T226" s="28">
        <v>0</v>
      </c>
      <c r="U226" s="28">
        <v>0</v>
      </c>
      <c r="V226" s="28">
        <v>4.1244320167773507</v>
      </c>
      <c r="W226" s="27">
        <v>57.22</v>
      </c>
      <c r="X226" s="27">
        <v>0</v>
      </c>
      <c r="Y226" s="27">
        <v>0</v>
      </c>
      <c r="Z226" s="27">
        <v>57.22</v>
      </c>
      <c r="AA226" s="26">
        <v>236</v>
      </c>
      <c r="AB226" s="26">
        <v>0</v>
      </c>
      <c r="AC226" s="26">
        <v>0</v>
      </c>
      <c r="AD226" s="26">
        <v>236</v>
      </c>
      <c r="AE226" s="29"/>
      <c r="AF226" s="29"/>
      <c r="AG226" s="29"/>
      <c r="AH226" s="29"/>
      <c r="AI226" s="28">
        <v>2.8220000000000001</v>
      </c>
      <c r="AJ226" s="28">
        <v>0</v>
      </c>
      <c r="AK226" s="28">
        <v>0</v>
      </c>
      <c r="AL226" s="28">
        <v>2.8220000000000001</v>
      </c>
      <c r="AM226" s="26">
        <v>161</v>
      </c>
      <c r="AN226" s="26">
        <v>0</v>
      </c>
      <c r="AO226" s="26">
        <v>0</v>
      </c>
      <c r="AP226" s="26">
        <v>161</v>
      </c>
    </row>
    <row r="227" spans="1:42" s="4" customFormat="1" ht="37.5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3</v>
      </c>
      <c r="G227" s="27">
        <v>30</v>
      </c>
      <c r="H227" s="27">
        <v>0</v>
      </c>
      <c r="I227" s="27">
        <v>0</v>
      </c>
      <c r="J227" s="27">
        <v>30</v>
      </c>
      <c r="K227" s="26">
        <v>6</v>
      </c>
      <c r="L227" s="26">
        <v>0</v>
      </c>
      <c r="M227" s="26">
        <v>0</v>
      </c>
      <c r="N227" s="26">
        <v>6</v>
      </c>
      <c r="O227" s="27">
        <v>2</v>
      </c>
      <c r="P227" s="27">
        <v>0</v>
      </c>
      <c r="Q227" s="27">
        <v>0</v>
      </c>
      <c r="R227" s="27">
        <v>2</v>
      </c>
      <c r="S227" s="28">
        <v>1.8512988951925946</v>
      </c>
      <c r="T227" s="28">
        <v>0</v>
      </c>
      <c r="U227" s="28">
        <v>0</v>
      </c>
      <c r="V227" s="28">
        <v>1.8512988951925946</v>
      </c>
      <c r="W227" s="27">
        <v>33.49</v>
      </c>
      <c r="X227" s="27">
        <v>0</v>
      </c>
      <c r="Y227" s="27">
        <v>0</v>
      </c>
      <c r="Z227" s="27">
        <v>33.49</v>
      </c>
      <c r="AA227" s="26">
        <v>62</v>
      </c>
      <c r="AB227" s="26">
        <v>0</v>
      </c>
      <c r="AC227" s="26">
        <v>0</v>
      </c>
      <c r="AD227" s="26">
        <v>62</v>
      </c>
      <c r="AE227" s="29"/>
      <c r="AF227" s="29"/>
      <c r="AG227" s="29"/>
      <c r="AH227" s="29"/>
      <c r="AI227" s="28">
        <v>1.26</v>
      </c>
      <c r="AJ227" s="28">
        <v>0</v>
      </c>
      <c r="AK227" s="28">
        <v>0</v>
      </c>
      <c r="AL227" s="28">
        <v>1.26</v>
      </c>
      <c r="AM227" s="26">
        <v>42</v>
      </c>
      <c r="AN227" s="26">
        <v>0</v>
      </c>
      <c r="AO227" s="26">
        <v>0</v>
      </c>
      <c r="AP227" s="26">
        <v>42</v>
      </c>
    </row>
    <row r="228" spans="1:42" s="4" customFormat="1" ht="37.5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9</v>
      </c>
      <c r="L228" s="26">
        <v>0</v>
      </c>
      <c r="M228" s="26">
        <v>0</v>
      </c>
      <c r="N228" s="26">
        <v>9</v>
      </c>
      <c r="O228" s="27">
        <v>2.95</v>
      </c>
      <c r="P228" s="27">
        <v>0</v>
      </c>
      <c r="Q228" s="27">
        <v>0</v>
      </c>
      <c r="R228" s="27">
        <v>2.95</v>
      </c>
      <c r="S228" s="28">
        <v>2.7272727272727271</v>
      </c>
      <c r="T228" s="28">
        <v>0</v>
      </c>
      <c r="U228" s="28">
        <v>0</v>
      </c>
      <c r="V228" s="28">
        <v>2.7272727272727271</v>
      </c>
      <c r="W228" s="27">
        <v>27.5</v>
      </c>
      <c r="X228" s="27">
        <v>0</v>
      </c>
      <c r="Y228" s="27">
        <v>0</v>
      </c>
      <c r="Z228" s="27">
        <v>27.5</v>
      </c>
      <c r="AA228" s="26">
        <v>75</v>
      </c>
      <c r="AB228" s="26">
        <v>0</v>
      </c>
      <c r="AC228" s="26">
        <v>0</v>
      </c>
      <c r="AD228" s="26">
        <v>75</v>
      </c>
      <c r="AE228" s="29"/>
      <c r="AF228" s="29"/>
      <c r="AG228" s="29"/>
      <c r="AH228" s="29"/>
      <c r="AI228" s="28">
        <v>1.859</v>
      </c>
      <c r="AJ228" s="28">
        <v>0</v>
      </c>
      <c r="AK228" s="28">
        <v>0</v>
      </c>
      <c r="AL228" s="28">
        <v>1.859</v>
      </c>
      <c r="AM228" s="26">
        <v>51</v>
      </c>
      <c r="AN228" s="26">
        <v>0</v>
      </c>
      <c r="AO228" s="26">
        <v>0</v>
      </c>
      <c r="AP228" s="26">
        <v>51</v>
      </c>
    </row>
    <row r="229" spans="1:42" s="4" customFormat="1" ht="37.5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28</v>
      </c>
      <c r="L229" s="26">
        <v>0</v>
      </c>
      <c r="M229" s="26">
        <v>0</v>
      </c>
      <c r="N229" s="26">
        <v>28</v>
      </c>
      <c r="O229" s="27">
        <v>0.49</v>
      </c>
      <c r="P229" s="27">
        <v>0</v>
      </c>
      <c r="Q229" s="27">
        <v>0</v>
      </c>
      <c r="R229" s="27">
        <v>0.49</v>
      </c>
      <c r="S229" s="28">
        <v>0.45211722451936132</v>
      </c>
      <c r="T229" s="28">
        <v>0</v>
      </c>
      <c r="U229" s="28">
        <v>0</v>
      </c>
      <c r="V229" s="28">
        <v>0.45211722451936132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1498</v>
      </c>
      <c r="AB229" s="26">
        <v>0</v>
      </c>
      <c r="AC229" s="26">
        <v>0</v>
      </c>
      <c r="AD229" s="26">
        <v>1498</v>
      </c>
      <c r="AE229" s="29"/>
      <c r="AF229" s="29"/>
      <c r="AG229" s="29"/>
      <c r="AH229" s="29"/>
      <c r="AI229" s="28">
        <v>0.309</v>
      </c>
      <c r="AJ229" s="28">
        <v>0</v>
      </c>
      <c r="AK229" s="28">
        <v>0</v>
      </c>
      <c r="AL229" s="28">
        <v>0.309</v>
      </c>
      <c r="AM229" s="26">
        <v>1024</v>
      </c>
      <c r="AN229" s="26">
        <v>0</v>
      </c>
      <c r="AO229" s="26">
        <v>0</v>
      </c>
      <c r="AP229" s="26">
        <v>1024</v>
      </c>
    </row>
    <row r="230" spans="1:42" s="30" customForma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9</v>
      </c>
      <c r="L230" s="26">
        <v>0</v>
      </c>
      <c r="M230" s="26">
        <v>0</v>
      </c>
      <c r="N230" s="26">
        <v>9</v>
      </c>
      <c r="O230" s="27">
        <v>0.42</v>
      </c>
      <c r="P230" s="27">
        <v>0</v>
      </c>
      <c r="Q230" s="27">
        <v>0</v>
      </c>
      <c r="R230" s="27">
        <v>0.4</v>
      </c>
      <c r="S230" s="28">
        <v>0.38708278065587171</v>
      </c>
      <c r="T230" s="28">
        <v>0</v>
      </c>
      <c r="U230" s="28">
        <v>0</v>
      </c>
      <c r="V230" s="28">
        <v>0.37217957664573154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464</v>
      </c>
      <c r="AB230" s="26">
        <v>0</v>
      </c>
      <c r="AC230" s="26">
        <v>0</v>
      </c>
      <c r="AD230" s="26">
        <v>464</v>
      </c>
      <c r="AE230" s="29"/>
      <c r="AF230" s="29"/>
      <c r="AG230" s="29"/>
      <c r="AH230" s="29"/>
      <c r="AI230" s="28">
        <v>0.26500000000000001</v>
      </c>
      <c r="AJ230" s="28">
        <v>0</v>
      </c>
      <c r="AK230" s="28">
        <v>0</v>
      </c>
      <c r="AL230" s="28">
        <v>0.26500000000000001</v>
      </c>
      <c r="AM230" s="26">
        <v>318</v>
      </c>
      <c r="AN230" s="26">
        <v>0</v>
      </c>
      <c r="AO230" s="26">
        <v>0</v>
      </c>
      <c r="AP230" s="26">
        <v>318</v>
      </c>
    </row>
    <row r="231" spans="1:42" s="45" customFormat="1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95</v>
      </c>
      <c r="G231" s="42">
        <v>883.99</v>
      </c>
      <c r="H231" s="42">
        <v>0</v>
      </c>
      <c r="I231" s="42">
        <v>0</v>
      </c>
      <c r="J231" s="42">
        <v>883.99</v>
      </c>
      <c r="K231" s="41">
        <v>71</v>
      </c>
      <c r="L231" s="41">
        <v>0</v>
      </c>
      <c r="M231" s="41">
        <v>0</v>
      </c>
      <c r="N231" s="41">
        <v>71</v>
      </c>
      <c r="O231" s="42">
        <v>0.8</v>
      </c>
      <c r="P231" s="42">
        <v>0</v>
      </c>
      <c r="Q231" s="42">
        <v>0</v>
      </c>
      <c r="R231" s="42">
        <v>0.79</v>
      </c>
      <c r="S231" s="43">
        <v>0.50397024956779424</v>
      </c>
      <c r="T231" s="43">
        <v>0</v>
      </c>
      <c r="U231" s="43">
        <v>0</v>
      </c>
      <c r="V231" s="43">
        <v>0.49880265999602669</v>
      </c>
      <c r="W231" s="42">
        <v>4633.21</v>
      </c>
      <c r="X231" s="42">
        <v>19</v>
      </c>
      <c r="Y231" s="42">
        <v>29</v>
      </c>
      <c r="Z231" s="42">
        <v>4681.21</v>
      </c>
      <c r="AA231" s="41">
        <v>2335</v>
      </c>
      <c r="AB231" s="41">
        <v>0</v>
      </c>
      <c r="AC231" s="41">
        <v>0</v>
      </c>
      <c r="AD231" s="41">
        <v>2335</v>
      </c>
      <c r="AE231" s="44" t="s">
        <v>964</v>
      </c>
      <c r="AF231" s="44" t="s">
        <v>36</v>
      </c>
      <c r="AG231" s="44" t="s">
        <v>36</v>
      </c>
      <c r="AH231" s="44" t="s">
        <v>940</v>
      </c>
      <c r="AI231" s="43">
        <v>0.504</v>
      </c>
      <c r="AJ231" s="43">
        <v>0</v>
      </c>
      <c r="AK231" s="43">
        <v>0</v>
      </c>
      <c r="AL231" s="43">
        <v>0.504</v>
      </c>
      <c r="AM231" s="41">
        <v>2335</v>
      </c>
      <c r="AN231" s="41">
        <v>0</v>
      </c>
      <c r="AO231" s="41">
        <v>0</v>
      </c>
      <c r="AP231" s="41">
        <v>2335</v>
      </c>
    </row>
    <row r="232" spans="1:42" s="4" customFormat="1" ht="37.5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1</v>
      </c>
      <c r="G232" s="27">
        <v>10.6</v>
      </c>
      <c r="H232" s="27">
        <v>0</v>
      </c>
      <c r="I232" s="27">
        <v>0</v>
      </c>
      <c r="J232" s="27">
        <v>10.6</v>
      </c>
      <c r="K232" s="26">
        <v>2</v>
      </c>
      <c r="L232" s="26">
        <v>0</v>
      </c>
      <c r="M232" s="26">
        <v>0</v>
      </c>
      <c r="N232" s="26">
        <v>2</v>
      </c>
      <c r="O232" s="27">
        <v>1.89</v>
      </c>
      <c r="P232" s="27">
        <v>0</v>
      </c>
      <c r="Q232" s="27">
        <v>0</v>
      </c>
      <c r="R232" s="27">
        <v>1.89</v>
      </c>
      <c r="S232" s="28">
        <v>1.1935208866155158</v>
      </c>
      <c r="T232" s="28">
        <v>0</v>
      </c>
      <c r="U232" s="28">
        <v>0</v>
      </c>
      <c r="V232" s="28">
        <v>1.1935208866155158</v>
      </c>
      <c r="W232" s="27">
        <v>11.73</v>
      </c>
      <c r="X232" s="27">
        <v>0</v>
      </c>
      <c r="Y232" s="27">
        <v>0</v>
      </c>
      <c r="Z232" s="27">
        <v>11.73</v>
      </c>
      <c r="AA232" s="26">
        <v>14</v>
      </c>
      <c r="AB232" s="26">
        <v>0</v>
      </c>
      <c r="AC232" s="26">
        <v>0</v>
      </c>
      <c r="AD232" s="26">
        <v>14</v>
      </c>
      <c r="AE232" s="29"/>
      <c r="AF232" s="29"/>
      <c r="AG232" s="29"/>
      <c r="AH232" s="29"/>
      <c r="AI232" s="28">
        <v>1.1910000000000001</v>
      </c>
      <c r="AJ232" s="28">
        <v>0</v>
      </c>
      <c r="AK232" s="28">
        <v>0</v>
      </c>
      <c r="AL232" s="28">
        <v>1.1910000000000001</v>
      </c>
      <c r="AM232" s="26">
        <v>14</v>
      </c>
      <c r="AN232" s="26">
        <v>0</v>
      </c>
      <c r="AO232" s="26">
        <v>0</v>
      </c>
      <c r="AP232" s="26">
        <v>14</v>
      </c>
    </row>
    <row r="233" spans="1:42" s="4" customFormat="1" ht="37.5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12</v>
      </c>
      <c r="L233" s="26">
        <v>0</v>
      </c>
      <c r="M233" s="26">
        <v>0</v>
      </c>
      <c r="N233" s="26">
        <v>12</v>
      </c>
      <c r="O233" s="27">
        <v>3.17</v>
      </c>
      <c r="P233" s="27">
        <v>0</v>
      </c>
      <c r="Q233" s="27">
        <v>0</v>
      </c>
      <c r="R233" s="27">
        <v>2.58</v>
      </c>
      <c r="S233" s="28">
        <v>2.0159888773027457</v>
      </c>
      <c r="T233" s="28">
        <v>0</v>
      </c>
      <c r="U233" s="28">
        <v>0</v>
      </c>
      <c r="V233" s="28">
        <v>1.6384180790960452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174</v>
      </c>
      <c r="AB233" s="26">
        <v>0</v>
      </c>
      <c r="AC233" s="26">
        <v>0</v>
      </c>
      <c r="AD233" s="26">
        <v>174</v>
      </c>
      <c r="AE233" s="29"/>
      <c r="AF233" s="29"/>
      <c r="AG233" s="29"/>
      <c r="AH233" s="29"/>
      <c r="AI233" s="28">
        <v>1.9970000000000001</v>
      </c>
      <c r="AJ233" s="28">
        <v>0</v>
      </c>
      <c r="AK233" s="28">
        <v>0</v>
      </c>
      <c r="AL233" s="28">
        <v>1.9970000000000001</v>
      </c>
      <c r="AM233" s="26">
        <v>172</v>
      </c>
      <c r="AN233" s="26">
        <v>0</v>
      </c>
      <c r="AO233" s="26">
        <v>0</v>
      </c>
      <c r="AP233" s="26">
        <v>172</v>
      </c>
    </row>
    <row r="234" spans="1:42" s="4" customForma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45</v>
      </c>
      <c r="L234" s="26">
        <v>6</v>
      </c>
      <c r="M234" s="26">
        <v>7</v>
      </c>
      <c r="N234" s="26">
        <v>58</v>
      </c>
      <c r="O234" s="27">
        <v>2.2799999999999998</v>
      </c>
      <c r="P234" s="27">
        <v>1.95</v>
      </c>
      <c r="Q234" s="27">
        <v>3.87</v>
      </c>
      <c r="R234" s="27">
        <v>2.2599999999999998</v>
      </c>
      <c r="S234" s="28">
        <v>1.4515606436980235</v>
      </c>
      <c r="T234" s="28">
        <v>1.0268378063010501</v>
      </c>
      <c r="U234" s="28">
        <v>2.3762376237623761</v>
      </c>
      <c r="V234" s="28">
        <v>1.4031319910514541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672</v>
      </c>
      <c r="AB234" s="26">
        <v>88</v>
      </c>
      <c r="AC234" s="26">
        <v>24</v>
      </c>
      <c r="AD234" s="26">
        <v>784</v>
      </c>
      <c r="AE234" s="29"/>
      <c r="AF234" s="29"/>
      <c r="AG234" s="29"/>
      <c r="AH234" s="29"/>
      <c r="AI234" s="28">
        <v>1.4359999999999999</v>
      </c>
      <c r="AJ234" s="28">
        <v>1.2290000000000001</v>
      </c>
      <c r="AK234" s="28">
        <v>2.4380000000000002</v>
      </c>
      <c r="AL234" s="28">
        <v>5.1029999999999998</v>
      </c>
      <c r="AM234" s="26">
        <v>665</v>
      </c>
      <c r="AN234" s="26">
        <v>105</v>
      </c>
      <c r="AO234" s="26">
        <v>25</v>
      </c>
      <c r="AP234" s="26">
        <v>795</v>
      </c>
    </row>
    <row r="235" spans="1:42" s="4" customFormat="1" ht="37.5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11</v>
      </c>
      <c r="L235" s="26">
        <v>0</v>
      </c>
      <c r="M235" s="26">
        <v>0</v>
      </c>
      <c r="N235" s="26">
        <v>11</v>
      </c>
      <c r="O235" s="27">
        <v>3.38</v>
      </c>
      <c r="P235" s="27">
        <v>0</v>
      </c>
      <c r="Q235" s="27">
        <v>0</v>
      </c>
      <c r="R235" s="27">
        <v>2.99</v>
      </c>
      <c r="S235" s="28">
        <v>2.1485852625208048</v>
      </c>
      <c r="T235" s="28">
        <v>0</v>
      </c>
      <c r="U235" s="28">
        <v>0</v>
      </c>
      <c r="V235" s="28">
        <v>1.9014461703267271</v>
      </c>
      <c r="W235" s="27">
        <v>66.09</v>
      </c>
      <c r="X235" s="27">
        <v>8.59</v>
      </c>
      <c r="Y235" s="27">
        <v>0</v>
      </c>
      <c r="Z235" s="27">
        <v>74.680000000000007</v>
      </c>
      <c r="AA235" s="26">
        <v>142</v>
      </c>
      <c r="AB235" s="26">
        <v>0</v>
      </c>
      <c r="AC235" s="26">
        <v>0</v>
      </c>
      <c r="AD235" s="26">
        <v>142</v>
      </c>
      <c r="AE235" s="29"/>
      <c r="AF235" s="29"/>
      <c r="AG235" s="29"/>
      <c r="AH235" s="29"/>
      <c r="AI235" s="28">
        <v>2.129</v>
      </c>
      <c r="AJ235" s="28">
        <v>0</v>
      </c>
      <c r="AK235" s="28">
        <v>0</v>
      </c>
      <c r="AL235" s="28">
        <v>2.129</v>
      </c>
      <c r="AM235" s="26">
        <v>141</v>
      </c>
      <c r="AN235" s="26">
        <v>0</v>
      </c>
      <c r="AO235" s="26">
        <v>0</v>
      </c>
      <c r="AP235" s="26">
        <v>141</v>
      </c>
    </row>
    <row r="236" spans="1:42" s="4" customFormat="1" ht="37.5" x14ac:dyDescent="0.3">
      <c r="A236" s="24">
        <v>228</v>
      </c>
      <c r="B236" s="25" t="s">
        <v>1357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15</v>
      </c>
      <c r="L236" s="26">
        <v>0</v>
      </c>
      <c r="M236" s="26">
        <v>0</v>
      </c>
      <c r="N236" s="26">
        <v>15</v>
      </c>
      <c r="O236" s="27">
        <v>2.0699999999999998</v>
      </c>
      <c r="P236" s="27">
        <v>0</v>
      </c>
      <c r="Q236" s="27">
        <v>0</v>
      </c>
      <c r="R236" s="27">
        <v>1.67</v>
      </c>
      <c r="S236" s="28">
        <v>1.3181169757489302</v>
      </c>
      <c r="T236" s="28">
        <v>0</v>
      </c>
      <c r="U236" s="28">
        <v>0</v>
      </c>
      <c r="V236" s="28">
        <v>1.0610445087501723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231</v>
      </c>
      <c r="AB236" s="26">
        <v>0</v>
      </c>
      <c r="AC236" s="26">
        <v>0</v>
      </c>
      <c r="AD236" s="26">
        <v>231</v>
      </c>
      <c r="AE236" s="29"/>
      <c r="AF236" s="29"/>
      <c r="AG236" s="29"/>
      <c r="AH236" s="29"/>
      <c r="AI236" s="28">
        <v>1.304</v>
      </c>
      <c r="AJ236" s="28">
        <v>0</v>
      </c>
      <c r="AK236" s="28">
        <v>0</v>
      </c>
      <c r="AL236" s="28">
        <v>1.304</v>
      </c>
      <c r="AM236" s="26">
        <v>229</v>
      </c>
      <c r="AN236" s="26">
        <v>0</v>
      </c>
      <c r="AO236" s="26">
        <v>0</v>
      </c>
      <c r="AP236" s="26">
        <v>229</v>
      </c>
    </row>
    <row r="237" spans="1:42" s="46" customForma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42</v>
      </c>
      <c r="G237" s="42">
        <v>347.96</v>
      </c>
      <c r="H237" s="42">
        <v>66.27</v>
      </c>
      <c r="I237" s="42">
        <v>23.6</v>
      </c>
      <c r="J237" s="42">
        <v>437.83</v>
      </c>
      <c r="K237" s="41">
        <v>85</v>
      </c>
      <c r="L237" s="41">
        <v>6</v>
      </c>
      <c r="M237" s="41">
        <v>7</v>
      </c>
      <c r="N237" s="41">
        <v>98</v>
      </c>
      <c r="O237" s="42">
        <v>2.44</v>
      </c>
      <c r="P237" s="42">
        <v>0.91</v>
      </c>
      <c r="Q237" s="42">
        <v>2.97</v>
      </c>
      <c r="R237" s="42">
        <v>2.2000000000000002</v>
      </c>
      <c r="S237" s="43">
        <v>1.5368124540389625</v>
      </c>
      <c r="T237" s="43">
        <v>0.57191135374017021</v>
      </c>
      <c r="U237" s="43">
        <v>1.8648018648018649</v>
      </c>
      <c r="V237" s="43">
        <v>1.3879572777462463</v>
      </c>
      <c r="W237" s="42">
        <v>802.31</v>
      </c>
      <c r="X237" s="42">
        <v>153.87</v>
      </c>
      <c r="Y237" s="42">
        <v>12.87</v>
      </c>
      <c r="Z237" s="42">
        <v>969.05</v>
      </c>
      <c r="AA237" s="41">
        <v>1233</v>
      </c>
      <c r="AB237" s="41">
        <v>88</v>
      </c>
      <c r="AC237" s="41">
        <v>24</v>
      </c>
      <c r="AD237" s="41">
        <v>1345</v>
      </c>
      <c r="AE237" s="44" t="s">
        <v>965</v>
      </c>
      <c r="AF237" s="44" t="s">
        <v>966</v>
      </c>
      <c r="AG237" s="44" t="s">
        <v>967</v>
      </c>
      <c r="AH237" s="44" t="s">
        <v>968</v>
      </c>
      <c r="AI237" s="43">
        <v>1.5369999999999999</v>
      </c>
      <c r="AJ237" s="43">
        <v>0.57299999999999995</v>
      </c>
      <c r="AK237" s="43">
        <v>1.871</v>
      </c>
      <c r="AL237" s="43">
        <v>3.9809999999999999</v>
      </c>
      <c r="AM237" s="41">
        <v>1233</v>
      </c>
      <c r="AN237" s="41">
        <v>88</v>
      </c>
      <c r="AO237" s="41">
        <v>24</v>
      </c>
      <c r="AP237" s="41">
        <v>1345</v>
      </c>
    </row>
    <row r="238" spans="1:42" s="9" customFormat="1" ht="37.5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154</v>
      </c>
      <c r="L238" s="26">
        <v>3</v>
      </c>
      <c r="M238" s="26">
        <v>12</v>
      </c>
      <c r="N238" s="26">
        <v>169</v>
      </c>
      <c r="O238" s="27">
        <v>0.92</v>
      </c>
      <c r="P238" s="27">
        <v>8.82</v>
      </c>
      <c r="Q238" s="27">
        <v>1.76</v>
      </c>
      <c r="R238" s="27">
        <v>0.99</v>
      </c>
      <c r="S238" s="28">
        <v>0.57740622450696377</v>
      </c>
      <c r="T238" s="28">
        <v>3.6174242424242427</v>
      </c>
      <c r="U238" s="28">
        <v>0.94511183380898645</v>
      </c>
      <c r="V238" s="28">
        <v>0.60666779470805909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8168</v>
      </c>
      <c r="AB238" s="26">
        <v>191</v>
      </c>
      <c r="AC238" s="26">
        <v>712</v>
      </c>
      <c r="AD238" s="26">
        <v>9071</v>
      </c>
      <c r="AE238" s="29"/>
      <c r="AF238" s="29"/>
      <c r="AG238" s="29"/>
      <c r="AH238" s="29"/>
      <c r="AI238" s="28">
        <v>0.57999999999999996</v>
      </c>
      <c r="AJ238" s="28">
        <v>5.5570000000000004</v>
      </c>
      <c r="AK238" s="28">
        <v>1.109</v>
      </c>
      <c r="AL238" s="28">
        <v>7.2460000000000004</v>
      </c>
      <c r="AM238" s="26">
        <v>8205</v>
      </c>
      <c r="AN238" s="26">
        <v>293</v>
      </c>
      <c r="AO238" s="26">
        <v>835</v>
      </c>
      <c r="AP238" s="26">
        <v>9333</v>
      </c>
    </row>
    <row r="239" spans="1:42" s="4" customFormat="1" ht="37.5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4</v>
      </c>
      <c r="L239" s="26">
        <v>0</v>
      </c>
      <c r="M239" s="26">
        <v>1</v>
      </c>
      <c r="N239" s="26">
        <v>5</v>
      </c>
      <c r="O239" s="27">
        <v>1</v>
      </c>
      <c r="P239" s="27">
        <v>0</v>
      </c>
      <c r="Q239" s="27">
        <v>0.82</v>
      </c>
      <c r="R239" s="27">
        <v>1</v>
      </c>
      <c r="S239" s="28">
        <v>0.62728321476639115</v>
      </c>
      <c r="T239" s="28">
        <v>0</v>
      </c>
      <c r="U239" s="28">
        <v>0</v>
      </c>
      <c r="V239" s="28">
        <v>0.62728321476639115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261</v>
      </c>
      <c r="AB239" s="26">
        <v>0</v>
      </c>
      <c r="AC239" s="26">
        <v>0</v>
      </c>
      <c r="AD239" s="26">
        <v>261</v>
      </c>
      <c r="AE239" s="29"/>
      <c r="AF239" s="29"/>
      <c r="AG239" s="29"/>
      <c r="AH239" s="29"/>
      <c r="AI239" s="28">
        <v>0.63</v>
      </c>
      <c r="AJ239" s="28">
        <v>0</v>
      </c>
      <c r="AK239" s="28">
        <v>0.51700000000000002</v>
      </c>
      <c r="AL239" s="28">
        <v>1.147</v>
      </c>
      <c r="AM239" s="26">
        <v>262</v>
      </c>
      <c r="AN239" s="26">
        <v>0</v>
      </c>
      <c r="AO239" s="26">
        <v>0</v>
      </c>
      <c r="AP239" s="26">
        <v>262</v>
      </c>
    </row>
    <row r="240" spans="1:42" s="4" customFormat="1" ht="37.5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5</v>
      </c>
      <c r="L240" s="26">
        <v>0</v>
      </c>
      <c r="M240" s="26">
        <v>0</v>
      </c>
      <c r="N240" s="26">
        <v>5</v>
      </c>
      <c r="O240" s="27">
        <v>1.8</v>
      </c>
      <c r="P240" s="27">
        <v>0</v>
      </c>
      <c r="Q240" s="27">
        <v>0</v>
      </c>
      <c r="R240" s="27">
        <v>1.8</v>
      </c>
      <c r="S240" s="28">
        <v>1.1300973517598203</v>
      </c>
      <c r="T240" s="28">
        <v>0</v>
      </c>
      <c r="U240" s="28">
        <v>0</v>
      </c>
      <c r="V240" s="28">
        <v>1.1300973517598203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6">
        <v>332</v>
      </c>
      <c r="AB240" s="26">
        <v>0</v>
      </c>
      <c r="AC240" s="26">
        <v>0</v>
      </c>
      <c r="AD240" s="26">
        <v>332</v>
      </c>
      <c r="AE240" s="29"/>
      <c r="AF240" s="29"/>
      <c r="AG240" s="29"/>
      <c r="AH240" s="29"/>
      <c r="AI240" s="28">
        <v>1.1339999999999999</v>
      </c>
      <c r="AJ240" s="28">
        <v>0</v>
      </c>
      <c r="AK240" s="28">
        <v>0</v>
      </c>
      <c r="AL240" s="28">
        <v>1.1339999999999999</v>
      </c>
      <c r="AM240" s="26">
        <v>333</v>
      </c>
      <c r="AN240" s="26">
        <v>0</v>
      </c>
      <c r="AO240" s="26">
        <v>0</v>
      </c>
      <c r="AP240" s="26">
        <v>333</v>
      </c>
    </row>
    <row r="241" spans="1:42" s="30" customFormat="1" ht="37.5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4</v>
      </c>
      <c r="L241" s="26">
        <v>0</v>
      </c>
      <c r="M241" s="26">
        <v>0</v>
      </c>
      <c r="N241" s="26">
        <v>4</v>
      </c>
      <c r="O241" s="27">
        <v>1.33</v>
      </c>
      <c r="P241" s="27">
        <v>0</v>
      </c>
      <c r="Q241" s="27">
        <v>0</v>
      </c>
      <c r="R241" s="27">
        <v>1.33</v>
      </c>
      <c r="S241" s="28">
        <v>0.83537375774161016</v>
      </c>
      <c r="T241" s="28">
        <v>0</v>
      </c>
      <c r="U241" s="28">
        <v>0</v>
      </c>
      <c r="V241" s="28">
        <v>0.83537375774161016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116</v>
      </c>
      <c r="AB241" s="26">
        <v>0</v>
      </c>
      <c r="AC241" s="26">
        <v>0</v>
      </c>
      <c r="AD241" s="26">
        <v>116</v>
      </c>
      <c r="AE241" s="29"/>
      <c r="AF241" s="29"/>
      <c r="AG241" s="29"/>
      <c r="AH241" s="29"/>
      <c r="AI241" s="28">
        <v>0.83799999999999997</v>
      </c>
      <c r="AJ241" s="28">
        <v>0</v>
      </c>
      <c r="AK241" s="28">
        <v>0</v>
      </c>
      <c r="AL241" s="28">
        <v>0.83799999999999997</v>
      </c>
      <c r="AM241" s="26">
        <v>116</v>
      </c>
      <c r="AN241" s="26">
        <v>0</v>
      </c>
      <c r="AO241" s="26">
        <v>0</v>
      </c>
      <c r="AP241" s="26">
        <v>116</v>
      </c>
    </row>
    <row r="242" spans="1:42" s="47" customForma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1776.07</v>
      </c>
      <c r="H242" s="42">
        <v>5.23</v>
      </c>
      <c r="I242" s="42">
        <v>86.85</v>
      </c>
      <c r="J242" s="42">
        <v>1868.15</v>
      </c>
      <c r="K242" s="41">
        <v>167</v>
      </c>
      <c r="L242" s="41">
        <v>3</v>
      </c>
      <c r="M242" s="41">
        <v>13</v>
      </c>
      <c r="N242" s="41">
        <v>183</v>
      </c>
      <c r="O242" s="42">
        <v>0.94</v>
      </c>
      <c r="P242" s="42">
        <v>5.74</v>
      </c>
      <c r="Q242" s="42">
        <v>1.5</v>
      </c>
      <c r="R242" s="42">
        <v>0.98</v>
      </c>
      <c r="S242" s="43">
        <v>0.59200759733079733</v>
      </c>
      <c r="T242" s="43">
        <v>3.6174242424242427</v>
      </c>
      <c r="U242" s="43">
        <v>0.94511183380898645</v>
      </c>
      <c r="V242" s="43">
        <v>0.61895247672757681</v>
      </c>
      <c r="W242" s="42">
        <v>14994.74</v>
      </c>
      <c r="X242" s="42">
        <v>52.8</v>
      </c>
      <c r="Y242" s="42">
        <v>753.35</v>
      </c>
      <c r="Z242" s="42">
        <v>15800.89</v>
      </c>
      <c r="AA242" s="41">
        <v>8877</v>
      </c>
      <c r="AB242" s="41">
        <v>191</v>
      </c>
      <c r="AC242" s="41">
        <v>712</v>
      </c>
      <c r="AD242" s="41">
        <v>9780</v>
      </c>
      <c r="AE242" s="44" t="s">
        <v>969</v>
      </c>
      <c r="AF242" s="44" t="s">
        <v>970</v>
      </c>
      <c r="AG242" s="44" t="s">
        <v>971</v>
      </c>
      <c r="AH242" s="44" t="s">
        <v>318</v>
      </c>
      <c r="AI242" s="43">
        <v>0.59199999999999997</v>
      </c>
      <c r="AJ242" s="43">
        <v>3.6160000000000001</v>
      </c>
      <c r="AK242" s="43">
        <v>0.94499999999999995</v>
      </c>
      <c r="AL242" s="43">
        <v>5.1529999999999996</v>
      </c>
      <c r="AM242" s="41">
        <v>8877</v>
      </c>
      <c r="AN242" s="41">
        <v>191</v>
      </c>
      <c r="AO242" s="41">
        <v>712</v>
      </c>
      <c r="AP242" s="41">
        <v>9780</v>
      </c>
    </row>
    <row r="243" spans="1:42" s="31" customFormat="1" ht="37.5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16</v>
      </c>
      <c r="L243" s="26">
        <v>0</v>
      </c>
      <c r="M243" s="26">
        <v>0</v>
      </c>
      <c r="N243" s="26">
        <v>16</v>
      </c>
      <c r="O243" s="27">
        <v>5.0199999999999996</v>
      </c>
      <c r="P243" s="27">
        <v>0</v>
      </c>
      <c r="Q243" s="27">
        <v>0</v>
      </c>
      <c r="R243" s="27">
        <v>4.79</v>
      </c>
      <c r="S243" s="28">
        <v>3.4078807241746536</v>
      </c>
      <c r="T243" s="28">
        <v>0</v>
      </c>
      <c r="U243" s="28">
        <v>0</v>
      </c>
      <c r="V243" s="28">
        <v>3.2542372881355934</v>
      </c>
      <c r="W243" s="27">
        <v>28.17</v>
      </c>
      <c r="X243" s="27">
        <v>1.06</v>
      </c>
      <c r="Y243" s="27">
        <v>0.27</v>
      </c>
      <c r="Z243" s="27">
        <v>29.5</v>
      </c>
      <c r="AA243" s="26">
        <v>96</v>
      </c>
      <c r="AB243" s="26">
        <v>0</v>
      </c>
      <c r="AC243" s="26">
        <v>0</v>
      </c>
      <c r="AD243" s="26">
        <v>96</v>
      </c>
      <c r="AE243" s="29"/>
      <c r="AF243" s="29"/>
      <c r="AG243" s="29"/>
      <c r="AH243" s="29"/>
      <c r="AI243" s="28">
        <v>3.1629999999999998</v>
      </c>
      <c r="AJ243" s="28">
        <v>0</v>
      </c>
      <c r="AK243" s="28">
        <v>0</v>
      </c>
      <c r="AL243" s="28">
        <v>3.1629999999999998</v>
      </c>
      <c r="AM243" s="26">
        <v>89</v>
      </c>
      <c r="AN243" s="26">
        <v>0</v>
      </c>
      <c r="AO243" s="26">
        <v>0</v>
      </c>
      <c r="AP243" s="26">
        <v>89</v>
      </c>
    </row>
    <row r="244" spans="1:42" s="30" customForma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222.55</v>
      </c>
      <c r="H244" s="27">
        <v>30.99</v>
      </c>
      <c r="I244" s="27">
        <v>0</v>
      </c>
      <c r="J244" s="27">
        <v>253.54</v>
      </c>
      <c r="K244" s="26">
        <v>44</v>
      </c>
      <c r="L244" s="26">
        <v>0</v>
      </c>
      <c r="M244" s="26">
        <v>0</v>
      </c>
      <c r="N244" s="26">
        <v>44</v>
      </c>
      <c r="O244" s="27">
        <v>1.98</v>
      </c>
      <c r="P244" s="27">
        <v>0</v>
      </c>
      <c r="Q244" s="27">
        <v>0</v>
      </c>
      <c r="R244" s="27">
        <v>1.57</v>
      </c>
      <c r="S244" s="28">
        <v>1.3416432751320235</v>
      </c>
      <c r="T244" s="28">
        <v>0</v>
      </c>
      <c r="U244" s="28">
        <v>0</v>
      </c>
      <c r="V244" s="28">
        <v>1.0622269097483803</v>
      </c>
      <c r="W244" s="27">
        <v>420.38</v>
      </c>
      <c r="X244" s="27">
        <v>95.47</v>
      </c>
      <c r="Y244" s="27">
        <v>15.11</v>
      </c>
      <c r="Z244" s="27">
        <v>530.96</v>
      </c>
      <c r="AA244" s="26">
        <v>564</v>
      </c>
      <c r="AB244" s="26">
        <v>0</v>
      </c>
      <c r="AC244" s="26">
        <v>0</v>
      </c>
      <c r="AD244" s="26">
        <v>564</v>
      </c>
      <c r="AE244" s="29"/>
      <c r="AF244" s="29"/>
      <c r="AG244" s="29"/>
      <c r="AH244" s="29"/>
      <c r="AI244" s="28">
        <v>1.2470000000000001</v>
      </c>
      <c r="AJ244" s="28">
        <v>0</v>
      </c>
      <c r="AK244" s="28">
        <v>0</v>
      </c>
      <c r="AL244" s="28">
        <v>1.2470000000000001</v>
      </c>
      <c r="AM244" s="26">
        <v>524</v>
      </c>
      <c r="AN244" s="26">
        <v>0</v>
      </c>
      <c r="AO244" s="26">
        <v>0</v>
      </c>
      <c r="AP244" s="26">
        <v>524</v>
      </c>
    </row>
    <row r="245" spans="1:42" s="4" customFormat="1" ht="37.5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13</v>
      </c>
      <c r="L245" s="26">
        <v>0</v>
      </c>
      <c r="M245" s="26">
        <v>0</v>
      </c>
      <c r="N245" s="26">
        <v>13</v>
      </c>
      <c r="O245" s="27">
        <v>3.33</v>
      </c>
      <c r="P245" s="27">
        <v>0</v>
      </c>
      <c r="Q245" s="27">
        <v>0</v>
      </c>
      <c r="R245" s="27">
        <v>3.23</v>
      </c>
      <c r="S245" s="28">
        <v>2.2369511184755591</v>
      </c>
      <c r="T245" s="28">
        <v>0</v>
      </c>
      <c r="U245" s="28">
        <v>0</v>
      </c>
      <c r="V245" s="28">
        <v>2.1669341894060992</v>
      </c>
      <c r="W245" s="27">
        <v>24.14</v>
      </c>
      <c r="X245" s="27">
        <v>0</v>
      </c>
      <c r="Y245" s="27">
        <v>0.78</v>
      </c>
      <c r="Z245" s="27">
        <v>24.92</v>
      </c>
      <c r="AA245" s="26">
        <v>54</v>
      </c>
      <c r="AB245" s="26">
        <v>0</v>
      </c>
      <c r="AC245" s="26">
        <v>0</v>
      </c>
      <c r="AD245" s="26">
        <v>54</v>
      </c>
      <c r="AE245" s="29"/>
      <c r="AF245" s="29"/>
      <c r="AG245" s="29"/>
      <c r="AH245" s="29"/>
      <c r="AI245" s="28">
        <v>2.0979999999999999</v>
      </c>
      <c r="AJ245" s="28">
        <v>0</v>
      </c>
      <c r="AK245" s="28">
        <v>0</v>
      </c>
      <c r="AL245" s="28">
        <v>2.0979999999999999</v>
      </c>
      <c r="AM245" s="26">
        <v>51</v>
      </c>
      <c r="AN245" s="26">
        <v>0</v>
      </c>
      <c r="AO245" s="26">
        <v>0</v>
      </c>
      <c r="AP245" s="26">
        <v>51</v>
      </c>
    </row>
    <row r="246" spans="1:42" s="4" customFormat="1" ht="37.5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11</v>
      </c>
      <c r="L246" s="26">
        <v>0</v>
      </c>
      <c r="M246" s="26">
        <v>0</v>
      </c>
      <c r="N246" s="26">
        <v>11</v>
      </c>
      <c r="O246" s="27">
        <v>1.98</v>
      </c>
      <c r="P246" s="27">
        <v>0</v>
      </c>
      <c r="Q246" s="27">
        <v>0</v>
      </c>
      <c r="R246" s="27">
        <v>1.98</v>
      </c>
      <c r="S246" s="28">
        <v>1.3432698500322018</v>
      </c>
      <c r="T246" s="28">
        <v>0</v>
      </c>
      <c r="U246" s="28">
        <v>0</v>
      </c>
      <c r="V246" s="28">
        <v>1.3432698500322018</v>
      </c>
      <c r="W246" s="27">
        <v>108.69</v>
      </c>
      <c r="X246" s="27">
        <v>0</v>
      </c>
      <c r="Y246" s="27">
        <v>0</v>
      </c>
      <c r="Z246" s="27">
        <v>108.69</v>
      </c>
      <c r="AA246" s="26">
        <v>146</v>
      </c>
      <c r="AB246" s="26">
        <v>0</v>
      </c>
      <c r="AC246" s="26">
        <v>0</v>
      </c>
      <c r="AD246" s="26">
        <v>146</v>
      </c>
      <c r="AE246" s="29"/>
      <c r="AF246" s="29"/>
      <c r="AG246" s="29"/>
      <c r="AH246" s="29"/>
      <c r="AI246" s="28">
        <v>1.2470000000000001</v>
      </c>
      <c r="AJ246" s="28">
        <v>0</v>
      </c>
      <c r="AK246" s="28">
        <v>0</v>
      </c>
      <c r="AL246" s="28">
        <v>1.2470000000000001</v>
      </c>
      <c r="AM246" s="26">
        <v>136</v>
      </c>
      <c r="AN246" s="26">
        <v>0</v>
      </c>
      <c r="AO246" s="26">
        <v>0</v>
      </c>
      <c r="AP246" s="26">
        <v>136</v>
      </c>
    </row>
    <row r="247" spans="1:42" s="4" customFormat="1" ht="37.5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4</v>
      </c>
      <c r="G247" s="27">
        <v>48.1</v>
      </c>
      <c r="H247" s="27">
        <v>0</v>
      </c>
      <c r="I247" s="27">
        <v>0</v>
      </c>
      <c r="J247" s="27">
        <v>48.1</v>
      </c>
      <c r="K247" s="26">
        <v>16</v>
      </c>
      <c r="L247" s="26">
        <v>0</v>
      </c>
      <c r="M247" s="26">
        <v>0</v>
      </c>
      <c r="N247" s="26">
        <v>16</v>
      </c>
      <c r="O247" s="27">
        <v>3.33</v>
      </c>
      <c r="P247" s="27">
        <v>0</v>
      </c>
      <c r="Q247" s="27">
        <v>0</v>
      </c>
      <c r="R247" s="27">
        <v>3.33</v>
      </c>
      <c r="S247" s="28">
        <v>2.2609278177859653</v>
      </c>
      <c r="T247" s="28">
        <v>0</v>
      </c>
      <c r="U247" s="28">
        <v>0</v>
      </c>
      <c r="V247" s="28">
        <v>2.2609278177859653</v>
      </c>
      <c r="W247" s="27">
        <v>59.71</v>
      </c>
      <c r="X247" s="27">
        <v>0</v>
      </c>
      <c r="Y247" s="27">
        <v>0</v>
      </c>
      <c r="Z247" s="27">
        <v>59.71</v>
      </c>
      <c r="AA247" s="26">
        <v>135</v>
      </c>
      <c r="AB247" s="26">
        <v>0</v>
      </c>
      <c r="AC247" s="26">
        <v>0</v>
      </c>
      <c r="AD247" s="26">
        <v>135</v>
      </c>
      <c r="AE247" s="29"/>
      <c r="AF247" s="29"/>
      <c r="AG247" s="29"/>
      <c r="AH247" s="29"/>
      <c r="AI247" s="28">
        <v>2.0979999999999999</v>
      </c>
      <c r="AJ247" s="28">
        <v>0</v>
      </c>
      <c r="AK247" s="28">
        <v>0</v>
      </c>
      <c r="AL247" s="28">
        <v>2.0979999999999999</v>
      </c>
      <c r="AM247" s="26">
        <v>125</v>
      </c>
      <c r="AN247" s="26">
        <v>0</v>
      </c>
      <c r="AO247" s="26">
        <v>0</v>
      </c>
      <c r="AP247" s="26">
        <v>125</v>
      </c>
    </row>
    <row r="248" spans="1:42" s="4" customFormat="1" ht="37.5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8</v>
      </c>
      <c r="L248" s="26">
        <v>0</v>
      </c>
      <c r="M248" s="26">
        <v>0</v>
      </c>
      <c r="N248" s="26">
        <v>8</v>
      </c>
      <c r="O248" s="27">
        <v>2.66</v>
      </c>
      <c r="P248" s="27">
        <v>0</v>
      </c>
      <c r="Q248" s="27">
        <v>0</v>
      </c>
      <c r="R248" s="27">
        <v>2.66</v>
      </c>
      <c r="S248" s="28">
        <v>1.8023145513185355</v>
      </c>
      <c r="T248" s="28">
        <v>0</v>
      </c>
      <c r="U248" s="28">
        <v>0</v>
      </c>
      <c r="V248" s="28">
        <v>1.8023145513185355</v>
      </c>
      <c r="W248" s="27">
        <v>52.71</v>
      </c>
      <c r="X248" s="27">
        <v>0</v>
      </c>
      <c r="Y248" s="27">
        <v>0</v>
      </c>
      <c r="Z248" s="27">
        <v>52.71</v>
      </c>
      <c r="AA248" s="26">
        <v>95</v>
      </c>
      <c r="AB248" s="26">
        <v>0</v>
      </c>
      <c r="AC248" s="26">
        <v>0</v>
      </c>
      <c r="AD248" s="26">
        <v>95</v>
      </c>
      <c r="AE248" s="29"/>
      <c r="AF248" s="29"/>
      <c r="AG248" s="29"/>
      <c r="AH248" s="29"/>
      <c r="AI248" s="28">
        <v>1.6759999999999999</v>
      </c>
      <c r="AJ248" s="28">
        <v>0</v>
      </c>
      <c r="AK248" s="28">
        <v>0</v>
      </c>
      <c r="AL248" s="28">
        <v>1.6759999999999999</v>
      </c>
      <c r="AM248" s="26">
        <v>88</v>
      </c>
      <c r="AN248" s="26">
        <v>0</v>
      </c>
      <c r="AO248" s="26">
        <v>0</v>
      </c>
      <c r="AP248" s="26">
        <v>88</v>
      </c>
    </row>
    <row r="249" spans="1:42" s="30" customFormat="1" ht="37.5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41.34</v>
      </c>
      <c r="H249" s="27">
        <v>0</v>
      </c>
      <c r="I249" s="27">
        <v>0</v>
      </c>
      <c r="J249" s="27">
        <v>41.34</v>
      </c>
      <c r="K249" s="26">
        <v>18</v>
      </c>
      <c r="L249" s="26">
        <v>0</v>
      </c>
      <c r="M249" s="26">
        <v>0</v>
      </c>
      <c r="N249" s="26">
        <v>18</v>
      </c>
      <c r="O249" s="27">
        <v>4.3499999999999996</v>
      </c>
      <c r="P249" s="27">
        <v>0</v>
      </c>
      <c r="Q249" s="27">
        <v>0</v>
      </c>
      <c r="R249" s="27">
        <v>3.95</v>
      </c>
      <c r="S249" s="28">
        <v>2.9411764705882351</v>
      </c>
      <c r="T249" s="28">
        <v>0</v>
      </c>
      <c r="U249" s="28">
        <v>0</v>
      </c>
      <c r="V249" s="28">
        <v>2.669133192389006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6">
        <v>202</v>
      </c>
      <c r="AB249" s="26">
        <v>0</v>
      </c>
      <c r="AC249" s="26">
        <v>0</v>
      </c>
      <c r="AD249" s="26">
        <v>202</v>
      </c>
      <c r="AE249" s="29"/>
      <c r="AF249" s="29"/>
      <c r="AG249" s="29"/>
      <c r="AH249" s="29"/>
      <c r="AI249" s="28">
        <v>2.7410000000000001</v>
      </c>
      <c r="AJ249" s="28">
        <v>0</v>
      </c>
      <c r="AK249" s="28">
        <v>0</v>
      </c>
      <c r="AL249" s="28">
        <v>2.7410000000000001</v>
      </c>
      <c r="AM249" s="26">
        <v>188</v>
      </c>
      <c r="AN249" s="26">
        <v>0</v>
      </c>
      <c r="AO249" s="26">
        <v>0</v>
      </c>
      <c r="AP249" s="26">
        <v>188</v>
      </c>
    </row>
    <row r="250" spans="1:42" s="47" customForma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45</v>
      </c>
      <c r="G250" s="42">
        <v>468.41</v>
      </c>
      <c r="H250" s="42">
        <v>30.99</v>
      </c>
      <c r="I250" s="42">
        <v>0</v>
      </c>
      <c r="J250" s="42">
        <v>499.4</v>
      </c>
      <c r="K250" s="41">
        <v>126</v>
      </c>
      <c r="L250" s="41">
        <v>0</v>
      </c>
      <c r="M250" s="41">
        <v>0</v>
      </c>
      <c r="N250" s="41">
        <v>126</v>
      </c>
      <c r="O250" s="42">
        <v>2.69</v>
      </c>
      <c r="P250" s="42">
        <v>0</v>
      </c>
      <c r="Q250" s="42">
        <v>0</v>
      </c>
      <c r="R250" s="42">
        <v>2.33</v>
      </c>
      <c r="S250" s="43">
        <v>1.6944706746406464</v>
      </c>
      <c r="T250" s="43">
        <v>0</v>
      </c>
      <c r="U250" s="43">
        <v>0</v>
      </c>
      <c r="V250" s="43">
        <v>1.4645703209132028</v>
      </c>
      <c r="W250" s="42">
        <v>762.48</v>
      </c>
      <c r="X250" s="42">
        <v>96.53</v>
      </c>
      <c r="Y250" s="42">
        <v>23.16</v>
      </c>
      <c r="Z250" s="42">
        <v>882.17</v>
      </c>
      <c r="AA250" s="41">
        <v>1292</v>
      </c>
      <c r="AB250" s="41">
        <v>0</v>
      </c>
      <c r="AC250" s="41">
        <v>0</v>
      </c>
      <c r="AD250" s="41">
        <v>1292</v>
      </c>
      <c r="AE250" s="44" t="s">
        <v>972</v>
      </c>
      <c r="AF250" s="44" t="s">
        <v>36</v>
      </c>
      <c r="AG250" s="44" t="s">
        <v>36</v>
      </c>
      <c r="AH250" s="44" t="s">
        <v>900</v>
      </c>
      <c r="AI250" s="43">
        <v>1.6950000000000001</v>
      </c>
      <c r="AJ250" s="43">
        <v>0</v>
      </c>
      <c r="AK250" s="43">
        <v>0</v>
      </c>
      <c r="AL250" s="43">
        <v>1.6950000000000001</v>
      </c>
      <c r="AM250" s="41">
        <v>1292</v>
      </c>
      <c r="AN250" s="41">
        <v>0</v>
      </c>
      <c r="AO250" s="41">
        <v>0</v>
      </c>
      <c r="AP250" s="41">
        <v>1292</v>
      </c>
    </row>
    <row r="251" spans="1:42" s="31" customFormat="1" ht="20.100000000000001" hidden="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hidden="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5" customFormat="1" ht="20.100000000000001" hidden="1" customHeight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0</v>
      </c>
      <c r="G254" s="42">
        <v>0</v>
      </c>
      <c r="H254" s="42">
        <v>0</v>
      </c>
      <c r="I254" s="42">
        <v>0</v>
      </c>
      <c r="J254" s="42">
        <v>0</v>
      </c>
      <c r="K254" s="41">
        <v>0</v>
      </c>
      <c r="L254" s="41">
        <v>0</v>
      </c>
      <c r="M254" s="41">
        <v>0</v>
      </c>
      <c r="N254" s="41">
        <v>0</v>
      </c>
      <c r="O254" s="42">
        <v>0</v>
      </c>
      <c r="P254" s="42">
        <v>0</v>
      </c>
      <c r="Q254" s="42">
        <v>0</v>
      </c>
      <c r="R254" s="42">
        <v>0</v>
      </c>
      <c r="S254" s="43">
        <v>0</v>
      </c>
      <c r="T254" s="43">
        <v>0</v>
      </c>
      <c r="U254" s="43">
        <v>0</v>
      </c>
      <c r="V254" s="43">
        <v>0</v>
      </c>
      <c r="W254" s="42">
        <v>0</v>
      </c>
      <c r="X254" s="42">
        <v>0</v>
      </c>
      <c r="Y254" s="42">
        <v>0</v>
      </c>
      <c r="Z254" s="42">
        <v>0</v>
      </c>
      <c r="AA254" s="41">
        <v>0</v>
      </c>
      <c r="AB254" s="41">
        <v>0</v>
      </c>
      <c r="AC254" s="41">
        <v>0</v>
      </c>
      <c r="AD254" s="41">
        <v>0</v>
      </c>
      <c r="AE254" s="44" t="s">
        <v>36</v>
      </c>
      <c r="AF254" s="44" t="s">
        <v>36</v>
      </c>
      <c r="AG254" s="44" t="s">
        <v>36</v>
      </c>
      <c r="AH254" s="44" t="s">
        <v>36</v>
      </c>
      <c r="AI254" s="43">
        <v>0</v>
      </c>
      <c r="AJ254" s="43">
        <v>0</v>
      </c>
      <c r="AK254" s="43">
        <v>0</v>
      </c>
      <c r="AL254" s="43">
        <v>0</v>
      </c>
      <c r="AM254" s="41">
        <v>0</v>
      </c>
      <c r="AN254" s="41">
        <v>0</v>
      </c>
      <c r="AO254" s="41">
        <v>0</v>
      </c>
      <c r="AP254" s="41">
        <v>0</v>
      </c>
    </row>
    <row r="255" spans="1:42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0</v>
      </c>
      <c r="Y255" s="27">
        <v>0</v>
      </c>
      <c r="Z255" s="27">
        <v>8.6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56.25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39</v>
      </c>
      <c r="L256" s="26">
        <v>0</v>
      </c>
      <c r="M256" s="26">
        <v>0</v>
      </c>
      <c r="N256" s="26">
        <v>39</v>
      </c>
      <c r="O256" s="27">
        <v>2.4300000000000002</v>
      </c>
      <c r="P256" s="27">
        <v>0</v>
      </c>
      <c r="Q256" s="27">
        <v>0</v>
      </c>
      <c r="R256" s="27">
        <v>1.32</v>
      </c>
      <c r="S256" s="28">
        <v>1.5485739750445633</v>
      </c>
      <c r="T256" s="28">
        <v>0</v>
      </c>
      <c r="U256" s="28">
        <v>0</v>
      </c>
      <c r="V256" s="28">
        <v>0.83947336634859271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139</v>
      </c>
      <c r="AB256" s="26">
        <v>0</v>
      </c>
      <c r="AC256" s="26">
        <v>0</v>
      </c>
      <c r="AD256" s="26">
        <v>139</v>
      </c>
      <c r="AE256" s="29"/>
      <c r="AF256" s="29"/>
      <c r="AG256" s="29"/>
      <c r="AH256" s="29"/>
      <c r="AI256" s="28">
        <v>1.5309999999999999</v>
      </c>
      <c r="AJ256" s="28">
        <v>0</v>
      </c>
      <c r="AK256" s="28">
        <v>0</v>
      </c>
      <c r="AL256" s="28">
        <v>1.5309999999999999</v>
      </c>
      <c r="AM256" s="26">
        <v>137</v>
      </c>
      <c r="AN256" s="26">
        <v>0</v>
      </c>
      <c r="AO256" s="26">
        <v>0</v>
      </c>
      <c r="AP256" s="26">
        <v>137</v>
      </c>
    </row>
    <row r="257" spans="1:42" s="45" customForma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36</v>
      </c>
      <c r="G257" s="42">
        <v>174.16</v>
      </c>
      <c r="H257" s="42">
        <v>181.89</v>
      </c>
      <c r="I257" s="42">
        <v>0</v>
      </c>
      <c r="J257" s="42">
        <v>356.05</v>
      </c>
      <c r="K257" s="41">
        <v>39</v>
      </c>
      <c r="L257" s="41">
        <v>0</v>
      </c>
      <c r="M257" s="41">
        <v>0</v>
      </c>
      <c r="N257" s="41">
        <v>39</v>
      </c>
      <c r="O257" s="42">
        <v>2.2400000000000002</v>
      </c>
      <c r="P257" s="42">
        <v>0</v>
      </c>
      <c r="Q257" s="42">
        <v>0</v>
      </c>
      <c r="R257" s="42">
        <v>1.06</v>
      </c>
      <c r="S257" s="43">
        <v>1.4131760878405857</v>
      </c>
      <c r="T257" s="43">
        <v>0</v>
      </c>
      <c r="U257" s="43">
        <v>0</v>
      </c>
      <c r="V257" s="43">
        <v>0.67123816882364296</v>
      </c>
      <c r="W257" s="42">
        <v>98.36</v>
      </c>
      <c r="X257" s="42">
        <v>107.12</v>
      </c>
      <c r="Y257" s="42">
        <v>1.6</v>
      </c>
      <c r="Z257" s="42">
        <v>207.08</v>
      </c>
      <c r="AA257" s="41">
        <v>139</v>
      </c>
      <c r="AB257" s="41">
        <v>0</v>
      </c>
      <c r="AC257" s="41">
        <v>0</v>
      </c>
      <c r="AD257" s="41">
        <v>139</v>
      </c>
      <c r="AE257" s="44" t="s">
        <v>973</v>
      </c>
      <c r="AF257" s="44" t="s">
        <v>36</v>
      </c>
      <c r="AG257" s="44" t="s">
        <v>36</v>
      </c>
      <c r="AH257" s="44" t="s">
        <v>378</v>
      </c>
      <c r="AI257" s="43">
        <v>1.411</v>
      </c>
      <c r="AJ257" s="43">
        <v>0</v>
      </c>
      <c r="AK257" s="43">
        <v>0</v>
      </c>
      <c r="AL257" s="43">
        <v>1.411</v>
      </c>
      <c r="AM257" s="41">
        <v>139</v>
      </c>
      <c r="AN257" s="41">
        <v>0</v>
      </c>
      <c r="AO257" s="41">
        <v>0</v>
      </c>
      <c r="AP257" s="41">
        <v>139</v>
      </c>
    </row>
    <row r="258" spans="1:42" s="4" customFormat="1" ht="20.100000000000001" hidden="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37.5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1</v>
      </c>
      <c r="G259" s="27">
        <v>11.82</v>
      </c>
      <c r="H259" s="27">
        <v>2.33</v>
      </c>
      <c r="I259" s="27">
        <v>0</v>
      </c>
      <c r="J259" s="27">
        <v>14.15</v>
      </c>
      <c r="K259" s="26">
        <v>1</v>
      </c>
      <c r="L259" s="26">
        <v>0</v>
      </c>
      <c r="M259" s="26">
        <v>0</v>
      </c>
      <c r="N259" s="26">
        <v>1</v>
      </c>
      <c r="O259" s="27">
        <v>0.85</v>
      </c>
      <c r="P259" s="27">
        <v>0</v>
      </c>
      <c r="Q259" s="27">
        <v>0</v>
      </c>
      <c r="R259" s="27">
        <v>0.5</v>
      </c>
      <c r="S259" s="28">
        <v>0.20601565718994644</v>
      </c>
      <c r="T259" s="28">
        <v>0</v>
      </c>
      <c r="U259" s="28">
        <v>0</v>
      </c>
      <c r="V259" s="28">
        <v>0.12025012025012026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5</v>
      </c>
      <c r="AB259" s="26">
        <v>0</v>
      </c>
      <c r="AC259" s="26">
        <v>0</v>
      </c>
      <c r="AD259" s="26">
        <v>5</v>
      </c>
      <c r="AE259" s="29"/>
      <c r="AF259" s="29"/>
      <c r="AG259" s="29"/>
      <c r="AH259" s="29"/>
      <c r="AI259" s="28">
        <v>0.53600000000000003</v>
      </c>
      <c r="AJ259" s="28">
        <v>0</v>
      </c>
      <c r="AK259" s="28">
        <v>0</v>
      </c>
      <c r="AL259" s="28">
        <v>0.53600000000000003</v>
      </c>
      <c r="AM259" s="26">
        <v>13</v>
      </c>
      <c r="AN259" s="26">
        <v>0</v>
      </c>
      <c r="AO259" s="26">
        <v>0</v>
      </c>
      <c r="AP259" s="26">
        <v>13</v>
      </c>
    </row>
    <row r="260" spans="1:42" s="4" customFormat="1" ht="20.100000000000001" hidden="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hidden="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5" customFormat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28</v>
      </c>
      <c r="G262" s="42">
        <v>158.63999999999999</v>
      </c>
      <c r="H262" s="42">
        <v>201.54</v>
      </c>
      <c r="I262" s="42">
        <v>0</v>
      </c>
      <c r="J262" s="42">
        <v>360.18</v>
      </c>
      <c r="K262" s="41">
        <v>1</v>
      </c>
      <c r="L262" s="41">
        <v>0</v>
      </c>
      <c r="M262" s="41">
        <v>0</v>
      </c>
      <c r="N262" s="41">
        <v>1</v>
      </c>
      <c r="O262" s="42">
        <v>0.06</v>
      </c>
      <c r="P262" s="42">
        <v>0</v>
      </c>
      <c r="Q262" s="42">
        <v>0</v>
      </c>
      <c r="R262" s="42">
        <v>0.03</v>
      </c>
      <c r="S262" s="43">
        <v>3.768181475619866E-2</v>
      </c>
      <c r="T262" s="43">
        <v>0</v>
      </c>
      <c r="U262" s="43">
        <v>0</v>
      </c>
      <c r="V262" s="43">
        <v>1.6659447572718488E-2</v>
      </c>
      <c r="W262" s="42">
        <v>132.69</v>
      </c>
      <c r="X262" s="42">
        <v>162.88999999999999</v>
      </c>
      <c r="Y262" s="42">
        <v>4.55</v>
      </c>
      <c r="Z262" s="42">
        <v>300.13</v>
      </c>
      <c r="AA262" s="41">
        <v>5</v>
      </c>
      <c r="AB262" s="41">
        <v>0</v>
      </c>
      <c r="AC262" s="41">
        <v>0</v>
      </c>
      <c r="AD262" s="41">
        <v>5</v>
      </c>
      <c r="AE262" s="44" t="s">
        <v>974</v>
      </c>
      <c r="AF262" s="44" t="s">
        <v>36</v>
      </c>
      <c r="AG262" s="44" t="s">
        <v>36</v>
      </c>
      <c r="AH262" s="44" t="s">
        <v>975</v>
      </c>
      <c r="AI262" s="43">
        <v>3.7999999999999999E-2</v>
      </c>
      <c r="AJ262" s="43">
        <v>0</v>
      </c>
      <c r="AK262" s="43">
        <v>0</v>
      </c>
      <c r="AL262" s="43">
        <v>3.7999999999999999E-2</v>
      </c>
      <c r="AM262" s="41">
        <v>5</v>
      </c>
      <c r="AN262" s="41">
        <v>0</v>
      </c>
      <c r="AO262" s="41">
        <v>0</v>
      </c>
      <c r="AP262" s="41">
        <v>5</v>
      </c>
    </row>
    <row r="263" spans="1:42" s="4" customFormat="1" ht="37.5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2</v>
      </c>
      <c r="L263" s="26">
        <v>1</v>
      </c>
      <c r="M263" s="26">
        <v>0</v>
      </c>
      <c r="N263" s="26">
        <v>3</v>
      </c>
      <c r="O263" s="27">
        <v>0.33</v>
      </c>
      <c r="P263" s="27">
        <v>0.21</v>
      </c>
      <c r="Q263" s="27">
        <v>0</v>
      </c>
      <c r="R263" s="27">
        <v>0.27</v>
      </c>
      <c r="S263" s="28">
        <v>0.2056617469150738</v>
      </c>
      <c r="T263" s="28">
        <v>0.13677012098895319</v>
      </c>
      <c r="U263" s="28">
        <v>0</v>
      </c>
      <c r="V263" s="28">
        <v>0.16881436047493106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17</v>
      </c>
      <c r="AB263" s="26">
        <v>13</v>
      </c>
      <c r="AC263" s="26">
        <v>0</v>
      </c>
      <c r="AD263" s="26">
        <v>30</v>
      </c>
      <c r="AE263" s="29"/>
      <c r="AF263" s="29"/>
      <c r="AG263" s="29"/>
      <c r="AH263" s="29"/>
      <c r="AI263" s="28">
        <v>0.20799999999999999</v>
      </c>
      <c r="AJ263" s="28">
        <v>0.13200000000000001</v>
      </c>
      <c r="AK263" s="28">
        <v>0</v>
      </c>
      <c r="AL263" s="28">
        <v>0.34</v>
      </c>
      <c r="AM263" s="26">
        <v>17</v>
      </c>
      <c r="AN263" s="26">
        <v>13</v>
      </c>
      <c r="AO263" s="26">
        <v>0</v>
      </c>
      <c r="AP263" s="26">
        <v>30</v>
      </c>
    </row>
    <row r="264" spans="1:42" s="4" customFormat="1" ht="20.100000000000001" hidden="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9</v>
      </c>
      <c r="L265" s="26">
        <v>0</v>
      </c>
      <c r="M265" s="26">
        <v>0</v>
      </c>
      <c r="N265" s="26">
        <v>9</v>
      </c>
      <c r="O265" s="27">
        <v>0.27</v>
      </c>
      <c r="P265" s="27">
        <v>0</v>
      </c>
      <c r="Q265" s="27">
        <v>0</v>
      </c>
      <c r="R265" s="27">
        <v>0.27</v>
      </c>
      <c r="S265" s="28">
        <v>0.1669669868244863</v>
      </c>
      <c r="T265" s="28">
        <v>0</v>
      </c>
      <c r="U265" s="28">
        <v>0</v>
      </c>
      <c r="V265" s="28">
        <v>0.1669669868244863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101</v>
      </c>
      <c r="AB265" s="26">
        <v>0</v>
      </c>
      <c r="AC265" s="26">
        <v>0</v>
      </c>
      <c r="AD265" s="26">
        <v>101</v>
      </c>
      <c r="AE265" s="29"/>
      <c r="AF265" s="29"/>
      <c r="AG265" s="29"/>
      <c r="AH265" s="29"/>
      <c r="AI265" s="28">
        <v>0.17</v>
      </c>
      <c r="AJ265" s="28">
        <v>0</v>
      </c>
      <c r="AK265" s="28">
        <v>0</v>
      </c>
      <c r="AL265" s="28">
        <v>0.17</v>
      </c>
      <c r="AM265" s="26">
        <v>103</v>
      </c>
      <c r="AN265" s="26">
        <v>0</v>
      </c>
      <c r="AO265" s="26">
        <v>0</v>
      </c>
      <c r="AP265" s="26">
        <v>103</v>
      </c>
    </row>
    <row r="266" spans="1:42" s="45" customForma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38</v>
      </c>
      <c r="G266" s="42">
        <v>406.02</v>
      </c>
      <c r="H266" s="42">
        <v>47.41</v>
      </c>
      <c r="I266" s="42">
        <v>0</v>
      </c>
      <c r="J266" s="42">
        <v>453.43</v>
      </c>
      <c r="K266" s="41">
        <v>11</v>
      </c>
      <c r="L266" s="41">
        <v>1</v>
      </c>
      <c r="M266" s="41">
        <v>0</v>
      </c>
      <c r="N266" s="41">
        <v>12</v>
      </c>
      <c r="O266" s="42">
        <v>0.27</v>
      </c>
      <c r="P266" s="42">
        <v>0.21</v>
      </c>
      <c r="Q266" s="42">
        <v>0</v>
      </c>
      <c r="R266" s="42">
        <v>0.26</v>
      </c>
      <c r="S266" s="43">
        <v>0.1701268742791234</v>
      </c>
      <c r="T266" s="43">
        <v>0.13677012098895319</v>
      </c>
      <c r="U266" s="43">
        <v>0</v>
      </c>
      <c r="V266" s="43">
        <v>0.16610663792556901</v>
      </c>
      <c r="W266" s="42">
        <v>693.6</v>
      </c>
      <c r="X266" s="42">
        <v>95.05</v>
      </c>
      <c r="Y266" s="42">
        <v>0</v>
      </c>
      <c r="Z266" s="42">
        <v>788.65</v>
      </c>
      <c r="AA266" s="41">
        <v>118</v>
      </c>
      <c r="AB266" s="41">
        <v>13</v>
      </c>
      <c r="AC266" s="41">
        <v>0</v>
      </c>
      <c r="AD266" s="41">
        <v>131</v>
      </c>
      <c r="AE266" s="44" t="s">
        <v>976</v>
      </c>
      <c r="AF266" s="44" t="s">
        <v>977</v>
      </c>
      <c r="AG266" s="44" t="s">
        <v>36</v>
      </c>
      <c r="AH266" s="44" t="s">
        <v>978</v>
      </c>
      <c r="AI266" s="43">
        <v>0.17</v>
      </c>
      <c r="AJ266" s="43">
        <v>0.13200000000000001</v>
      </c>
      <c r="AK266" s="43">
        <v>0</v>
      </c>
      <c r="AL266" s="43">
        <v>0.30199999999999999</v>
      </c>
      <c r="AM266" s="41">
        <v>118</v>
      </c>
      <c r="AN266" s="41">
        <v>13</v>
      </c>
      <c r="AO266" s="41">
        <v>0</v>
      </c>
      <c r="AP266" s="41">
        <v>131</v>
      </c>
    </row>
    <row r="267" spans="1:42" s="4" customFormat="1" ht="37.5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2</v>
      </c>
      <c r="L267" s="26">
        <v>0</v>
      </c>
      <c r="M267" s="26">
        <v>0</v>
      </c>
      <c r="N267" s="26">
        <v>2</v>
      </c>
      <c r="O267" s="27">
        <v>0.6</v>
      </c>
      <c r="P267" s="27">
        <v>0</v>
      </c>
      <c r="Q267" s="27">
        <v>0</v>
      </c>
      <c r="R267" s="27">
        <v>0.6</v>
      </c>
      <c r="S267" s="28">
        <v>0.38498556304138593</v>
      </c>
      <c r="T267" s="28">
        <v>0</v>
      </c>
      <c r="U267" s="28">
        <v>0</v>
      </c>
      <c r="V267" s="28">
        <v>0.38498556304138593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56</v>
      </c>
      <c r="AB267" s="26">
        <v>0</v>
      </c>
      <c r="AC267" s="26">
        <v>0</v>
      </c>
      <c r="AD267" s="26">
        <v>56</v>
      </c>
      <c r="AE267" s="29"/>
      <c r="AF267" s="29"/>
      <c r="AG267" s="29"/>
      <c r="AH267" s="29"/>
      <c r="AI267" s="28">
        <v>0.378</v>
      </c>
      <c r="AJ267" s="28">
        <v>0</v>
      </c>
      <c r="AK267" s="28">
        <v>0</v>
      </c>
      <c r="AL267" s="28">
        <v>0.378</v>
      </c>
      <c r="AM267" s="26">
        <v>55</v>
      </c>
      <c r="AN267" s="26">
        <v>0</v>
      </c>
      <c r="AO267" s="26">
        <v>0</v>
      </c>
      <c r="AP267" s="26">
        <v>55</v>
      </c>
    </row>
    <row r="268" spans="1:42" s="4" customFormat="1" ht="37.5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2</v>
      </c>
      <c r="L268" s="26">
        <v>0</v>
      </c>
      <c r="M268" s="26">
        <v>0</v>
      </c>
      <c r="N268" s="26">
        <v>2</v>
      </c>
      <c r="O268" s="27">
        <v>0.61</v>
      </c>
      <c r="P268" s="27">
        <v>0</v>
      </c>
      <c r="Q268" s="27">
        <v>0</v>
      </c>
      <c r="R268" s="27">
        <v>0.61</v>
      </c>
      <c r="S268" s="28">
        <v>0.39138943248532287</v>
      </c>
      <c r="T268" s="28">
        <v>0</v>
      </c>
      <c r="U268" s="28">
        <v>0</v>
      </c>
      <c r="V268" s="28">
        <v>0.39138943248532287</v>
      </c>
      <c r="W268" s="27">
        <v>102.2</v>
      </c>
      <c r="X268" s="27">
        <v>0</v>
      </c>
      <c r="Y268" s="27">
        <v>0</v>
      </c>
      <c r="Z268" s="27">
        <v>102.2</v>
      </c>
      <c r="AA268" s="26">
        <v>40</v>
      </c>
      <c r="AB268" s="26">
        <v>0</v>
      </c>
      <c r="AC268" s="26">
        <v>0</v>
      </c>
      <c r="AD268" s="26">
        <v>40</v>
      </c>
      <c r="AE268" s="29"/>
      <c r="AF268" s="29"/>
      <c r="AG268" s="29"/>
      <c r="AH268" s="29"/>
      <c r="AI268" s="28">
        <v>0.38400000000000001</v>
      </c>
      <c r="AJ268" s="28">
        <v>0</v>
      </c>
      <c r="AK268" s="28">
        <v>0</v>
      </c>
      <c r="AL268" s="28">
        <v>0.38400000000000001</v>
      </c>
      <c r="AM268" s="26">
        <v>39</v>
      </c>
      <c r="AN268" s="26">
        <v>0</v>
      </c>
      <c r="AO268" s="26">
        <v>0</v>
      </c>
      <c r="AP268" s="26">
        <v>39</v>
      </c>
    </row>
    <row r="269" spans="1:42" s="4" customFormat="1" ht="37.5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5</v>
      </c>
      <c r="L269" s="26">
        <v>0</v>
      </c>
      <c r="M269" s="26">
        <v>0</v>
      </c>
      <c r="N269" s="26">
        <v>5</v>
      </c>
      <c r="O269" s="27">
        <v>1.67</v>
      </c>
      <c r="P269" s="27">
        <v>0</v>
      </c>
      <c r="Q269" s="27">
        <v>0</v>
      </c>
      <c r="R269" s="27">
        <v>1.67</v>
      </c>
      <c r="S269" s="28">
        <v>1.0657193605683837</v>
      </c>
      <c r="T269" s="28">
        <v>0</v>
      </c>
      <c r="U269" s="28">
        <v>0</v>
      </c>
      <c r="V269" s="28">
        <v>1.0657193605683837</v>
      </c>
      <c r="W269" s="27">
        <v>168.9</v>
      </c>
      <c r="X269" s="27">
        <v>0</v>
      </c>
      <c r="Y269" s="27">
        <v>0</v>
      </c>
      <c r="Z269" s="27">
        <v>168.9</v>
      </c>
      <c r="AA269" s="26">
        <v>180</v>
      </c>
      <c r="AB269" s="26">
        <v>0</v>
      </c>
      <c r="AC269" s="26">
        <v>0</v>
      </c>
      <c r="AD269" s="26">
        <v>180</v>
      </c>
      <c r="AE269" s="29"/>
      <c r="AF269" s="29"/>
      <c r="AG269" s="29"/>
      <c r="AH269" s="29"/>
      <c r="AI269" s="28">
        <v>1.052</v>
      </c>
      <c r="AJ269" s="28">
        <v>0</v>
      </c>
      <c r="AK269" s="28">
        <v>0</v>
      </c>
      <c r="AL269" s="28">
        <v>1.052</v>
      </c>
      <c r="AM269" s="26">
        <v>178</v>
      </c>
      <c r="AN269" s="26">
        <v>0</v>
      </c>
      <c r="AO269" s="26">
        <v>0</v>
      </c>
      <c r="AP269" s="26">
        <v>178</v>
      </c>
    </row>
    <row r="270" spans="1:42" s="4" customFormat="1" ht="37.5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30</v>
      </c>
      <c r="H270" s="27">
        <v>0</v>
      </c>
      <c r="I270" s="27">
        <v>0</v>
      </c>
      <c r="J270" s="27">
        <v>30</v>
      </c>
      <c r="K270" s="26">
        <v>2</v>
      </c>
      <c r="L270" s="26">
        <v>0</v>
      </c>
      <c r="M270" s="26">
        <v>0</v>
      </c>
      <c r="N270" s="26">
        <v>2</v>
      </c>
      <c r="O270" s="27">
        <v>0.67</v>
      </c>
      <c r="P270" s="27">
        <v>0</v>
      </c>
      <c r="Q270" s="27">
        <v>0</v>
      </c>
      <c r="R270" s="27">
        <v>0.67</v>
      </c>
      <c r="S270" s="28">
        <v>0.42335766423357662</v>
      </c>
      <c r="T270" s="28">
        <v>0</v>
      </c>
      <c r="U270" s="28">
        <v>0</v>
      </c>
      <c r="V270" s="28">
        <v>0.42335766423357662</v>
      </c>
      <c r="W270" s="27">
        <v>68.5</v>
      </c>
      <c r="X270" s="27">
        <v>0</v>
      </c>
      <c r="Y270" s="27">
        <v>0</v>
      </c>
      <c r="Z270" s="27">
        <v>68.5</v>
      </c>
      <c r="AA270" s="26">
        <v>29</v>
      </c>
      <c r="AB270" s="26">
        <v>0</v>
      </c>
      <c r="AC270" s="26">
        <v>0</v>
      </c>
      <c r="AD270" s="26">
        <v>29</v>
      </c>
      <c r="AE270" s="29"/>
      <c r="AF270" s="29"/>
      <c r="AG270" s="29"/>
      <c r="AH270" s="29"/>
      <c r="AI270" s="28">
        <v>0.42199999999999999</v>
      </c>
      <c r="AJ270" s="28">
        <v>0</v>
      </c>
      <c r="AK270" s="28">
        <v>0</v>
      </c>
      <c r="AL270" s="28">
        <v>0.42199999999999999</v>
      </c>
      <c r="AM270" s="26">
        <v>29</v>
      </c>
      <c r="AN270" s="26">
        <v>0</v>
      </c>
      <c r="AO270" s="26">
        <v>0</v>
      </c>
      <c r="AP270" s="26">
        <v>29</v>
      </c>
    </row>
    <row r="271" spans="1:42" s="4" customFormat="1" ht="37.5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7</v>
      </c>
      <c r="L271" s="26">
        <v>0</v>
      </c>
      <c r="M271" s="26">
        <v>0</v>
      </c>
      <c r="N271" s="26">
        <v>7</v>
      </c>
      <c r="O271" s="27">
        <v>0.59</v>
      </c>
      <c r="P271" s="27">
        <v>0</v>
      </c>
      <c r="Q271" s="27">
        <v>0</v>
      </c>
      <c r="R271" s="27">
        <v>0.59</v>
      </c>
      <c r="S271" s="28">
        <v>0.37664250113275938</v>
      </c>
      <c r="T271" s="28">
        <v>0</v>
      </c>
      <c r="U271" s="28">
        <v>0</v>
      </c>
      <c r="V271" s="28">
        <v>0.37664250113275938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266</v>
      </c>
      <c r="AB271" s="26">
        <v>0</v>
      </c>
      <c r="AC271" s="26">
        <v>0</v>
      </c>
      <c r="AD271" s="26">
        <v>266</v>
      </c>
      <c r="AE271" s="29"/>
      <c r="AF271" s="29"/>
      <c r="AG271" s="29"/>
      <c r="AH271" s="29"/>
      <c r="AI271" s="28">
        <v>0.372</v>
      </c>
      <c r="AJ271" s="28">
        <v>0</v>
      </c>
      <c r="AK271" s="28">
        <v>0</v>
      </c>
      <c r="AL271" s="28">
        <v>0.372</v>
      </c>
      <c r="AM271" s="26">
        <v>263</v>
      </c>
      <c r="AN271" s="26">
        <v>0</v>
      </c>
      <c r="AO271" s="26">
        <v>0</v>
      </c>
      <c r="AP271" s="26">
        <v>263</v>
      </c>
    </row>
    <row r="272" spans="1:42" s="4" customFormat="1" ht="37.5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3</v>
      </c>
      <c r="L272" s="26">
        <v>0</v>
      </c>
      <c r="M272" s="26">
        <v>0</v>
      </c>
      <c r="N272" s="26">
        <v>3</v>
      </c>
      <c r="O272" s="27">
        <v>1</v>
      </c>
      <c r="P272" s="27">
        <v>0</v>
      </c>
      <c r="Q272" s="27">
        <v>0</v>
      </c>
      <c r="R272" s="27">
        <v>1</v>
      </c>
      <c r="S272" s="28">
        <v>0.64635272391505083</v>
      </c>
      <c r="T272" s="28">
        <v>0</v>
      </c>
      <c r="U272" s="28">
        <v>0</v>
      </c>
      <c r="V272" s="28">
        <v>0.64635272391505083</v>
      </c>
      <c r="W272" s="27">
        <v>54.15</v>
      </c>
      <c r="X272" s="27">
        <v>0</v>
      </c>
      <c r="Y272" s="27">
        <v>0</v>
      </c>
      <c r="Z272" s="27">
        <v>54.15</v>
      </c>
      <c r="AA272" s="26">
        <v>35</v>
      </c>
      <c r="AB272" s="26">
        <v>0</v>
      </c>
      <c r="AC272" s="26">
        <v>0</v>
      </c>
      <c r="AD272" s="26">
        <v>35</v>
      </c>
      <c r="AE272" s="29"/>
      <c r="AF272" s="29"/>
      <c r="AG272" s="29"/>
      <c r="AH272" s="29"/>
      <c r="AI272" s="28">
        <v>0.63</v>
      </c>
      <c r="AJ272" s="28">
        <v>0</v>
      </c>
      <c r="AK272" s="28">
        <v>0</v>
      </c>
      <c r="AL272" s="28">
        <v>0.63</v>
      </c>
      <c r="AM272" s="26">
        <v>34</v>
      </c>
      <c r="AN272" s="26">
        <v>0</v>
      </c>
      <c r="AO272" s="26">
        <v>0</v>
      </c>
      <c r="AP272" s="26">
        <v>34</v>
      </c>
    </row>
    <row r="273" spans="1:42" s="4" customFormat="1" ht="56.25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6</v>
      </c>
      <c r="L273" s="26">
        <v>0</v>
      </c>
      <c r="M273" s="26">
        <v>0</v>
      </c>
      <c r="N273" s="26">
        <v>6</v>
      </c>
      <c r="O273" s="27">
        <v>2</v>
      </c>
      <c r="P273" s="27">
        <v>0</v>
      </c>
      <c r="Q273" s="27">
        <v>0</v>
      </c>
      <c r="R273" s="27">
        <v>2</v>
      </c>
      <c r="S273" s="28">
        <v>1.2822007226949528</v>
      </c>
      <c r="T273" s="28">
        <v>0</v>
      </c>
      <c r="U273" s="28">
        <v>0</v>
      </c>
      <c r="V273" s="28">
        <v>1.2822007226949528</v>
      </c>
      <c r="W273" s="27">
        <v>85.79</v>
      </c>
      <c r="X273" s="27">
        <v>0</v>
      </c>
      <c r="Y273" s="27">
        <v>0</v>
      </c>
      <c r="Z273" s="27">
        <v>85.79</v>
      </c>
      <c r="AA273" s="26">
        <v>110</v>
      </c>
      <c r="AB273" s="26">
        <v>0</v>
      </c>
      <c r="AC273" s="26">
        <v>0</v>
      </c>
      <c r="AD273" s="26">
        <v>110</v>
      </c>
      <c r="AE273" s="29"/>
      <c r="AF273" s="29"/>
      <c r="AG273" s="29"/>
      <c r="AH273" s="29"/>
      <c r="AI273" s="28">
        <v>1.26</v>
      </c>
      <c r="AJ273" s="28">
        <v>0</v>
      </c>
      <c r="AK273" s="28">
        <v>0</v>
      </c>
      <c r="AL273" s="28">
        <v>1.26</v>
      </c>
      <c r="AM273" s="26">
        <v>108</v>
      </c>
      <c r="AN273" s="26">
        <v>0</v>
      </c>
      <c r="AO273" s="26">
        <v>0</v>
      </c>
      <c r="AP273" s="26">
        <v>108</v>
      </c>
    </row>
    <row r="274" spans="1:42" s="4" customFormat="1" ht="37.5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32</v>
      </c>
      <c r="L274" s="26">
        <v>0</v>
      </c>
      <c r="M274" s="26">
        <v>0</v>
      </c>
      <c r="N274" s="26">
        <v>32</v>
      </c>
      <c r="O274" s="27">
        <v>1.53</v>
      </c>
      <c r="P274" s="27">
        <v>0</v>
      </c>
      <c r="Q274" s="27">
        <v>0</v>
      </c>
      <c r="R274" s="27">
        <v>1.53</v>
      </c>
      <c r="S274" s="28">
        <v>0.97724417143654896</v>
      </c>
      <c r="T274" s="28">
        <v>0</v>
      </c>
      <c r="U274" s="28">
        <v>0</v>
      </c>
      <c r="V274" s="28">
        <v>0.97724417143654896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1330</v>
      </c>
      <c r="AB274" s="26">
        <v>0</v>
      </c>
      <c r="AC274" s="26">
        <v>0</v>
      </c>
      <c r="AD274" s="26">
        <v>1330</v>
      </c>
      <c r="AE274" s="29"/>
      <c r="AF274" s="29"/>
      <c r="AG274" s="29"/>
      <c r="AH274" s="29"/>
      <c r="AI274" s="28">
        <v>0.96399999999999997</v>
      </c>
      <c r="AJ274" s="28">
        <v>0</v>
      </c>
      <c r="AK274" s="28">
        <v>0</v>
      </c>
      <c r="AL274" s="28">
        <v>0.96399999999999997</v>
      </c>
      <c r="AM274" s="26">
        <v>1312</v>
      </c>
      <c r="AN274" s="26">
        <v>0</v>
      </c>
      <c r="AO274" s="26">
        <v>0</v>
      </c>
      <c r="AP274" s="26">
        <v>1312</v>
      </c>
    </row>
    <row r="275" spans="1:42" s="4" customFormat="1" ht="56.25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72</v>
      </c>
      <c r="L275" s="26">
        <v>0</v>
      </c>
      <c r="M275" s="26">
        <v>0</v>
      </c>
      <c r="N275" s="26">
        <v>72</v>
      </c>
      <c r="O275" s="27">
        <v>3.05</v>
      </c>
      <c r="P275" s="27">
        <v>0</v>
      </c>
      <c r="Q275" s="27">
        <v>0</v>
      </c>
      <c r="R275" s="27">
        <v>3.05</v>
      </c>
      <c r="S275" s="28">
        <v>1.9480239391815388</v>
      </c>
      <c r="T275" s="28">
        <v>0</v>
      </c>
      <c r="U275" s="28">
        <v>0</v>
      </c>
      <c r="V275" s="28">
        <v>1.9480239391815388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3613</v>
      </c>
      <c r="AB275" s="26">
        <v>0</v>
      </c>
      <c r="AC275" s="26">
        <v>0</v>
      </c>
      <c r="AD275" s="26">
        <v>3613</v>
      </c>
      <c r="AE275" s="29"/>
      <c r="AF275" s="29"/>
      <c r="AG275" s="29"/>
      <c r="AH275" s="29"/>
      <c r="AI275" s="28">
        <v>1.9219999999999999</v>
      </c>
      <c r="AJ275" s="28">
        <v>0</v>
      </c>
      <c r="AK275" s="28">
        <v>0</v>
      </c>
      <c r="AL275" s="28">
        <v>1.9219999999999999</v>
      </c>
      <c r="AM275" s="26">
        <v>3565</v>
      </c>
      <c r="AN275" s="26">
        <v>0</v>
      </c>
      <c r="AO275" s="26">
        <v>0</v>
      </c>
      <c r="AP275" s="26">
        <v>3565</v>
      </c>
    </row>
    <row r="276" spans="1:42" s="63" customFormat="1" x14ac:dyDescent="0.3">
      <c r="A276" s="57">
        <v>268</v>
      </c>
      <c r="B276" s="58" t="s">
        <v>249</v>
      </c>
      <c r="C276" s="58" t="s">
        <v>240</v>
      </c>
      <c r="D276" s="59"/>
      <c r="E276" s="59"/>
      <c r="F276" s="59">
        <v>22</v>
      </c>
      <c r="G276" s="60">
        <v>251</v>
      </c>
      <c r="H276" s="60">
        <v>0</v>
      </c>
      <c r="I276" s="60">
        <v>0</v>
      </c>
      <c r="J276" s="60">
        <v>251</v>
      </c>
      <c r="K276" s="59">
        <v>15</v>
      </c>
      <c r="L276" s="59">
        <v>0</v>
      </c>
      <c r="M276" s="59">
        <v>0</v>
      </c>
      <c r="N276" s="59">
        <v>15</v>
      </c>
      <c r="O276" s="60">
        <v>0.6</v>
      </c>
      <c r="P276" s="60">
        <v>0</v>
      </c>
      <c r="Q276" s="60">
        <v>0</v>
      </c>
      <c r="R276" s="60">
        <v>0.6</v>
      </c>
      <c r="S276" s="61">
        <v>0.38300000000000001</v>
      </c>
      <c r="T276" s="61">
        <v>0</v>
      </c>
      <c r="U276" s="61">
        <v>0</v>
      </c>
      <c r="V276" s="61">
        <v>0.38300000000000001</v>
      </c>
      <c r="W276" s="60">
        <v>2000</v>
      </c>
      <c r="X276" s="60">
        <v>0</v>
      </c>
      <c r="Y276" s="60">
        <v>0</v>
      </c>
      <c r="Z276" s="60">
        <v>2000</v>
      </c>
      <c r="AA276" s="59">
        <v>766</v>
      </c>
      <c r="AB276" s="59">
        <v>0</v>
      </c>
      <c r="AC276" s="59">
        <v>0</v>
      </c>
      <c r="AD276" s="59">
        <v>766</v>
      </c>
      <c r="AE276" s="62"/>
      <c r="AF276" s="62"/>
      <c r="AG276" s="62"/>
      <c r="AH276" s="62"/>
      <c r="AI276" s="61">
        <v>0.378</v>
      </c>
      <c r="AJ276" s="61">
        <v>0</v>
      </c>
      <c r="AK276" s="61">
        <v>0</v>
      </c>
      <c r="AL276" s="61">
        <v>0.378</v>
      </c>
      <c r="AM276" s="59">
        <v>756</v>
      </c>
      <c r="AN276" s="59">
        <v>0</v>
      </c>
      <c r="AO276" s="59">
        <v>0</v>
      </c>
      <c r="AP276" s="59">
        <v>756</v>
      </c>
    </row>
    <row r="277" spans="1:42" s="63" customFormat="1" ht="37.5" x14ac:dyDescent="0.3">
      <c r="A277" s="57">
        <v>269</v>
      </c>
      <c r="B277" s="58" t="s">
        <v>250</v>
      </c>
      <c r="C277" s="58" t="s">
        <v>240</v>
      </c>
      <c r="D277" s="59"/>
      <c r="E277" s="59"/>
      <c r="F277" s="59">
        <v>20</v>
      </c>
      <c r="G277" s="60">
        <v>295.2</v>
      </c>
      <c r="H277" s="60">
        <v>0</v>
      </c>
      <c r="I277" s="60">
        <v>0</v>
      </c>
      <c r="J277" s="60">
        <v>295.2</v>
      </c>
      <c r="K277" s="59">
        <v>22</v>
      </c>
      <c r="L277" s="59">
        <v>0</v>
      </c>
      <c r="M277" s="59">
        <v>0</v>
      </c>
      <c r="N277" s="59">
        <v>22</v>
      </c>
      <c r="O277" s="60">
        <v>0.75</v>
      </c>
      <c r="P277" s="60">
        <v>0</v>
      </c>
      <c r="Q277" s="60">
        <v>0</v>
      </c>
      <c r="R277" s="60">
        <v>0.75</v>
      </c>
      <c r="S277" s="61">
        <v>0.47899999999999998</v>
      </c>
      <c r="T277" s="61">
        <v>0</v>
      </c>
      <c r="U277" s="61">
        <v>0</v>
      </c>
      <c r="V277" s="61">
        <v>0.47899999999999998</v>
      </c>
      <c r="W277" s="60">
        <v>2000</v>
      </c>
      <c r="X277" s="60">
        <v>0</v>
      </c>
      <c r="Y277" s="60">
        <v>0</v>
      </c>
      <c r="Z277" s="60">
        <v>2000</v>
      </c>
      <c r="AA277" s="59">
        <v>958</v>
      </c>
      <c r="AB277" s="59">
        <v>0</v>
      </c>
      <c r="AC277" s="59">
        <v>0</v>
      </c>
      <c r="AD277" s="59">
        <v>958</v>
      </c>
      <c r="AE277" s="62"/>
      <c r="AF277" s="62"/>
      <c r="AG277" s="62"/>
      <c r="AH277" s="62"/>
      <c r="AI277" s="61">
        <v>0.47299999999999998</v>
      </c>
      <c r="AJ277" s="61">
        <v>0</v>
      </c>
      <c r="AK277" s="61">
        <v>0</v>
      </c>
      <c r="AL277" s="61">
        <v>0.47299999999999998</v>
      </c>
      <c r="AM277" s="59">
        <v>946</v>
      </c>
      <c r="AN277" s="59">
        <v>0</v>
      </c>
      <c r="AO277" s="59">
        <v>0</v>
      </c>
      <c r="AP277" s="59">
        <v>946</v>
      </c>
    </row>
    <row r="278" spans="1:42" s="63" customFormat="1" ht="37.5" x14ac:dyDescent="0.3">
      <c r="A278" s="57">
        <v>270</v>
      </c>
      <c r="B278" s="58" t="s">
        <v>251</v>
      </c>
      <c r="C278" s="58" t="s">
        <v>240</v>
      </c>
      <c r="D278" s="59"/>
      <c r="E278" s="59"/>
      <c r="F278" s="59">
        <v>15</v>
      </c>
      <c r="G278" s="60">
        <v>372.4</v>
      </c>
      <c r="H278" s="60">
        <v>0</v>
      </c>
      <c r="I278" s="60">
        <v>0</v>
      </c>
      <c r="J278" s="60">
        <v>372.4</v>
      </c>
      <c r="K278" s="59">
        <v>106</v>
      </c>
      <c r="L278" s="59">
        <v>0</v>
      </c>
      <c r="M278" s="59">
        <v>0</v>
      </c>
      <c r="N278" s="59">
        <v>106</v>
      </c>
      <c r="O278" s="60">
        <v>2.85</v>
      </c>
      <c r="P278" s="60">
        <v>0</v>
      </c>
      <c r="Q278" s="60">
        <v>0</v>
      </c>
      <c r="R278" s="60">
        <v>2.85</v>
      </c>
      <c r="S278" s="61">
        <v>1.8205</v>
      </c>
      <c r="T278" s="61">
        <v>0</v>
      </c>
      <c r="U278" s="61">
        <v>0</v>
      </c>
      <c r="V278" s="61">
        <v>1.8205</v>
      </c>
      <c r="W278" s="60">
        <v>2000</v>
      </c>
      <c r="X278" s="60">
        <v>0</v>
      </c>
      <c r="Y278" s="60">
        <v>0</v>
      </c>
      <c r="Z278" s="60">
        <v>2000</v>
      </c>
      <c r="AA278" s="59">
        <v>3641</v>
      </c>
      <c r="AB278" s="59">
        <v>0</v>
      </c>
      <c r="AC278" s="59">
        <v>0</v>
      </c>
      <c r="AD278" s="59">
        <v>3641</v>
      </c>
      <c r="AE278" s="62"/>
      <c r="AF278" s="62"/>
      <c r="AG278" s="62"/>
      <c r="AH278" s="62"/>
      <c r="AI278" s="61">
        <v>1.796</v>
      </c>
      <c r="AJ278" s="61">
        <v>0</v>
      </c>
      <c r="AK278" s="61">
        <v>0</v>
      </c>
      <c r="AL278" s="61">
        <v>1.796</v>
      </c>
      <c r="AM278" s="59">
        <v>3592</v>
      </c>
      <c r="AN278" s="59">
        <v>0</v>
      </c>
      <c r="AO278" s="59">
        <v>0</v>
      </c>
      <c r="AP278" s="59">
        <v>3592</v>
      </c>
    </row>
    <row r="279" spans="1:42" s="4" customFormat="1" ht="37.5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7</v>
      </c>
      <c r="L279" s="26">
        <v>0</v>
      </c>
      <c r="M279" s="26">
        <v>2</v>
      </c>
      <c r="N279" s="26">
        <v>9</v>
      </c>
      <c r="O279" s="27">
        <v>1</v>
      </c>
      <c r="P279" s="27">
        <v>0</v>
      </c>
      <c r="Q279" s="27">
        <v>20</v>
      </c>
      <c r="R279" s="27">
        <v>1.03</v>
      </c>
      <c r="S279" s="28">
        <v>0.63921789810114682</v>
      </c>
      <c r="T279" s="28">
        <v>0</v>
      </c>
      <c r="U279" s="28">
        <v>0</v>
      </c>
      <c r="V279" s="28">
        <v>0.63813813813813824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340</v>
      </c>
      <c r="AB279" s="26">
        <v>0</v>
      </c>
      <c r="AC279" s="26">
        <v>0</v>
      </c>
      <c r="AD279" s="26">
        <v>340</v>
      </c>
      <c r="AE279" s="29"/>
      <c r="AF279" s="29"/>
      <c r="AG279" s="29"/>
      <c r="AH279" s="29"/>
      <c r="AI279" s="28">
        <v>0.63</v>
      </c>
      <c r="AJ279" s="28">
        <v>0</v>
      </c>
      <c r="AK279" s="28">
        <v>12.6</v>
      </c>
      <c r="AL279" s="28">
        <v>13.23</v>
      </c>
      <c r="AM279" s="26">
        <v>335</v>
      </c>
      <c r="AN279" s="26">
        <v>0</v>
      </c>
      <c r="AO279" s="26">
        <v>11</v>
      </c>
      <c r="AP279" s="26">
        <v>346</v>
      </c>
    </row>
    <row r="280" spans="1:42" s="4" customFormat="1" ht="37.5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3</v>
      </c>
      <c r="L280" s="26">
        <v>0</v>
      </c>
      <c r="M280" s="26">
        <v>0</v>
      </c>
      <c r="N280" s="26">
        <v>3</v>
      </c>
      <c r="O280" s="27">
        <v>1</v>
      </c>
      <c r="P280" s="27">
        <v>0</v>
      </c>
      <c r="Q280" s="27">
        <v>0</v>
      </c>
      <c r="R280" s="27">
        <v>1</v>
      </c>
      <c r="S280" s="28">
        <v>0.64022485946283569</v>
      </c>
      <c r="T280" s="28">
        <v>0</v>
      </c>
      <c r="U280" s="28">
        <v>0</v>
      </c>
      <c r="V280" s="28">
        <v>0.64022485946283569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41</v>
      </c>
      <c r="AB280" s="26">
        <v>0</v>
      </c>
      <c r="AC280" s="26">
        <v>0</v>
      </c>
      <c r="AD280" s="26">
        <v>41</v>
      </c>
      <c r="AE280" s="29"/>
      <c r="AF280" s="29"/>
      <c r="AG280" s="29"/>
      <c r="AH280" s="29"/>
      <c r="AI280" s="28">
        <v>0.63</v>
      </c>
      <c r="AJ280" s="28">
        <v>0</v>
      </c>
      <c r="AK280" s="28">
        <v>0</v>
      </c>
      <c r="AL280" s="28">
        <v>0.63</v>
      </c>
      <c r="AM280" s="26">
        <v>40</v>
      </c>
      <c r="AN280" s="26">
        <v>0</v>
      </c>
      <c r="AO280" s="26">
        <v>0</v>
      </c>
      <c r="AP280" s="26">
        <v>40</v>
      </c>
    </row>
    <row r="281" spans="1:42" s="4" customFormat="1" ht="37.5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12</v>
      </c>
      <c r="L281" s="26">
        <v>0</v>
      </c>
      <c r="M281" s="26">
        <v>0</v>
      </c>
      <c r="N281" s="26">
        <v>12</v>
      </c>
      <c r="O281" s="27">
        <v>1.71</v>
      </c>
      <c r="P281" s="27">
        <v>0</v>
      </c>
      <c r="Q281" s="27">
        <v>0</v>
      </c>
      <c r="R281" s="27">
        <v>1.71</v>
      </c>
      <c r="S281" s="28">
        <v>1.0910657032109872</v>
      </c>
      <c r="T281" s="28">
        <v>0</v>
      </c>
      <c r="U281" s="28">
        <v>0</v>
      </c>
      <c r="V281" s="28">
        <v>1.0910657032109872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456</v>
      </c>
      <c r="AB281" s="26">
        <v>0</v>
      </c>
      <c r="AC281" s="26">
        <v>0</v>
      </c>
      <c r="AD281" s="26">
        <v>456</v>
      </c>
      <c r="AE281" s="29"/>
      <c r="AF281" s="29"/>
      <c r="AG281" s="29"/>
      <c r="AH281" s="29"/>
      <c r="AI281" s="28">
        <v>1.077</v>
      </c>
      <c r="AJ281" s="28">
        <v>0</v>
      </c>
      <c r="AK281" s="28">
        <v>0</v>
      </c>
      <c r="AL281" s="28">
        <v>1.077</v>
      </c>
      <c r="AM281" s="26">
        <v>450</v>
      </c>
      <c r="AN281" s="26">
        <v>0</v>
      </c>
      <c r="AO281" s="26">
        <v>0</v>
      </c>
      <c r="AP281" s="26">
        <v>450</v>
      </c>
    </row>
    <row r="282" spans="1:42" s="4" customFormat="1" ht="37.5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12</v>
      </c>
      <c r="L282" s="26">
        <v>0</v>
      </c>
      <c r="M282" s="26">
        <v>0</v>
      </c>
      <c r="N282" s="26">
        <v>12</v>
      </c>
      <c r="O282" s="27">
        <v>2.2599999999999998</v>
      </c>
      <c r="P282" s="27">
        <v>0</v>
      </c>
      <c r="Q282" s="27">
        <v>0</v>
      </c>
      <c r="R282" s="27">
        <v>2.2599999999999998</v>
      </c>
      <c r="S282" s="28">
        <v>1.4427083333333333</v>
      </c>
      <c r="T282" s="28">
        <v>0</v>
      </c>
      <c r="U282" s="28">
        <v>0</v>
      </c>
      <c r="V282" s="28">
        <v>1.4427083333333333</v>
      </c>
      <c r="W282" s="27">
        <v>384</v>
      </c>
      <c r="X282" s="27">
        <v>0</v>
      </c>
      <c r="Y282" s="27">
        <v>0</v>
      </c>
      <c r="Z282" s="27">
        <v>384</v>
      </c>
      <c r="AA282" s="26">
        <v>554</v>
      </c>
      <c r="AB282" s="26">
        <v>0</v>
      </c>
      <c r="AC282" s="26">
        <v>0</v>
      </c>
      <c r="AD282" s="26">
        <v>554</v>
      </c>
      <c r="AE282" s="29"/>
      <c r="AF282" s="29"/>
      <c r="AG282" s="29"/>
      <c r="AH282" s="29"/>
      <c r="AI282" s="28">
        <v>1.4239999999999999</v>
      </c>
      <c r="AJ282" s="28">
        <v>0</v>
      </c>
      <c r="AK282" s="28">
        <v>0</v>
      </c>
      <c r="AL282" s="28">
        <v>1.4239999999999999</v>
      </c>
      <c r="AM282" s="26">
        <v>547</v>
      </c>
      <c r="AN282" s="26">
        <v>0</v>
      </c>
      <c r="AO282" s="26">
        <v>0</v>
      </c>
      <c r="AP282" s="26">
        <v>547</v>
      </c>
    </row>
    <row r="283" spans="1:42" s="4" customFormat="1" ht="37.5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46</v>
      </c>
      <c r="H283" s="27">
        <v>0</v>
      </c>
      <c r="I283" s="27">
        <v>0</v>
      </c>
      <c r="J283" s="27">
        <v>46</v>
      </c>
      <c r="K283" s="26">
        <v>12</v>
      </c>
      <c r="L283" s="26">
        <v>0</v>
      </c>
      <c r="M283" s="26">
        <v>0</v>
      </c>
      <c r="N283" s="26">
        <v>12</v>
      </c>
      <c r="O283" s="27">
        <v>2.61</v>
      </c>
      <c r="P283" s="27">
        <v>0</v>
      </c>
      <c r="Q283" s="27">
        <v>0</v>
      </c>
      <c r="R283" s="27">
        <v>2.61</v>
      </c>
      <c r="S283" s="28">
        <v>1.6655759162303663</v>
      </c>
      <c r="T283" s="28">
        <v>0</v>
      </c>
      <c r="U283" s="28">
        <v>0</v>
      </c>
      <c r="V283" s="28">
        <v>1.6655759162303663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6">
        <v>509</v>
      </c>
      <c r="AB283" s="26">
        <v>0</v>
      </c>
      <c r="AC283" s="26">
        <v>0</v>
      </c>
      <c r="AD283" s="26">
        <v>509</v>
      </c>
      <c r="AE283" s="29"/>
      <c r="AF283" s="29"/>
      <c r="AG283" s="29"/>
      <c r="AH283" s="29"/>
      <c r="AI283" s="28">
        <v>1.6439999999999999</v>
      </c>
      <c r="AJ283" s="28">
        <v>0</v>
      </c>
      <c r="AK283" s="28">
        <v>0</v>
      </c>
      <c r="AL283" s="28">
        <v>1.6439999999999999</v>
      </c>
      <c r="AM283" s="26">
        <v>502</v>
      </c>
      <c r="AN283" s="26">
        <v>0</v>
      </c>
      <c r="AO283" s="26">
        <v>0</v>
      </c>
      <c r="AP283" s="26">
        <v>502</v>
      </c>
    </row>
    <row r="284" spans="1:42" s="4" customFormat="1" ht="37.5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8</v>
      </c>
      <c r="L284" s="26">
        <v>0</v>
      </c>
      <c r="M284" s="26">
        <v>0</v>
      </c>
      <c r="N284" s="26">
        <v>8</v>
      </c>
      <c r="O284" s="27">
        <v>0.53</v>
      </c>
      <c r="P284" s="27">
        <v>0</v>
      </c>
      <c r="Q284" s="27">
        <v>0</v>
      </c>
      <c r="R284" s="27">
        <v>0.53</v>
      </c>
      <c r="S284" s="28">
        <v>0.33846153846153848</v>
      </c>
      <c r="T284" s="28">
        <v>0</v>
      </c>
      <c r="U284" s="28">
        <v>0</v>
      </c>
      <c r="V284" s="28">
        <v>0.33846153846153848</v>
      </c>
      <c r="W284" s="27">
        <v>1170</v>
      </c>
      <c r="X284" s="27">
        <v>0</v>
      </c>
      <c r="Y284" s="27">
        <v>0</v>
      </c>
      <c r="Z284" s="27">
        <v>1170</v>
      </c>
      <c r="AA284" s="26">
        <v>396</v>
      </c>
      <c r="AB284" s="26">
        <v>0</v>
      </c>
      <c r="AC284" s="26">
        <v>0</v>
      </c>
      <c r="AD284" s="26">
        <v>396</v>
      </c>
      <c r="AE284" s="29"/>
      <c r="AF284" s="29"/>
      <c r="AG284" s="29"/>
      <c r="AH284" s="29"/>
      <c r="AI284" s="28">
        <v>0.33400000000000002</v>
      </c>
      <c r="AJ284" s="28">
        <v>0</v>
      </c>
      <c r="AK284" s="28">
        <v>0</v>
      </c>
      <c r="AL284" s="28">
        <v>0.33400000000000002</v>
      </c>
      <c r="AM284" s="26">
        <v>391</v>
      </c>
      <c r="AN284" s="26">
        <v>0</v>
      </c>
      <c r="AO284" s="26">
        <v>0</v>
      </c>
      <c r="AP284" s="26">
        <v>391</v>
      </c>
    </row>
    <row r="285" spans="1:42" s="4" customFormat="1" ht="37.5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6</v>
      </c>
      <c r="L285" s="26">
        <v>0</v>
      </c>
      <c r="M285" s="26">
        <v>0</v>
      </c>
      <c r="N285" s="26">
        <v>6</v>
      </c>
      <c r="O285" s="27">
        <v>1.58</v>
      </c>
      <c r="P285" s="27">
        <v>0</v>
      </c>
      <c r="Q285" s="27">
        <v>0</v>
      </c>
      <c r="R285" s="27">
        <v>1.58</v>
      </c>
      <c r="S285" s="28">
        <v>1.0090090090090089</v>
      </c>
      <c r="T285" s="28">
        <v>0</v>
      </c>
      <c r="U285" s="28">
        <v>0</v>
      </c>
      <c r="V285" s="28">
        <v>1.0090090090090089</v>
      </c>
      <c r="W285" s="27">
        <v>222</v>
      </c>
      <c r="X285" s="27">
        <v>0</v>
      </c>
      <c r="Y285" s="27">
        <v>0</v>
      </c>
      <c r="Z285" s="27">
        <v>222</v>
      </c>
      <c r="AA285" s="26">
        <v>224</v>
      </c>
      <c r="AB285" s="26">
        <v>0</v>
      </c>
      <c r="AC285" s="26">
        <v>0</v>
      </c>
      <c r="AD285" s="26">
        <v>224</v>
      </c>
      <c r="AE285" s="29"/>
      <c r="AF285" s="29"/>
      <c r="AG285" s="29"/>
      <c r="AH285" s="29"/>
      <c r="AI285" s="28">
        <v>0.995</v>
      </c>
      <c r="AJ285" s="28">
        <v>0</v>
      </c>
      <c r="AK285" s="28">
        <v>0</v>
      </c>
      <c r="AL285" s="28">
        <v>0.995</v>
      </c>
      <c r="AM285" s="26">
        <v>221</v>
      </c>
      <c r="AN285" s="26">
        <v>0</v>
      </c>
      <c r="AO285" s="26">
        <v>0</v>
      </c>
      <c r="AP285" s="26">
        <v>221</v>
      </c>
    </row>
    <row r="286" spans="1:42" s="4" customFormat="1" ht="37.5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9</v>
      </c>
      <c r="L286" s="26">
        <v>0</v>
      </c>
      <c r="M286" s="26">
        <v>0</v>
      </c>
      <c r="N286" s="26">
        <v>9</v>
      </c>
      <c r="O286" s="27">
        <v>0.86</v>
      </c>
      <c r="P286" s="27">
        <v>0</v>
      </c>
      <c r="Q286" s="27">
        <v>0</v>
      </c>
      <c r="R286" s="27">
        <v>0.86</v>
      </c>
      <c r="S286" s="28">
        <v>0.54911692494522024</v>
      </c>
      <c r="T286" s="28">
        <v>0</v>
      </c>
      <c r="U286" s="28">
        <v>0</v>
      </c>
      <c r="V286" s="28">
        <v>0.54911692494522024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416</v>
      </c>
      <c r="AB286" s="26">
        <v>0</v>
      </c>
      <c r="AC286" s="26">
        <v>0</v>
      </c>
      <c r="AD286" s="26">
        <v>416</v>
      </c>
      <c r="AE286" s="29"/>
      <c r="AF286" s="29"/>
      <c r="AG286" s="29"/>
      <c r="AH286" s="29"/>
      <c r="AI286" s="28">
        <v>0.54200000000000004</v>
      </c>
      <c r="AJ286" s="28">
        <v>0</v>
      </c>
      <c r="AK286" s="28">
        <v>0</v>
      </c>
      <c r="AL286" s="28">
        <v>0.54200000000000004</v>
      </c>
      <c r="AM286" s="26">
        <v>411</v>
      </c>
      <c r="AN286" s="26">
        <v>0</v>
      </c>
      <c r="AO286" s="26">
        <v>0</v>
      </c>
      <c r="AP286" s="26">
        <v>411</v>
      </c>
    </row>
    <row r="287" spans="1:42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37.5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25</v>
      </c>
      <c r="L288" s="26">
        <v>0</v>
      </c>
      <c r="M288" s="26">
        <v>0</v>
      </c>
      <c r="N288" s="26">
        <v>25</v>
      </c>
      <c r="O288" s="27">
        <v>4.17</v>
      </c>
      <c r="P288" s="27">
        <v>0</v>
      </c>
      <c r="Q288" s="27">
        <v>0</v>
      </c>
      <c r="R288" s="27">
        <v>4.17</v>
      </c>
      <c r="S288" s="28">
        <v>2.6625832057251788</v>
      </c>
      <c r="T288" s="28">
        <v>0</v>
      </c>
      <c r="U288" s="28">
        <v>0</v>
      </c>
      <c r="V288" s="28">
        <v>2.6625832057251788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852</v>
      </c>
      <c r="AB288" s="26">
        <v>0</v>
      </c>
      <c r="AC288" s="26">
        <v>0</v>
      </c>
      <c r="AD288" s="26">
        <v>852</v>
      </c>
      <c r="AE288" s="29"/>
      <c r="AF288" s="29"/>
      <c r="AG288" s="29"/>
      <c r="AH288" s="29"/>
      <c r="AI288" s="28">
        <v>2.6269999999999998</v>
      </c>
      <c r="AJ288" s="28">
        <v>0</v>
      </c>
      <c r="AK288" s="28">
        <v>0</v>
      </c>
      <c r="AL288" s="28">
        <v>2.6269999999999998</v>
      </c>
      <c r="AM288" s="26">
        <v>841</v>
      </c>
      <c r="AN288" s="26">
        <v>0</v>
      </c>
      <c r="AO288" s="26">
        <v>0</v>
      </c>
      <c r="AP288" s="26">
        <v>841</v>
      </c>
    </row>
    <row r="289" spans="1:42" s="4" customFormat="1" ht="37.5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2</v>
      </c>
      <c r="L289" s="26">
        <v>0</v>
      </c>
      <c r="M289" s="26">
        <v>0</v>
      </c>
      <c r="N289" s="26">
        <v>2</v>
      </c>
      <c r="O289" s="27">
        <v>0.67</v>
      </c>
      <c r="P289" s="27">
        <v>0</v>
      </c>
      <c r="Q289" s="27">
        <v>0</v>
      </c>
      <c r="R289" s="27">
        <v>0.67</v>
      </c>
      <c r="S289" s="28">
        <v>0.42936882782310004</v>
      </c>
      <c r="T289" s="28">
        <v>0</v>
      </c>
      <c r="U289" s="28">
        <v>0</v>
      </c>
      <c r="V289" s="28">
        <v>0.42936882782310004</v>
      </c>
      <c r="W289" s="27">
        <v>46.58</v>
      </c>
      <c r="X289" s="27">
        <v>0</v>
      </c>
      <c r="Y289" s="27">
        <v>0</v>
      </c>
      <c r="Z289" s="27">
        <v>46.58</v>
      </c>
      <c r="AA289" s="26">
        <v>20</v>
      </c>
      <c r="AB289" s="26">
        <v>0</v>
      </c>
      <c r="AC289" s="26">
        <v>0</v>
      </c>
      <c r="AD289" s="26">
        <v>20</v>
      </c>
      <c r="AE289" s="29"/>
      <c r="AF289" s="29"/>
      <c r="AG289" s="29"/>
      <c r="AH289" s="29"/>
      <c r="AI289" s="28">
        <v>0.42199999999999999</v>
      </c>
      <c r="AJ289" s="28">
        <v>0</v>
      </c>
      <c r="AK289" s="28">
        <v>0</v>
      </c>
      <c r="AL289" s="28">
        <v>0.42199999999999999</v>
      </c>
      <c r="AM289" s="26">
        <v>20</v>
      </c>
      <c r="AN289" s="26">
        <v>0</v>
      </c>
      <c r="AO289" s="26">
        <v>0</v>
      </c>
      <c r="AP289" s="26">
        <v>20</v>
      </c>
    </row>
    <row r="290" spans="1:42" s="4" customFormat="1" ht="37.5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2</v>
      </c>
      <c r="L290" s="26">
        <v>0</v>
      </c>
      <c r="M290" s="26">
        <v>0</v>
      </c>
      <c r="N290" s="26">
        <v>2</v>
      </c>
      <c r="O290" s="27">
        <v>0.56000000000000005</v>
      </c>
      <c r="P290" s="27">
        <v>0</v>
      </c>
      <c r="Q290" s="27">
        <v>0</v>
      </c>
      <c r="R290" s="27">
        <v>0.56000000000000005</v>
      </c>
      <c r="S290" s="28">
        <v>0.35660660660660659</v>
      </c>
      <c r="T290" s="28">
        <v>0</v>
      </c>
      <c r="U290" s="28">
        <v>0</v>
      </c>
      <c r="V290" s="28">
        <v>0.35660660660660659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76</v>
      </c>
      <c r="AB290" s="26">
        <v>0</v>
      </c>
      <c r="AC290" s="26">
        <v>0</v>
      </c>
      <c r="AD290" s="26">
        <v>76</v>
      </c>
      <c r="AE290" s="29"/>
      <c r="AF290" s="29"/>
      <c r="AG290" s="29"/>
      <c r="AH290" s="29"/>
      <c r="AI290" s="28">
        <v>0.35299999999999998</v>
      </c>
      <c r="AJ290" s="28">
        <v>0</v>
      </c>
      <c r="AK290" s="28">
        <v>0</v>
      </c>
      <c r="AL290" s="28">
        <v>0.35299999999999998</v>
      </c>
      <c r="AM290" s="26">
        <v>75</v>
      </c>
      <c r="AN290" s="26">
        <v>0</v>
      </c>
      <c r="AO290" s="26">
        <v>0</v>
      </c>
      <c r="AP290" s="26">
        <v>75</v>
      </c>
    </row>
    <row r="291" spans="1:42" s="4" customFormat="1" ht="56.25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5</v>
      </c>
      <c r="L291" s="26">
        <v>0</v>
      </c>
      <c r="M291" s="26">
        <v>0</v>
      </c>
      <c r="N291" s="26">
        <v>5</v>
      </c>
      <c r="O291" s="27">
        <v>1.39</v>
      </c>
      <c r="P291" s="27">
        <v>0</v>
      </c>
      <c r="Q291" s="27">
        <v>0</v>
      </c>
      <c r="R291" s="27">
        <v>1.39</v>
      </c>
      <c r="S291" s="28">
        <v>0.88820826952526799</v>
      </c>
      <c r="T291" s="28">
        <v>0</v>
      </c>
      <c r="U291" s="28">
        <v>0</v>
      </c>
      <c r="V291" s="28">
        <v>0.88820826952526799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145</v>
      </c>
      <c r="AB291" s="26">
        <v>0</v>
      </c>
      <c r="AC291" s="26">
        <v>0</v>
      </c>
      <c r="AD291" s="26">
        <v>145</v>
      </c>
      <c r="AE291" s="29"/>
      <c r="AF291" s="29"/>
      <c r="AG291" s="29"/>
      <c r="AH291" s="29"/>
      <c r="AI291" s="28">
        <v>0.876</v>
      </c>
      <c r="AJ291" s="28">
        <v>0</v>
      </c>
      <c r="AK291" s="28">
        <v>0</v>
      </c>
      <c r="AL291" s="28">
        <v>0.876</v>
      </c>
      <c r="AM291" s="26">
        <v>143</v>
      </c>
      <c r="AN291" s="26">
        <v>0</v>
      </c>
      <c r="AO291" s="26">
        <v>0</v>
      </c>
      <c r="AP291" s="26">
        <v>143</v>
      </c>
    </row>
    <row r="292" spans="1:42" s="4" customFormat="1" ht="56.25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1</v>
      </c>
      <c r="G292" s="27">
        <v>30</v>
      </c>
      <c r="H292" s="27">
        <v>0</v>
      </c>
      <c r="I292" s="27">
        <v>0</v>
      </c>
      <c r="J292" s="27">
        <v>30</v>
      </c>
      <c r="K292" s="26">
        <v>1</v>
      </c>
      <c r="L292" s="26">
        <v>0</v>
      </c>
      <c r="M292" s="26">
        <v>0</v>
      </c>
      <c r="N292" s="26">
        <v>1</v>
      </c>
      <c r="O292" s="27">
        <v>0.33</v>
      </c>
      <c r="P292" s="27">
        <v>0</v>
      </c>
      <c r="Q292" s="27">
        <v>0</v>
      </c>
      <c r="R292" s="27">
        <v>0.33</v>
      </c>
      <c r="S292" s="28">
        <v>0.1557632398753894</v>
      </c>
      <c r="T292" s="28">
        <v>0</v>
      </c>
      <c r="U292" s="28">
        <v>0</v>
      </c>
      <c r="V292" s="28">
        <v>0.1557632398753894</v>
      </c>
      <c r="W292" s="27">
        <v>6.42</v>
      </c>
      <c r="X292" s="27">
        <v>0</v>
      </c>
      <c r="Y292" s="27">
        <v>0</v>
      </c>
      <c r="Z292" s="27">
        <v>6.42</v>
      </c>
      <c r="AA292" s="26">
        <v>1</v>
      </c>
      <c r="AB292" s="26">
        <v>0</v>
      </c>
      <c r="AC292" s="26">
        <v>0</v>
      </c>
      <c r="AD292" s="26">
        <v>1</v>
      </c>
      <c r="AE292" s="29"/>
      <c r="AF292" s="29"/>
      <c r="AG292" s="29"/>
      <c r="AH292" s="29"/>
      <c r="AI292" s="28">
        <v>0.20799999999999999</v>
      </c>
      <c r="AJ292" s="28">
        <v>0</v>
      </c>
      <c r="AK292" s="28">
        <v>0</v>
      </c>
      <c r="AL292" s="28">
        <v>0.20799999999999999</v>
      </c>
      <c r="AM292" s="26">
        <v>1</v>
      </c>
      <c r="AN292" s="26">
        <v>0</v>
      </c>
      <c r="AO292" s="26">
        <v>0</v>
      </c>
      <c r="AP292" s="26">
        <v>1</v>
      </c>
    </row>
    <row r="293" spans="1:42" s="30" customFormat="1" ht="56.25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7</v>
      </c>
      <c r="L293" s="26">
        <v>0</v>
      </c>
      <c r="M293" s="26">
        <v>0</v>
      </c>
      <c r="N293" s="26">
        <v>7</v>
      </c>
      <c r="O293" s="27">
        <v>0.97</v>
      </c>
      <c r="P293" s="27">
        <v>0</v>
      </c>
      <c r="Q293" s="27">
        <v>0</v>
      </c>
      <c r="R293" s="27">
        <v>0.97</v>
      </c>
      <c r="S293" s="28">
        <v>0.61939539613571226</v>
      </c>
      <c r="T293" s="28">
        <v>0</v>
      </c>
      <c r="U293" s="28">
        <v>0</v>
      </c>
      <c r="V293" s="28">
        <v>0.61939539613571226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268</v>
      </c>
      <c r="AB293" s="26">
        <v>0</v>
      </c>
      <c r="AC293" s="26">
        <v>0</v>
      </c>
      <c r="AD293" s="26">
        <v>268</v>
      </c>
      <c r="AE293" s="29"/>
      <c r="AF293" s="29"/>
      <c r="AG293" s="29"/>
      <c r="AH293" s="29"/>
      <c r="AI293" s="28">
        <v>0.61099999999999999</v>
      </c>
      <c r="AJ293" s="28">
        <v>0</v>
      </c>
      <c r="AK293" s="28">
        <v>0</v>
      </c>
      <c r="AL293" s="28">
        <v>0.61099999999999999</v>
      </c>
      <c r="AM293" s="26">
        <v>264</v>
      </c>
      <c r="AN293" s="26">
        <v>0</v>
      </c>
      <c r="AO293" s="26">
        <v>0</v>
      </c>
      <c r="AP293" s="26">
        <v>264</v>
      </c>
    </row>
    <row r="294" spans="1:42" s="4" customFormat="1" ht="56.25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262</v>
      </c>
      <c r="H294" s="27">
        <v>0</v>
      </c>
      <c r="I294" s="27">
        <v>0</v>
      </c>
      <c r="J294" s="27">
        <v>262</v>
      </c>
      <c r="K294" s="26">
        <v>14</v>
      </c>
      <c r="L294" s="26">
        <v>0</v>
      </c>
      <c r="M294" s="26">
        <v>0</v>
      </c>
      <c r="N294" s="26">
        <v>14</v>
      </c>
      <c r="O294" s="27">
        <v>0.53</v>
      </c>
      <c r="P294" s="27">
        <v>0</v>
      </c>
      <c r="Q294" s="27">
        <v>0</v>
      </c>
      <c r="R294" s="27">
        <v>0.53</v>
      </c>
      <c r="S294" s="28">
        <v>0.33870983218031259</v>
      </c>
      <c r="T294" s="28">
        <v>0</v>
      </c>
      <c r="U294" s="28">
        <v>0</v>
      </c>
      <c r="V294" s="28">
        <v>0.33870983218031259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706</v>
      </c>
      <c r="AB294" s="26">
        <v>0</v>
      </c>
      <c r="AC294" s="26">
        <v>0</v>
      </c>
      <c r="AD294" s="26">
        <v>706</v>
      </c>
      <c r="AE294" s="29"/>
      <c r="AF294" s="29"/>
      <c r="AG294" s="29"/>
      <c r="AH294" s="29"/>
      <c r="AI294" s="28">
        <v>0.33400000000000002</v>
      </c>
      <c r="AJ294" s="28">
        <v>0</v>
      </c>
      <c r="AK294" s="28">
        <v>0</v>
      </c>
      <c r="AL294" s="28">
        <v>0.33400000000000002</v>
      </c>
      <c r="AM294" s="26">
        <v>696</v>
      </c>
      <c r="AN294" s="26">
        <v>0</v>
      </c>
      <c r="AO294" s="26">
        <v>0</v>
      </c>
      <c r="AP294" s="26">
        <v>696</v>
      </c>
    </row>
    <row r="295" spans="1:42" s="4" customFormat="1" ht="37.5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13</v>
      </c>
      <c r="L295" s="26">
        <v>0</v>
      </c>
      <c r="M295" s="26">
        <v>0</v>
      </c>
      <c r="N295" s="26">
        <v>13</v>
      </c>
      <c r="O295" s="27">
        <v>0.92</v>
      </c>
      <c r="P295" s="27">
        <v>0</v>
      </c>
      <c r="Q295" s="27">
        <v>0</v>
      </c>
      <c r="R295" s="27">
        <v>0.92</v>
      </c>
      <c r="S295" s="28">
        <v>0.58740365759109781</v>
      </c>
      <c r="T295" s="28">
        <v>0</v>
      </c>
      <c r="U295" s="28">
        <v>0</v>
      </c>
      <c r="V295" s="28">
        <v>0.58740365759109781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644</v>
      </c>
      <c r="AB295" s="26">
        <v>0</v>
      </c>
      <c r="AC295" s="26">
        <v>0</v>
      </c>
      <c r="AD295" s="26">
        <v>644</v>
      </c>
      <c r="AE295" s="29"/>
      <c r="AF295" s="29"/>
      <c r="AG295" s="29"/>
      <c r="AH295" s="29"/>
      <c r="AI295" s="28">
        <v>0.57999999999999996</v>
      </c>
      <c r="AJ295" s="28">
        <v>0</v>
      </c>
      <c r="AK295" s="28">
        <v>0</v>
      </c>
      <c r="AL295" s="28">
        <v>0.57999999999999996</v>
      </c>
      <c r="AM295" s="26">
        <v>636</v>
      </c>
      <c r="AN295" s="26">
        <v>0</v>
      </c>
      <c r="AO295" s="26">
        <v>0</v>
      </c>
      <c r="AP295" s="26">
        <v>636</v>
      </c>
    </row>
    <row r="296" spans="1:42" s="4" customFormat="1" ht="56.25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80</v>
      </c>
      <c r="H296" s="27">
        <v>0</v>
      </c>
      <c r="I296" s="27">
        <v>0</v>
      </c>
      <c r="J296" s="27">
        <v>80</v>
      </c>
      <c r="K296" s="26">
        <v>5</v>
      </c>
      <c r="L296" s="26">
        <v>0</v>
      </c>
      <c r="M296" s="26">
        <v>0</v>
      </c>
      <c r="N296" s="26">
        <v>5</v>
      </c>
      <c r="O296" s="27">
        <v>0.63</v>
      </c>
      <c r="P296" s="27">
        <v>0</v>
      </c>
      <c r="Q296" s="27">
        <v>0</v>
      </c>
      <c r="R296" s="27">
        <v>0.63</v>
      </c>
      <c r="S296" s="28">
        <v>0.40245676418296428</v>
      </c>
      <c r="T296" s="28">
        <v>0</v>
      </c>
      <c r="U296" s="28">
        <v>0</v>
      </c>
      <c r="V296" s="28">
        <v>0.40245676418296428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249</v>
      </c>
      <c r="AB296" s="26">
        <v>0</v>
      </c>
      <c r="AC296" s="26">
        <v>0</v>
      </c>
      <c r="AD296" s="26">
        <v>249</v>
      </c>
      <c r="AE296" s="29"/>
      <c r="AF296" s="29"/>
      <c r="AG296" s="29"/>
      <c r="AH296" s="29"/>
      <c r="AI296" s="28">
        <v>0.39700000000000002</v>
      </c>
      <c r="AJ296" s="28">
        <v>0</v>
      </c>
      <c r="AK296" s="28">
        <v>0</v>
      </c>
      <c r="AL296" s="28">
        <v>0.39700000000000002</v>
      </c>
      <c r="AM296" s="26">
        <v>246</v>
      </c>
      <c r="AN296" s="26">
        <v>0</v>
      </c>
      <c r="AO296" s="26">
        <v>0</v>
      </c>
      <c r="AP296" s="26">
        <v>246</v>
      </c>
    </row>
    <row r="297" spans="1:42" s="4" customFormat="1" ht="56.25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15</v>
      </c>
      <c r="L297" s="26">
        <v>0</v>
      </c>
      <c r="M297" s="26">
        <v>0</v>
      </c>
      <c r="N297" s="26">
        <v>15</v>
      </c>
      <c r="O297" s="27">
        <v>0.62</v>
      </c>
      <c r="P297" s="27">
        <v>0</v>
      </c>
      <c r="Q297" s="27">
        <v>0</v>
      </c>
      <c r="R297" s="27">
        <v>0.62</v>
      </c>
      <c r="S297" s="28">
        <v>0.396180305101898</v>
      </c>
      <c r="T297" s="28">
        <v>0</v>
      </c>
      <c r="U297" s="28">
        <v>0</v>
      </c>
      <c r="V297" s="28">
        <v>0.396180305101898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736</v>
      </c>
      <c r="AB297" s="26">
        <v>0</v>
      </c>
      <c r="AC297" s="26">
        <v>0</v>
      </c>
      <c r="AD297" s="26">
        <v>736</v>
      </c>
      <c r="AE297" s="29"/>
      <c r="AF297" s="29"/>
      <c r="AG297" s="29"/>
      <c r="AH297" s="29"/>
      <c r="AI297" s="28">
        <v>0.39100000000000001</v>
      </c>
      <c r="AJ297" s="28">
        <v>0</v>
      </c>
      <c r="AK297" s="28">
        <v>0</v>
      </c>
      <c r="AL297" s="28">
        <v>0.39100000000000001</v>
      </c>
      <c r="AM297" s="26">
        <v>726</v>
      </c>
      <c r="AN297" s="26">
        <v>0</v>
      </c>
      <c r="AO297" s="26">
        <v>0</v>
      </c>
      <c r="AP297" s="26">
        <v>726</v>
      </c>
    </row>
    <row r="298" spans="1:42" s="4" customFormat="1" ht="56.25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8</v>
      </c>
      <c r="L298" s="26">
        <v>0</v>
      </c>
      <c r="M298" s="26">
        <v>0</v>
      </c>
      <c r="N298" s="26">
        <v>8</v>
      </c>
      <c r="O298" s="27">
        <v>0.95</v>
      </c>
      <c r="P298" s="27">
        <v>0</v>
      </c>
      <c r="Q298" s="27">
        <v>0</v>
      </c>
      <c r="R298" s="27">
        <v>0.95</v>
      </c>
      <c r="S298" s="28">
        <v>0.60679107269024557</v>
      </c>
      <c r="T298" s="28">
        <v>0</v>
      </c>
      <c r="U298" s="28">
        <v>0</v>
      </c>
      <c r="V298" s="28">
        <v>0.60679107269024557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292</v>
      </c>
      <c r="AB298" s="26">
        <v>0</v>
      </c>
      <c r="AC298" s="26">
        <v>0</v>
      </c>
      <c r="AD298" s="26">
        <v>292</v>
      </c>
      <c r="AE298" s="29"/>
      <c r="AF298" s="29"/>
      <c r="AG298" s="29"/>
      <c r="AH298" s="29"/>
      <c r="AI298" s="28">
        <v>0.59899999999999998</v>
      </c>
      <c r="AJ298" s="28">
        <v>0</v>
      </c>
      <c r="AK298" s="28">
        <v>0</v>
      </c>
      <c r="AL298" s="28">
        <v>0.59899999999999998</v>
      </c>
      <c r="AM298" s="26">
        <v>288</v>
      </c>
      <c r="AN298" s="26">
        <v>0</v>
      </c>
      <c r="AO298" s="26">
        <v>0</v>
      </c>
      <c r="AP298" s="26">
        <v>288</v>
      </c>
    </row>
    <row r="299" spans="1:42" s="4" customFormat="1" ht="37.5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3</v>
      </c>
      <c r="L299" s="26">
        <v>0</v>
      </c>
      <c r="M299" s="26">
        <v>0</v>
      </c>
      <c r="N299" s="26">
        <v>3</v>
      </c>
      <c r="O299" s="27">
        <v>0.67</v>
      </c>
      <c r="P299" s="27">
        <v>0</v>
      </c>
      <c r="Q299" s="27">
        <v>0</v>
      </c>
      <c r="R299" s="27">
        <v>0.67</v>
      </c>
      <c r="S299" s="28">
        <v>0.42742408052118158</v>
      </c>
      <c r="T299" s="28">
        <v>0</v>
      </c>
      <c r="U299" s="28">
        <v>0</v>
      </c>
      <c r="V299" s="28">
        <v>0.42742408052118158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124</v>
      </c>
      <c r="AB299" s="26">
        <v>0</v>
      </c>
      <c r="AC299" s="26">
        <v>0</v>
      </c>
      <c r="AD299" s="26">
        <v>124</v>
      </c>
      <c r="AE299" s="29"/>
      <c r="AF299" s="29"/>
      <c r="AG299" s="29"/>
      <c r="AH299" s="29"/>
      <c r="AI299" s="28">
        <v>0.42199999999999999</v>
      </c>
      <c r="AJ299" s="28">
        <v>0</v>
      </c>
      <c r="AK299" s="28">
        <v>0</v>
      </c>
      <c r="AL299" s="28">
        <v>0.42199999999999999</v>
      </c>
      <c r="AM299" s="26">
        <v>122</v>
      </c>
      <c r="AN299" s="26">
        <v>0</v>
      </c>
      <c r="AO299" s="26">
        <v>0</v>
      </c>
      <c r="AP299" s="26">
        <v>122</v>
      </c>
    </row>
    <row r="300" spans="1:42" s="4" customForma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240</v>
      </c>
      <c r="H300" s="27">
        <v>0</v>
      </c>
      <c r="I300" s="27">
        <v>0</v>
      </c>
      <c r="J300" s="27">
        <v>240</v>
      </c>
      <c r="K300" s="26">
        <v>28</v>
      </c>
      <c r="L300" s="26">
        <v>0</v>
      </c>
      <c r="M300" s="26">
        <v>0</v>
      </c>
      <c r="N300" s="26">
        <v>28</v>
      </c>
      <c r="O300" s="27">
        <v>1.17</v>
      </c>
      <c r="P300" s="27">
        <v>0</v>
      </c>
      <c r="Q300" s="27">
        <v>0</v>
      </c>
      <c r="R300" s="27">
        <v>1.17</v>
      </c>
      <c r="S300" s="28">
        <v>0.74714560208343261</v>
      </c>
      <c r="T300" s="28">
        <v>0</v>
      </c>
      <c r="U300" s="28">
        <v>0</v>
      </c>
      <c r="V300" s="28">
        <v>0.74714560208343261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941</v>
      </c>
      <c r="AB300" s="26">
        <v>0</v>
      </c>
      <c r="AC300" s="26">
        <v>0</v>
      </c>
      <c r="AD300" s="26">
        <v>941</v>
      </c>
      <c r="AE300" s="29"/>
      <c r="AF300" s="29"/>
      <c r="AG300" s="29"/>
      <c r="AH300" s="29"/>
      <c r="AI300" s="28">
        <v>0.73699999999999999</v>
      </c>
      <c r="AJ300" s="28">
        <v>0</v>
      </c>
      <c r="AK300" s="28">
        <v>0</v>
      </c>
      <c r="AL300" s="28">
        <v>0.73699999999999999</v>
      </c>
      <c r="AM300" s="26">
        <v>928</v>
      </c>
      <c r="AN300" s="26">
        <v>0</v>
      </c>
      <c r="AO300" s="26">
        <v>0</v>
      </c>
      <c r="AP300" s="26">
        <v>928</v>
      </c>
    </row>
    <row r="301" spans="1:42" s="4" customFormat="1" ht="37.5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40</v>
      </c>
      <c r="H301" s="27">
        <v>0</v>
      </c>
      <c r="I301" s="27">
        <v>0</v>
      </c>
      <c r="J301" s="27">
        <v>40</v>
      </c>
      <c r="K301" s="26">
        <v>2</v>
      </c>
      <c r="L301" s="26">
        <v>0</v>
      </c>
      <c r="M301" s="26">
        <v>0</v>
      </c>
      <c r="N301" s="26">
        <v>2</v>
      </c>
      <c r="O301" s="27">
        <v>0.5</v>
      </c>
      <c r="P301" s="27">
        <v>0</v>
      </c>
      <c r="Q301" s="27">
        <v>0</v>
      </c>
      <c r="R301" s="27">
        <v>0.5</v>
      </c>
      <c r="S301" s="28">
        <v>0.31726976504887666</v>
      </c>
      <c r="T301" s="28">
        <v>0</v>
      </c>
      <c r="U301" s="28">
        <v>0</v>
      </c>
      <c r="V301" s="28">
        <v>0.31726976504887666</v>
      </c>
      <c r="W301" s="27">
        <v>116.62</v>
      </c>
      <c r="X301" s="27">
        <v>0</v>
      </c>
      <c r="Y301" s="27">
        <v>0</v>
      </c>
      <c r="Z301" s="27">
        <v>116.62</v>
      </c>
      <c r="AA301" s="26">
        <v>37</v>
      </c>
      <c r="AB301" s="26">
        <v>0</v>
      </c>
      <c r="AC301" s="26">
        <v>0</v>
      </c>
      <c r="AD301" s="26">
        <v>37</v>
      </c>
      <c r="AE301" s="29"/>
      <c r="AF301" s="29"/>
      <c r="AG301" s="29"/>
      <c r="AH301" s="29"/>
      <c r="AI301" s="28">
        <v>0.315</v>
      </c>
      <c r="AJ301" s="28">
        <v>0</v>
      </c>
      <c r="AK301" s="28">
        <v>0</v>
      </c>
      <c r="AL301" s="28">
        <v>0.315</v>
      </c>
      <c r="AM301" s="26">
        <v>37</v>
      </c>
      <c r="AN301" s="26">
        <v>0</v>
      </c>
      <c r="AO301" s="26">
        <v>0</v>
      </c>
      <c r="AP301" s="26">
        <v>37</v>
      </c>
    </row>
    <row r="302" spans="1:42" s="4" customFormat="1" ht="37.5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2</v>
      </c>
      <c r="L302" s="26">
        <v>0</v>
      </c>
      <c r="M302" s="26">
        <v>0</v>
      </c>
      <c r="N302" s="26">
        <v>2</v>
      </c>
      <c r="O302" s="27">
        <v>0.51</v>
      </c>
      <c r="P302" s="27">
        <v>0</v>
      </c>
      <c r="Q302" s="27">
        <v>0</v>
      </c>
      <c r="R302" s="27">
        <v>0.51</v>
      </c>
      <c r="S302" s="28">
        <v>0.32717924748773075</v>
      </c>
      <c r="T302" s="28">
        <v>0</v>
      </c>
      <c r="U302" s="28">
        <v>0</v>
      </c>
      <c r="V302" s="28">
        <v>0.32717924748773075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84</v>
      </c>
      <c r="AB302" s="26">
        <v>0</v>
      </c>
      <c r="AC302" s="26">
        <v>0</v>
      </c>
      <c r="AD302" s="26">
        <v>84</v>
      </c>
      <c r="AE302" s="29"/>
      <c r="AF302" s="29"/>
      <c r="AG302" s="29"/>
      <c r="AH302" s="29"/>
      <c r="AI302" s="28">
        <v>0.32100000000000001</v>
      </c>
      <c r="AJ302" s="28">
        <v>0</v>
      </c>
      <c r="AK302" s="28">
        <v>0</v>
      </c>
      <c r="AL302" s="28">
        <v>0.32100000000000001</v>
      </c>
      <c r="AM302" s="26">
        <v>82</v>
      </c>
      <c r="AN302" s="26">
        <v>0</v>
      </c>
      <c r="AO302" s="26">
        <v>0</v>
      </c>
      <c r="AP302" s="26">
        <v>82</v>
      </c>
    </row>
    <row r="303" spans="1:42" s="4" customFormat="1" ht="37.5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38.1</v>
      </c>
      <c r="H303" s="27">
        <v>0</v>
      </c>
      <c r="I303" s="27">
        <v>0</v>
      </c>
      <c r="J303" s="27">
        <v>38.1</v>
      </c>
      <c r="K303" s="26">
        <v>1</v>
      </c>
      <c r="L303" s="26">
        <v>0</v>
      </c>
      <c r="M303" s="26">
        <v>0</v>
      </c>
      <c r="N303" s="26">
        <v>1</v>
      </c>
      <c r="O303" s="27">
        <v>0.26</v>
      </c>
      <c r="P303" s="27">
        <v>0</v>
      </c>
      <c r="Q303" s="27">
        <v>0</v>
      </c>
      <c r="R303" s="27">
        <v>0.26</v>
      </c>
      <c r="S303" s="28">
        <v>0.17969451931716082</v>
      </c>
      <c r="T303" s="28">
        <v>0</v>
      </c>
      <c r="U303" s="28">
        <v>0</v>
      </c>
      <c r="V303" s="28">
        <v>0.17969451931716082</v>
      </c>
      <c r="W303" s="27">
        <v>33.39</v>
      </c>
      <c r="X303" s="27">
        <v>0</v>
      </c>
      <c r="Y303" s="27">
        <v>0</v>
      </c>
      <c r="Z303" s="27">
        <v>33.39</v>
      </c>
      <c r="AA303" s="26">
        <v>6</v>
      </c>
      <c r="AB303" s="26">
        <v>0</v>
      </c>
      <c r="AC303" s="26">
        <v>0</v>
      </c>
      <c r="AD303" s="26">
        <v>6</v>
      </c>
      <c r="AE303" s="29"/>
      <c r="AF303" s="29"/>
      <c r="AG303" s="29"/>
      <c r="AH303" s="29"/>
      <c r="AI303" s="28">
        <v>0.16400000000000001</v>
      </c>
      <c r="AJ303" s="28">
        <v>0</v>
      </c>
      <c r="AK303" s="28">
        <v>0</v>
      </c>
      <c r="AL303" s="28">
        <v>0.16400000000000001</v>
      </c>
      <c r="AM303" s="26">
        <v>5</v>
      </c>
      <c r="AN303" s="26">
        <v>0</v>
      </c>
      <c r="AO303" s="26">
        <v>0</v>
      </c>
      <c r="AP303" s="26">
        <v>5</v>
      </c>
    </row>
    <row r="304" spans="1:42" s="4" customForma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30</v>
      </c>
      <c r="H304" s="27">
        <v>0</v>
      </c>
      <c r="I304" s="27">
        <v>0</v>
      </c>
      <c r="J304" s="27">
        <v>30</v>
      </c>
      <c r="K304" s="26">
        <v>3</v>
      </c>
      <c r="L304" s="26">
        <v>0</v>
      </c>
      <c r="M304" s="26">
        <v>0</v>
      </c>
      <c r="N304" s="26">
        <v>3</v>
      </c>
      <c r="O304" s="27">
        <v>1</v>
      </c>
      <c r="P304" s="27">
        <v>0</v>
      </c>
      <c r="Q304" s="27">
        <v>0</v>
      </c>
      <c r="R304" s="27">
        <v>1</v>
      </c>
      <c r="S304" s="28">
        <v>0.63444108761329299</v>
      </c>
      <c r="T304" s="28">
        <v>0</v>
      </c>
      <c r="U304" s="28">
        <v>0</v>
      </c>
      <c r="V304" s="28">
        <v>0.63444108761329299</v>
      </c>
      <c r="W304" s="27">
        <v>66.2</v>
      </c>
      <c r="X304" s="27">
        <v>0</v>
      </c>
      <c r="Y304" s="27">
        <v>0</v>
      </c>
      <c r="Z304" s="27">
        <v>66.2</v>
      </c>
      <c r="AA304" s="26">
        <v>42</v>
      </c>
      <c r="AB304" s="26">
        <v>0</v>
      </c>
      <c r="AC304" s="26">
        <v>0</v>
      </c>
      <c r="AD304" s="26">
        <v>42</v>
      </c>
      <c r="AE304" s="29"/>
      <c r="AF304" s="29"/>
      <c r="AG304" s="29"/>
      <c r="AH304" s="29"/>
      <c r="AI304" s="28">
        <v>0.63</v>
      </c>
      <c r="AJ304" s="28">
        <v>0</v>
      </c>
      <c r="AK304" s="28">
        <v>0</v>
      </c>
      <c r="AL304" s="28">
        <v>0.63</v>
      </c>
      <c r="AM304" s="26">
        <v>42</v>
      </c>
      <c r="AN304" s="26">
        <v>0</v>
      </c>
      <c r="AO304" s="26">
        <v>0</v>
      </c>
      <c r="AP304" s="26">
        <v>42</v>
      </c>
    </row>
    <row r="305" spans="1:42" s="45" customForma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266</v>
      </c>
      <c r="G305" s="42">
        <v>3762.2</v>
      </c>
      <c r="H305" s="42">
        <v>0</v>
      </c>
      <c r="I305" s="42">
        <v>2</v>
      </c>
      <c r="J305" s="42">
        <v>3764.2</v>
      </c>
      <c r="K305" s="41">
        <v>481</v>
      </c>
      <c r="L305" s="41">
        <v>0</v>
      </c>
      <c r="M305" s="41">
        <v>0</v>
      </c>
      <c r="N305" s="41">
        <v>481</v>
      </c>
      <c r="O305" s="42">
        <v>1.28</v>
      </c>
      <c r="P305" s="42">
        <v>0</v>
      </c>
      <c r="Q305" s="42">
        <v>0</v>
      </c>
      <c r="R305" s="42">
        <v>1.28</v>
      </c>
      <c r="S305" s="43">
        <v>0.80598133605354827</v>
      </c>
      <c r="T305" s="43">
        <v>0</v>
      </c>
      <c r="U305" s="43">
        <v>0</v>
      </c>
      <c r="V305" s="43">
        <v>0.80598133605354827</v>
      </c>
      <c r="W305" s="42">
        <v>23802.04</v>
      </c>
      <c r="X305" s="42">
        <v>0</v>
      </c>
      <c r="Y305" s="42">
        <v>0</v>
      </c>
      <c r="Z305" s="42">
        <v>23802.04</v>
      </c>
      <c r="AA305" s="41">
        <v>19184</v>
      </c>
      <c r="AB305" s="41">
        <v>0</v>
      </c>
      <c r="AC305" s="41">
        <v>0</v>
      </c>
      <c r="AD305" s="41">
        <v>19184</v>
      </c>
      <c r="AE305" s="44" t="s">
        <v>979</v>
      </c>
      <c r="AF305" s="44" t="s">
        <v>36</v>
      </c>
      <c r="AG305" s="44" t="s">
        <v>36</v>
      </c>
      <c r="AH305" s="44" t="s">
        <v>937</v>
      </c>
      <c r="AI305" s="43">
        <v>0.80600000000000005</v>
      </c>
      <c r="AJ305" s="43">
        <v>0</v>
      </c>
      <c r="AK305" s="43">
        <v>0</v>
      </c>
      <c r="AL305" s="43">
        <v>0.80600000000000005</v>
      </c>
      <c r="AM305" s="41">
        <v>19184</v>
      </c>
      <c r="AN305" s="41">
        <v>0</v>
      </c>
      <c r="AO305" s="41">
        <v>0</v>
      </c>
      <c r="AP305" s="41">
        <v>19184</v>
      </c>
    </row>
    <row r="306" spans="1:42" s="4" customFormat="1" x14ac:dyDescent="0.3">
      <c r="A306" s="51">
        <v>298</v>
      </c>
      <c r="B306" s="52" t="s">
        <v>51</v>
      </c>
      <c r="C306" s="52" t="s">
        <v>240</v>
      </c>
      <c r="D306" s="53"/>
      <c r="E306" s="53"/>
      <c r="F306" s="53"/>
      <c r="G306" s="54"/>
      <c r="H306" s="54"/>
      <c r="I306" s="54"/>
      <c r="J306" s="54"/>
      <c r="K306" s="53"/>
      <c r="L306" s="53"/>
      <c r="M306" s="53"/>
      <c r="N306" s="53"/>
      <c r="O306" s="54"/>
      <c r="P306" s="54"/>
      <c r="Q306" s="54"/>
      <c r="R306" s="54"/>
      <c r="S306" s="55">
        <v>0.47899999999999998</v>
      </c>
      <c r="T306" s="55">
        <v>0</v>
      </c>
      <c r="U306" s="55">
        <v>0</v>
      </c>
      <c r="V306" s="55">
        <v>0.47899999999999998</v>
      </c>
      <c r="W306" s="54">
        <v>21197.96</v>
      </c>
      <c r="X306" s="54">
        <v>0</v>
      </c>
      <c r="Y306" s="54">
        <v>0</v>
      </c>
      <c r="Z306" s="54">
        <v>21197.96</v>
      </c>
      <c r="AA306" s="53">
        <f>S306*W306</f>
        <v>10153.822839999999</v>
      </c>
      <c r="AB306" s="53">
        <f t="shared" ref="AB306:AD306" si="12">T306*X306</f>
        <v>0</v>
      </c>
      <c r="AC306" s="53">
        <f t="shared" si="12"/>
        <v>0</v>
      </c>
      <c r="AD306" s="53">
        <f t="shared" si="12"/>
        <v>10153.822839999999</v>
      </c>
      <c r="AE306" s="56"/>
      <c r="AF306" s="56"/>
      <c r="AG306" s="56"/>
      <c r="AH306" s="56"/>
      <c r="AI306" s="55"/>
      <c r="AJ306" s="55"/>
      <c r="AK306" s="55"/>
      <c r="AL306" s="55"/>
      <c r="AM306" s="53"/>
      <c r="AN306" s="53"/>
      <c r="AO306" s="53"/>
      <c r="AP306" s="53"/>
    </row>
    <row r="307" spans="1:42" s="4" customFormat="1" x14ac:dyDescent="0.3">
      <c r="A307" s="57">
        <v>299</v>
      </c>
      <c r="B307" s="58" t="s">
        <v>1363</v>
      </c>
      <c r="C307" s="58" t="s">
        <v>240</v>
      </c>
      <c r="D307" s="59"/>
      <c r="E307" s="59"/>
      <c r="F307" s="59"/>
      <c r="G307" s="60"/>
      <c r="H307" s="60"/>
      <c r="I307" s="60"/>
      <c r="J307" s="60"/>
      <c r="K307" s="59"/>
      <c r="L307" s="59"/>
      <c r="M307" s="59"/>
      <c r="N307" s="59"/>
      <c r="O307" s="60"/>
      <c r="P307" s="60"/>
      <c r="Q307" s="60"/>
      <c r="R307" s="60"/>
      <c r="S307" s="61">
        <f>AA307/W307</f>
        <v>0.65195161866666673</v>
      </c>
      <c r="T307" s="61">
        <v>0</v>
      </c>
      <c r="U307" s="61">
        <v>0</v>
      </c>
      <c r="V307" s="61">
        <f t="shared" ref="V307" si="13">AD307/Z307</f>
        <v>0.65195161866666673</v>
      </c>
      <c r="W307" s="60">
        <f>SUM(W305:W306)</f>
        <v>45000</v>
      </c>
      <c r="X307" s="60">
        <f t="shared" ref="X307:Z307" si="14">SUM(X305:X306)</f>
        <v>0</v>
      </c>
      <c r="Y307" s="60">
        <f t="shared" si="14"/>
        <v>0</v>
      </c>
      <c r="Z307" s="60">
        <f t="shared" si="14"/>
        <v>45000</v>
      </c>
      <c r="AA307" s="59">
        <f>SUM(AA305:AA306)</f>
        <v>29337.822840000001</v>
      </c>
      <c r="AB307" s="59">
        <f t="shared" ref="AB307:AD307" si="15">SUM(AB305:AB306)</f>
        <v>0</v>
      </c>
      <c r="AC307" s="59">
        <f t="shared" si="15"/>
        <v>0</v>
      </c>
      <c r="AD307" s="59">
        <f t="shared" si="15"/>
        <v>29337.822840000001</v>
      </c>
      <c r="AE307" s="62"/>
      <c r="AF307" s="62"/>
      <c r="AG307" s="62"/>
      <c r="AH307" s="62"/>
      <c r="AI307" s="61"/>
      <c r="AJ307" s="61"/>
      <c r="AK307" s="61"/>
      <c r="AL307" s="61"/>
      <c r="AM307" s="59"/>
      <c r="AN307" s="59"/>
      <c r="AO307" s="59"/>
      <c r="AP307" s="59"/>
    </row>
    <row r="308" spans="1:42" s="4" customFormat="1" hidden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idden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idden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idden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idden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idden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idden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idden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idden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idden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idden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idden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idden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idden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idden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idden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idden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idden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idden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idden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idden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idden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idden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idden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idden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idden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idden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idden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idden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idden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idden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idden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idden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idden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idden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idden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idden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idden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idden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idden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idden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idden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idden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idden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idden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idden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idden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idden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idden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idden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idden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idden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idden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idden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idden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idden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idden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idden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idden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idden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idden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idden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idden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idden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idden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idden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idden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idden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idden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idden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idden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idden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idden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idden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idden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idden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idden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idden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idden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idden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idden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idden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idden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idden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idden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idden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idden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idden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idden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idden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idden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idden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idden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idden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idden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idden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idden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idden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idden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idden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idden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idden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idden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idden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idden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idden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idden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idden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idden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idden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idden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idden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idden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idden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idden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idden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idden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idden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idden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idden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idden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idden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idden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idden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idden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idden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idden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idden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idden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idden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idden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idden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idden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idden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idden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idden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idden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idden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idden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idden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idden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idden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idden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idden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idden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idden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idden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idden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idden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idden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idden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idden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idden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idden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idden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idden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idden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idden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idden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idden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idden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idden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idden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idden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idden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idden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idden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idden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idden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idden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idden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idden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idden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idden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idden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idden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idden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idden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idden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idden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idden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idden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idden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idden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idden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idden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idden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idden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idden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idden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idden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idden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idden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41.2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>
    <filterColumn colId="29">
      <filters>
        <filter val="1"/>
        <filter val="1 080"/>
        <filter val="1 086"/>
        <filter val="1 286"/>
        <filter val="1 292"/>
        <filter val="1 330"/>
        <filter val="1 345"/>
        <filter val="1 431"/>
        <filter val="1 450"/>
        <filter val="1 498"/>
        <filter val="1 559"/>
        <filter val="1 568"/>
        <filter val="1 584"/>
        <filter val="1 628"/>
        <filter val="1 669"/>
        <filter val="1 876"/>
        <filter val="10 154"/>
        <filter val="101"/>
        <filter val="106"/>
        <filter val="11"/>
        <filter val="110"/>
        <filter val="113"/>
        <filter val="114"/>
        <filter val="116"/>
        <filter val="119"/>
        <filter val="12"/>
        <filter val="124"/>
        <filter val="125"/>
        <filter val="127"/>
        <filter val="128"/>
        <filter val="13"/>
        <filter val="131"/>
        <filter val="135"/>
        <filter val="137"/>
        <filter val="139"/>
        <filter val="14"/>
        <filter val="142"/>
        <filter val="145"/>
        <filter val="146"/>
        <filter val="148"/>
        <filter val="15"/>
        <filter val="151"/>
        <filter val="157"/>
        <filter val="16"/>
        <filter val="162"/>
        <filter val="163"/>
        <filter val="164"/>
        <filter val="17"/>
        <filter val="170"/>
        <filter val="172"/>
        <filter val="174"/>
        <filter val="177"/>
        <filter val="18"/>
        <filter val="180"/>
        <filter val="188"/>
        <filter val="19"/>
        <filter val="19 184"/>
        <filter val="194"/>
        <filter val="198"/>
        <filter val="2 335"/>
        <filter val="2 608"/>
        <filter val="2 759"/>
        <filter val="20"/>
        <filter val="202"/>
        <filter val="205"/>
        <filter val="21"/>
        <filter val="210"/>
        <filter val="215"/>
        <filter val="218"/>
        <filter val="222"/>
        <filter val="224"/>
        <filter val="23"/>
        <filter val="231"/>
        <filter val="235"/>
        <filter val="236"/>
        <filter val="241"/>
        <filter val="247"/>
        <filter val="249"/>
        <filter val="25"/>
        <filter val="253"/>
        <filter val="255"/>
        <filter val="256"/>
        <filter val="26"/>
        <filter val="261"/>
        <filter val="266"/>
        <filter val="268"/>
        <filter val="27"/>
        <filter val="274"/>
        <filter val="28"/>
        <filter val="280"/>
        <filter val="289"/>
        <filter val="29"/>
        <filter val="29 338"/>
        <filter val="292"/>
        <filter val="3 613"/>
        <filter val="3 641"/>
        <filter val="30"/>
        <filter val="31"/>
        <filter val="315"/>
        <filter val="32"/>
        <filter val="325"/>
        <filter val="33"/>
        <filter val="332"/>
        <filter val="337"/>
        <filter val="340"/>
        <filter val="345"/>
        <filter val="35"/>
        <filter val="36"/>
        <filter val="37"/>
        <filter val="370"/>
        <filter val="372"/>
        <filter val="378"/>
        <filter val="38"/>
        <filter val="388"/>
        <filter val="391"/>
        <filter val="396"/>
        <filter val="40"/>
        <filter val="401"/>
        <filter val="403"/>
        <filter val="405"/>
        <filter val="41"/>
        <filter val="416"/>
        <filter val="42"/>
        <filter val="426"/>
        <filter val="43"/>
        <filter val="45"/>
        <filter val="456"/>
        <filter val="464"/>
        <filter val="47"/>
        <filter val="475"/>
        <filter val="49"/>
        <filter val="495"/>
        <filter val="496"/>
        <filter val="5"/>
        <filter val="50"/>
        <filter val="503"/>
        <filter val="509"/>
        <filter val="514"/>
        <filter val="519"/>
        <filter val="521"/>
        <filter val="53"/>
        <filter val="54"/>
        <filter val="554"/>
        <filter val="555"/>
        <filter val="56"/>
        <filter val="564"/>
        <filter val="57"/>
        <filter val="577"/>
        <filter val="58"/>
        <filter val="590"/>
        <filter val="6"/>
        <filter val="6 009"/>
        <filter val="619"/>
        <filter val="62"/>
        <filter val="64"/>
        <filter val="644"/>
        <filter val="646"/>
        <filter val="662"/>
        <filter val="68"/>
        <filter val="69"/>
        <filter val="693"/>
        <filter val="7"/>
        <filter val="706"/>
        <filter val="71"/>
        <filter val="72"/>
        <filter val="73"/>
        <filter val="736"/>
        <filter val="739"/>
        <filter val="74"/>
        <filter val="75"/>
        <filter val="76"/>
        <filter val="761"/>
        <filter val="766"/>
        <filter val="767"/>
        <filter val="78"/>
        <filter val="784"/>
        <filter val="79 011"/>
        <filter val="8"/>
        <filter val="8 357"/>
        <filter val="81"/>
        <filter val="823"/>
        <filter val="83"/>
        <filter val="830"/>
        <filter val="84"/>
        <filter val="852"/>
        <filter val="86"/>
        <filter val="87"/>
        <filter val="89"/>
        <filter val="9"/>
        <filter val="9 071"/>
        <filter val="9 780"/>
        <filter val="90"/>
        <filter val="906"/>
        <filter val="910"/>
        <filter val="92"/>
        <filter val="922"/>
        <filter val="94"/>
        <filter val="941"/>
        <filter val="95"/>
        <filter val="958"/>
        <filter val="96"/>
        <filter val="99"/>
      </filters>
    </filterColumn>
  </autoFilter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Normal="100" zoomScaleSheetLayoutView="10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G9" sqref="G9:J9"/>
    </sheetView>
  </sheetViews>
  <sheetFormatPr defaultRowHeight="18.75" x14ac:dyDescent="0.3"/>
  <cols>
    <col min="1" max="1" width="5.5703125" style="1" customWidth="1"/>
    <col min="2" max="2" width="54.42578125" style="2" customWidth="1"/>
    <col min="3" max="3" width="26.710937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1376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980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</row>
    <row r="6" spans="1:42" s="12" customFormat="1" ht="39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66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15.75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39</v>
      </c>
      <c r="F9" s="26">
        <f t="shared" si="0"/>
        <v>1019</v>
      </c>
      <c r="G9" s="53">
        <f t="shared" si="0"/>
        <v>8925.5500000000011</v>
      </c>
      <c r="H9" s="53">
        <f t="shared" si="0"/>
        <v>1641.19</v>
      </c>
      <c r="I9" s="53">
        <f t="shared" si="0"/>
        <v>22.09</v>
      </c>
      <c r="J9" s="53">
        <f t="shared" si="0"/>
        <v>10588.83</v>
      </c>
      <c r="K9" s="26">
        <f t="shared" si="0"/>
        <v>1668</v>
      </c>
      <c r="L9" s="26">
        <f t="shared" si="0"/>
        <v>2</v>
      </c>
      <c r="M9" s="26">
        <f t="shared" si="0"/>
        <v>0</v>
      </c>
      <c r="N9" s="26">
        <f t="shared" si="0"/>
        <v>1670</v>
      </c>
      <c r="O9" s="27"/>
      <c r="P9" s="27"/>
      <c r="Q9" s="27"/>
      <c r="R9" s="27"/>
      <c r="S9" s="28"/>
      <c r="T9" s="28"/>
      <c r="U9" s="28"/>
      <c r="V9" s="28">
        <f>AD9/Z9</f>
        <v>0.98252883459792995</v>
      </c>
      <c r="W9" s="27">
        <v>17831.89</v>
      </c>
      <c r="X9" s="27">
        <v>7.79</v>
      </c>
      <c r="Y9" s="27">
        <v>0</v>
      </c>
      <c r="Z9" s="27">
        <f>SUM(W9+X9)</f>
        <v>17839.68</v>
      </c>
      <c r="AA9" s="26">
        <f t="shared" ref="AA9:AC9" si="1">AA16+AA21+AA42+AA49+AA61+AA70+AA80+AA84+AA90+AA105+AA115+AA120+AA126+AA132+AA136+AA140+AA144+AA149+AA153+AA159+AA167+AA171+AA178+AA181+AA187+AA196+AA209+AA215+AA218+AA225+AA231+AA237+AA242+AA250+AA254+AA257+AA262+AA266+AA305</f>
        <v>17518</v>
      </c>
      <c r="AB9" s="26">
        <f t="shared" si="1"/>
        <v>10</v>
      </c>
      <c r="AC9" s="26">
        <f t="shared" si="1"/>
        <v>0</v>
      </c>
      <c r="AD9" s="26">
        <f>AD16+AD21+AD42+AD49+AD61+AD70+AD80+AD84+AD90+AD105+AD115+AD120+AD126+AD132+AD136+AD140+AD144+AD149+AD153+AD159+AD167+AD171+AD178+AD181+AD187+AD196+AD209+AD215+AD218+AD225+AD231+AD237+AD242+AD250+AD254+AD257+AD262+AD266+AD305</f>
        <v>17528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hidden="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37.5" x14ac:dyDescent="0.3">
      <c r="A11" s="24">
        <v>3</v>
      </c>
      <c r="B11" s="25" t="s">
        <v>30</v>
      </c>
      <c r="C11" s="25" t="s">
        <v>1282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7</v>
      </c>
      <c r="L11" s="26">
        <v>0</v>
      </c>
      <c r="M11" s="26">
        <v>0</v>
      </c>
      <c r="N11" s="26">
        <v>7</v>
      </c>
      <c r="O11" s="27">
        <v>0.65</v>
      </c>
      <c r="P11" s="27">
        <v>0</v>
      </c>
      <c r="Q11" s="27">
        <v>0</v>
      </c>
      <c r="R11" s="27">
        <v>0.5</v>
      </c>
      <c r="S11" s="28">
        <v>0.60723251238211551</v>
      </c>
      <c r="T11" s="28">
        <v>0</v>
      </c>
      <c r="U11" s="28">
        <v>0</v>
      </c>
      <c r="V11" s="28">
        <v>0.46453689045752994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179</v>
      </c>
      <c r="AB11" s="26">
        <v>0</v>
      </c>
      <c r="AC11" s="26">
        <v>0</v>
      </c>
      <c r="AD11" s="26">
        <v>179</v>
      </c>
      <c r="AE11" s="29"/>
      <c r="AF11" s="29"/>
      <c r="AG11" s="29"/>
      <c r="AH11" s="29"/>
      <c r="AI11" s="28">
        <v>0.42299999999999999</v>
      </c>
      <c r="AJ11" s="28">
        <v>0</v>
      </c>
      <c r="AK11" s="28">
        <v>0</v>
      </c>
      <c r="AL11" s="28">
        <v>0.42299999999999999</v>
      </c>
      <c r="AM11" s="26">
        <v>125</v>
      </c>
      <c r="AN11" s="26">
        <v>0</v>
      </c>
      <c r="AO11" s="26">
        <v>0</v>
      </c>
      <c r="AP11" s="26">
        <v>125</v>
      </c>
    </row>
    <row r="12" spans="1:42" s="30" customFormat="1" ht="37.5" x14ac:dyDescent="0.3">
      <c r="A12" s="24">
        <v>4</v>
      </c>
      <c r="B12" s="25" t="s">
        <v>31</v>
      </c>
      <c r="C12" s="25" t="s">
        <v>1298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31</v>
      </c>
      <c r="L12" s="26">
        <v>0</v>
      </c>
      <c r="M12" s="26">
        <v>0</v>
      </c>
      <c r="N12" s="26">
        <v>31</v>
      </c>
      <c r="O12" s="27">
        <v>2.94</v>
      </c>
      <c r="P12" s="27">
        <v>0</v>
      </c>
      <c r="Q12" s="27">
        <v>0</v>
      </c>
      <c r="R12" s="27">
        <v>2.31</v>
      </c>
      <c r="S12" s="28">
        <v>2.7503852080123266</v>
      </c>
      <c r="T12" s="28">
        <v>0</v>
      </c>
      <c r="U12" s="28">
        <v>0</v>
      </c>
      <c r="V12" s="28">
        <v>2.1606245839133331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357</v>
      </c>
      <c r="AB12" s="26">
        <v>0</v>
      </c>
      <c r="AC12" s="26">
        <v>0</v>
      </c>
      <c r="AD12" s="26">
        <v>357</v>
      </c>
      <c r="AE12" s="29"/>
      <c r="AF12" s="29"/>
      <c r="AG12" s="29"/>
      <c r="AH12" s="29"/>
      <c r="AI12" s="28">
        <v>1.911</v>
      </c>
      <c r="AJ12" s="28">
        <v>0</v>
      </c>
      <c r="AK12" s="28">
        <v>0</v>
      </c>
      <c r="AL12" s="28">
        <v>1.911</v>
      </c>
      <c r="AM12" s="26">
        <v>248</v>
      </c>
      <c r="AN12" s="26">
        <v>0</v>
      </c>
      <c r="AO12" s="26">
        <v>0</v>
      </c>
      <c r="AP12" s="26">
        <v>248</v>
      </c>
    </row>
    <row r="13" spans="1:42" s="4" customFormat="1" ht="20.100000000000001" hidden="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180.43</v>
      </c>
      <c r="Y14" s="27">
        <v>7.9</v>
      </c>
      <c r="Z14" s="27">
        <v>196.8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37.5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2</v>
      </c>
      <c r="G15" s="27">
        <v>19.170000000000002</v>
      </c>
      <c r="H15" s="27">
        <v>4.8499999999999996</v>
      </c>
      <c r="I15" s="27">
        <v>0.76</v>
      </c>
      <c r="J15" s="27">
        <v>24.78</v>
      </c>
      <c r="K15" s="26">
        <v>2</v>
      </c>
      <c r="L15" s="26">
        <v>0</v>
      </c>
      <c r="M15" s="26">
        <v>0</v>
      </c>
      <c r="N15" s="26">
        <v>2</v>
      </c>
      <c r="O15" s="27">
        <v>1.04</v>
      </c>
      <c r="P15" s="27">
        <v>0</v>
      </c>
      <c r="Q15" s="27">
        <v>0</v>
      </c>
      <c r="R15" s="27">
        <v>1.04</v>
      </c>
      <c r="S15" s="28">
        <v>0.97333333333333338</v>
      </c>
      <c r="T15" s="28">
        <v>0</v>
      </c>
      <c r="U15" s="28">
        <v>0</v>
      </c>
      <c r="V15" s="28">
        <v>0.97333333333333338</v>
      </c>
      <c r="W15" s="27">
        <v>75</v>
      </c>
      <c r="X15" s="27">
        <v>0</v>
      </c>
      <c r="Y15" s="27">
        <v>0</v>
      </c>
      <c r="Z15" s="27">
        <v>75</v>
      </c>
      <c r="AA15" s="26">
        <v>73</v>
      </c>
      <c r="AB15" s="26">
        <v>0</v>
      </c>
      <c r="AC15" s="26">
        <v>0</v>
      </c>
      <c r="AD15" s="26">
        <v>73</v>
      </c>
      <c r="AE15" s="29"/>
      <c r="AF15" s="29"/>
      <c r="AG15" s="29"/>
      <c r="AH15" s="29"/>
      <c r="AI15" s="28">
        <v>0.67600000000000005</v>
      </c>
      <c r="AJ15" s="28">
        <v>0</v>
      </c>
      <c r="AK15" s="28">
        <v>0</v>
      </c>
      <c r="AL15" s="28">
        <v>0.67600000000000005</v>
      </c>
      <c r="AM15" s="26">
        <v>51</v>
      </c>
      <c r="AN15" s="26">
        <v>0</v>
      </c>
      <c r="AO15" s="26">
        <v>0</v>
      </c>
      <c r="AP15" s="26">
        <v>51</v>
      </c>
    </row>
    <row r="16" spans="1:42" s="45" customForma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47</v>
      </c>
      <c r="G16" s="42">
        <v>395.9</v>
      </c>
      <c r="H16" s="42">
        <v>113.15</v>
      </c>
      <c r="I16" s="42">
        <v>8.26</v>
      </c>
      <c r="J16" s="42">
        <v>517.30999999999995</v>
      </c>
      <c r="K16" s="41">
        <v>40</v>
      </c>
      <c r="L16" s="41">
        <v>0</v>
      </c>
      <c r="M16" s="41">
        <v>0</v>
      </c>
      <c r="N16" s="41">
        <v>40</v>
      </c>
      <c r="O16" s="42">
        <v>1.01</v>
      </c>
      <c r="P16" s="42">
        <v>0</v>
      </c>
      <c r="Q16" s="42">
        <v>0</v>
      </c>
      <c r="R16" s="42">
        <v>0.74</v>
      </c>
      <c r="S16" s="43">
        <v>0.65676848372613839</v>
      </c>
      <c r="T16" s="43">
        <v>0</v>
      </c>
      <c r="U16" s="43">
        <v>0</v>
      </c>
      <c r="V16" s="43">
        <v>0.48146364949446313</v>
      </c>
      <c r="W16" s="42">
        <v>928.79</v>
      </c>
      <c r="X16" s="42">
        <v>282.54000000000002</v>
      </c>
      <c r="Y16" s="42">
        <v>55.64</v>
      </c>
      <c r="Z16" s="42">
        <v>1266.97</v>
      </c>
      <c r="AA16" s="41">
        <v>610</v>
      </c>
      <c r="AB16" s="41">
        <v>0</v>
      </c>
      <c r="AC16" s="41">
        <v>0</v>
      </c>
      <c r="AD16" s="41">
        <v>610</v>
      </c>
      <c r="AE16" s="44" t="s">
        <v>981</v>
      </c>
      <c r="AF16" s="44" t="s">
        <v>36</v>
      </c>
      <c r="AG16" s="44" t="s">
        <v>36</v>
      </c>
      <c r="AH16" s="44" t="s">
        <v>982</v>
      </c>
      <c r="AI16" s="43">
        <v>0.65700000000000003</v>
      </c>
      <c r="AJ16" s="43">
        <v>0</v>
      </c>
      <c r="AK16" s="43">
        <v>0</v>
      </c>
      <c r="AL16" s="43">
        <v>0.65700000000000003</v>
      </c>
      <c r="AM16" s="41">
        <v>610</v>
      </c>
      <c r="AN16" s="41">
        <v>0</v>
      </c>
      <c r="AO16" s="41">
        <v>0</v>
      </c>
      <c r="AP16" s="41">
        <v>610</v>
      </c>
    </row>
    <row r="17" spans="1:42" s="4" customFormat="1" ht="20.100000000000001" hidden="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hidden="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hidden="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hidden="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5" customFormat="1" ht="20.100000000000001" hidden="1" customHeight="1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0</v>
      </c>
      <c r="G21" s="42">
        <v>0</v>
      </c>
      <c r="H21" s="42">
        <v>0</v>
      </c>
      <c r="I21" s="42">
        <v>0</v>
      </c>
      <c r="J21" s="42">
        <v>0</v>
      </c>
      <c r="K21" s="41">
        <v>0</v>
      </c>
      <c r="L21" s="41">
        <v>0</v>
      </c>
      <c r="M21" s="41">
        <v>0</v>
      </c>
      <c r="N21" s="41">
        <v>0</v>
      </c>
      <c r="O21" s="42">
        <v>0</v>
      </c>
      <c r="P21" s="42">
        <v>0</v>
      </c>
      <c r="Q21" s="42">
        <v>0</v>
      </c>
      <c r="R21" s="42">
        <v>0</v>
      </c>
      <c r="S21" s="43">
        <v>0</v>
      </c>
      <c r="T21" s="43">
        <v>0</v>
      </c>
      <c r="U21" s="43">
        <v>0</v>
      </c>
      <c r="V21" s="43">
        <v>0</v>
      </c>
      <c r="W21" s="42">
        <v>0</v>
      </c>
      <c r="X21" s="42">
        <v>0</v>
      </c>
      <c r="Y21" s="42">
        <v>0</v>
      </c>
      <c r="Z21" s="42">
        <v>0</v>
      </c>
      <c r="AA21" s="41">
        <v>0</v>
      </c>
      <c r="AB21" s="41">
        <v>0</v>
      </c>
      <c r="AC21" s="41">
        <v>0</v>
      </c>
      <c r="AD21" s="41">
        <v>0</v>
      </c>
      <c r="AE21" s="44" t="s">
        <v>36</v>
      </c>
      <c r="AF21" s="44" t="s">
        <v>36</v>
      </c>
      <c r="AG21" s="44" t="s">
        <v>36</v>
      </c>
      <c r="AH21" s="44" t="s">
        <v>36</v>
      </c>
      <c r="AI21" s="43">
        <v>0</v>
      </c>
      <c r="AJ21" s="43">
        <v>0</v>
      </c>
      <c r="AK21" s="43">
        <v>0</v>
      </c>
      <c r="AL21" s="43">
        <v>0</v>
      </c>
      <c r="AM21" s="41">
        <v>0</v>
      </c>
      <c r="AN21" s="41">
        <v>0</v>
      </c>
      <c r="AO21" s="41">
        <v>0</v>
      </c>
      <c r="AP21" s="41">
        <v>0</v>
      </c>
    </row>
    <row r="22" spans="1:42" s="4" customFormat="1" ht="37.5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7</v>
      </c>
      <c r="L22" s="26">
        <v>0</v>
      </c>
      <c r="M22" s="26">
        <v>0</v>
      </c>
      <c r="N22" s="26">
        <v>7</v>
      </c>
      <c r="O22" s="27">
        <v>2.54</v>
      </c>
      <c r="P22" s="27">
        <v>0</v>
      </c>
      <c r="Q22" s="27">
        <v>0</v>
      </c>
      <c r="R22" s="27">
        <v>2.4700000000000002</v>
      </c>
      <c r="S22" s="28">
        <v>1.7475728155339805</v>
      </c>
      <c r="T22" s="28">
        <v>0</v>
      </c>
      <c r="U22" s="28">
        <v>0</v>
      </c>
      <c r="V22" s="28">
        <v>1.7013232514177694</v>
      </c>
      <c r="W22" s="27">
        <v>20.6</v>
      </c>
      <c r="X22" s="27">
        <v>0.41</v>
      </c>
      <c r="Y22" s="27">
        <v>0.15</v>
      </c>
      <c r="Z22" s="27">
        <v>21.16</v>
      </c>
      <c r="AA22" s="26">
        <v>36</v>
      </c>
      <c r="AB22" s="26">
        <v>0</v>
      </c>
      <c r="AC22" s="26">
        <v>0</v>
      </c>
      <c r="AD22" s="26">
        <v>36</v>
      </c>
      <c r="AE22" s="29"/>
      <c r="AF22" s="29"/>
      <c r="AG22" s="29"/>
      <c r="AH22" s="29"/>
      <c r="AI22" s="28">
        <v>1.651</v>
      </c>
      <c r="AJ22" s="28">
        <v>0</v>
      </c>
      <c r="AK22" s="28">
        <v>0</v>
      </c>
      <c r="AL22" s="28">
        <v>1.651</v>
      </c>
      <c r="AM22" s="26">
        <v>34</v>
      </c>
      <c r="AN22" s="26">
        <v>0</v>
      </c>
      <c r="AO22" s="26">
        <v>0</v>
      </c>
      <c r="AP22" s="26">
        <v>34</v>
      </c>
    </row>
    <row r="23" spans="1:42" s="4" customFormat="1" ht="37.5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17</v>
      </c>
      <c r="L23" s="26">
        <v>0</v>
      </c>
      <c r="M23" s="26">
        <v>0</v>
      </c>
      <c r="N23" s="26">
        <v>17</v>
      </c>
      <c r="O23" s="27">
        <v>8.67</v>
      </c>
      <c r="P23" s="27">
        <v>0</v>
      </c>
      <c r="Q23" s="27">
        <v>0</v>
      </c>
      <c r="R23" s="27">
        <v>6.18</v>
      </c>
      <c r="S23" s="28">
        <v>5.913978494623656</v>
      </c>
      <c r="T23" s="28">
        <v>0</v>
      </c>
      <c r="U23" s="28">
        <v>0</v>
      </c>
      <c r="V23" s="28">
        <v>4.2145593869731801</v>
      </c>
      <c r="W23" s="27">
        <v>3.72</v>
      </c>
      <c r="X23" s="27">
        <v>1.5</v>
      </c>
      <c r="Y23" s="27">
        <v>0</v>
      </c>
      <c r="Z23" s="27">
        <v>5.22</v>
      </c>
      <c r="AA23" s="26">
        <v>22</v>
      </c>
      <c r="AB23" s="26">
        <v>0</v>
      </c>
      <c r="AC23" s="26">
        <v>0</v>
      </c>
      <c r="AD23" s="26">
        <v>22</v>
      </c>
      <c r="AE23" s="29"/>
      <c r="AF23" s="29"/>
      <c r="AG23" s="29"/>
      <c r="AH23" s="29"/>
      <c r="AI23" s="28">
        <v>5.6360000000000001</v>
      </c>
      <c r="AJ23" s="28">
        <v>0</v>
      </c>
      <c r="AK23" s="28">
        <v>0</v>
      </c>
      <c r="AL23" s="28">
        <v>5.6360000000000001</v>
      </c>
      <c r="AM23" s="26">
        <v>21</v>
      </c>
      <c r="AN23" s="26">
        <v>0</v>
      </c>
      <c r="AO23" s="26">
        <v>0</v>
      </c>
      <c r="AP23" s="26">
        <v>21</v>
      </c>
    </row>
    <row r="24" spans="1:42" s="4" customFormat="1" ht="37.5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16</v>
      </c>
      <c r="L24" s="26">
        <v>0</v>
      </c>
      <c r="M24" s="26">
        <v>0</v>
      </c>
      <c r="N24" s="26">
        <v>16</v>
      </c>
      <c r="O24" s="27">
        <v>4.24</v>
      </c>
      <c r="P24" s="27">
        <v>0</v>
      </c>
      <c r="Q24" s="27">
        <v>0</v>
      </c>
      <c r="R24" s="27">
        <v>4.24</v>
      </c>
      <c r="S24" s="28">
        <v>2.9380902413431271</v>
      </c>
      <c r="T24" s="28">
        <v>0</v>
      </c>
      <c r="U24" s="28">
        <v>0</v>
      </c>
      <c r="V24" s="28">
        <v>2.9380902413431271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28</v>
      </c>
      <c r="AB24" s="26">
        <v>0</v>
      </c>
      <c r="AC24" s="26">
        <v>0</v>
      </c>
      <c r="AD24" s="26">
        <v>28</v>
      </c>
      <c r="AE24" s="29"/>
      <c r="AF24" s="29"/>
      <c r="AG24" s="29"/>
      <c r="AH24" s="29"/>
      <c r="AI24" s="28">
        <v>2.7559999999999998</v>
      </c>
      <c r="AJ24" s="28">
        <v>0</v>
      </c>
      <c r="AK24" s="28">
        <v>0</v>
      </c>
      <c r="AL24" s="28">
        <v>2.7559999999999998</v>
      </c>
      <c r="AM24" s="26">
        <v>26</v>
      </c>
      <c r="AN24" s="26">
        <v>0</v>
      </c>
      <c r="AO24" s="26">
        <v>0</v>
      </c>
      <c r="AP24" s="26">
        <v>26</v>
      </c>
    </row>
    <row r="25" spans="1:42" s="4" customFormat="1" ht="56.25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23</v>
      </c>
      <c r="L25" s="26">
        <v>0</v>
      </c>
      <c r="M25" s="26">
        <v>0</v>
      </c>
      <c r="N25" s="26">
        <v>23</v>
      </c>
      <c r="O25" s="27">
        <v>6.85</v>
      </c>
      <c r="P25" s="27">
        <v>0</v>
      </c>
      <c r="Q25" s="27">
        <v>0</v>
      </c>
      <c r="R25" s="27">
        <v>6.85</v>
      </c>
      <c r="S25" s="28">
        <v>4.7159301893798737</v>
      </c>
      <c r="T25" s="28">
        <v>0</v>
      </c>
      <c r="U25" s="28">
        <v>0</v>
      </c>
      <c r="V25" s="28">
        <v>4.7159301893798737</v>
      </c>
      <c r="W25" s="27">
        <v>26.93</v>
      </c>
      <c r="X25" s="27">
        <v>0</v>
      </c>
      <c r="Y25" s="27">
        <v>0</v>
      </c>
      <c r="Z25" s="27">
        <v>26.93</v>
      </c>
      <c r="AA25" s="26">
        <v>127</v>
      </c>
      <c r="AB25" s="26">
        <v>0</v>
      </c>
      <c r="AC25" s="26">
        <v>0</v>
      </c>
      <c r="AD25" s="26">
        <v>127</v>
      </c>
      <c r="AE25" s="29"/>
      <c r="AF25" s="29"/>
      <c r="AG25" s="29"/>
      <c r="AH25" s="29"/>
      <c r="AI25" s="28">
        <v>4.4530000000000003</v>
      </c>
      <c r="AJ25" s="28">
        <v>0</v>
      </c>
      <c r="AK25" s="28">
        <v>0</v>
      </c>
      <c r="AL25" s="28">
        <v>4.4530000000000003</v>
      </c>
      <c r="AM25" s="26">
        <v>120</v>
      </c>
      <c r="AN25" s="26">
        <v>0</v>
      </c>
      <c r="AO25" s="26">
        <v>0</v>
      </c>
      <c r="AP25" s="26">
        <v>120</v>
      </c>
    </row>
    <row r="26" spans="1:42" s="4" customFormat="1" ht="37.5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11</v>
      </c>
      <c r="L26" s="26">
        <v>0</v>
      </c>
      <c r="M26" s="26">
        <v>0</v>
      </c>
      <c r="N26" s="26">
        <v>11</v>
      </c>
      <c r="O26" s="27">
        <v>3.96</v>
      </c>
      <c r="P26" s="27">
        <v>0</v>
      </c>
      <c r="Q26" s="27">
        <v>0</v>
      </c>
      <c r="R26" s="27">
        <v>3.96</v>
      </c>
      <c r="S26" s="28">
        <v>2.7340332458442695</v>
      </c>
      <c r="T26" s="28">
        <v>0</v>
      </c>
      <c r="U26" s="28">
        <v>0</v>
      </c>
      <c r="V26" s="28">
        <v>2.7340332458442695</v>
      </c>
      <c r="W26" s="27">
        <v>45.72</v>
      </c>
      <c r="X26" s="27">
        <v>0</v>
      </c>
      <c r="Y26" s="27">
        <v>0</v>
      </c>
      <c r="Z26" s="27">
        <v>45.72</v>
      </c>
      <c r="AA26" s="26">
        <v>125</v>
      </c>
      <c r="AB26" s="26">
        <v>0</v>
      </c>
      <c r="AC26" s="26">
        <v>0</v>
      </c>
      <c r="AD26" s="26">
        <v>125</v>
      </c>
      <c r="AE26" s="29"/>
      <c r="AF26" s="29"/>
      <c r="AG26" s="29"/>
      <c r="AH26" s="29"/>
      <c r="AI26" s="28">
        <v>2.5739999999999998</v>
      </c>
      <c r="AJ26" s="28">
        <v>0</v>
      </c>
      <c r="AK26" s="28">
        <v>0</v>
      </c>
      <c r="AL26" s="28">
        <v>2.5739999999999998</v>
      </c>
      <c r="AM26" s="26">
        <v>118</v>
      </c>
      <c r="AN26" s="26">
        <v>0</v>
      </c>
      <c r="AO26" s="26">
        <v>0</v>
      </c>
      <c r="AP26" s="26">
        <v>118</v>
      </c>
    </row>
    <row r="27" spans="1:42" s="4" customFormat="1" ht="37.5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29</v>
      </c>
      <c r="L27" s="26">
        <v>0</v>
      </c>
      <c r="M27" s="26">
        <v>0</v>
      </c>
      <c r="N27" s="26">
        <v>29</v>
      </c>
      <c r="O27" s="27">
        <v>9</v>
      </c>
      <c r="P27" s="27">
        <v>0</v>
      </c>
      <c r="Q27" s="27">
        <v>0</v>
      </c>
      <c r="R27" s="27">
        <v>9</v>
      </c>
      <c r="S27" s="28">
        <v>6.1870503597122299</v>
      </c>
      <c r="T27" s="28">
        <v>0</v>
      </c>
      <c r="U27" s="28">
        <v>0</v>
      </c>
      <c r="V27" s="28">
        <v>6.1870503597122299</v>
      </c>
      <c r="W27" s="27">
        <v>27.8</v>
      </c>
      <c r="X27" s="27">
        <v>0</v>
      </c>
      <c r="Y27" s="27">
        <v>0</v>
      </c>
      <c r="Z27" s="27">
        <v>27.8</v>
      </c>
      <c r="AA27" s="26">
        <v>172</v>
      </c>
      <c r="AB27" s="26">
        <v>0</v>
      </c>
      <c r="AC27" s="26">
        <v>0</v>
      </c>
      <c r="AD27" s="26">
        <v>172</v>
      </c>
      <c r="AE27" s="29"/>
      <c r="AF27" s="29"/>
      <c r="AG27" s="29"/>
      <c r="AH27" s="29"/>
      <c r="AI27" s="28">
        <v>5.85</v>
      </c>
      <c r="AJ27" s="28">
        <v>0</v>
      </c>
      <c r="AK27" s="28">
        <v>0</v>
      </c>
      <c r="AL27" s="28">
        <v>5.85</v>
      </c>
      <c r="AM27" s="26">
        <v>163</v>
      </c>
      <c r="AN27" s="26">
        <v>0</v>
      </c>
      <c r="AO27" s="26">
        <v>0</v>
      </c>
      <c r="AP27" s="26">
        <v>163</v>
      </c>
    </row>
    <row r="28" spans="1:42" s="4" customFormat="1" ht="20.100000000000001" hidden="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37.5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36</v>
      </c>
      <c r="L29" s="26">
        <v>0</v>
      </c>
      <c r="M29" s="26">
        <v>0</v>
      </c>
      <c r="N29" s="26">
        <v>36</v>
      </c>
      <c r="O29" s="27">
        <v>5.09</v>
      </c>
      <c r="P29" s="27">
        <v>0</v>
      </c>
      <c r="Q29" s="27">
        <v>0</v>
      </c>
      <c r="R29" s="27">
        <v>5.0199999999999996</v>
      </c>
      <c r="S29" s="28">
        <v>3.5059171597633139</v>
      </c>
      <c r="T29" s="28">
        <v>0</v>
      </c>
      <c r="U29" s="28">
        <v>0</v>
      </c>
      <c r="V29" s="28">
        <v>3.4583394133955929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237</v>
      </c>
      <c r="AB29" s="26">
        <v>0</v>
      </c>
      <c r="AC29" s="26">
        <v>0</v>
      </c>
      <c r="AD29" s="26">
        <v>237</v>
      </c>
      <c r="AE29" s="29"/>
      <c r="AF29" s="29"/>
      <c r="AG29" s="29"/>
      <c r="AH29" s="29"/>
      <c r="AI29" s="28">
        <v>3.3090000000000002</v>
      </c>
      <c r="AJ29" s="28">
        <v>0</v>
      </c>
      <c r="AK29" s="28">
        <v>0</v>
      </c>
      <c r="AL29" s="28">
        <v>3.3090000000000002</v>
      </c>
      <c r="AM29" s="26">
        <v>224</v>
      </c>
      <c r="AN29" s="26">
        <v>0</v>
      </c>
      <c r="AO29" s="26">
        <v>0</v>
      </c>
      <c r="AP29" s="26">
        <v>224</v>
      </c>
    </row>
    <row r="30" spans="1:42" s="4" customForma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45</v>
      </c>
      <c r="L30" s="26">
        <v>0</v>
      </c>
      <c r="M30" s="26">
        <v>0</v>
      </c>
      <c r="N30" s="26">
        <v>45</v>
      </c>
      <c r="O30" s="27">
        <v>5.0199999999999996</v>
      </c>
      <c r="P30" s="27">
        <v>0</v>
      </c>
      <c r="Q30" s="27">
        <v>0</v>
      </c>
      <c r="R30" s="27">
        <v>4.1500000000000004</v>
      </c>
      <c r="S30" s="28">
        <v>3.4595506803079843</v>
      </c>
      <c r="T30" s="28">
        <v>0</v>
      </c>
      <c r="U30" s="28">
        <v>0</v>
      </c>
      <c r="V30" s="28">
        <v>2.8568939987805941</v>
      </c>
      <c r="W30" s="27">
        <v>189.62</v>
      </c>
      <c r="X30" s="27">
        <v>40</v>
      </c>
      <c r="Y30" s="27">
        <v>0</v>
      </c>
      <c r="Z30" s="27">
        <v>229.62</v>
      </c>
      <c r="AA30" s="26">
        <v>656</v>
      </c>
      <c r="AB30" s="26">
        <v>0</v>
      </c>
      <c r="AC30" s="26">
        <v>0</v>
      </c>
      <c r="AD30" s="26">
        <v>656</v>
      </c>
      <c r="AE30" s="29"/>
      <c r="AF30" s="29"/>
      <c r="AG30" s="29"/>
      <c r="AH30" s="29"/>
      <c r="AI30" s="28">
        <v>3.2629999999999999</v>
      </c>
      <c r="AJ30" s="28">
        <v>0</v>
      </c>
      <c r="AK30" s="28">
        <v>0</v>
      </c>
      <c r="AL30" s="28">
        <v>3.2629999999999999</v>
      </c>
      <c r="AM30" s="26">
        <v>619</v>
      </c>
      <c r="AN30" s="26">
        <v>0</v>
      </c>
      <c r="AO30" s="26">
        <v>0</v>
      </c>
      <c r="AP30" s="26">
        <v>619</v>
      </c>
    </row>
    <row r="31" spans="1:42" s="4" customFormat="1" ht="37.5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15</v>
      </c>
      <c r="L31" s="26">
        <v>0</v>
      </c>
      <c r="M31" s="26">
        <v>0</v>
      </c>
      <c r="N31" s="26">
        <v>15</v>
      </c>
      <c r="O31" s="27">
        <v>5.79</v>
      </c>
      <c r="P31" s="27">
        <v>0</v>
      </c>
      <c r="Q31" s="27">
        <v>0</v>
      </c>
      <c r="R31" s="27">
        <v>4.4800000000000004</v>
      </c>
      <c r="S31" s="28">
        <v>3.9929793769197017</v>
      </c>
      <c r="T31" s="28">
        <v>0</v>
      </c>
      <c r="U31" s="28">
        <v>0</v>
      </c>
      <c r="V31" s="28">
        <v>3.0910326086956519</v>
      </c>
      <c r="W31" s="27">
        <v>22.79</v>
      </c>
      <c r="X31" s="27">
        <v>6.65</v>
      </c>
      <c r="Y31" s="27">
        <v>0</v>
      </c>
      <c r="Z31" s="27">
        <v>29.44</v>
      </c>
      <c r="AA31" s="26">
        <v>91</v>
      </c>
      <c r="AB31" s="26">
        <v>0</v>
      </c>
      <c r="AC31" s="26">
        <v>0</v>
      </c>
      <c r="AD31" s="26">
        <v>91</v>
      </c>
      <c r="AE31" s="29"/>
      <c r="AF31" s="29"/>
      <c r="AG31" s="29"/>
      <c r="AH31" s="29"/>
      <c r="AI31" s="28">
        <v>3.7639999999999998</v>
      </c>
      <c r="AJ31" s="28">
        <v>0</v>
      </c>
      <c r="AK31" s="28">
        <v>0</v>
      </c>
      <c r="AL31" s="28">
        <v>3.7639999999999998</v>
      </c>
      <c r="AM31" s="26">
        <v>86</v>
      </c>
      <c r="AN31" s="26">
        <v>0</v>
      </c>
      <c r="AO31" s="26">
        <v>0</v>
      </c>
      <c r="AP31" s="26">
        <v>86</v>
      </c>
    </row>
    <row r="32" spans="1:42" s="4" customFormat="1" ht="37.5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18</v>
      </c>
      <c r="L32" s="26">
        <v>0</v>
      </c>
      <c r="M32" s="26">
        <v>0</v>
      </c>
      <c r="N32" s="26">
        <v>18</v>
      </c>
      <c r="O32" s="27">
        <v>4.74</v>
      </c>
      <c r="P32" s="27">
        <v>0</v>
      </c>
      <c r="Q32" s="27">
        <v>0</v>
      </c>
      <c r="R32" s="27">
        <v>4.74</v>
      </c>
      <c r="S32" s="28">
        <v>3.2644628099173554</v>
      </c>
      <c r="T32" s="28">
        <v>0</v>
      </c>
      <c r="U32" s="28">
        <v>0</v>
      </c>
      <c r="V32" s="28">
        <v>3.2644628099173554</v>
      </c>
      <c r="W32" s="27">
        <v>48.4</v>
      </c>
      <c r="X32" s="27">
        <v>0</v>
      </c>
      <c r="Y32" s="27">
        <v>0</v>
      </c>
      <c r="Z32" s="27">
        <v>48.4</v>
      </c>
      <c r="AA32" s="26">
        <v>158</v>
      </c>
      <c r="AB32" s="26">
        <v>0</v>
      </c>
      <c r="AC32" s="26">
        <v>0</v>
      </c>
      <c r="AD32" s="26">
        <v>158</v>
      </c>
      <c r="AE32" s="29"/>
      <c r="AF32" s="29"/>
      <c r="AG32" s="29"/>
      <c r="AH32" s="29"/>
      <c r="AI32" s="28">
        <v>3.081</v>
      </c>
      <c r="AJ32" s="28">
        <v>0</v>
      </c>
      <c r="AK32" s="28">
        <v>0</v>
      </c>
      <c r="AL32" s="28">
        <v>3.081</v>
      </c>
      <c r="AM32" s="26">
        <v>149</v>
      </c>
      <c r="AN32" s="26">
        <v>0</v>
      </c>
      <c r="AO32" s="26">
        <v>0</v>
      </c>
      <c r="AP32" s="26">
        <v>149</v>
      </c>
    </row>
    <row r="33" spans="1:42" s="4" customFormat="1" ht="37.5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23</v>
      </c>
      <c r="L33" s="26">
        <v>0</v>
      </c>
      <c r="M33" s="26">
        <v>0</v>
      </c>
      <c r="N33" s="26">
        <v>23</v>
      </c>
      <c r="O33" s="27">
        <v>8.19</v>
      </c>
      <c r="P33" s="27">
        <v>0</v>
      </c>
      <c r="Q33" s="27">
        <v>0</v>
      </c>
      <c r="R33" s="27">
        <v>8.19</v>
      </c>
      <c r="S33" s="28">
        <v>5.6742815033161387</v>
      </c>
      <c r="T33" s="28">
        <v>0</v>
      </c>
      <c r="U33" s="28">
        <v>0</v>
      </c>
      <c r="V33" s="28">
        <v>5.6742815033161387</v>
      </c>
      <c r="W33" s="27">
        <v>13.57</v>
      </c>
      <c r="X33" s="27">
        <v>0</v>
      </c>
      <c r="Y33" s="27">
        <v>0</v>
      </c>
      <c r="Z33" s="27">
        <v>13.57</v>
      </c>
      <c r="AA33" s="26">
        <v>77</v>
      </c>
      <c r="AB33" s="26">
        <v>0</v>
      </c>
      <c r="AC33" s="26">
        <v>0</v>
      </c>
      <c r="AD33" s="26">
        <v>77</v>
      </c>
      <c r="AE33" s="29"/>
      <c r="AF33" s="29"/>
      <c r="AG33" s="29"/>
      <c r="AH33" s="29"/>
      <c r="AI33" s="28">
        <v>5.3239999999999998</v>
      </c>
      <c r="AJ33" s="28">
        <v>0</v>
      </c>
      <c r="AK33" s="28">
        <v>0</v>
      </c>
      <c r="AL33" s="28">
        <v>5.3239999999999998</v>
      </c>
      <c r="AM33" s="26">
        <v>72</v>
      </c>
      <c r="AN33" s="26">
        <v>0</v>
      </c>
      <c r="AO33" s="26">
        <v>0</v>
      </c>
      <c r="AP33" s="26">
        <v>72</v>
      </c>
    </row>
    <row r="34" spans="1:42" s="4" customFormat="1" ht="37.5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24</v>
      </c>
      <c r="L34" s="26">
        <v>0</v>
      </c>
      <c r="M34" s="26">
        <v>0</v>
      </c>
      <c r="N34" s="26">
        <v>24</v>
      </c>
      <c r="O34" s="27">
        <v>7.52</v>
      </c>
      <c r="P34" s="27">
        <v>0</v>
      </c>
      <c r="Q34" s="27">
        <v>0</v>
      </c>
      <c r="R34" s="27">
        <v>6.98</v>
      </c>
      <c r="S34" s="28">
        <v>5.15625</v>
      </c>
      <c r="T34" s="28">
        <v>0</v>
      </c>
      <c r="U34" s="28">
        <v>0</v>
      </c>
      <c r="V34" s="28">
        <v>4.7826086956521738</v>
      </c>
      <c r="W34" s="27">
        <v>12.8</v>
      </c>
      <c r="X34" s="27">
        <v>1</v>
      </c>
      <c r="Y34" s="27">
        <v>0</v>
      </c>
      <c r="Z34" s="27">
        <v>13.8</v>
      </c>
      <c r="AA34" s="26">
        <v>66</v>
      </c>
      <c r="AB34" s="26">
        <v>0</v>
      </c>
      <c r="AC34" s="26">
        <v>0</v>
      </c>
      <c r="AD34" s="26">
        <v>66</v>
      </c>
      <c r="AE34" s="29"/>
      <c r="AF34" s="29"/>
      <c r="AG34" s="29"/>
      <c r="AH34" s="29"/>
      <c r="AI34" s="28">
        <v>4.8879999999999999</v>
      </c>
      <c r="AJ34" s="28">
        <v>0</v>
      </c>
      <c r="AK34" s="28">
        <v>0</v>
      </c>
      <c r="AL34" s="28">
        <v>4.8879999999999999</v>
      </c>
      <c r="AM34" s="26">
        <v>63</v>
      </c>
      <c r="AN34" s="26">
        <v>0</v>
      </c>
      <c r="AO34" s="26">
        <v>0</v>
      </c>
      <c r="AP34" s="26">
        <v>63</v>
      </c>
    </row>
    <row r="35" spans="1:42" s="30" customFormat="1" ht="56.25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15</v>
      </c>
      <c r="L35" s="26">
        <v>0</v>
      </c>
      <c r="M35" s="26">
        <v>0</v>
      </c>
      <c r="N35" s="26">
        <v>15</v>
      </c>
      <c r="O35" s="27">
        <v>5.24</v>
      </c>
      <c r="P35" s="27">
        <v>0</v>
      </c>
      <c r="Q35" s="27">
        <v>0</v>
      </c>
      <c r="R35" s="27">
        <v>5.24</v>
      </c>
      <c r="S35" s="28">
        <v>3.6454018227009111</v>
      </c>
      <c r="T35" s="28">
        <v>0</v>
      </c>
      <c r="U35" s="28">
        <v>0</v>
      </c>
      <c r="V35" s="28">
        <v>3.6454018227009111</v>
      </c>
      <c r="W35" s="27">
        <v>12.07</v>
      </c>
      <c r="X35" s="27">
        <v>0</v>
      </c>
      <c r="Y35" s="27">
        <v>0</v>
      </c>
      <c r="Z35" s="27">
        <v>12.07</v>
      </c>
      <c r="AA35" s="26">
        <v>44</v>
      </c>
      <c r="AB35" s="26">
        <v>0</v>
      </c>
      <c r="AC35" s="26">
        <v>0</v>
      </c>
      <c r="AD35" s="26">
        <v>44</v>
      </c>
      <c r="AE35" s="29"/>
      <c r="AF35" s="29"/>
      <c r="AG35" s="29"/>
      <c r="AH35" s="29"/>
      <c r="AI35" s="28">
        <v>3.4060000000000001</v>
      </c>
      <c r="AJ35" s="28">
        <v>0</v>
      </c>
      <c r="AK35" s="28">
        <v>0</v>
      </c>
      <c r="AL35" s="28">
        <v>3.4060000000000001</v>
      </c>
      <c r="AM35" s="26">
        <v>41</v>
      </c>
      <c r="AN35" s="26">
        <v>0</v>
      </c>
      <c r="AO35" s="26">
        <v>0</v>
      </c>
      <c r="AP35" s="26">
        <v>41</v>
      </c>
    </row>
    <row r="36" spans="1:42" s="4" customFormat="1" ht="37.5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7</v>
      </c>
      <c r="L36" s="26">
        <v>0</v>
      </c>
      <c r="M36" s="26">
        <v>0</v>
      </c>
      <c r="N36" s="26">
        <v>7</v>
      </c>
      <c r="O36" s="27">
        <v>4.67</v>
      </c>
      <c r="P36" s="27">
        <v>0</v>
      </c>
      <c r="Q36" s="27">
        <v>0</v>
      </c>
      <c r="R36" s="27">
        <v>0.87</v>
      </c>
      <c r="S36" s="28">
        <v>3.2340425531914891</v>
      </c>
      <c r="T36" s="28">
        <v>0</v>
      </c>
      <c r="U36" s="28">
        <v>0</v>
      </c>
      <c r="V36" s="28">
        <v>0.60394151303242216</v>
      </c>
      <c r="W36" s="27">
        <v>11.75</v>
      </c>
      <c r="X36" s="27">
        <v>51.17</v>
      </c>
      <c r="Y36" s="27">
        <v>0</v>
      </c>
      <c r="Z36" s="27">
        <v>62.92</v>
      </c>
      <c r="AA36" s="26">
        <v>38</v>
      </c>
      <c r="AB36" s="26">
        <v>0</v>
      </c>
      <c r="AC36" s="26">
        <v>0</v>
      </c>
      <c r="AD36" s="26">
        <v>38</v>
      </c>
      <c r="AE36" s="29"/>
      <c r="AF36" s="29"/>
      <c r="AG36" s="29"/>
      <c r="AH36" s="29"/>
      <c r="AI36" s="28">
        <v>3.036</v>
      </c>
      <c r="AJ36" s="28">
        <v>0</v>
      </c>
      <c r="AK36" s="28">
        <v>0</v>
      </c>
      <c r="AL36" s="28">
        <v>3.036</v>
      </c>
      <c r="AM36" s="26">
        <v>36</v>
      </c>
      <c r="AN36" s="26">
        <v>0</v>
      </c>
      <c r="AO36" s="26">
        <v>0</v>
      </c>
      <c r="AP36" s="26">
        <v>36</v>
      </c>
    </row>
    <row r="37" spans="1:42" s="4" customFormat="1" ht="37.5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23</v>
      </c>
      <c r="L37" s="26">
        <v>0</v>
      </c>
      <c r="M37" s="26">
        <v>0</v>
      </c>
      <c r="N37" s="26">
        <v>23</v>
      </c>
      <c r="O37" s="27">
        <v>7.45</v>
      </c>
      <c r="P37" s="27">
        <v>0</v>
      </c>
      <c r="Q37" s="27">
        <v>0</v>
      </c>
      <c r="R37" s="27">
        <v>7.28</v>
      </c>
      <c r="S37" s="28">
        <v>5.1386071670047331</v>
      </c>
      <c r="T37" s="28">
        <v>0</v>
      </c>
      <c r="U37" s="28">
        <v>0</v>
      </c>
      <c r="V37" s="28">
        <v>5.019815059445178</v>
      </c>
      <c r="W37" s="27">
        <v>14.79</v>
      </c>
      <c r="X37" s="27">
        <v>0.35</v>
      </c>
      <c r="Y37" s="27">
        <v>0</v>
      </c>
      <c r="Z37" s="27">
        <v>15.14</v>
      </c>
      <c r="AA37" s="26">
        <v>76</v>
      </c>
      <c r="AB37" s="26">
        <v>0</v>
      </c>
      <c r="AC37" s="26">
        <v>0</v>
      </c>
      <c r="AD37" s="26">
        <v>76</v>
      </c>
      <c r="AE37" s="29"/>
      <c r="AF37" s="29"/>
      <c r="AG37" s="29"/>
      <c r="AH37" s="29"/>
      <c r="AI37" s="28">
        <v>4.843</v>
      </c>
      <c r="AJ37" s="28">
        <v>0</v>
      </c>
      <c r="AK37" s="28">
        <v>0</v>
      </c>
      <c r="AL37" s="28">
        <v>4.843</v>
      </c>
      <c r="AM37" s="26">
        <v>72</v>
      </c>
      <c r="AN37" s="26">
        <v>0</v>
      </c>
      <c r="AO37" s="26">
        <v>0</v>
      </c>
      <c r="AP37" s="26">
        <v>72</v>
      </c>
    </row>
    <row r="38" spans="1:42" s="4" customFormat="1" ht="37.5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16</v>
      </c>
      <c r="L38" s="26">
        <v>0</v>
      </c>
      <c r="M38" s="26">
        <v>0</v>
      </c>
      <c r="N38" s="26">
        <v>16</v>
      </c>
      <c r="O38" s="27">
        <v>4.38</v>
      </c>
      <c r="P38" s="27">
        <v>0</v>
      </c>
      <c r="Q38" s="27">
        <v>0</v>
      </c>
      <c r="R38" s="27">
        <v>4.32</v>
      </c>
      <c r="S38" s="28">
        <v>3.0197268588770863</v>
      </c>
      <c r="T38" s="28">
        <v>0</v>
      </c>
      <c r="U38" s="28">
        <v>0</v>
      </c>
      <c r="V38" s="28">
        <v>2.9790419161676649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199</v>
      </c>
      <c r="AB38" s="26">
        <v>0</v>
      </c>
      <c r="AC38" s="26">
        <v>0</v>
      </c>
      <c r="AD38" s="26">
        <v>199</v>
      </c>
      <c r="AE38" s="29"/>
      <c r="AF38" s="29"/>
      <c r="AG38" s="29"/>
      <c r="AH38" s="29"/>
      <c r="AI38" s="28">
        <v>2.847</v>
      </c>
      <c r="AJ38" s="28">
        <v>0</v>
      </c>
      <c r="AK38" s="28">
        <v>0</v>
      </c>
      <c r="AL38" s="28">
        <v>2.847</v>
      </c>
      <c r="AM38" s="26">
        <v>188</v>
      </c>
      <c r="AN38" s="26">
        <v>0</v>
      </c>
      <c r="AO38" s="26">
        <v>0</v>
      </c>
      <c r="AP38" s="26">
        <v>188</v>
      </c>
    </row>
    <row r="39" spans="1:42" s="4" customFormat="1" ht="37.5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8</v>
      </c>
      <c r="L39" s="26">
        <v>0</v>
      </c>
      <c r="M39" s="26">
        <v>0</v>
      </c>
      <c r="N39" s="26">
        <v>8</v>
      </c>
      <c r="O39" s="27">
        <v>4</v>
      </c>
      <c r="P39" s="27">
        <v>0</v>
      </c>
      <c r="Q39" s="27">
        <v>0</v>
      </c>
      <c r="R39" s="27">
        <v>4</v>
      </c>
      <c r="S39" s="28">
        <v>2.7242524916943522</v>
      </c>
      <c r="T39" s="28">
        <v>0</v>
      </c>
      <c r="U39" s="28">
        <v>0</v>
      </c>
      <c r="V39" s="28">
        <v>2.7242524916943522</v>
      </c>
      <c r="W39" s="27">
        <v>15.05</v>
      </c>
      <c r="X39" s="27">
        <v>0</v>
      </c>
      <c r="Y39" s="27">
        <v>0</v>
      </c>
      <c r="Z39" s="27">
        <v>15.05</v>
      </c>
      <c r="AA39" s="26">
        <v>41</v>
      </c>
      <c r="AB39" s="26">
        <v>0</v>
      </c>
      <c r="AC39" s="26">
        <v>0</v>
      </c>
      <c r="AD39" s="26">
        <v>41</v>
      </c>
      <c r="AE39" s="29"/>
      <c r="AF39" s="29"/>
      <c r="AG39" s="29"/>
      <c r="AH39" s="29"/>
      <c r="AI39" s="28">
        <v>2.6</v>
      </c>
      <c r="AJ39" s="28">
        <v>0</v>
      </c>
      <c r="AK39" s="28">
        <v>0</v>
      </c>
      <c r="AL39" s="28">
        <v>2.6</v>
      </c>
      <c r="AM39" s="26">
        <v>39</v>
      </c>
      <c r="AN39" s="26">
        <v>0</v>
      </c>
      <c r="AO39" s="26">
        <v>0</v>
      </c>
      <c r="AP39" s="26">
        <v>39</v>
      </c>
    </row>
    <row r="40" spans="1:42" s="4" customFormat="1" ht="37.5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20</v>
      </c>
      <c r="L40" s="26">
        <v>0</v>
      </c>
      <c r="M40" s="26">
        <v>0</v>
      </c>
      <c r="N40" s="26">
        <v>20</v>
      </c>
      <c r="O40" s="27">
        <v>6.06</v>
      </c>
      <c r="P40" s="27">
        <v>0</v>
      </c>
      <c r="Q40" s="27">
        <v>0</v>
      </c>
      <c r="R40" s="27">
        <v>6.06</v>
      </c>
      <c r="S40" s="28">
        <v>4.1717791411042944</v>
      </c>
      <c r="T40" s="28">
        <v>0</v>
      </c>
      <c r="U40" s="28">
        <v>0</v>
      </c>
      <c r="V40" s="28">
        <v>4.1717791411042944</v>
      </c>
      <c r="W40" s="27">
        <v>32.6</v>
      </c>
      <c r="X40" s="27">
        <v>0</v>
      </c>
      <c r="Y40" s="27">
        <v>0</v>
      </c>
      <c r="Z40" s="27">
        <v>32.6</v>
      </c>
      <c r="AA40" s="26">
        <v>136</v>
      </c>
      <c r="AB40" s="26">
        <v>0</v>
      </c>
      <c r="AC40" s="26">
        <v>0</v>
      </c>
      <c r="AD40" s="26">
        <v>136</v>
      </c>
      <c r="AE40" s="29"/>
      <c r="AF40" s="29"/>
      <c r="AG40" s="29"/>
      <c r="AH40" s="29"/>
      <c r="AI40" s="28">
        <v>3.9390000000000001</v>
      </c>
      <c r="AJ40" s="28">
        <v>0</v>
      </c>
      <c r="AK40" s="28">
        <v>0</v>
      </c>
      <c r="AL40" s="28">
        <v>3.9390000000000001</v>
      </c>
      <c r="AM40" s="26">
        <v>128</v>
      </c>
      <c r="AN40" s="26">
        <v>0</v>
      </c>
      <c r="AO40" s="26">
        <v>0</v>
      </c>
      <c r="AP40" s="26">
        <v>128</v>
      </c>
    </row>
    <row r="41" spans="1:42" s="4" customFormat="1" ht="56.25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7.9</v>
      </c>
      <c r="H41" s="27">
        <v>0</v>
      </c>
      <c r="I41" s="27">
        <v>0</v>
      </c>
      <c r="J41" s="27">
        <v>7.9</v>
      </c>
      <c r="K41" s="26">
        <v>2</v>
      </c>
      <c r="L41" s="26">
        <v>0</v>
      </c>
      <c r="M41" s="26">
        <v>0</v>
      </c>
      <c r="N41" s="26">
        <v>2</v>
      </c>
      <c r="O41" s="27">
        <v>2.5299999999999998</v>
      </c>
      <c r="P41" s="27">
        <v>0</v>
      </c>
      <c r="Q41" s="27">
        <v>0</v>
      </c>
      <c r="R41" s="27">
        <v>2.5299999999999998</v>
      </c>
      <c r="S41" s="28">
        <v>1.7441860465116279</v>
      </c>
      <c r="T41" s="28">
        <v>0</v>
      </c>
      <c r="U41" s="28">
        <v>0</v>
      </c>
      <c r="V41" s="28">
        <v>1.7441860465116279</v>
      </c>
      <c r="W41" s="27">
        <v>8.6</v>
      </c>
      <c r="X41" s="27">
        <v>0</v>
      </c>
      <c r="Y41" s="27">
        <v>0</v>
      </c>
      <c r="Z41" s="27">
        <v>8.6</v>
      </c>
      <c r="AA41" s="26">
        <v>15</v>
      </c>
      <c r="AB41" s="26">
        <v>0</v>
      </c>
      <c r="AC41" s="26">
        <v>0</v>
      </c>
      <c r="AD41" s="26">
        <v>15</v>
      </c>
      <c r="AE41" s="29"/>
      <c r="AF41" s="29"/>
      <c r="AG41" s="29"/>
      <c r="AH41" s="29"/>
      <c r="AI41" s="28">
        <v>1.645</v>
      </c>
      <c r="AJ41" s="28">
        <v>0</v>
      </c>
      <c r="AK41" s="28">
        <v>0</v>
      </c>
      <c r="AL41" s="28">
        <v>1.645</v>
      </c>
      <c r="AM41" s="26">
        <v>14</v>
      </c>
      <c r="AN41" s="26">
        <v>0</v>
      </c>
      <c r="AO41" s="26">
        <v>0</v>
      </c>
      <c r="AP41" s="26">
        <v>14</v>
      </c>
    </row>
    <row r="42" spans="1:42" s="45" customForma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73</v>
      </c>
      <c r="G42" s="42">
        <v>646.47</v>
      </c>
      <c r="H42" s="42">
        <v>123.49</v>
      </c>
      <c r="I42" s="42">
        <v>0</v>
      </c>
      <c r="J42" s="42">
        <v>769.96</v>
      </c>
      <c r="K42" s="41">
        <v>355</v>
      </c>
      <c r="L42" s="41">
        <v>0</v>
      </c>
      <c r="M42" s="41">
        <v>0</v>
      </c>
      <c r="N42" s="41">
        <v>355</v>
      </c>
      <c r="O42" s="42">
        <v>5.49</v>
      </c>
      <c r="P42" s="42">
        <v>0</v>
      </c>
      <c r="Q42" s="42">
        <v>0</v>
      </c>
      <c r="R42" s="42">
        <v>4.13</v>
      </c>
      <c r="S42" s="43">
        <v>3.5687630420544378</v>
      </c>
      <c r="T42" s="43">
        <v>0</v>
      </c>
      <c r="U42" s="43">
        <v>0</v>
      </c>
      <c r="V42" s="43">
        <v>2.682128302577957</v>
      </c>
      <c r="W42" s="42">
        <v>656.53</v>
      </c>
      <c r="X42" s="42">
        <v>216.28</v>
      </c>
      <c r="Y42" s="42">
        <v>0.75</v>
      </c>
      <c r="Z42" s="42">
        <v>873.56</v>
      </c>
      <c r="AA42" s="41">
        <v>2343</v>
      </c>
      <c r="AB42" s="41">
        <v>0</v>
      </c>
      <c r="AC42" s="41">
        <v>0</v>
      </c>
      <c r="AD42" s="41">
        <v>2343</v>
      </c>
      <c r="AE42" s="44" t="s">
        <v>983</v>
      </c>
      <c r="AF42" s="44" t="s">
        <v>36</v>
      </c>
      <c r="AG42" s="44" t="s">
        <v>36</v>
      </c>
      <c r="AH42" s="44" t="s">
        <v>544</v>
      </c>
      <c r="AI42" s="43">
        <v>3.569</v>
      </c>
      <c r="AJ42" s="43">
        <v>0</v>
      </c>
      <c r="AK42" s="43">
        <v>0</v>
      </c>
      <c r="AL42" s="43">
        <v>3.569</v>
      </c>
      <c r="AM42" s="41">
        <v>2343</v>
      </c>
      <c r="AN42" s="41">
        <v>0</v>
      </c>
      <c r="AO42" s="41">
        <v>0</v>
      </c>
      <c r="AP42" s="41">
        <v>2343</v>
      </c>
    </row>
    <row r="43" spans="1:42" s="30" customFormat="1" ht="56.25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18</v>
      </c>
      <c r="L43" s="26">
        <v>0</v>
      </c>
      <c r="M43" s="26">
        <v>0</v>
      </c>
      <c r="N43" s="26">
        <v>18</v>
      </c>
      <c r="O43" s="27">
        <v>4.45</v>
      </c>
      <c r="P43" s="27">
        <v>0</v>
      </c>
      <c r="Q43" s="27">
        <v>0</v>
      </c>
      <c r="R43" s="27">
        <v>4.45</v>
      </c>
      <c r="S43" s="28">
        <v>2.9251170046801871</v>
      </c>
      <c r="T43" s="28">
        <v>0</v>
      </c>
      <c r="U43" s="28">
        <v>0</v>
      </c>
      <c r="V43" s="28">
        <v>2.9251170046801871</v>
      </c>
      <c r="W43" s="27">
        <v>25.64</v>
      </c>
      <c r="X43" s="27">
        <v>0</v>
      </c>
      <c r="Y43" s="27">
        <v>0</v>
      </c>
      <c r="Z43" s="27">
        <v>25.64</v>
      </c>
      <c r="AA43" s="26">
        <v>75</v>
      </c>
      <c r="AB43" s="26">
        <v>0</v>
      </c>
      <c r="AC43" s="26">
        <v>0</v>
      </c>
      <c r="AD43" s="26">
        <v>75</v>
      </c>
      <c r="AE43" s="29"/>
      <c r="AF43" s="29"/>
      <c r="AG43" s="29"/>
      <c r="AH43" s="29"/>
      <c r="AI43" s="28">
        <v>2.8929999999999998</v>
      </c>
      <c r="AJ43" s="28">
        <v>0</v>
      </c>
      <c r="AK43" s="28">
        <v>0</v>
      </c>
      <c r="AL43" s="28">
        <v>2.8929999999999998</v>
      </c>
      <c r="AM43" s="26">
        <v>74</v>
      </c>
      <c r="AN43" s="26">
        <v>0</v>
      </c>
      <c r="AO43" s="26">
        <v>0</v>
      </c>
      <c r="AP43" s="26">
        <v>74</v>
      </c>
    </row>
    <row r="44" spans="1:42" s="4" customFormat="1" ht="20.100000000000001" hidden="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hidden="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4</v>
      </c>
      <c r="L46" s="26">
        <v>0</v>
      </c>
      <c r="M46" s="26">
        <v>0</v>
      </c>
      <c r="N46" s="26">
        <v>4</v>
      </c>
      <c r="O46" s="27">
        <v>1.04</v>
      </c>
      <c r="P46" s="27">
        <v>0</v>
      </c>
      <c r="Q46" s="27">
        <v>0</v>
      </c>
      <c r="R46" s="27">
        <v>0.68</v>
      </c>
      <c r="S46" s="28">
        <v>0.67330999192028007</v>
      </c>
      <c r="T46" s="28">
        <v>0</v>
      </c>
      <c r="U46" s="28">
        <v>0</v>
      </c>
      <c r="V46" s="28">
        <v>0.43713936002797693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25</v>
      </c>
      <c r="AB46" s="26">
        <v>0</v>
      </c>
      <c r="AC46" s="26">
        <v>0</v>
      </c>
      <c r="AD46" s="26">
        <v>25</v>
      </c>
      <c r="AE46" s="29"/>
      <c r="AF46" s="29"/>
      <c r="AG46" s="29"/>
      <c r="AH46" s="29"/>
      <c r="AI46" s="28">
        <v>0.67600000000000005</v>
      </c>
      <c r="AJ46" s="28">
        <v>0</v>
      </c>
      <c r="AK46" s="28">
        <v>0</v>
      </c>
      <c r="AL46" s="28">
        <v>0.67600000000000005</v>
      </c>
      <c r="AM46" s="26">
        <v>25</v>
      </c>
      <c r="AN46" s="26">
        <v>0</v>
      </c>
      <c r="AO46" s="26">
        <v>0</v>
      </c>
      <c r="AP46" s="26">
        <v>25</v>
      </c>
    </row>
    <row r="47" spans="1:42" s="4" customFormat="1" ht="37.5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16</v>
      </c>
      <c r="L47" s="26">
        <v>0</v>
      </c>
      <c r="M47" s="26">
        <v>0</v>
      </c>
      <c r="N47" s="26">
        <v>16</v>
      </c>
      <c r="O47" s="27">
        <v>6.32</v>
      </c>
      <c r="P47" s="27">
        <v>0</v>
      </c>
      <c r="Q47" s="27">
        <v>0</v>
      </c>
      <c r="R47" s="27">
        <v>6.32</v>
      </c>
      <c r="S47" s="28">
        <v>4.1242635243706474</v>
      </c>
      <c r="T47" s="28">
        <v>0</v>
      </c>
      <c r="U47" s="28">
        <v>0</v>
      </c>
      <c r="V47" s="28">
        <v>4.1242635243706474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77</v>
      </c>
      <c r="AB47" s="26">
        <v>0</v>
      </c>
      <c r="AC47" s="26">
        <v>0</v>
      </c>
      <c r="AD47" s="26">
        <v>77</v>
      </c>
      <c r="AE47" s="29"/>
      <c r="AF47" s="29"/>
      <c r="AG47" s="29"/>
      <c r="AH47" s="29"/>
      <c r="AI47" s="28">
        <v>4.1079999999999997</v>
      </c>
      <c r="AJ47" s="28">
        <v>0</v>
      </c>
      <c r="AK47" s="28">
        <v>0</v>
      </c>
      <c r="AL47" s="28">
        <v>4.1079999999999997</v>
      </c>
      <c r="AM47" s="26">
        <v>77</v>
      </c>
      <c r="AN47" s="26">
        <v>0</v>
      </c>
      <c r="AO47" s="26">
        <v>0</v>
      </c>
      <c r="AP47" s="26">
        <v>77</v>
      </c>
    </row>
    <row r="48" spans="1:42" s="4" customFormat="1" ht="56.25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40</v>
      </c>
      <c r="L48" s="26">
        <v>0</v>
      </c>
      <c r="M48" s="26">
        <v>0</v>
      </c>
      <c r="N48" s="26">
        <v>40</v>
      </c>
      <c r="O48" s="27">
        <v>5.35</v>
      </c>
      <c r="P48" s="27">
        <v>0</v>
      </c>
      <c r="Q48" s="27">
        <v>0</v>
      </c>
      <c r="R48" s="27">
        <v>5.35</v>
      </c>
      <c r="S48" s="28">
        <v>3.5079621509346874</v>
      </c>
      <c r="T48" s="28">
        <v>0</v>
      </c>
      <c r="U48" s="28">
        <v>0</v>
      </c>
      <c r="V48" s="28">
        <v>3.5079621509346874</v>
      </c>
      <c r="W48" s="27">
        <v>43.33</v>
      </c>
      <c r="X48" s="27">
        <v>0</v>
      </c>
      <c r="Y48" s="27">
        <v>0</v>
      </c>
      <c r="Z48" s="27">
        <v>43.33</v>
      </c>
      <c r="AA48" s="26">
        <v>152</v>
      </c>
      <c r="AB48" s="26">
        <v>0</v>
      </c>
      <c r="AC48" s="26">
        <v>0</v>
      </c>
      <c r="AD48" s="26">
        <v>152</v>
      </c>
      <c r="AE48" s="29"/>
      <c r="AF48" s="29"/>
      <c r="AG48" s="29"/>
      <c r="AH48" s="29"/>
      <c r="AI48" s="28">
        <v>3.4780000000000002</v>
      </c>
      <c r="AJ48" s="28">
        <v>0</v>
      </c>
      <c r="AK48" s="28">
        <v>0</v>
      </c>
      <c r="AL48" s="28">
        <v>3.4780000000000002</v>
      </c>
      <c r="AM48" s="26">
        <v>151</v>
      </c>
      <c r="AN48" s="26">
        <v>0</v>
      </c>
      <c r="AO48" s="26">
        <v>0</v>
      </c>
      <c r="AP48" s="26">
        <v>151</v>
      </c>
    </row>
    <row r="49" spans="1:42" s="45" customForma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43</v>
      </c>
      <c r="G49" s="42">
        <v>311.93</v>
      </c>
      <c r="H49" s="42">
        <v>63.97</v>
      </c>
      <c r="I49" s="42">
        <v>0</v>
      </c>
      <c r="J49" s="42">
        <v>375.9</v>
      </c>
      <c r="K49" s="41">
        <v>78</v>
      </c>
      <c r="L49" s="41">
        <v>0</v>
      </c>
      <c r="M49" s="41">
        <v>0</v>
      </c>
      <c r="N49" s="41">
        <v>78</v>
      </c>
      <c r="O49" s="42">
        <v>2.5</v>
      </c>
      <c r="P49" s="42">
        <v>0</v>
      </c>
      <c r="Q49" s="42">
        <v>0</v>
      </c>
      <c r="R49" s="42">
        <v>2.2400000000000002</v>
      </c>
      <c r="S49" s="43">
        <v>1.6258153785333069</v>
      </c>
      <c r="T49" s="43">
        <v>0</v>
      </c>
      <c r="U49" s="43">
        <v>0</v>
      </c>
      <c r="V49" s="43">
        <v>1.4594978262798333</v>
      </c>
      <c r="W49" s="42">
        <v>202.36</v>
      </c>
      <c r="X49" s="42">
        <v>23.06</v>
      </c>
      <c r="Y49" s="42">
        <v>0</v>
      </c>
      <c r="Z49" s="42">
        <v>225.42</v>
      </c>
      <c r="AA49" s="41">
        <v>329</v>
      </c>
      <c r="AB49" s="41">
        <v>0</v>
      </c>
      <c r="AC49" s="41">
        <v>0</v>
      </c>
      <c r="AD49" s="41">
        <v>329</v>
      </c>
      <c r="AE49" s="44" t="s">
        <v>984</v>
      </c>
      <c r="AF49" s="44" t="s">
        <v>36</v>
      </c>
      <c r="AG49" s="44" t="s">
        <v>36</v>
      </c>
      <c r="AH49" s="44" t="s">
        <v>947</v>
      </c>
      <c r="AI49" s="43">
        <v>1.625</v>
      </c>
      <c r="AJ49" s="43">
        <v>0</v>
      </c>
      <c r="AK49" s="43">
        <v>0</v>
      </c>
      <c r="AL49" s="43">
        <v>1.625</v>
      </c>
      <c r="AM49" s="41">
        <v>329</v>
      </c>
      <c r="AN49" s="41">
        <v>0</v>
      </c>
      <c r="AO49" s="41">
        <v>0</v>
      </c>
      <c r="AP49" s="41">
        <v>329</v>
      </c>
    </row>
    <row r="50" spans="1:42" s="4" customFormat="1" ht="20.100000000000001" hidden="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hidden="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hidden="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hidden="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hidden="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hidden="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hidden="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hidden="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hidden="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hidden="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hidden="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46" customFormat="1" ht="20.100000000000001" hidden="1" customHeight="1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0</v>
      </c>
      <c r="G61" s="42">
        <v>0</v>
      </c>
      <c r="H61" s="42">
        <v>0</v>
      </c>
      <c r="I61" s="42">
        <v>0</v>
      </c>
      <c r="J61" s="42">
        <v>0</v>
      </c>
      <c r="K61" s="41">
        <v>0</v>
      </c>
      <c r="L61" s="41">
        <v>0</v>
      </c>
      <c r="M61" s="41">
        <v>0</v>
      </c>
      <c r="N61" s="41">
        <v>0</v>
      </c>
      <c r="O61" s="42">
        <v>0</v>
      </c>
      <c r="P61" s="42">
        <v>0</v>
      </c>
      <c r="Q61" s="42">
        <v>0</v>
      </c>
      <c r="R61" s="42">
        <v>0</v>
      </c>
      <c r="S61" s="43">
        <v>0</v>
      </c>
      <c r="T61" s="43">
        <v>0</v>
      </c>
      <c r="U61" s="43">
        <v>0</v>
      </c>
      <c r="V61" s="43">
        <v>0</v>
      </c>
      <c r="W61" s="42">
        <v>0</v>
      </c>
      <c r="X61" s="42">
        <v>0</v>
      </c>
      <c r="Y61" s="42">
        <v>0</v>
      </c>
      <c r="Z61" s="42">
        <v>0</v>
      </c>
      <c r="AA61" s="41">
        <v>0</v>
      </c>
      <c r="AB61" s="41">
        <v>0</v>
      </c>
      <c r="AC61" s="41">
        <v>0</v>
      </c>
      <c r="AD61" s="41">
        <v>0</v>
      </c>
      <c r="AE61" s="44" t="s">
        <v>36</v>
      </c>
      <c r="AF61" s="44" t="s">
        <v>36</v>
      </c>
      <c r="AG61" s="44" t="s">
        <v>36</v>
      </c>
      <c r="AH61" s="44" t="s">
        <v>36</v>
      </c>
      <c r="AI61" s="43">
        <v>0</v>
      </c>
      <c r="AJ61" s="43">
        <v>0</v>
      </c>
      <c r="AK61" s="43">
        <v>0</v>
      </c>
      <c r="AL61" s="43">
        <v>0</v>
      </c>
      <c r="AM61" s="41">
        <v>0</v>
      </c>
      <c r="AN61" s="41">
        <v>0</v>
      </c>
      <c r="AO61" s="41">
        <v>0</v>
      </c>
      <c r="AP61" s="41">
        <v>0</v>
      </c>
    </row>
    <row r="62" spans="1:42" s="4" customFormat="1" ht="20.100000000000001" hidden="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hidden="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56.25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10</v>
      </c>
      <c r="L64" s="26">
        <v>0</v>
      </c>
      <c r="M64" s="26">
        <v>0</v>
      </c>
      <c r="N64" s="26">
        <v>10</v>
      </c>
      <c r="O64" s="27">
        <v>0.61</v>
      </c>
      <c r="P64" s="27">
        <v>0</v>
      </c>
      <c r="Q64" s="27">
        <v>0</v>
      </c>
      <c r="R64" s="27">
        <v>0.61</v>
      </c>
      <c r="S64" s="28">
        <v>0.35323242895097012</v>
      </c>
      <c r="T64" s="28">
        <v>0</v>
      </c>
      <c r="U64" s="28">
        <v>0</v>
      </c>
      <c r="V64" s="28">
        <v>0.35323242895097012</v>
      </c>
      <c r="W64" s="27">
        <v>993.68</v>
      </c>
      <c r="X64" s="27">
        <v>0</v>
      </c>
      <c r="Y64" s="27">
        <v>0</v>
      </c>
      <c r="Z64" s="27">
        <v>993.68</v>
      </c>
      <c r="AA64" s="26">
        <v>351</v>
      </c>
      <c r="AB64" s="26">
        <v>0</v>
      </c>
      <c r="AC64" s="26">
        <v>0</v>
      </c>
      <c r="AD64" s="26">
        <v>351</v>
      </c>
      <c r="AE64" s="29"/>
      <c r="AF64" s="29"/>
      <c r="AG64" s="29"/>
      <c r="AH64" s="29"/>
      <c r="AI64" s="28">
        <v>0.39700000000000002</v>
      </c>
      <c r="AJ64" s="28">
        <v>0</v>
      </c>
      <c r="AK64" s="28">
        <v>0</v>
      </c>
      <c r="AL64" s="28">
        <v>0.39700000000000002</v>
      </c>
      <c r="AM64" s="26">
        <v>394</v>
      </c>
      <c r="AN64" s="26">
        <v>0</v>
      </c>
      <c r="AO64" s="26">
        <v>0</v>
      </c>
      <c r="AP64" s="26">
        <v>394</v>
      </c>
    </row>
    <row r="65" spans="1:42" s="4" customForma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17</v>
      </c>
      <c r="L65" s="26">
        <v>0</v>
      </c>
      <c r="M65" s="26">
        <v>0</v>
      </c>
      <c r="N65" s="26">
        <v>17</v>
      </c>
      <c r="O65" s="27">
        <v>0.94</v>
      </c>
      <c r="P65" s="27">
        <v>0</v>
      </c>
      <c r="Q65" s="27">
        <v>0</v>
      </c>
      <c r="R65" s="27">
        <v>0.94</v>
      </c>
      <c r="S65" s="28">
        <v>0.54444402434874661</v>
      </c>
      <c r="T65" s="28">
        <v>0</v>
      </c>
      <c r="U65" s="28">
        <v>0</v>
      </c>
      <c r="V65" s="28">
        <v>0.54444402434874661</v>
      </c>
      <c r="W65" s="27">
        <v>1057.96</v>
      </c>
      <c r="X65" s="27">
        <v>0</v>
      </c>
      <c r="Y65" s="27">
        <v>0</v>
      </c>
      <c r="Z65" s="27">
        <v>1057.96</v>
      </c>
      <c r="AA65" s="26">
        <v>576</v>
      </c>
      <c r="AB65" s="26">
        <v>0</v>
      </c>
      <c r="AC65" s="26">
        <v>0</v>
      </c>
      <c r="AD65" s="26">
        <v>576</v>
      </c>
      <c r="AE65" s="29"/>
      <c r="AF65" s="29"/>
      <c r="AG65" s="29"/>
      <c r="AH65" s="29"/>
      <c r="AI65" s="28">
        <v>0.61099999999999999</v>
      </c>
      <c r="AJ65" s="28">
        <v>0</v>
      </c>
      <c r="AK65" s="28">
        <v>0</v>
      </c>
      <c r="AL65" s="28">
        <v>0.61099999999999999</v>
      </c>
      <c r="AM65" s="26">
        <v>646</v>
      </c>
      <c r="AN65" s="26">
        <v>0</v>
      </c>
      <c r="AO65" s="26">
        <v>0</v>
      </c>
      <c r="AP65" s="26">
        <v>646</v>
      </c>
    </row>
    <row r="66" spans="1:42" s="4" customFormat="1" ht="56.25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5</v>
      </c>
      <c r="L66" s="26">
        <v>0</v>
      </c>
      <c r="M66" s="26">
        <v>0</v>
      </c>
      <c r="N66" s="26">
        <v>5</v>
      </c>
      <c r="O66" s="27">
        <v>0.19</v>
      </c>
      <c r="P66" s="27">
        <v>0</v>
      </c>
      <c r="Q66" s="27">
        <v>0</v>
      </c>
      <c r="R66" s="27">
        <v>0.19</v>
      </c>
      <c r="S66" s="28">
        <v>0.11022337755011023</v>
      </c>
      <c r="T66" s="28">
        <v>0</v>
      </c>
      <c r="U66" s="28">
        <v>0</v>
      </c>
      <c r="V66" s="28">
        <v>0.11022337755011023</v>
      </c>
      <c r="W66" s="27">
        <v>1569.54</v>
      </c>
      <c r="X66" s="27">
        <v>0</v>
      </c>
      <c r="Y66" s="27">
        <v>0</v>
      </c>
      <c r="Z66" s="27">
        <v>1569.54</v>
      </c>
      <c r="AA66" s="26">
        <v>173</v>
      </c>
      <c r="AB66" s="26">
        <v>0</v>
      </c>
      <c r="AC66" s="26">
        <v>0</v>
      </c>
      <c r="AD66" s="26">
        <v>173</v>
      </c>
      <c r="AE66" s="29"/>
      <c r="AF66" s="29"/>
      <c r="AG66" s="29"/>
      <c r="AH66" s="29"/>
      <c r="AI66" s="28">
        <v>0.124</v>
      </c>
      <c r="AJ66" s="28">
        <v>0</v>
      </c>
      <c r="AK66" s="28">
        <v>0</v>
      </c>
      <c r="AL66" s="28">
        <v>0.124</v>
      </c>
      <c r="AM66" s="26">
        <v>195</v>
      </c>
      <c r="AN66" s="26">
        <v>0</v>
      </c>
      <c r="AO66" s="26">
        <v>0</v>
      </c>
      <c r="AP66" s="26">
        <v>195</v>
      </c>
    </row>
    <row r="67" spans="1:42" s="30" customFormat="1" ht="37.5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5</v>
      </c>
      <c r="L67" s="26">
        <v>0</v>
      </c>
      <c r="M67" s="26">
        <v>0</v>
      </c>
      <c r="N67" s="26">
        <v>5</v>
      </c>
      <c r="O67" s="27">
        <v>0.21</v>
      </c>
      <c r="P67" s="27">
        <v>0</v>
      </c>
      <c r="Q67" s="27">
        <v>0</v>
      </c>
      <c r="R67" s="27">
        <v>0.2</v>
      </c>
      <c r="S67" s="28">
        <v>0.12168303767775986</v>
      </c>
      <c r="T67" s="28">
        <v>0</v>
      </c>
      <c r="U67" s="28">
        <v>0</v>
      </c>
      <c r="V67" s="28">
        <v>0.11789102891881144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166</v>
      </c>
      <c r="AB67" s="26">
        <v>0</v>
      </c>
      <c r="AC67" s="26">
        <v>0</v>
      </c>
      <c r="AD67" s="26">
        <v>166</v>
      </c>
      <c r="AE67" s="29"/>
      <c r="AF67" s="29"/>
      <c r="AG67" s="29"/>
      <c r="AH67" s="29"/>
      <c r="AI67" s="28">
        <v>0.13700000000000001</v>
      </c>
      <c r="AJ67" s="28">
        <v>0</v>
      </c>
      <c r="AK67" s="28">
        <v>0</v>
      </c>
      <c r="AL67" s="28">
        <v>0.13700000000000001</v>
      </c>
      <c r="AM67" s="26">
        <v>187</v>
      </c>
      <c r="AN67" s="26">
        <v>0</v>
      </c>
      <c r="AO67" s="26">
        <v>0</v>
      </c>
      <c r="AP67" s="26">
        <v>187</v>
      </c>
    </row>
    <row r="68" spans="1:42" s="4" customFormat="1" ht="20.100000000000001" hidden="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hidden="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46" customForma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87</v>
      </c>
      <c r="G70" s="42">
        <v>965.68</v>
      </c>
      <c r="H70" s="42">
        <v>0</v>
      </c>
      <c r="I70" s="42">
        <v>0</v>
      </c>
      <c r="J70" s="42">
        <v>965.68</v>
      </c>
      <c r="K70" s="41">
        <v>37</v>
      </c>
      <c r="L70" s="41">
        <v>0</v>
      </c>
      <c r="M70" s="41">
        <v>0</v>
      </c>
      <c r="N70" s="41">
        <v>37</v>
      </c>
      <c r="O70" s="42">
        <v>0.38</v>
      </c>
      <c r="P70" s="42">
        <v>0</v>
      </c>
      <c r="Q70" s="42">
        <v>0</v>
      </c>
      <c r="R70" s="42">
        <v>0.38</v>
      </c>
      <c r="S70" s="43">
        <v>0.24691454338362642</v>
      </c>
      <c r="T70" s="43">
        <v>0</v>
      </c>
      <c r="U70" s="43">
        <v>0</v>
      </c>
      <c r="V70" s="43">
        <v>0.24466699392004451</v>
      </c>
      <c r="W70" s="42">
        <v>5127.28</v>
      </c>
      <c r="X70" s="42">
        <v>17.059999999999999</v>
      </c>
      <c r="Y70" s="42">
        <v>30.04</v>
      </c>
      <c r="Z70" s="42">
        <v>5174.38</v>
      </c>
      <c r="AA70" s="41">
        <v>1266</v>
      </c>
      <c r="AB70" s="41">
        <v>0</v>
      </c>
      <c r="AC70" s="41">
        <v>0</v>
      </c>
      <c r="AD70" s="41">
        <v>1266</v>
      </c>
      <c r="AE70" s="44" t="s">
        <v>985</v>
      </c>
      <c r="AF70" s="44" t="s">
        <v>36</v>
      </c>
      <c r="AG70" s="44" t="s">
        <v>36</v>
      </c>
      <c r="AH70" s="44" t="s">
        <v>986</v>
      </c>
      <c r="AI70" s="43">
        <v>0.247</v>
      </c>
      <c r="AJ70" s="43">
        <v>0</v>
      </c>
      <c r="AK70" s="43">
        <v>0</v>
      </c>
      <c r="AL70" s="43">
        <v>0.247</v>
      </c>
      <c r="AM70" s="41">
        <v>1266</v>
      </c>
      <c r="AN70" s="41">
        <v>0</v>
      </c>
      <c r="AO70" s="41">
        <v>0</v>
      </c>
      <c r="AP70" s="41">
        <v>1266</v>
      </c>
    </row>
    <row r="71" spans="1:42" s="4" customFormat="1" ht="56.25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1</v>
      </c>
      <c r="L71" s="26">
        <v>0</v>
      </c>
      <c r="M71" s="26">
        <v>0</v>
      </c>
      <c r="N71" s="26">
        <v>1</v>
      </c>
      <c r="O71" s="27">
        <v>0.12</v>
      </c>
      <c r="P71" s="27">
        <v>0</v>
      </c>
      <c r="Q71" s="27">
        <v>0</v>
      </c>
      <c r="R71" s="27">
        <v>0.12</v>
      </c>
      <c r="S71" s="28">
        <v>5.7294650763060576E-2</v>
      </c>
      <c r="T71" s="28">
        <v>0</v>
      </c>
      <c r="U71" s="28">
        <v>0</v>
      </c>
      <c r="V71" s="28">
        <v>5.5499495459132193E-2</v>
      </c>
      <c r="W71" s="27">
        <v>191.99</v>
      </c>
      <c r="X71" s="27">
        <v>6.11</v>
      </c>
      <c r="Y71" s="27">
        <v>0.1</v>
      </c>
      <c r="Z71" s="27">
        <v>198.2</v>
      </c>
      <c r="AA71" s="26">
        <v>11</v>
      </c>
      <c r="AB71" s="26">
        <v>0</v>
      </c>
      <c r="AC71" s="26">
        <v>0</v>
      </c>
      <c r="AD71" s="26">
        <v>11</v>
      </c>
      <c r="AE71" s="29"/>
      <c r="AF71" s="29"/>
      <c r="AG71" s="29"/>
      <c r="AH71" s="29"/>
      <c r="AI71" s="28">
        <v>7.8E-2</v>
      </c>
      <c r="AJ71" s="28">
        <v>0</v>
      </c>
      <c r="AK71" s="28">
        <v>0</v>
      </c>
      <c r="AL71" s="28">
        <v>7.8E-2</v>
      </c>
      <c r="AM71" s="26">
        <v>15</v>
      </c>
      <c r="AN71" s="26">
        <v>0</v>
      </c>
      <c r="AO71" s="26">
        <v>0</v>
      </c>
      <c r="AP71" s="26">
        <v>15</v>
      </c>
    </row>
    <row r="72" spans="1:42" s="4" customFormat="1" ht="20.100000000000001" hidden="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hidden="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hidden="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hidden="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hidden="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hidden="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hidden="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hidden="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5" customFormat="1" ht="37.5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51</v>
      </c>
      <c r="G80" s="42">
        <v>448.81</v>
      </c>
      <c r="H80" s="42">
        <v>114.37</v>
      </c>
      <c r="I80" s="42">
        <v>0</v>
      </c>
      <c r="J80" s="42">
        <v>563.17999999999995</v>
      </c>
      <c r="K80" s="41">
        <v>1</v>
      </c>
      <c r="L80" s="41">
        <v>0</v>
      </c>
      <c r="M80" s="41">
        <v>0</v>
      </c>
      <c r="N80" s="41">
        <v>1</v>
      </c>
      <c r="O80" s="42">
        <v>0.02</v>
      </c>
      <c r="P80" s="42">
        <v>0</v>
      </c>
      <c r="Q80" s="42">
        <v>0</v>
      </c>
      <c r="R80" s="42">
        <v>0.02</v>
      </c>
      <c r="S80" s="43">
        <v>1.2490064721244464E-2</v>
      </c>
      <c r="T80" s="43">
        <v>0</v>
      </c>
      <c r="U80" s="43">
        <v>0</v>
      </c>
      <c r="V80" s="43">
        <v>9.9966374946608878E-3</v>
      </c>
      <c r="W80" s="42">
        <v>880.7</v>
      </c>
      <c r="X80" s="42">
        <v>219.57</v>
      </c>
      <c r="Y80" s="42">
        <v>0.1</v>
      </c>
      <c r="Z80" s="42">
        <v>1100.3699999999999</v>
      </c>
      <c r="AA80" s="41">
        <v>11</v>
      </c>
      <c r="AB80" s="41">
        <v>0</v>
      </c>
      <c r="AC80" s="41">
        <v>0</v>
      </c>
      <c r="AD80" s="41">
        <v>11</v>
      </c>
      <c r="AE80" s="44" t="s">
        <v>987</v>
      </c>
      <c r="AF80" s="44" t="s">
        <v>36</v>
      </c>
      <c r="AG80" s="44" t="s">
        <v>36</v>
      </c>
      <c r="AH80" s="44" t="s">
        <v>988</v>
      </c>
      <c r="AI80" s="43">
        <v>1.2999999999999999E-2</v>
      </c>
      <c r="AJ80" s="43">
        <v>0</v>
      </c>
      <c r="AK80" s="43">
        <v>0</v>
      </c>
      <c r="AL80" s="43">
        <v>1.2999999999999999E-2</v>
      </c>
      <c r="AM80" s="41">
        <v>11</v>
      </c>
      <c r="AN80" s="41">
        <v>0</v>
      </c>
      <c r="AO80" s="41">
        <v>0</v>
      </c>
      <c r="AP80" s="41">
        <v>11</v>
      </c>
    </row>
    <row r="81" spans="1:42" s="30" customFormat="1" ht="20.100000000000001" hidden="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hidden="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hidden="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5" customFormat="1" ht="20.100000000000001" hidden="1" customHeigh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0</v>
      </c>
      <c r="G84" s="42">
        <v>0</v>
      </c>
      <c r="H84" s="42">
        <v>0</v>
      </c>
      <c r="I84" s="42">
        <v>0</v>
      </c>
      <c r="J84" s="42">
        <v>0</v>
      </c>
      <c r="K84" s="41">
        <v>0</v>
      </c>
      <c r="L84" s="41">
        <v>0</v>
      </c>
      <c r="M84" s="41">
        <v>0</v>
      </c>
      <c r="N84" s="41">
        <v>0</v>
      </c>
      <c r="O84" s="42">
        <v>0</v>
      </c>
      <c r="P84" s="42">
        <v>0</v>
      </c>
      <c r="Q84" s="42">
        <v>0</v>
      </c>
      <c r="R84" s="42">
        <v>0</v>
      </c>
      <c r="S84" s="43">
        <v>0</v>
      </c>
      <c r="T84" s="43">
        <v>0</v>
      </c>
      <c r="U84" s="43">
        <v>0</v>
      </c>
      <c r="V84" s="43">
        <v>0</v>
      </c>
      <c r="W84" s="42">
        <v>0</v>
      </c>
      <c r="X84" s="42">
        <v>0</v>
      </c>
      <c r="Y84" s="42">
        <v>0</v>
      </c>
      <c r="Z84" s="42">
        <v>0</v>
      </c>
      <c r="AA84" s="41">
        <v>0</v>
      </c>
      <c r="AB84" s="41">
        <v>0</v>
      </c>
      <c r="AC84" s="41">
        <v>0</v>
      </c>
      <c r="AD84" s="41">
        <v>0</v>
      </c>
      <c r="AE84" s="44" t="s">
        <v>36</v>
      </c>
      <c r="AF84" s="44" t="s">
        <v>36</v>
      </c>
      <c r="AG84" s="44" t="s">
        <v>36</v>
      </c>
      <c r="AH84" s="44" t="s">
        <v>36</v>
      </c>
      <c r="AI84" s="43">
        <v>0</v>
      </c>
      <c r="AJ84" s="43">
        <v>0</v>
      </c>
      <c r="AK84" s="43">
        <v>0</v>
      </c>
      <c r="AL84" s="43">
        <v>0</v>
      </c>
      <c r="AM84" s="41">
        <v>0</v>
      </c>
      <c r="AN84" s="41">
        <v>0</v>
      </c>
      <c r="AO84" s="41">
        <v>0</v>
      </c>
      <c r="AP84" s="41">
        <v>0</v>
      </c>
    </row>
    <row r="85" spans="1:42" s="4" customFormat="1" ht="20.100000000000001" hidden="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56.25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1</v>
      </c>
      <c r="L86" s="26">
        <v>0</v>
      </c>
      <c r="M86" s="26">
        <v>0</v>
      </c>
      <c r="N86" s="26">
        <v>1</v>
      </c>
      <c r="O86" s="27">
        <v>0.06</v>
      </c>
      <c r="P86" s="27">
        <v>0</v>
      </c>
      <c r="Q86" s="27">
        <v>0</v>
      </c>
      <c r="R86" s="27">
        <v>0.06</v>
      </c>
      <c r="S86" s="28">
        <v>4.2787286063569685E-2</v>
      </c>
      <c r="T86" s="28">
        <v>0</v>
      </c>
      <c r="U86" s="28">
        <v>0</v>
      </c>
      <c r="V86" s="28">
        <v>4.2787286063569685E-2</v>
      </c>
      <c r="W86" s="27">
        <v>163.6</v>
      </c>
      <c r="X86" s="27">
        <v>0</v>
      </c>
      <c r="Y86" s="27">
        <v>0</v>
      </c>
      <c r="Z86" s="27">
        <v>163.6</v>
      </c>
      <c r="AA86" s="26">
        <v>7</v>
      </c>
      <c r="AB86" s="26">
        <v>0</v>
      </c>
      <c r="AC86" s="26">
        <v>0</v>
      </c>
      <c r="AD86" s="26">
        <v>7</v>
      </c>
      <c r="AE86" s="29"/>
      <c r="AF86" s="29"/>
      <c r="AG86" s="29"/>
      <c r="AH86" s="29"/>
      <c r="AI86" s="28">
        <v>3.9E-2</v>
      </c>
      <c r="AJ86" s="28">
        <v>0</v>
      </c>
      <c r="AK86" s="28">
        <v>0</v>
      </c>
      <c r="AL86" s="28">
        <v>3.9E-2</v>
      </c>
      <c r="AM86" s="26">
        <v>6</v>
      </c>
      <c r="AN86" s="26">
        <v>0</v>
      </c>
      <c r="AO86" s="26">
        <v>0</v>
      </c>
      <c r="AP86" s="26">
        <v>6</v>
      </c>
    </row>
    <row r="87" spans="1:42" s="4" customFormat="1" ht="20.100000000000001" hidden="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hidden="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56.25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13</v>
      </c>
      <c r="L89" s="26">
        <v>0</v>
      </c>
      <c r="M89" s="26">
        <v>0</v>
      </c>
      <c r="N89" s="26">
        <v>13</v>
      </c>
      <c r="O89" s="27">
        <v>3.96</v>
      </c>
      <c r="P89" s="27">
        <v>0</v>
      </c>
      <c r="Q89" s="27">
        <v>0</v>
      </c>
      <c r="R89" s="27">
        <v>3.96</v>
      </c>
      <c r="S89" s="28">
        <v>2.7152317880794703</v>
      </c>
      <c r="T89" s="28">
        <v>0</v>
      </c>
      <c r="U89" s="28">
        <v>0</v>
      </c>
      <c r="V89" s="28">
        <v>2.7152317880794703</v>
      </c>
      <c r="W89" s="27">
        <v>30.2</v>
      </c>
      <c r="X89" s="27">
        <v>0</v>
      </c>
      <c r="Y89" s="27">
        <v>0</v>
      </c>
      <c r="Z89" s="27">
        <v>30.2</v>
      </c>
      <c r="AA89" s="26">
        <v>82</v>
      </c>
      <c r="AB89" s="26">
        <v>0</v>
      </c>
      <c r="AC89" s="26">
        <v>0</v>
      </c>
      <c r="AD89" s="26">
        <v>82</v>
      </c>
      <c r="AE89" s="29"/>
      <c r="AF89" s="29"/>
      <c r="AG89" s="29"/>
      <c r="AH89" s="29"/>
      <c r="AI89" s="28">
        <v>2.5739999999999998</v>
      </c>
      <c r="AJ89" s="28">
        <v>0</v>
      </c>
      <c r="AK89" s="28">
        <v>0</v>
      </c>
      <c r="AL89" s="28">
        <v>2.5739999999999998</v>
      </c>
      <c r="AM89" s="26">
        <v>78</v>
      </c>
      <c r="AN89" s="26">
        <v>0</v>
      </c>
      <c r="AO89" s="26">
        <v>0</v>
      </c>
      <c r="AP89" s="26">
        <v>78</v>
      </c>
    </row>
    <row r="90" spans="1:42" s="46" customForma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39</v>
      </c>
      <c r="G90" s="42">
        <v>375.18</v>
      </c>
      <c r="H90" s="42">
        <v>30.92</v>
      </c>
      <c r="I90" s="42">
        <v>0</v>
      </c>
      <c r="J90" s="42">
        <v>406.1</v>
      </c>
      <c r="K90" s="41">
        <v>14</v>
      </c>
      <c r="L90" s="41">
        <v>0</v>
      </c>
      <c r="M90" s="41">
        <v>0</v>
      </c>
      <c r="N90" s="41">
        <v>14</v>
      </c>
      <c r="O90" s="42">
        <v>0.37</v>
      </c>
      <c r="P90" s="42">
        <v>0</v>
      </c>
      <c r="Q90" s="42">
        <v>0</v>
      </c>
      <c r="R90" s="42">
        <v>0.35</v>
      </c>
      <c r="S90" s="43">
        <v>0.24132321041214749</v>
      </c>
      <c r="T90" s="43">
        <v>0</v>
      </c>
      <c r="U90" s="43">
        <v>0</v>
      </c>
      <c r="V90" s="43">
        <v>0.22883883575028283</v>
      </c>
      <c r="W90" s="42">
        <v>368.8</v>
      </c>
      <c r="X90" s="42">
        <v>19.98</v>
      </c>
      <c r="Y90" s="42">
        <v>0.14000000000000001</v>
      </c>
      <c r="Z90" s="42">
        <v>388.92</v>
      </c>
      <c r="AA90" s="41">
        <v>89</v>
      </c>
      <c r="AB90" s="41">
        <v>0</v>
      </c>
      <c r="AC90" s="41">
        <v>0</v>
      </c>
      <c r="AD90" s="41">
        <v>89</v>
      </c>
      <c r="AE90" s="44" t="s">
        <v>989</v>
      </c>
      <c r="AF90" s="44" t="s">
        <v>36</v>
      </c>
      <c r="AG90" s="44" t="s">
        <v>36</v>
      </c>
      <c r="AH90" s="44" t="s">
        <v>641</v>
      </c>
      <c r="AI90" s="43">
        <v>0.24099999999999999</v>
      </c>
      <c r="AJ90" s="43">
        <v>0</v>
      </c>
      <c r="AK90" s="43">
        <v>0</v>
      </c>
      <c r="AL90" s="43">
        <v>0.24099999999999999</v>
      </c>
      <c r="AM90" s="41">
        <v>89</v>
      </c>
      <c r="AN90" s="41">
        <v>0</v>
      </c>
      <c r="AO90" s="41">
        <v>0</v>
      </c>
      <c r="AP90" s="41">
        <v>89</v>
      </c>
    </row>
    <row r="91" spans="1:42" s="4" customFormat="1" ht="20.100000000000001" hidden="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hidden="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hidden="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hidden="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hidden="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hidden="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hidden="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hidden="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hidden="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hidden="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hidden="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hidden="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hidden="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hidden="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5" customFormat="1" ht="20.100000000000001" hidden="1" customHeigh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0</v>
      </c>
      <c r="G105" s="42">
        <v>0</v>
      </c>
      <c r="H105" s="42">
        <v>0</v>
      </c>
      <c r="I105" s="42">
        <v>0</v>
      </c>
      <c r="J105" s="42">
        <v>0</v>
      </c>
      <c r="K105" s="41">
        <v>0</v>
      </c>
      <c r="L105" s="41">
        <v>0</v>
      </c>
      <c r="M105" s="41">
        <v>0</v>
      </c>
      <c r="N105" s="41">
        <v>0</v>
      </c>
      <c r="O105" s="42">
        <v>0</v>
      </c>
      <c r="P105" s="42">
        <v>0</v>
      </c>
      <c r="Q105" s="42">
        <v>0</v>
      </c>
      <c r="R105" s="42">
        <v>0</v>
      </c>
      <c r="S105" s="43">
        <v>0</v>
      </c>
      <c r="T105" s="43">
        <v>0</v>
      </c>
      <c r="U105" s="43">
        <v>0</v>
      </c>
      <c r="V105" s="43">
        <v>0</v>
      </c>
      <c r="W105" s="42">
        <v>0</v>
      </c>
      <c r="X105" s="42">
        <v>0</v>
      </c>
      <c r="Y105" s="42">
        <v>0</v>
      </c>
      <c r="Z105" s="42">
        <v>0</v>
      </c>
      <c r="AA105" s="41">
        <v>0</v>
      </c>
      <c r="AB105" s="41">
        <v>0</v>
      </c>
      <c r="AC105" s="41">
        <v>0</v>
      </c>
      <c r="AD105" s="41">
        <v>0</v>
      </c>
      <c r="AE105" s="44" t="s">
        <v>36</v>
      </c>
      <c r="AF105" s="44" t="s">
        <v>36</v>
      </c>
      <c r="AG105" s="44" t="s">
        <v>36</v>
      </c>
      <c r="AH105" s="44" t="s">
        <v>36</v>
      </c>
      <c r="AI105" s="43">
        <v>0</v>
      </c>
      <c r="AJ105" s="43">
        <v>0</v>
      </c>
      <c r="AK105" s="43">
        <v>0</v>
      </c>
      <c r="AL105" s="43">
        <v>0</v>
      </c>
      <c r="AM105" s="41">
        <v>0</v>
      </c>
      <c r="AN105" s="41">
        <v>0</v>
      </c>
      <c r="AO105" s="41">
        <v>0</v>
      </c>
      <c r="AP105" s="41">
        <v>0</v>
      </c>
    </row>
    <row r="106" spans="1:42" s="30" customFormat="1" ht="37.5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31</v>
      </c>
      <c r="L106" s="26">
        <v>0</v>
      </c>
      <c r="M106" s="26">
        <v>0</v>
      </c>
      <c r="N106" s="26">
        <v>31</v>
      </c>
      <c r="O106" s="27">
        <v>2.62</v>
      </c>
      <c r="P106" s="27">
        <v>0</v>
      </c>
      <c r="Q106" s="27">
        <v>0</v>
      </c>
      <c r="R106" s="27">
        <v>1.76</v>
      </c>
      <c r="S106" s="28">
        <v>1.8584474885844748</v>
      </c>
      <c r="T106" s="28">
        <v>0</v>
      </c>
      <c r="U106" s="28">
        <v>0</v>
      </c>
      <c r="V106" s="28">
        <v>1.250384024577573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407</v>
      </c>
      <c r="AB106" s="26">
        <v>0</v>
      </c>
      <c r="AC106" s="26">
        <v>0</v>
      </c>
      <c r="AD106" s="26">
        <v>407</v>
      </c>
      <c r="AE106" s="29"/>
      <c r="AF106" s="29"/>
      <c r="AG106" s="29"/>
      <c r="AH106" s="29"/>
      <c r="AI106" s="28">
        <v>1.7030000000000001</v>
      </c>
      <c r="AJ106" s="28">
        <v>0</v>
      </c>
      <c r="AK106" s="28">
        <v>0</v>
      </c>
      <c r="AL106" s="28">
        <v>1.7030000000000001</v>
      </c>
      <c r="AM106" s="26">
        <v>373</v>
      </c>
      <c r="AN106" s="26">
        <v>0</v>
      </c>
      <c r="AO106" s="26">
        <v>0</v>
      </c>
      <c r="AP106" s="26">
        <v>373</v>
      </c>
    </row>
    <row r="107" spans="1:42" s="4" customForma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24</v>
      </c>
      <c r="L107" s="26">
        <v>0</v>
      </c>
      <c r="M107" s="26">
        <v>0</v>
      </c>
      <c r="N107" s="26">
        <v>24</v>
      </c>
      <c r="O107" s="27">
        <v>2.27</v>
      </c>
      <c r="P107" s="27">
        <v>0</v>
      </c>
      <c r="Q107" s="27">
        <v>0</v>
      </c>
      <c r="R107" s="27">
        <v>1.91</v>
      </c>
      <c r="S107" s="28">
        <v>1.6097086679390689</v>
      </c>
      <c r="T107" s="28">
        <v>0</v>
      </c>
      <c r="U107" s="28">
        <v>0</v>
      </c>
      <c r="V107" s="28">
        <v>1.3558191027935333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447</v>
      </c>
      <c r="AB107" s="26">
        <v>0</v>
      </c>
      <c r="AC107" s="26">
        <v>0</v>
      </c>
      <c r="AD107" s="26">
        <v>447</v>
      </c>
      <c r="AE107" s="29"/>
      <c r="AF107" s="29"/>
      <c r="AG107" s="29"/>
      <c r="AH107" s="29"/>
      <c r="AI107" s="28">
        <v>1.476</v>
      </c>
      <c r="AJ107" s="28">
        <v>0</v>
      </c>
      <c r="AK107" s="28">
        <v>0</v>
      </c>
      <c r="AL107" s="28">
        <v>1.476</v>
      </c>
      <c r="AM107" s="26">
        <v>410</v>
      </c>
      <c r="AN107" s="26">
        <v>0</v>
      </c>
      <c r="AO107" s="26">
        <v>0</v>
      </c>
      <c r="AP107" s="26">
        <v>410</v>
      </c>
    </row>
    <row r="108" spans="1:42" s="4" customFormat="1" ht="37.5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13</v>
      </c>
      <c r="L108" s="26">
        <v>0</v>
      </c>
      <c r="M108" s="26">
        <v>0</v>
      </c>
      <c r="N108" s="26">
        <v>13</v>
      </c>
      <c r="O108" s="27">
        <v>3.74</v>
      </c>
      <c r="P108" s="27">
        <v>0</v>
      </c>
      <c r="Q108" s="27">
        <v>0</v>
      </c>
      <c r="R108" s="27">
        <v>3.74</v>
      </c>
      <c r="S108" s="28">
        <v>2.6488294314381271</v>
      </c>
      <c r="T108" s="28">
        <v>0</v>
      </c>
      <c r="U108" s="28">
        <v>0</v>
      </c>
      <c r="V108" s="28">
        <v>2.6488294314381271</v>
      </c>
      <c r="W108" s="27">
        <v>74.75</v>
      </c>
      <c r="X108" s="27">
        <v>0</v>
      </c>
      <c r="Y108" s="27">
        <v>0</v>
      </c>
      <c r="Z108" s="27">
        <v>74.75</v>
      </c>
      <c r="AA108" s="26">
        <v>198</v>
      </c>
      <c r="AB108" s="26">
        <v>0</v>
      </c>
      <c r="AC108" s="26">
        <v>0</v>
      </c>
      <c r="AD108" s="26">
        <v>198</v>
      </c>
      <c r="AE108" s="29"/>
      <c r="AF108" s="29"/>
      <c r="AG108" s="29"/>
      <c r="AH108" s="29"/>
      <c r="AI108" s="28">
        <v>2.431</v>
      </c>
      <c r="AJ108" s="28">
        <v>0</v>
      </c>
      <c r="AK108" s="28">
        <v>0</v>
      </c>
      <c r="AL108" s="28">
        <v>2.431</v>
      </c>
      <c r="AM108" s="26">
        <v>182</v>
      </c>
      <c r="AN108" s="26">
        <v>0</v>
      </c>
      <c r="AO108" s="26">
        <v>0</v>
      </c>
      <c r="AP108" s="26">
        <v>182</v>
      </c>
    </row>
    <row r="109" spans="1:42" s="4" customFormat="1" ht="37.5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5</v>
      </c>
      <c r="L109" s="26">
        <v>0</v>
      </c>
      <c r="M109" s="26">
        <v>0</v>
      </c>
      <c r="N109" s="26">
        <v>5</v>
      </c>
      <c r="O109" s="27">
        <v>2.0299999999999998</v>
      </c>
      <c r="P109" s="27">
        <v>0</v>
      </c>
      <c r="Q109" s="27">
        <v>0</v>
      </c>
      <c r="R109" s="27">
        <v>1.28</v>
      </c>
      <c r="S109" s="28">
        <v>1.4392268095388172</v>
      </c>
      <c r="T109" s="28">
        <v>0</v>
      </c>
      <c r="U109" s="28">
        <v>0</v>
      </c>
      <c r="V109" s="28">
        <v>0.91035949232507141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137</v>
      </c>
      <c r="AB109" s="26">
        <v>0</v>
      </c>
      <c r="AC109" s="26">
        <v>0</v>
      </c>
      <c r="AD109" s="26">
        <v>137</v>
      </c>
      <c r="AE109" s="29"/>
      <c r="AF109" s="29"/>
      <c r="AG109" s="29"/>
      <c r="AH109" s="29"/>
      <c r="AI109" s="28">
        <v>1.32</v>
      </c>
      <c r="AJ109" s="28">
        <v>0</v>
      </c>
      <c r="AK109" s="28">
        <v>0</v>
      </c>
      <c r="AL109" s="28">
        <v>1.32</v>
      </c>
      <c r="AM109" s="26">
        <v>126</v>
      </c>
      <c r="AN109" s="26">
        <v>0</v>
      </c>
      <c r="AO109" s="26">
        <v>0</v>
      </c>
      <c r="AP109" s="26">
        <v>126</v>
      </c>
    </row>
    <row r="110" spans="1:42" s="4" customFormat="1" ht="56.25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13</v>
      </c>
      <c r="L110" s="26">
        <v>0</v>
      </c>
      <c r="M110" s="26">
        <v>0</v>
      </c>
      <c r="N110" s="26">
        <v>13</v>
      </c>
      <c r="O110" s="27">
        <v>1.49</v>
      </c>
      <c r="P110" s="27">
        <v>0</v>
      </c>
      <c r="Q110" s="27">
        <v>0</v>
      </c>
      <c r="R110" s="27">
        <v>1.49</v>
      </c>
      <c r="S110" s="28">
        <v>1.0570447348467953</v>
      </c>
      <c r="T110" s="28">
        <v>0</v>
      </c>
      <c r="U110" s="28">
        <v>0</v>
      </c>
      <c r="V110" s="28">
        <v>1.0570447348467953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237</v>
      </c>
      <c r="AB110" s="26">
        <v>0</v>
      </c>
      <c r="AC110" s="26">
        <v>0</v>
      </c>
      <c r="AD110" s="26">
        <v>237</v>
      </c>
      <c r="AE110" s="29"/>
      <c r="AF110" s="29"/>
      <c r="AG110" s="29"/>
      <c r="AH110" s="29"/>
      <c r="AI110" s="28">
        <v>0.96899999999999997</v>
      </c>
      <c r="AJ110" s="28">
        <v>0</v>
      </c>
      <c r="AK110" s="28">
        <v>0</v>
      </c>
      <c r="AL110" s="28">
        <v>0.96899999999999997</v>
      </c>
      <c r="AM110" s="26">
        <v>217</v>
      </c>
      <c r="AN110" s="26">
        <v>0</v>
      </c>
      <c r="AO110" s="26">
        <v>0</v>
      </c>
      <c r="AP110" s="26">
        <v>217</v>
      </c>
    </row>
    <row r="111" spans="1:42" s="30" customFormat="1" ht="37.5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13</v>
      </c>
      <c r="L111" s="26">
        <v>0</v>
      </c>
      <c r="M111" s="26">
        <v>0</v>
      </c>
      <c r="N111" s="26">
        <v>13</v>
      </c>
      <c r="O111" s="27">
        <v>4.08</v>
      </c>
      <c r="P111" s="27">
        <v>0</v>
      </c>
      <c r="Q111" s="27">
        <v>0</v>
      </c>
      <c r="R111" s="27">
        <v>3.76</v>
      </c>
      <c r="S111" s="28">
        <v>2.8812368236120869</v>
      </c>
      <c r="T111" s="28">
        <v>0</v>
      </c>
      <c r="U111" s="28">
        <v>0</v>
      </c>
      <c r="V111" s="28">
        <v>2.6571613739468569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41</v>
      </c>
      <c r="AB111" s="26">
        <v>0</v>
      </c>
      <c r="AC111" s="26">
        <v>0</v>
      </c>
      <c r="AD111" s="26">
        <v>41</v>
      </c>
      <c r="AE111" s="29"/>
      <c r="AF111" s="29"/>
      <c r="AG111" s="29"/>
      <c r="AH111" s="29"/>
      <c r="AI111" s="28">
        <v>2.6520000000000001</v>
      </c>
      <c r="AJ111" s="28">
        <v>0</v>
      </c>
      <c r="AK111" s="28">
        <v>0</v>
      </c>
      <c r="AL111" s="28">
        <v>2.6520000000000001</v>
      </c>
      <c r="AM111" s="26">
        <v>38</v>
      </c>
      <c r="AN111" s="26">
        <v>0</v>
      </c>
      <c r="AO111" s="26">
        <v>0</v>
      </c>
      <c r="AP111" s="26">
        <v>38</v>
      </c>
    </row>
    <row r="112" spans="1:42" s="4" customFormat="1" ht="37.5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33</v>
      </c>
      <c r="L112" s="26">
        <v>0</v>
      </c>
      <c r="M112" s="26">
        <v>0</v>
      </c>
      <c r="N112" s="26">
        <v>33</v>
      </c>
      <c r="O112" s="27">
        <v>4.46</v>
      </c>
      <c r="P112" s="27">
        <v>0</v>
      </c>
      <c r="Q112" s="27">
        <v>0</v>
      </c>
      <c r="R112" s="27">
        <v>3.85</v>
      </c>
      <c r="S112" s="28">
        <v>3.1592520954223078</v>
      </c>
      <c r="T112" s="28">
        <v>0</v>
      </c>
      <c r="U112" s="28">
        <v>0</v>
      </c>
      <c r="V112" s="28">
        <v>2.7275947573503365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539</v>
      </c>
      <c r="AB112" s="26">
        <v>0</v>
      </c>
      <c r="AC112" s="26">
        <v>0</v>
      </c>
      <c r="AD112" s="26">
        <v>539</v>
      </c>
      <c r="AE112" s="29"/>
      <c r="AF112" s="29"/>
      <c r="AG112" s="29"/>
      <c r="AH112" s="29"/>
      <c r="AI112" s="28">
        <v>2.899</v>
      </c>
      <c r="AJ112" s="28">
        <v>0</v>
      </c>
      <c r="AK112" s="28">
        <v>0</v>
      </c>
      <c r="AL112" s="28">
        <v>2.899</v>
      </c>
      <c r="AM112" s="26">
        <v>495</v>
      </c>
      <c r="AN112" s="26">
        <v>0</v>
      </c>
      <c r="AO112" s="26">
        <v>0</v>
      </c>
      <c r="AP112" s="26">
        <v>495</v>
      </c>
    </row>
    <row r="113" spans="1:42" s="4" customFormat="1" ht="37.5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2</v>
      </c>
      <c r="G113" s="27">
        <v>15</v>
      </c>
      <c r="H113" s="27">
        <v>0</v>
      </c>
      <c r="I113" s="27">
        <v>0</v>
      </c>
      <c r="J113" s="27">
        <v>15</v>
      </c>
      <c r="K113" s="26">
        <v>16</v>
      </c>
      <c r="L113" s="26">
        <v>0</v>
      </c>
      <c r="M113" s="26">
        <v>0</v>
      </c>
      <c r="N113" s="26">
        <v>16</v>
      </c>
      <c r="O113" s="27">
        <v>10.67</v>
      </c>
      <c r="P113" s="27">
        <v>0</v>
      </c>
      <c r="Q113" s="27">
        <v>0</v>
      </c>
      <c r="R113" s="27">
        <v>10.67</v>
      </c>
      <c r="S113" s="28">
        <v>7.5757575757575761</v>
      </c>
      <c r="T113" s="28">
        <v>0</v>
      </c>
      <c r="U113" s="28">
        <v>0</v>
      </c>
      <c r="V113" s="28">
        <v>7.5757575757575761</v>
      </c>
      <c r="W113" s="27">
        <v>13.2</v>
      </c>
      <c r="X113" s="27">
        <v>0</v>
      </c>
      <c r="Y113" s="27">
        <v>0</v>
      </c>
      <c r="Z113" s="27">
        <v>13.2</v>
      </c>
      <c r="AA113" s="26">
        <v>100</v>
      </c>
      <c r="AB113" s="26">
        <v>0</v>
      </c>
      <c r="AC113" s="26">
        <v>0</v>
      </c>
      <c r="AD113" s="26">
        <v>100</v>
      </c>
      <c r="AE113" s="29"/>
      <c r="AF113" s="29"/>
      <c r="AG113" s="29"/>
      <c r="AH113" s="29"/>
      <c r="AI113" s="28">
        <v>6.9359999999999999</v>
      </c>
      <c r="AJ113" s="28">
        <v>0</v>
      </c>
      <c r="AK113" s="28">
        <v>0</v>
      </c>
      <c r="AL113" s="28">
        <v>6.9359999999999999</v>
      </c>
      <c r="AM113" s="26">
        <v>92</v>
      </c>
      <c r="AN113" s="26">
        <v>0</v>
      </c>
      <c r="AO113" s="26">
        <v>0</v>
      </c>
      <c r="AP113" s="26">
        <v>92</v>
      </c>
    </row>
    <row r="114" spans="1:42" s="4" customFormat="1" ht="37.5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2</v>
      </c>
      <c r="G114" s="27">
        <v>16</v>
      </c>
      <c r="H114" s="27">
        <v>0</v>
      </c>
      <c r="I114" s="27">
        <v>0</v>
      </c>
      <c r="J114" s="27">
        <v>16</v>
      </c>
      <c r="K114" s="26">
        <v>3</v>
      </c>
      <c r="L114" s="26">
        <v>0</v>
      </c>
      <c r="M114" s="26">
        <v>0</v>
      </c>
      <c r="N114" s="26">
        <v>3</v>
      </c>
      <c r="O114" s="27">
        <v>1.88</v>
      </c>
      <c r="P114" s="27">
        <v>0</v>
      </c>
      <c r="Q114" s="27">
        <v>0</v>
      </c>
      <c r="R114" s="27">
        <v>1.47</v>
      </c>
      <c r="S114" s="28">
        <v>1.3513513513513513</v>
      </c>
      <c r="T114" s="28">
        <v>0</v>
      </c>
      <c r="U114" s="28">
        <v>0</v>
      </c>
      <c r="V114" s="28">
        <v>1.0548523206751055</v>
      </c>
      <c r="W114" s="27">
        <v>7.4</v>
      </c>
      <c r="X114" s="27">
        <v>2.08</v>
      </c>
      <c r="Y114" s="27">
        <v>0</v>
      </c>
      <c r="Z114" s="27">
        <v>9.48</v>
      </c>
      <c r="AA114" s="26">
        <v>10</v>
      </c>
      <c r="AB114" s="26">
        <v>0</v>
      </c>
      <c r="AC114" s="26">
        <v>0</v>
      </c>
      <c r="AD114" s="26">
        <v>10</v>
      </c>
      <c r="AE114" s="29"/>
      <c r="AF114" s="29"/>
      <c r="AG114" s="29"/>
      <c r="AH114" s="29"/>
      <c r="AI114" s="28">
        <v>1.222</v>
      </c>
      <c r="AJ114" s="28">
        <v>0</v>
      </c>
      <c r="AK114" s="28">
        <v>0</v>
      </c>
      <c r="AL114" s="28">
        <v>1.222</v>
      </c>
      <c r="AM114" s="26">
        <v>9</v>
      </c>
      <c r="AN114" s="26">
        <v>0</v>
      </c>
      <c r="AO114" s="26">
        <v>0</v>
      </c>
      <c r="AP114" s="26">
        <v>9</v>
      </c>
    </row>
    <row r="115" spans="1:42" s="45" customForma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50</v>
      </c>
      <c r="G115" s="42">
        <v>507.58</v>
      </c>
      <c r="H115" s="42">
        <v>36.58</v>
      </c>
      <c r="I115" s="42">
        <v>2.85</v>
      </c>
      <c r="J115" s="42">
        <v>547.01</v>
      </c>
      <c r="K115" s="41">
        <v>151</v>
      </c>
      <c r="L115" s="41">
        <v>0</v>
      </c>
      <c r="M115" s="41">
        <v>0</v>
      </c>
      <c r="N115" s="41">
        <v>151</v>
      </c>
      <c r="O115" s="42">
        <v>2.97</v>
      </c>
      <c r="P115" s="42">
        <v>0</v>
      </c>
      <c r="Q115" s="42">
        <v>0</v>
      </c>
      <c r="R115" s="42">
        <v>2.4300000000000002</v>
      </c>
      <c r="S115" s="43">
        <v>1.9307978684575515</v>
      </c>
      <c r="T115" s="43">
        <v>0</v>
      </c>
      <c r="U115" s="43">
        <v>0</v>
      </c>
      <c r="V115" s="43">
        <v>1.5791044776119403</v>
      </c>
      <c r="W115" s="42">
        <v>1095.92</v>
      </c>
      <c r="X115" s="42">
        <v>240.58</v>
      </c>
      <c r="Y115" s="42">
        <v>3.5</v>
      </c>
      <c r="Z115" s="42">
        <v>1340</v>
      </c>
      <c r="AA115" s="41">
        <v>2116</v>
      </c>
      <c r="AB115" s="41">
        <v>0</v>
      </c>
      <c r="AC115" s="41">
        <v>0</v>
      </c>
      <c r="AD115" s="41">
        <v>2116</v>
      </c>
      <c r="AE115" s="44" t="s">
        <v>990</v>
      </c>
      <c r="AF115" s="44" t="s">
        <v>36</v>
      </c>
      <c r="AG115" s="44" t="s">
        <v>36</v>
      </c>
      <c r="AH115" s="44" t="s">
        <v>318</v>
      </c>
      <c r="AI115" s="43">
        <v>1.931</v>
      </c>
      <c r="AJ115" s="43">
        <v>0</v>
      </c>
      <c r="AK115" s="43">
        <v>0</v>
      </c>
      <c r="AL115" s="43">
        <v>1.931</v>
      </c>
      <c r="AM115" s="41">
        <v>2116</v>
      </c>
      <c r="AN115" s="41">
        <v>0</v>
      </c>
      <c r="AO115" s="41">
        <v>0</v>
      </c>
      <c r="AP115" s="41">
        <v>2116</v>
      </c>
    </row>
    <row r="116" spans="1:42" s="4" customFormat="1" ht="37.5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33</v>
      </c>
      <c r="L116" s="26">
        <v>0</v>
      </c>
      <c r="M116" s="26">
        <v>0</v>
      </c>
      <c r="N116" s="26">
        <v>33</v>
      </c>
      <c r="O116" s="27">
        <v>1.7</v>
      </c>
      <c r="P116" s="27">
        <v>0</v>
      </c>
      <c r="Q116" s="27">
        <v>0</v>
      </c>
      <c r="R116" s="27">
        <v>1.29</v>
      </c>
      <c r="S116" s="28">
        <v>1.5226895823910749</v>
      </c>
      <c r="T116" s="28">
        <v>0</v>
      </c>
      <c r="U116" s="28">
        <v>0</v>
      </c>
      <c r="V116" s="28">
        <v>1.1563340775087299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404</v>
      </c>
      <c r="AB116" s="26">
        <v>0</v>
      </c>
      <c r="AC116" s="26">
        <v>0</v>
      </c>
      <c r="AD116" s="26">
        <v>404</v>
      </c>
      <c r="AE116" s="29"/>
      <c r="AF116" s="29"/>
      <c r="AG116" s="29"/>
      <c r="AH116" s="29"/>
      <c r="AI116" s="28">
        <v>1.105</v>
      </c>
      <c r="AJ116" s="28">
        <v>0</v>
      </c>
      <c r="AK116" s="28">
        <v>0</v>
      </c>
      <c r="AL116" s="28">
        <v>1.105</v>
      </c>
      <c r="AM116" s="26">
        <v>293</v>
      </c>
      <c r="AN116" s="26">
        <v>0</v>
      </c>
      <c r="AO116" s="26">
        <v>0</v>
      </c>
      <c r="AP116" s="26">
        <v>293</v>
      </c>
    </row>
    <row r="117" spans="1:42" s="4" customFormat="1" ht="20.100000000000001" hidden="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37.5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26</v>
      </c>
      <c r="L118" s="26">
        <v>0</v>
      </c>
      <c r="M118" s="26">
        <v>0</v>
      </c>
      <c r="N118" s="26">
        <v>26</v>
      </c>
      <c r="O118" s="27">
        <v>7.4</v>
      </c>
      <c r="P118" s="27">
        <v>0</v>
      </c>
      <c r="Q118" s="27">
        <v>0</v>
      </c>
      <c r="R118" s="27">
        <v>7.4</v>
      </c>
      <c r="S118" s="28">
        <v>6.6367713004484301</v>
      </c>
      <c r="T118" s="28">
        <v>0</v>
      </c>
      <c r="U118" s="28">
        <v>0</v>
      </c>
      <c r="V118" s="28">
        <v>6.6367713004484301</v>
      </c>
      <c r="W118" s="27">
        <v>22.3</v>
      </c>
      <c r="X118" s="27">
        <v>0</v>
      </c>
      <c r="Y118" s="27">
        <v>0</v>
      </c>
      <c r="Z118" s="27">
        <v>22.3</v>
      </c>
      <c r="AA118" s="26">
        <v>148</v>
      </c>
      <c r="AB118" s="26">
        <v>0</v>
      </c>
      <c r="AC118" s="26">
        <v>0</v>
      </c>
      <c r="AD118" s="26">
        <v>148</v>
      </c>
      <c r="AE118" s="29"/>
      <c r="AF118" s="29"/>
      <c r="AG118" s="29"/>
      <c r="AH118" s="29"/>
      <c r="AI118" s="28">
        <v>4.8099999999999996</v>
      </c>
      <c r="AJ118" s="28">
        <v>0</v>
      </c>
      <c r="AK118" s="28">
        <v>0</v>
      </c>
      <c r="AL118" s="28">
        <v>4.8099999999999996</v>
      </c>
      <c r="AM118" s="26">
        <v>107</v>
      </c>
      <c r="AN118" s="26">
        <v>0</v>
      </c>
      <c r="AO118" s="26">
        <v>0</v>
      </c>
      <c r="AP118" s="26">
        <v>107</v>
      </c>
    </row>
    <row r="119" spans="1:42" s="30" customFormat="1" ht="37.5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9</v>
      </c>
      <c r="L119" s="26">
        <v>0</v>
      </c>
      <c r="M119" s="26">
        <v>0</v>
      </c>
      <c r="N119" s="26">
        <v>9</v>
      </c>
      <c r="O119" s="27">
        <v>4.5</v>
      </c>
      <c r="P119" s="27">
        <v>0</v>
      </c>
      <c r="Q119" s="27">
        <v>0</v>
      </c>
      <c r="R119" s="27">
        <v>4.5</v>
      </c>
      <c r="S119" s="28">
        <v>4.0347610180012419</v>
      </c>
      <c r="T119" s="28">
        <v>0</v>
      </c>
      <c r="U119" s="28">
        <v>0</v>
      </c>
      <c r="V119" s="28">
        <v>4.0347610180012419</v>
      </c>
      <c r="W119" s="27">
        <v>16.11</v>
      </c>
      <c r="X119" s="27">
        <v>0</v>
      </c>
      <c r="Y119" s="27">
        <v>0</v>
      </c>
      <c r="Z119" s="27">
        <v>16.11</v>
      </c>
      <c r="AA119" s="26">
        <v>65</v>
      </c>
      <c r="AB119" s="26">
        <v>0</v>
      </c>
      <c r="AC119" s="26">
        <v>0</v>
      </c>
      <c r="AD119" s="26">
        <v>65</v>
      </c>
      <c r="AE119" s="29"/>
      <c r="AF119" s="29"/>
      <c r="AG119" s="29"/>
      <c r="AH119" s="29"/>
      <c r="AI119" s="28">
        <v>2.9249999999999998</v>
      </c>
      <c r="AJ119" s="28">
        <v>0</v>
      </c>
      <c r="AK119" s="28">
        <v>0</v>
      </c>
      <c r="AL119" s="28">
        <v>2.9249999999999998</v>
      </c>
      <c r="AM119" s="26">
        <v>47</v>
      </c>
      <c r="AN119" s="26">
        <v>0</v>
      </c>
      <c r="AO119" s="26">
        <v>0</v>
      </c>
      <c r="AP119" s="26">
        <v>47</v>
      </c>
    </row>
    <row r="120" spans="1:42" s="47" customForma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29</v>
      </c>
      <c r="G120" s="42">
        <v>248.92</v>
      </c>
      <c r="H120" s="42">
        <v>60.32</v>
      </c>
      <c r="I120" s="42">
        <v>0</v>
      </c>
      <c r="J120" s="42">
        <v>309.24</v>
      </c>
      <c r="K120" s="41">
        <v>68</v>
      </c>
      <c r="L120" s="41">
        <v>0</v>
      </c>
      <c r="M120" s="41">
        <v>0</v>
      </c>
      <c r="N120" s="41">
        <v>68</v>
      </c>
      <c r="O120" s="42">
        <v>2.73</v>
      </c>
      <c r="P120" s="42">
        <v>0</v>
      </c>
      <c r="Q120" s="42">
        <v>0</v>
      </c>
      <c r="R120" s="42">
        <v>1.78</v>
      </c>
      <c r="S120" s="43">
        <v>1.7745182628702905</v>
      </c>
      <c r="T120" s="43">
        <v>0</v>
      </c>
      <c r="U120" s="43">
        <v>0</v>
      </c>
      <c r="V120" s="43">
        <v>1.1538965046473788</v>
      </c>
      <c r="W120" s="42">
        <v>347.7</v>
      </c>
      <c r="X120" s="42">
        <v>187.01</v>
      </c>
      <c r="Y120" s="42">
        <v>0</v>
      </c>
      <c r="Z120" s="42">
        <v>534.71</v>
      </c>
      <c r="AA120" s="41">
        <v>617</v>
      </c>
      <c r="AB120" s="41">
        <v>0</v>
      </c>
      <c r="AC120" s="41">
        <v>0</v>
      </c>
      <c r="AD120" s="41">
        <v>617</v>
      </c>
      <c r="AE120" s="44" t="s">
        <v>991</v>
      </c>
      <c r="AF120" s="44" t="s">
        <v>36</v>
      </c>
      <c r="AG120" s="44" t="s">
        <v>36</v>
      </c>
      <c r="AH120" s="44" t="s">
        <v>548</v>
      </c>
      <c r="AI120" s="43">
        <v>1.7749999999999999</v>
      </c>
      <c r="AJ120" s="43">
        <v>0</v>
      </c>
      <c r="AK120" s="43">
        <v>0</v>
      </c>
      <c r="AL120" s="43">
        <v>1.7749999999999999</v>
      </c>
      <c r="AM120" s="41">
        <v>617</v>
      </c>
      <c r="AN120" s="41">
        <v>0</v>
      </c>
      <c r="AO120" s="41">
        <v>0</v>
      </c>
      <c r="AP120" s="41">
        <v>617</v>
      </c>
    </row>
    <row r="121" spans="1:42" s="31" customFormat="1" ht="37.5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24</v>
      </c>
      <c r="L121" s="26">
        <v>0</v>
      </c>
      <c r="M121" s="26">
        <v>0</v>
      </c>
      <c r="N121" s="26">
        <v>24</v>
      </c>
      <c r="O121" s="27">
        <v>2.27</v>
      </c>
      <c r="P121" s="27">
        <v>0</v>
      </c>
      <c r="Q121" s="27">
        <v>0</v>
      </c>
      <c r="R121" s="27">
        <v>2.08</v>
      </c>
      <c r="S121" s="28">
        <v>1.5975742215785662</v>
      </c>
      <c r="T121" s="28">
        <v>0</v>
      </c>
      <c r="U121" s="28">
        <v>0</v>
      </c>
      <c r="V121" s="28">
        <v>1.4642442342790774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353</v>
      </c>
      <c r="AB121" s="26">
        <v>0</v>
      </c>
      <c r="AC121" s="26">
        <v>0</v>
      </c>
      <c r="AD121" s="26">
        <v>353</v>
      </c>
      <c r="AE121" s="29"/>
      <c r="AF121" s="29"/>
      <c r="AG121" s="29"/>
      <c r="AH121" s="29"/>
      <c r="AI121" s="28">
        <v>1.476</v>
      </c>
      <c r="AJ121" s="28">
        <v>0</v>
      </c>
      <c r="AK121" s="28">
        <v>0</v>
      </c>
      <c r="AL121" s="28">
        <v>1.476</v>
      </c>
      <c r="AM121" s="26">
        <v>326</v>
      </c>
      <c r="AN121" s="26">
        <v>0</v>
      </c>
      <c r="AO121" s="26">
        <v>0</v>
      </c>
      <c r="AP121" s="26">
        <v>326</v>
      </c>
    </row>
    <row r="122" spans="1:42" s="4" customForma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25</v>
      </c>
      <c r="L122" s="26">
        <v>0</v>
      </c>
      <c r="M122" s="26">
        <v>0</v>
      </c>
      <c r="N122" s="26">
        <v>25</v>
      </c>
      <c r="O122" s="27">
        <v>0.98</v>
      </c>
      <c r="P122" s="27">
        <v>0</v>
      </c>
      <c r="Q122" s="27">
        <v>0</v>
      </c>
      <c r="R122" s="27">
        <v>0.85</v>
      </c>
      <c r="S122" s="28">
        <v>0.6897318945377684</v>
      </c>
      <c r="T122" s="28">
        <v>0</v>
      </c>
      <c r="U122" s="28">
        <v>0</v>
      </c>
      <c r="V122" s="28">
        <v>0.5997194860468491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372</v>
      </c>
      <c r="AB122" s="26">
        <v>0</v>
      </c>
      <c r="AC122" s="26">
        <v>0</v>
      </c>
      <c r="AD122" s="26">
        <v>372</v>
      </c>
      <c r="AE122" s="29"/>
      <c r="AF122" s="29"/>
      <c r="AG122" s="29"/>
      <c r="AH122" s="29"/>
      <c r="AI122" s="28">
        <v>0.63700000000000001</v>
      </c>
      <c r="AJ122" s="28">
        <v>0</v>
      </c>
      <c r="AK122" s="28">
        <v>0</v>
      </c>
      <c r="AL122" s="28">
        <v>0.63700000000000001</v>
      </c>
      <c r="AM122" s="26">
        <v>344</v>
      </c>
      <c r="AN122" s="26">
        <v>0</v>
      </c>
      <c r="AO122" s="26">
        <v>0</v>
      </c>
      <c r="AP122" s="26">
        <v>344</v>
      </c>
    </row>
    <row r="123" spans="1:42" s="30" customFormat="1" ht="37.5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15</v>
      </c>
      <c r="L123" s="26">
        <v>0</v>
      </c>
      <c r="M123" s="26">
        <v>0</v>
      </c>
      <c r="N123" s="26">
        <v>15</v>
      </c>
      <c r="O123" s="27">
        <v>5</v>
      </c>
      <c r="P123" s="27">
        <v>0</v>
      </c>
      <c r="Q123" s="27">
        <v>0</v>
      </c>
      <c r="R123" s="27">
        <v>5</v>
      </c>
      <c r="S123" s="28">
        <v>3.5255233198677929</v>
      </c>
      <c r="T123" s="28">
        <v>0</v>
      </c>
      <c r="U123" s="28">
        <v>0</v>
      </c>
      <c r="V123" s="28">
        <v>3.5255233198677929</v>
      </c>
      <c r="W123" s="27">
        <v>27.23</v>
      </c>
      <c r="X123" s="27">
        <v>0</v>
      </c>
      <c r="Y123" s="27">
        <v>0</v>
      </c>
      <c r="Z123" s="27">
        <v>27.23</v>
      </c>
      <c r="AA123" s="26">
        <v>96</v>
      </c>
      <c r="AB123" s="26">
        <v>0</v>
      </c>
      <c r="AC123" s="26">
        <v>0</v>
      </c>
      <c r="AD123" s="26">
        <v>96</v>
      </c>
      <c r="AE123" s="29"/>
      <c r="AF123" s="29"/>
      <c r="AG123" s="29"/>
      <c r="AH123" s="29"/>
      <c r="AI123" s="28">
        <v>3.25</v>
      </c>
      <c r="AJ123" s="28">
        <v>0</v>
      </c>
      <c r="AK123" s="28">
        <v>0</v>
      </c>
      <c r="AL123" s="28">
        <v>3.25</v>
      </c>
      <c r="AM123" s="26">
        <v>88</v>
      </c>
      <c r="AN123" s="26">
        <v>0</v>
      </c>
      <c r="AO123" s="26">
        <v>0</v>
      </c>
      <c r="AP123" s="26">
        <v>88</v>
      </c>
    </row>
    <row r="124" spans="1:42" s="9" customFormat="1" ht="37.5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5</v>
      </c>
      <c r="L124" s="26">
        <v>0</v>
      </c>
      <c r="M124" s="26">
        <v>0</v>
      </c>
      <c r="N124" s="26">
        <v>5</v>
      </c>
      <c r="O124" s="27">
        <v>1.67</v>
      </c>
      <c r="P124" s="27">
        <v>0</v>
      </c>
      <c r="Q124" s="27">
        <v>0</v>
      </c>
      <c r="R124" s="27">
        <v>1.67</v>
      </c>
      <c r="S124" s="28">
        <v>1.1691685912240184</v>
      </c>
      <c r="T124" s="28">
        <v>0</v>
      </c>
      <c r="U124" s="28">
        <v>0</v>
      </c>
      <c r="V124" s="28">
        <v>1.1691685912240184</v>
      </c>
      <c r="W124" s="27">
        <v>69.28</v>
      </c>
      <c r="X124" s="27">
        <v>0</v>
      </c>
      <c r="Y124" s="27">
        <v>0</v>
      </c>
      <c r="Z124" s="27">
        <v>69.28</v>
      </c>
      <c r="AA124" s="26">
        <v>81</v>
      </c>
      <c r="AB124" s="26">
        <v>0</v>
      </c>
      <c r="AC124" s="26">
        <v>0</v>
      </c>
      <c r="AD124" s="26">
        <v>81</v>
      </c>
      <c r="AE124" s="29"/>
      <c r="AF124" s="29"/>
      <c r="AG124" s="29"/>
      <c r="AH124" s="29"/>
      <c r="AI124" s="28">
        <v>1.0860000000000001</v>
      </c>
      <c r="AJ124" s="28">
        <v>0</v>
      </c>
      <c r="AK124" s="28">
        <v>0</v>
      </c>
      <c r="AL124" s="28">
        <v>1.0860000000000001</v>
      </c>
      <c r="AM124" s="26">
        <v>75</v>
      </c>
      <c r="AN124" s="26">
        <v>0</v>
      </c>
      <c r="AO124" s="26">
        <v>0</v>
      </c>
      <c r="AP124" s="26">
        <v>75</v>
      </c>
    </row>
    <row r="125" spans="1:42" s="4" customFormat="1" ht="37.5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8</v>
      </c>
      <c r="L125" s="26">
        <v>0</v>
      </c>
      <c r="M125" s="26">
        <v>0</v>
      </c>
      <c r="N125" s="26">
        <v>8</v>
      </c>
      <c r="O125" s="27">
        <v>2.67</v>
      </c>
      <c r="P125" s="27">
        <v>0</v>
      </c>
      <c r="Q125" s="27">
        <v>0</v>
      </c>
      <c r="R125" s="27">
        <v>2.67</v>
      </c>
      <c r="S125" s="28">
        <v>1.8765951058399639</v>
      </c>
      <c r="T125" s="28">
        <v>0</v>
      </c>
      <c r="U125" s="28">
        <v>0</v>
      </c>
      <c r="V125" s="28">
        <v>1.8765951058399639</v>
      </c>
      <c r="W125" s="27">
        <v>66.61</v>
      </c>
      <c r="X125" s="27">
        <v>0</v>
      </c>
      <c r="Y125" s="27">
        <v>0</v>
      </c>
      <c r="Z125" s="27">
        <v>66.61</v>
      </c>
      <c r="AA125" s="26">
        <v>125</v>
      </c>
      <c r="AB125" s="26">
        <v>0</v>
      </c>
      <c r="AC125" s="26">
        <v>0</v>
      </c>
      <c r="AD125" s="26">
        <v>125</v>
      </c>
      <c r="AE125" s="29"/>
      <c r="AF125" s="29"/>
      <c r="AG125" s="29"/>
      <c r="AH125" s="29"/>
      <c r="AI125" s="28">
        <v>1.736</v>
      </c>
      <c r="AJ125" s="28">
        <v>0</v>
      </c>
      <c r="AK125" s="28">
        <v>0</v>
      </c>
      <c r="AL125" s="28">
        <v>1.736</v>
      </c>
      <c r="AM125" s="26">
        <v>116</v>
      </c>
      <c r="AN125" s="26">
        <v>0</v>
      </c>
      <c r="AO125" s="26">
        <v>0</v>
      </c>
      <c r="AP125" s="26">
        <v>116</v>
      </c>
    </row>
    <row r="126" spans="1:42" s="45" customForma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50</v>
      </c>
      <c r="G126" s="42">
        <v>449.83</v>
      </c>
      <c r="H126" s="42">
        <v>94.4</v>
      </c>
      <c r="I126" s="42">
        <v>1</v>
      </c>
      <c r="J126" s="42">
        <v>545.23</v>
      </c>
      <c r="K126" s="41">
        <v>77</v>
      </c>
      <c r="L126" s="41">
        <v>0</v>
      </c>
      <c r="M126" s="41">
        <v>0</v>
      </c>
      <c r="N126" s="41">
        <v>77</v>
      </c>
      <c r="O126" s="42">
        <v>1.71</v>
      </c>
      <c r="P126" s="42">
        <v>0</v>
      </c>
      <c r="Q126" s="42">
        <v>0</v>
      </c>
      <c r="R126" s="42">
        <v>1.54</v>
      </c>
      <c r="S126" s="43">
        <v>1.11216997682528</v>
      </c>
      <c r="T126" s="43">
        <v>0</v>
      </c>
      <c r="U126" s="43">
        <v>0</v>
      </c>
      <c r="V126" s="43">
        <v>1.0024402147388971</v>
      </c>
      <c r="W126" s="42">
        <v>923.42</v>
      </c>
      <c r="X126" s="42">
        <v>87.83</v>
      </c>
      <c r="Y126" s="42">
        <v>13.25</v>
      </c>
      <c r="Z126" s="42">
        <v>1024.5</v>
      </c>
      <c r="AA126" s="41">
        <v>1027</v>
      </c>
      <c r="AB126" s="41">
        <v>0</v>
      </c>
      <c r="AC126" s="41">
        <v>0</v>
      </c>
      <c r="AD126" s="41">
        <v>1027</v>
      </c>
      <c r="AE126" s="44" t="s">
        <v>603</v>
      </c>
      <c r="AF126" s="44" t="s">
        <v>36</v>
      </c>
      <c r="AG126" s="44" t="s">
        <v>36</v>
      </c>
      <c r="AH126" s="44" t="s">
        <v>303</v>
      </c>
      <c r="AI126" s="43">
        <v>1.1120000000000001</v>
      </c>
      <c r="AJ126" s="43">
        <v>0</v>
      </c>
      <c r="AK126" s="43">
        <v>0</v>
      </c>
      <c r="AL126" s="43">
        <v>1.1120000000000001</v>
      </c>
      <c r="AM126" s="41">
        <v>1027</v>
      </c>
      <c r="AN126" s="41">
        <v>0</v>
      </c>
      <c r="AO126" s="41">
        <v>0</v>
      </c>
      <c r="AP126" s="41">
        <v>1027</v>
      </c>
    </row>
    <row r="127" spans="1:42" s="30" customFormat="1" ht="20.100000000000001" hidden="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hidden="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hidden="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hidden="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hidden="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48" customFormat="1" ht="20.100000000000001" hidden="1" customHeigh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0</v>
      </c>
      <c r="G132" s="42">
        <v>0</v>
      </c>
      <c r="H132" s="42">
        <v>0</v>
      </c>
      <c r="I132" s="42">
        <v>0</v>
      </c>
      <c r="J132" s="42">
        <v>0</v>
      </c>
      <c r="K132" s="41">
        <v>0</v>
      </c>
      <c r="L132" s="41">
        <v>0</v>
      </c>
      <c r="M132" s="41">
        <v>0</v>
      </c>
      <c r="N132" s="41">
        <v>0</v>
      </c>
      <c r="O132" s="42">
        <v>0</v>
      </c>
      <c r="P132" s="42">
        <v>0</v>
      </c>
      <c r="Q132" s="42">
        <v>0</v>
      </c>
      <c r="R132" s="42">
        <v>0</v>
      </c>
      <c r="S132" s="43">
        <v>0</v>
      </c>
      <c r="T132" s="43">
        <v>0</v>
      </c>
      <c r="U132" s="43">
        <v>0</v>
      </c>
      <c r="V132" s="43">
        <v>0</v>
      </c>
      <c r="W132" s="42">
        <v>0</v>
      </c>
      <c r="X132" s="42">
        <v>0</v>
      </c>
      <c r="Y132" s="42">
        <v>0</v>
      </c>
      <c r="Z132" s="42">
        <v>0</v>
      </c>
      <c r="AA132" s="41">
        <v>0</v>
      </c>
      <c r="AB132" s="41">
        <v>0</v>
      </c>
      <c r="AC132" s="41">
        <v>0</v>
      </c>
      <c r="AD132" s="41">
        <v>0</v>
      </c>
      <c r="AE132" s="44" t="s">
        <v>36</v>
      </c>
      <c r="AF132" s="44" t="s">
        <v>36</v>
      </c>
      <c r="AG132" s="44" t="s">
        <v>36</v>
      </c>
      <c r="AH132" s="44" t="s">
        <v>36</v>
      </c>
      <c r="AI132" s="43">
        <v>0</v>
      </c>
      <c r="AJ132" s="43">
        <v>0</v>
      </c>
      <c r="AK132" s="43">
        <v>0</v>
      </c>
      <c r="AL132" s="43">
        <v>0</v>
      </c>
      <c r="AM132" s="41">
        <v>0</v>
      </c>
      <c r="AN132" s="41">
        <v>0</v>
      </c>
      <c r="AO132" s="41">
        <v>0</v>
      </c>
      <c r="AP132" s="41">
        <v>0</v>
      </c>
    </row>
    <row r="133" spans="1:42" s="9" customFormat="1" ht="20.100000000000001" hidden="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hidden="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hidden="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46" customFormat="1" ht="20.100000000000001" hidden="1" customHeigh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0</v>
      </c>
      <c r="G136" s="42">
        <v>0</v>
      </c>
      <c r="H136" s="42">
        <v>0</v>
      </c>
      <c r="I136" s="42">
        <v>0</v>
      </c>
      <c r="J136" s="42">
        <v>0</v>
      </c>
      <c r="K136" s="41">
        <v>0</v>
      </c>
      <c r="L136" s="41">
        <v>0</v>
      </c>
      <c r="M136" s="41">
        <v>0</v>
      </c>
      <c r="N136" s="41">
        <v>0</v>
      </c>
      <c r="O136" s="42">
        <v>0</v>
      </c>
      <c r="P136" s="42">
        <v>0</v>
      </c>
      <c r="Q136" s="42">
        <v>0</v>
      </c>
      <c r="R136" s="42">
        <v>0</v>
      </c>
      <c r="S136" s="43">
        <v>0</v>
      </c>
      <c r="T136" s="43">
        <v>0</v>
      </c>
      <c r="U136" s="43">
        <v>0</v>
      </c>
      <c r="V136" s="43">
        <v>0</v>
      </c>
      <c r="W136" s="42">
        <v>0</v>
      </c>
      <c r="X136" s="42">
        <v>0</v>
      </c>
      <c r="Y136" s="42">
        <v>0</v>
      </c>
      <c r="Z136" s="42">
        <v>0</v>
      </c>
      <c r="AA136" s="41">
        <v>0</v>
      </c>
      <c r="AB136" s="41">
        <v>0</v>
      </c>
      <c r="AC136" s="41">
        <v>0</v>
      </c>
      <c r="AD136" s="41">
        <v>0</v>
      </c>
      <c r="AE136" s="44" t="s">
        <v>36</v>
      </c>
      <c r="AF136" s="44" t="s">
        <v>36</v>
      </c>
      <c r="AG136" s="44" t="s">
        <v>36</v>
      </c>
      <c r="AH136" s="44" t="s">
        <v>36</v>
      </c>
      <c r="AI136" s="43">
        <v>0</v>
      </c>
      <c r="AJ136" s="43">
        <v>0</v>
      </c>
      <c r="AK136" s="43">
        <v>0</v>
      </c>
      <c r="AL136" s="43">
        <v>0</v>
      </c>
      <c r="AM136" s="41">
        <v>0</v>
      </c>
      <c r="AN136" s="41">
        <v>0</v>
      </c>
      <c r="AO136" s="41">
        <v>0</v>
      </c>
      <c r="AP136" s="41">
        <v>0</v>
      </c>
    </row>
    <row r="137" spans="1:42" s="4" customFormat="1" ht="56.25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37</v>
      </c>
      <c r="L137" s="26">
        <v>0</v>
      </c>
      <c r="M137" s="26">
        <v>0</v>
      </c>
      <c r="N137" s="26">
        <v>37</v>
      </c>
      <c r="O137" s="27">
        <v>1.94</v>
      </c>
      <c r="P137" s="27">
        <v>0</v>
      </c>
      <c r="Q137" s="27">
        <v>0</v>
      </c>
      <c r="R137" s="27">
        <v>1.58</v>
      </c>
      <c r="S137" s="28">
        <v>1.298931932922343</v>
      </c>
      <c r="T137" s="28">
        <v>0</v>
      </c>
      <c r="U137" s="28">
        <v>0</v>
      </c>
      <c r="V137" s="28">
        <v>1.0554089709762533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512</v>
      </c>
      <c r="AB137" s="26">
        <v>0</v>
      </c>
      <c r="AC137" s="26">
        <v>0</v>
      </c>
      <c r="AD137" s="26">
        <v>512</v>
      </c>
      <c r="AE137" s="29"/>
      <c r="AF137" s="29"/>
      <c r="AG137" s="29"/>
      <c r="AH137" s="29"/>
      <c r="AI137" s="28">
        <v>1.2609999999999999</v>
      </c>
      <c r="AJ137" s="28">
        <v>0</v>
      </c>
      <c r="AK137" s="28">
        <v>0</v>
      </c>
      <c r="AL137" s="28">
        <v>1.2609999999999999</v>
      </c>
      <c r="AM137" s="26">
        <v>497</v>
      </c>
      <c r="AN137" s="26">
        <v>0</v>
      </c>
      <c r="AO137" s="26">
        <v>0</v>
      </c>
      <c r="AP137" s="26">
        <v>497</v>
      </c>
    </row>
    <row r="138" spans="1:42" s="4" customFormat="1" ht="37.5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30</v>
      </c>
      <c r="L138" s="26">
        <v>0</v>
      </c>
      <c r="M138" s="26">
        <v>0</v>
      </c>
      <c r="N138" s="26">
        <v>30</v>
      </c>
      <c r="O138" s="27">
        <v>3.06</v>
      </c>
      <c r="P138" s="27">
        <v>0</v>
      </c>
      <c r="Q138" s="27">
        <v>0</v>
      </c>
      <c r="R138" s="27">
        <v>2.1800000000000002</v>
      </c>
      <c r="S138" s="28">
        <v>2.0479302832244008</v>
      </c>
      <c r="T138" s="28">
        <v>0</v>
      </c>
      <c r="U138" s="28">
        <v>0</v>
      </c>
      <c r="V138" s="28">
        <v>1.4620922584659142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329</v>
      </c>
      <c r="AB138" s="26">
        <v>0</v>
      </c>
      <c r="AC138" s="26">
        <v>0</v>
      </c>
      <c r="AD138" s="26">
        <v>329</v>
      </c>
      <c r="AE138" s="29"/>
      <c r="AF138" s="29"/>
      <c r="AG138" s="29"/>
      <c r="AH138" s="29"/>
      <c r="AI138" s="28">
        <v>1.9890000000000001</v>
      </c>
      <c r="AJ138" s="28">
        <v>0</v>
      </c>
      <c r="AK138" s="28">
        <v>0</v>
      </c>
      <c r="AL138" s="28">
        <v>1.9890000000000001</v>
      </c>
      <c r="AM138" s="26">
        <v>320</v>
      </c>
      <c r="AN138" s="26">
        <v>0</v>
      </c>
      <c r="AO138" s="26">
        <v>0</v>
      </c>
      <c r="AP138" s="26">
        <v>320</v>
      </c>
    </row>
    <row r="139" spans="1:42" s="4" customForma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13</v>
      </c>
      <c r="L139" s="26">
        <v>0</v>
      </c>
      <c r="M139" s="26">
        <v>0</v>
      </c>
      <c r="N139" s="26">
        <v>13</v>
      </c>
      <c r="O139" s="27">
        <v>1.1000000000000001</v>
      </c>
      <c r="P139" s="27">
        <v>0</v>
      </c>
      <c r="Q139" s="27">
        <v>0</v>
      </c>
      <c r="R139" s="27">
        <v>1.06</v>
      </c>
      <c r="S139" s="28">
        <v>0.73520549596239604</v>
      </c>
      <c r="T139" s="28">
        <v>0</v>
      </c>
      <c r="U139" s="28">
        <v>0</v>
      </c>
      <c r="V139" s="28">
        <v>0.71128731343283591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183</v>
      </c>
      <c r="AB139" s="26">
        <v>0</v>
      </c>
      <c r="AC139" s="26">
        <v>0</v>
      </c>
      <c r="AD139" s="26">
        <v>183</v>
      </c>
      <c r="AE139" s="29"/>
      <c r="AF139" s="29"/>
      <c r="AG139" s="29"/>
      <c r="AH139" s="29"/>
      <c r="AI139" s="28">
        <v>0.71499999999999997</v>
      </c>
      <c r="AJ139" s="28">
        <v>0</v>
      </c>
      <c r="AK139" s="28">
        <v>0</v>
      </c>
      <c r="AL139" s="28">
        <v>0.71499999999999997</v>
      </c>
      <c r="AM139" s="26">
        <v>178</v>
      </c>
      <c r="AN139" s="26">
        <v>0</v>
      </c>
      <c r="AO139" s="26">
        <v>0</v>
      </c>
      <c r="AP139" s="26">
        <v>178</v>
      </c>
    </row>
    <row r="140" spans="1:42" s="46" customForma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43</v>
      </c>
      <c r="G140" s="42">
        <v>407.42</v>
      </c>
      <c r="H140" s="42">
        <v>60.52</v>
      </c>
      <c r="I140" s="42">
        <v>3.58</v>
      </c>
      <c r="J140" s="42">
        <v>471.52</v>
      </c>
      <c r="K140" s="41">
        <v>80</v>
      </c>
      <c r="L140" s="41">
        <v>0</v>
      </c>
      <c r="M140" s="41">
        <v>0</v>
      </c>
      <c r="N140" s="41">
        <v>80</v>
      </c>
      <c r="O140" s="42">
        <v>1.96</v>
      </c>
      <c r="P140" s="42">
        <v>0</v>
      </c>
      <c r="Q140" s="42">
        <v>0</v>
      </c>
      <c r="R140" s="42">
        <v>1.63</v>
      </c>
      <c r="S140" s="43">
        <v>1.2740596966643027</v>
      </c>
      <c r="T140" s="43">
        <v>0</v>
      </c>
      <c r="U140" s="43">
        <v>0</v>
      </c>
      <c r="V140" s="43">
        <v>1.0584854561617498</v>
      </c>
      <c r="W140" s="42">
        <v>803.73</v>
      </c>
      <c r="X140" s="42">
        <v>155.05000000000001</v>
      </c>
      <c r="Y140" s="42">
        <v>8.64</v>
      </c>
      <c r="Z140" s="42">
        <v>967.42</v>
      </c>
      <c r="AA140" s="41">
        <v>1024</v>
      </c>
      <c r="AB140" s="41">
        <v>0</v>
      </c>
      <c r="AC140" s="41">
        <v>0</v>
      </c>
      <c r="AD140" s="41">
        <v>1024</v>
      </c>
      <c r="AE140" s="44" t="s">
        <v>992</v>
      </c>
      <c r="AF140" s="44" t="s">
        <v>36</v>
      </c>
      <c r="AG140" s="44" t="s">
        <v>36</v>
      </c>
      <c r="AH140" s="44" t="s">
        <v>907</v>
      </c>
      <c r="AI140" s="43">
        <v>1.274</v>
      </c>
      <c r="AJ140" s="43">
        <v>0</v>
      </c>
      <c r="AK140" s="43">
        <v>0</v>
      </c>
      <c r="AL140" s="43">
        <v>1.274</v>
      </c>
      <c r="AM140" s="41">
        <v>1024</v>
      </c>
      <c r="AN140" s="41">
        <v>0</v>
      </c>
      <c r="AO140" s="41">
        <v>0</v>
      </c>
      <c r="AP140" s="41">
        <v>1024</v>
      </c>
    </row>
    <row r="141" spans="1:42" s="4" customForma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10</v>
      </c>
      <c r="L141" s="26">
        <v>0</v>
      </c>
      <c r="M141" s="26">
        <v>0</v>
      </c>
      <c r="N141" s="26">
        <v>10</v>
      </c>
      <c r="O141" s="27">
        <v>0.55000000000000004</v>
      </c>
      <c r="P141" s="27">
        <v>0</v>
      </c>
      <c r="Q141" s="27">
        <v>0</v>
      </c>
      <c r="R141" s="27">
        <v>0.55000000000000004</v>
      </c>
      <c r="S141" s="28">
        <v>0.35787607839617669</v>
      </c>
      <c r="T141" s="28">
        <v>0</v>
      </c>
      <c r="U141" s="28">
        <v>0</v>
      </c>
      <c r="V141" s="28">
        <v>0.35787607839617669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319</v>
      </c>
      <c r="AB141" s="26">
        <v>0</v>
      </c>
      <c r="AC141" s="26">
        <v>0</v>
      </c>
      <c r="AD141" s="26">
        <v>319</v>
      </c>
      <c r="AE141" s="29"/>
      <c r="AF141" s="29"/>
      <c r="AG141" s="29"/>
      <c r="AH141" s="29"/>
      <c r="AI141" s="28">
        <v>0.35799999999999998</v>
      </c>
      <c r="AJ141" s="28">
        <v>0</v>
      </c>
      <c r="AK141" s="28">
        <v>0</v>
      </c>
      <c r="AL141" s="28">
        <v>0.35799999999999998</v>
      </c>
      <c r="AM141" s="26">
        <v>319</v>
      </c>
      <c r="AN141" s="26">
        <v>0</v>
      </c>
      <c r="AO141" s="26">
        <v>0</v>
      </c>
      <c r="AP141" s="26">
        <v>319</v>
      </c>
    </row>
    <row r="142" spans="1:42" s="4" customFormat="1" ht="56.25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8</v>
      </c>
      <c r="L142" s="26">
        <v>0</v>
      </c>
      <c r="M142" s="26">
        <v>0</v>
      </c>
      <c r="N142" s="26">
        <v>8</v>
      </c>
      <c r="O142" s="27">
        <v>0.47</v>
      </c>
      <c r="P142" s="27">
        <v>0</v>
      </c>
      <c r="Q142" s="27">
        <v>0</v>
      </c>
      <c r="R142" s="27">
        <v>0.47</v>
      </c>
      <c r="S142" s="28">
        <v>0.30550264169931352</v>
      </c>
      <c r="T142" s="28">
        <v>0</v>
      </c>
      <c r="U142" s="28">
        <v>0</v>
      </c>
      <c r="V142" s="28">
        <v>0.30550264169931352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255</v>
      </c>
      <c r="AB142" s="26">
        <v>0</v>
      </c>
      <c r="AC142" s="26">
        <v>0</v>
      </c>
      <c r="AD142" s="26">
        <v>255</v>
      </c>
      <c r="AE142" s="29"/>
      <c r="AF142" s="29"/>
      <c r="AG142" s="29"/>
      <c r="AH142" s="29"/>
      <c r="AI142" s="28">
        <v>0.30599999999999999</v>
      </c>
      <c r="AJ142" s="28">
        <v>0</v>
      </c>
      <c r="AK142" s="28">
        <v>0</v>
      </c>
      <c r="AL142" s="28">
        <v>0.30599999999999999</v>
      </c>
      <c r="AM142" s="26">
        <v>255</v>
      </c>
      <c r="AN142" s="26">
        <v>0</v>
      </c>
      <c r="AO142" s="26">
        <v>0</v>
      </c>
      <c r="AP142" s="26">
        <v>255</v>
      </c>
    </row>
    <row r="143" spans="1:42" s="4" customFormat="1" ht="56.25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22</v>
      </c>
      <c r="L143" s="26">
        <v>0</v>
      </c>
      <c r="M143" s="26">
        <v>0</v>
      </c>
      <c r="N143" s="26">
        <v>22</v>
      </c>
      <c r="O143" s="27">
        <v>0.65</v>
      </c>
      <c r="P143" s="27">
        <v>0</v>
      </c>
      <c r="Q143" s="27">
        <v>0</v>
      </c>
      <c r="R143" s="27">
        <v>0.65</v>
      </c>
      <c r="S143" s="28">
        <v>0.42249786394036715</v>
      </c>
      <c r="T143" s="28">
        <v>0</v>
      </c>
      <c r="U143" s="28">
        <v>0</v>
      </c>
      <c r="V143" s="28">
        <v>0.42249786394036715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717</v>
      </c>
      <c r="AB143" s="26">
        <v>0</v>
      </c>
      <c r="AC143" s="26">
        <v>0</v>
      </c>
      <c r="AD143" s="26">
        <v>717</v>
      </c>
      <c r="AE143" s="29"/>
      <c r="AF143" s="29"/>
      <c r="AG143" s="29"/>
      <c r="AH143" s="29"/>
      <c r="AI143" s="28">
        <v>0.42299999999999999</v>
      </c>
      <c r="AJ143" s="28">
        <v>0</v>
      </c>
      <c r="AK143" s="28">
        <v>0</v>
      </c>
      <c r="AL143" s="28">
        <v>0.42299999999999999</v>
      </c>
      <c r="AM143" s="26">
        <v>718</v>
      </c>
      <c r="AN143" s="26">
        <v>0</v>
      </c>
      <c r="AO143" s="26">
        <v>0</v>
      </c>
      <c r="AP143" s="26">
        <v>718</v>
      </c>
    </row>
    <row r="144" spans="1:42" s="45" customForma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62</v>
      </c>
      <c r="G144" s="42">
        <v>694</v>
      </c>
      <c r="H144" s="42">
        <v>0</v>
      </c>
      <c r="I144" s="42">
        <v>0</v>
      </c>
      <c r="J144" s="42">
        <v>694</v>
      </c>
      <c r="K144" s="41">
        <v>40</v>
      </c>
      <c r="L144" s="41">
        <v>0</v>
      </c>
      <c r="M144" s="41">
        <v>0</v>
      </c>
      <c r="N144" s="41">
        <v>40</v>
      </c>
      <c r="O144" s="42">
        <v>0.57999999999999996</v>
      </c>
      <c r="P144" s="42">
        <v>0</v>
      </c>
      <c r="Q144" s="42">
        <v>0</v>
      </c>
      <c r="R144" s="42">
        <v>0.57999999999999996</v>
      </c>
      <c r="S144" s="43">
        <v>0.3771424231181586</v>
      </c>
      <c r="T144" s="43">
        <v>0</v>
      </c>
      <c r="U144" s="43">
        <v>0</v>
      </c>
      <c r="V144" s="43">
        <v>0.3771424231181586</v>
      </c>
      <c r="W144" s="42">
        <v>3423.11</v>
      </c>
      <c r="X144" s="42">
        <v>0</v>
      </c>
      <c r="Y144" s="42">
        <v>0</v>
      </c>
      <c r="Z144" s="42">
        <v>3423.11</v>
      </c>
      <c r="AA144" s="41">
        <v>1291</v>
      </c>
      <c r="AB144" s="41">
        <v>0</v>
      </c>
      <c r="AC144" s="41">
        <v>0</v>
      </c>
      <c r="AD144" s="41">
        <v>1291</v>
      </c>
      <c r="AE144" s="44" t="s">
        <v>993</v>
      </c>
      <c r="AF144" s="44" t="s">
        <v>36</v>
      </c>
      <c r="AG144" s="44" t="s">
        <v>36</v>
      </c>
      <c r="AH144" s="44" t="s">
        <v>598</v>
      </c>
      <c r="AI144" s="43">
        <v>0.377</v>
      </c>
      <c r="AJ144" s="43">
        <v>0</v>
      </c>
      <c r="AK144" s="43">
        <v>0</v>
      </c>
      <c r="AL144" s="43">
        <v>0.377</v>
      </c>
      <c r="AM144" s="41">
        <v>1291</v>
      </c>
      <c r="AN144" s="41">
        <v>0</v>
      </c>
      <c r="AO144" s="41">
        <v>0</v>
      </c>
      <c r="AP144" s="41">
        <v>1291</v>
      </c>
    </row>
    <row r="145" spans="1:42" s="4" customFormat="1" ht="20.100000000000001" hidden="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hidden="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hidden="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37.5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21</v>
      </c>
      <c r="L148" s="26">
        <v>0</v>
      </c>
      <c r="M148" s="26">
        <v>0</v>
      </c>
      <c r="N148" s="26">
        <v>21</v>
      </c>
      <c r="O148" s="27">
        <v>5.34</v>
      </c>
      <c r="P148" s="27">
        <v>0</v>
      </c>
      <c r="Q148" s="27">
        <v>0</v>
      </c>
      <c r="R148" s="27">
        <v>5.34</v>
      </c>
      <c r="S148" s="28">
        <v>7.442641298265249</v>
      </c>
      <c r="T148" s="28">
        <v>0</v>
      </c>
      <c r="U148" s="28">
        <v>0</v>
      </c>
      <c r="V148" s="28">
        <v>7.442641298265249</v>
      </c>
      <c r="W148" s="27">
        <v>17.87</v>
      </c>
      <c r="X148" s="27">
        <v>0</v>
      </c>
      <c r="Y148" s="27">
        <v>0</v>
      </c>
      <c r="Z148" s="27">
        <v>17.87</v>
      </c>
      <c r="AA148" s="26">
        <v>133</v>
      </c>
      <c r="AB148" s="26">
        <v>0</v>
      </c>
      <c r="AC148" s="26">
        <v>0</v>
      </c>
      <c r="AD148" s="26">
        <v>133</v>
      </c>
      <c r="AE148" s="29"/>
      <c r="AF148" s="29"/>
      <c r="AG148" s="29"/>
      <c r="AH148" s="29"/>
      <c r="AI148" s="28">
        <v>3.4710000000000001</v>
      </c>
      <c r="AJ148" s="28">
        <v>0</v>
      </c>
      <c r="AK148" s="28">
        <v>0</v>
      </c>
      <c r="AL148" s="28">
        <v>3.4710000000000001</v>
      </c>
      <c r="AM148" s="26">
        <v>62</v>
      </c>
      <c r="AN148" s="26">
        <v>0</v>
      </c>
      <c r="AO148" s="26">
        <v>0</v>
      </c>
      <c r="AP148" s="26">
        <v>62</v>
      </c>
    </row>
    <row r="149" spans="1:42" s="46" customForma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47</v>
      </c>
      <c r="G149" s="42">
        <v>425.93</v>
      </c>
      <c r="H149" s="42">
        <v>15.29</v>
      </c>
      <c r="I149" s="42">
        <v>0</v>
      </c>
      <c r="J149" s="42">
        <v>441.22</v>
      </c>
      <c r="K149" s="41">
        <v>21</v>
      </c>
      <c r="L149" s="41">
        <v>0</v>
      </c>
      <c r="M149" s="41">
        <v>0</v>
      </c>
      <c r="N149" s="41">
        <v>21</v>
      </c>
      <c r="O149" s="42">
        <v>0.49</v>
      </c>
      <c r="P149" s="42">
        <v>0</v>
      </c>
      <c r="Q149" s="42">
        <v>0</v>
      </c>
      <c r="R149" s="42">
        <v>0.43</v>
      </c>
      <c r="S149" s="43">
        <v>0.31802204634035536</v>
      </c>
      <c r="T149" s="43">
        <v>0</v>
      </c>
      <c r="U149" s="43">
        <v>0</v>
      </c>
      <c r="V149" s="43">
        <v>0.27889031013441257</v>
      </c>
      <c r="W149" s="42">
        <v>418.21</v>
      </c>
      <c r="X149" s="42">
        <v>58.68</v>
      </c>
      <c r="Y149" s="42">
        <v>0</v>
      </c>
      <c r="Z149" s="42">
        <v>476.89</v>
      </c>
      <c r="AA149" s="41">
        <v>133</v>
      </c>
      <c r="AB149" s="41">
        <v>0</v>
      </c>
      <c r="AC149" s="41">
        <v>0</v>
      </c>
      <c r="AD149" s="41">
        <v>133</v>
      </c>
      <c r="AE149" s="44" t="s">
        <v>994</v>
      </c>
      <c r="AF149" s="44" t="s">
        <v>36</v>
      </c>
      <c r="AG149" s="44" t="s">
        <v>36</v>
      </c>
      <c r="AH149" s="44" t="s">
        <v>995</v>
      </c>
      <c r="AI149" s="43">
        <v>0.31900000000000001</v>
      </c>
      <c r="AJ149" s="43">
        <v>0</v>
      </c>
      <c r="AK149" s="43">
        <v>0</v>
      </c>
      <c r="AL149" s="43">
        <v>0.31900000000000001</v>
      </c>
      <c r="AM149" s="41">
        <v>133</v>
      </c>
      <c r="AN149" s="41">
        <v>0</v>
      </c>
      <c r="AO149" s="41">
        <v>0</v>
      </c>
      <c r="AP149" s="41">
        <v>133</v>
      </c>
    </row>
    <row r="150" spans="1:42" s="4" customFormat="1" ht="37.5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7</v>
      </c>
      <c r="L150" s="26">
        <v>0</v>
      </c>
      <c r="M150" s="26">
        <v>0</v>
      </c>
      <c r="N150" s="26">
        <v>7</v>
      </c>
      <c r="O150" s="27">
        <v>1.86</v>
      </c>
      <c r="P150" s="27">
        <v>0</v>
      </c>
      <c r="Q150" s="27">
        <v>0</v>
      </c>
      <c r="R150" s="27">
        <v>0.61</v>
      </c>
      <c r="S150" s="28">
        <v>1.9482700705408129</v>
      </c>
      <c r="T150" s="28">
        <v>0</v>
      </c>
      <c r="U150" s="28">
        <v>0</v>
      </c>
      <c r="V150" s="28">
        <v>0.63701263042284462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58</v>
      </c>
      <c r="AB150" s="26">
        <v>0</v>
      </c>
      <c r="AC150" s="26">
        <v>0</v>
      </c>
      <c r="AD150" s="26">
        <v>58</v>
      </c>
      <c r="AE150" s="29"/>
      <c r="AF150" s="29"/>
      <c r="AG150" s="29"/>
      <c r="AH150" s="29"/>
      <c r="AI150" s="28">
        <v>1.2090000000000001</v>
      </c>
      <c r="AJ150" s="28">
        <v>0</v>
      </c>
      <c r="AK150" s="28">
        <v>0</v>
      </c>
      <c r="AL150" s="28">
        <v>1.2090000000000001</v>
      </c>
      <c r="AM150" s="26">
        <v>36</v>
      </c>
      <c r="AN150" s="26">
        <v>0</v>
      </c>
      <c r="AO150" s="26">
        <v>0</v>
      </c>
      <c r="AP150" s="26">
        <v>36</v>
      </c>
    </row>
    <row r="151" spans="1:42" s="4" customFormat="1" ht="37.5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12</v>
      </c>
      <c r="L151" s="26">
        <v>2</v>
      </c>
      <c r="M151" s="26">
        <v>0</v>
      </c>
      <c r="N151" s="26">
        <v>14</v>
      </c>
      <c r="O151" s="27">
        <v>2.96</v>
      </c>
      <c r="P151" s="27">
        <v>3.57</v>
      </c>
      <c r="Q151" s="27">
        <v>0</v>
      </c>
      <c r="R151" s="27">
        <v>3.2</v>
      </c>
      <c r="S151" s="28">
        <v>3.1096563011456628</v>
      </c>
      <c r="T151" s="28">
        <v>1.2836970474967908</v>
      </c>
      <c r="U151" s="28">
        <v>0</v>
      </c>
      <c r="V151" s="28">
        <v>2.3988005997001496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38</v>
      </c>
      <c r="AB151" s="26">
        <v>10</v>
      </c>
      <c r="AC151" s="26">
        <v>0</v>
      </c>
      <c r="AD151" s="26">
        <v>48</v>
      </c>
      <c r="AE151" s="29"/>
      <c r="AF151" s="29"/>
      <c r="AG151" s="29"/>
      <c r="AH151" s="29"/>
      <c r="AI151" s="28">
        <v>1.9239999999999999</v>
      </c>
      <c r="AJ151" s="28">
        <v>2.3210000000000002</v>
      </c>
      <c r="AK151" s="28">
        <v>0</v>
      </c>
      <c r="AL151" s="28">
        <v>4.2450000000000001</v>
      </c>
      <c r="AM151" s="26">
        <v>24</v>
      </c>
      <c r="AN151" s="26">
        <v>18</v>
      </c>
      <c r="AO151" s="26">
        <v>0</v>
      </c>
      <c r="AP151" s="26">
        <v>42</v>
      </c>
    </row>
    <row r="152" spans="1:42" s="4" customFormat="1" ht="20.100000000000001" hidden="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5" customFormat="1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35</v>
      </c>
      <c r="G153" s="42">
        <v>107.03</v>
      </c>
      <c r="H153" s="42">
        <v>286.07</v>
      </c>
      <c r="I153" s="42">
        <v>0</v>
      </c>
      <c r="J153" s="42">
        <v>393.1</v>
      </c>
      <c r="K153" s="41">
        <v>19</v>
      </c>
      <c r="L153" s="41">
        <v>2</v>
      </c>
      <c r="M153" s="41">
        <v>0</v>
      </c>
      <c r="N153" s="41">
        <v>21</v>
      </c>
      <c r="O153" s="42">
        <v>1.78</v>
      </c>
      <c r="P153" s="42">
        <v>7.0000000000000007E-2</v>
      </c>
      <c r="Q153" s="42">
        <v>0</v>
      </c>
      <c r="R153" s="42">
        <v>0.55000000000000004</v>
      </c>
      <c r="S153" s="43">
        <v>1.1535688536409516</v>
      </c>
      <c r="T153" s="43">
        <v>4.6602665672476465E-2</v>
      </c>
      <c r="U153" s="43">
        <v>0</v>
      </c>
      <c r="V153" s="43">
        <v>0.35594358629952988</v>
      </c>
      <c r="W153" s="42">
        <v>83.22</v>
      </c>
      <c r="X153" s="42">
        <v>214.58</v>
      </c>
      <c r="Y153" s="42">
        <v>0</v>
      </c>
      <c r="Z153" s="42">
        <v>297.8</v>
      </c>
      <c r="AA153" s="41">
        <v>96</v>
      </c>
      <c r="AB153" s="41">
        <v>10</v>
      </c>
      <c r="AC153" s="41">
        <v>0</v>
      </c>
      <c r="AD153" s="41">
        <v>106</v>
      </c>
      <c r="AE153" s="44" t="s">
        <v>996</v>
      </c>
      <c r="AF153" s="44" t="s">
        <v>997</v>
      </c>
      <c r="AG153" s="44" t="s">
        <v>36</v>
      </c>
      <c r="AH153" s="44" t="s">
        <v>998</v>
      </c>
      <c r="AI153" s="43">
        <v>1.157</v>
      </c>
      <c r="AJ153" s="43">
        <v>4.5999999999999999E-2</v>
      </c>
      <c r="AK153" s="43">
        <v>0</v>
      </c>
      <c r="AL153" s="43">
        <v>1.2030000000000001</v>
      </c>
      <c r="AM153" s="41">
        <v>96</v>
      </c>
      <c r="AN153" s="41">
        <v>10</v>
      </c>
      <c r="AO153" s="41">
        <v>0</v>
      </c>
      <c r="AP153" s="41">
        <v>106</v>
      </c>
    </row>
    <row r="154" spans="1:42" s="4" customFormat="1" ht="20.100000000000001" hidden="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hidden="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37.5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4</v>
      </c>
      <c r="L156" s="26">
        <v>0</v>
      </c>
      <c r="M156" s="26">
        <v>0</v>
      </c>
      <c r="N156" s="26">
        <v>4</v>
      </c>
      <c r="O156" s="27">
        <v>0.28000000000000003</v>
      </c>
      <c r="P156" s="27">
        <v>0</v>
      </c>
      <c r="Q156" s="27">
        <v>0</v>
      </c>
      <c r="R156" s="27">
        <v>0.28000000000000003</v>
      </c>
      <c r="S156" s="28">
        <v>0.15316461661718273</v>
      </c>
      <c r="T156" s="28">
        <v>0</v>
      </c>
      <c r="U156" s="28">
        <v>0</v>
      </c>
      <c r="V156" s="28">
        <v>0.15316461661718273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65</v>
      </c>
      <c r="AB156" s="26">
        <v>0</v>
      </c>
      <c r="AC156" s="26">
        <v>0</v>
      </c>
      <c r="AD156" s="26">
        <v>65</v>
      </c>
      <c r="AE156" s="29"/>
      <c r="AF156" s="29"/>
      <c r="AG156" s="29"/>
      <c r="AH156" s="29"/>
      <c r="AI156" s="28">
        <v>0.182</v>
      </c>
      <c r="AJ156" s="28">
        <v>0</v>
      </c>
      <c r="AK156" s="28">
        <v>0</v>
      </c>
      <c r="AL156" s="28">
        <v>0.182</v>
      </c>
      <c r="AM156" s="26">
        <v>77</v>
      </c>
      <c r="AN156" s="26">
        <v>0</v>
      </c>
      <c r="AO156" s="26">
        <v>0</v>
      </c>
      <c r="AP156" s="26">
        <v>77</v>
      </c>
    </row>
    <row r="157" spans="1:42" s="31" customForma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7</v>
      </c>
      <c r="L157" s="26">
        <v>0</v>
      </c>
      <c r="M157" s="26">
        <v>0</v>
      </c>
      <c r="N157" s="26">
        <v>7</v>
      </c>
      <c r="O157" s="27">
        <v>0.94</v>
      </c>
      <c r="P157" s="27">
        <v>0</v>
      </c>
      <c r="Q157" s="27">
        <v>0</v>
      </c>
      <c r="R157" s="27">
        <v>0.94</v>
      </c>
      <c r="S157" s="28">
        <v>0.5120941381564611</v>
      </c>
      <c r="T157" s="28">
        <v>0</v>
      </c>
      <c r="U157" s="28">
        <v>0</v>
      </c>
      <c r="V157" s="28">
        <v>0.5120941381564611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94</v>
      </c>
      <c r="AB157" s="26">
        <v>0</v>
      </c>
      <c r="AC157" s="26">
        <v>0</v>
      </c>
      <c r="AD157" s="26">
        <v>94</v>
      </c>
      <c r="AE157" s="29"/>
      <c r="AF157" s="29"/>
      <c r="AG157" s="29"/>
      <c r="AH157" s="29"/>
      <c r="AI157" s="28">
        <v>0.61099999999999999</v>
      </c>
      <c r="AJ157" s="28">
        <v>0</v>
      </c>
      <c r="AK157" s="28">
        <v>0</v>
      </c>
      <c r="AL157" s="28">
        <v>0.61099999999999999</v>
      </c>
      <c r="AM157" s="26">
        <v>112</v>
      </c>
      <c r="AN157" s="26">
        <v>0</v>
      </c>
      <c r="AO157" s="26">
        <v>0</v>
      </c>
      <c r="AP157" s="26">
        <v>112</v>
      </c>
    </row>
    <row r="158" spans="1:42" s="30" customFormat="1" ht="56.25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57</v>
      </c>
      <c r="L158" s="26">
        <v>0</v>
      </c>
      <c r="M158" s="26">
        <v>0</v>
      </c>
      <c r="N158" s="26">
        <v>57</v>
      </c>
      <c r="O158" s="27">
        <v>1.62</v>
      </c>
      <c r="P158" s="27">
        <v>0</v>
      </c>
      <c r="Q158" s="27">
        <v>0</v>
      </c>
      <c r="R158" s="27">
        <v>1.49</v>
      </c>
      <c r="S158" s="28">
        <v>0.88102110029746294</v>
      </c>
      <c r="T158" s="28">
        <v>0</v>
      </c>
      <c r="U158" s="28">
        <v>0</v>
      </c>
      <c r="V158" s="28">
        <v>0.81193397434405057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1395</v>
      </c>
      <c r="AB158" s="26">
        <v>0</v>
      </c>
      <c r="AC158" s="26">
        <v>0</v>
      </c>
      <c r="AD158" s="26">
        <v>1395</v>
      </c>
      <c r="AE158" s="29"/>
      <c r="AF158" s="29"/>
      <c r="AG158" s="29"/>
      <c r="AH158" s="29"/>
      <c r="AI158" s="28">
        <v>1.0529999999999999</v>
      </c>
      <c r="AJ158" s="28">
        <v>0</v>
      </c>
      <c r="AK158" s="28">
        <v>0</v>
      </c>
      <c r="AL158" s="28">
        <v>1.0529999999999999</v>
      </c>
      <c r="AM158" s="26">
        <v>1667</v>
      </c>
      <c r="AN158" s="26">
        <v>0</v>
      </c>
      <c r="AO158" s="26">
        <v>0</v>
      </c>
      <c r="AP158" s="26">
        <v>1667</v>
      </c>
    </row>
    <row r="159" spans="1:42" s="47" customForma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84</v>
      </c>
      <c r="G159" s="42">
        <v>632.23</v>
      </c>
      <c r="H159" s="42">
        <v>112.4</v>
      </c>
      <c r="I159" s="42">
        <v>0</v>
      </c>
      <c r="J159" s="42">
        <v>744.63</v>
      </c>
      <c r="K159" s="41">
        <v>68</v>
      </c>
      <c r="L159" s="41">
        <v>0</v>
      </c>
      <c r="M159" s="41">
        <v>0</v>
      </c>
      <c r="N159" s="41">
        <v>68</v>
      </c>
      <c r="O159" s="42">
        <v>1.08</v>
      </c>
      <c r="P159" s="42">
        <v>0</v>
      </c>
      <c r="Q159" s="42">
        <v>0</v>
      </c>
      <c r="R159" s="42">
        <v>1.02</v>
      </c>
      <c r="S159" s="43">
        <v>0.70181622628037399</v>
      </c>
      <c r="T159" s="43">
        <v>0</v>
      </c>
      <c r="U159" s="43">
        <v>0</v>
      </c>
      <c r="V159" s="43">
        <v>0.66153793726251942</v>
      </c>
      <c r="W159" s="42">
        <v>2212.83</v>
      </c>
      <c r="X159" s="42">
        <v>134.72999999999999</v>
      </c>
      <c r="Y159" s="42">
        <v>0</v>
      </c>
      <c r="Z159" s="42">
        <v>2347.56</v>
      </c>
      <c r="AA159" s="41">
        <v>1553</v>
      </c>
      <c r="AB159" s="41">
        <v>0</v>
      </c>
      <c r="AC159" s="41">
        <v>0</v>
      </c>
      <c r="AD159" s="41">
        <v>1553</v>
      </c>
      <c r="AE159" s="44" t="s">
        <v>999</v>
      </c>
      <c r="AF159" s="44" t="s">
        <v>36</v>
      </c>
      <c r="AG159" s="44" t="s">
        <v>36</v>
      </c>
      <c r="AH159" s="44" t="s">
        <v>859</v>
      </c>
      <c r="AI159" s="43">
        <v>0.70199999999999996</v>
      </c>
      <c r="AJ159" s="43">
        <v>0</v>
      </c>
      <c r="AK159" s="43">
        <v>0</v>
      </c>
      <c r="AL159" s="43">
        <v>0.70199999999999996</v>
      </c>
      <c r="AM159" s="41">
        <v>1553</v>
      </c>
      <c r="AN159" s="41">
        <v>0</v>
      </c>
      <c r="AO159" s="41">
        <v>0</v>
      </c>
      <c r="AP159" s="41">
        <v>1553</v>
      </c>
    </row>
    <row r="160" spans="1:42" s="31" customFormat="1" ht="20.100000000000001" hidden="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37.5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18</v>
      </c>
      <c r="L161" s="26">
        <v>0</v>
      </c>
      <c r="M161" s="26">
        <v>0</v>
      </c>
      <c r="N161" s="26">
        <v>18</v>
      </c>
      <c r="O161" s="27">
        <v>4.88</v>
      </c>
      <c r="P161" s="27">
        <v>0</v>
      </c>
      <c r="Q161" s="27">
        <v>0</v>
      </c>
      <c r="R161" s="27">
        <v>3.47</v>
      </c>
      <c r="S161" s="28">
        <v>3.3503277494537507</v>
      </c>
      <c r="T161" s="28">
        <v>0</v>
      </c>
      <c r="U161" s="28">
        <v>0</v>
      </c>
      <c r="V161" s="28">
        <v>2.3809523809523809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46</v>
      </c>
      <c r="AB161" s="26">
        <v>0</v>
      </c>
      <c r="AC161" s="26">
        <v>0</v>
      </c>
      <c r="AD161" s="26">
        <v>46</v>
      </c>
      <c r="AE161" s="29"/>
      <c r="AF161" s="29"/>
      <c r="AG161" s="29"/>
      <c r="AH161" s="29"/>
      <c r="AI161" s="28">
        <v>3.1720000000000002</v>
      </c>
      <c r="AJ161" s="28">
        <v>0</v>
      </c>
      <c r="AK161" s="28">
        <v>0</v>
      </c>
      <c r="AL161" s="28">
        <v>3.1720000000000002</v>
      </c>
      <c r="AM161" s="26">
        <v>44</v>
      </c>
      <c r="AN161" s="26">
        <v>0</v>
      </c>
      <c r="AO161" s="26">
        <v>0</v>
      </c>
      <c r="AP161" s="26">
        <v>44</v>
      </c>
    </row>
    <row r="162" spans="1:42" s="31" customFormat="1" ht="37.5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52</v>
      </c>
      <c r="L162" s="26">
        <v>0</v>
      </c>
      <c r="M162" s="26">
        <v>0</v>
      </c>
      <c r="N162" s="26">
        <v>52</v>
      </c>
      <c r="O162" s="27">
        <v>2.41</v>
      </c>
      <c r="P162" s="27">
        <v>0</v>
      </c>
      <c r="Q162" s="27">
        <v>0</v>
      </c>
      <c r="R162" s="27">
        <v>2.3199999999999998</v>
      </c>
      <c r="S162" s="28">
        <v>1.6702819956616053</v>
      </c>
      <c r="T162" s="28">
        <v>0</v>
      </c>
      <c r="U162" s="28">
        <v>0</v>
      </c>
      <c r="V162" s="28">
        <v>1.6053037568277528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385</v>
      </c>
      <c r="AB162" s="26">
        <v>0</v>
      </c>
      <c r="AC162" s="26">
        <v>0</v>
      </c>
      <c r="AD162" s="26">
        <v>385</v>
      </c>
      <c r="AE162" s="29"/>
      <c r="AF162" s="29"/>
      <c r="AG162" s="29"/>
      <c r="AH162" s="29"/>
      <c r="AI162" s="28">
        <v>1.5669999999999999</v>
      </c>
      <c r="AJ162" s="28">
        <v>0</v>
      </c>
      <c r="AK162" s="28">
        <v>0</v>
      </c>
      <c r="AL162" s="28">
        <v>1.5669999999999999</v>
      </c>
      <c r="AM162" s="26">
        <v>361</v>
      </c>
      <c r="AN162" s="26">
        <v>0</v>
      </c>
      <c r="AO162" s="26">
        <v>0</v>
      </c>
      <c r="AP162" s="26">
        <v>361</v>
      </c>
    </row>
    <row r="163" spans="1:42" s="30" customFormat="1" ht="37.5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15</v>
      </c>
      <c r="L163" s="26">
        <v>0</v>
      </c>
      <c r="M163" s="26">
        <v>0</v>
      </c>
      <c r="N163" s="26">
        <v>15</v>
      </c>
      <c r="O163" s="27">
        <v>1.99</v>
      </c>
      <c r="P163" s="27">
        <v>0</v>
      </c>
      <c r="Q163" s="27">
        <v>0</v>
      </c>
      <c r="R163" s="27">
        <v>1.99</v>
      </c>
      <c r="S163" s="28">
        <v>1.3746738912301826</v>
      </c>
      <c r="T163" s="28">
        <v>0</v>
      </c>
      <c r="U163" s="28">
        <v>0</v>
      </c>
      <c r="V163" s="28">
        <v>1.3746738912301826</v>
      </c>
      <c r="W163" s="27">
        <v>99.66</v>
      </c>
      <c r="X163" s="27">
        <v>0</v>
      </c>
      <c r="Y163" s="27">
        <v>0</v>
      </c>
      <c r="Z163" s="27">
        <v>99.66</v>
      </c>
      <c r="AA163" s="26">
        <v>137</v>
      </c>
      <c r="AB163" s="26">
        <v>0</v>
      </c>
      <c r="AC163" s="26">
        <v>0</v>
      </c>
      <c r="AD163" s="26">
        <v>137</v>
      </c>
      <c r="AE163" s="29"/>
      <c r="AF163" s="29"/>
      <c r="AG163" s="29"/>
      <c r="AH163" s="29"/>
      <c r="AI163" s="28">
        <v>1.294</v>
      </c>
      <c r="AJ163" s="28">
        <v>0</v>
      </c>
      <c r="AK163" s="28">
        <v>0</v>
      </c>
      <c r="AL163" s="28">
        <v>1.294</v>
      </c>
      <c r="AM163" s="26">
        <v>129</v>
      </c>
      <c r="AN163" s="26">
        <v>0</v>
      </c>
      <c r="AO163" s="26">
        <v>0</v>
      </c>
      <c r="AP163" s="26">
        <v>129</v>
      </c>
    </row>
    <row r="164" spans="1:42" s="31" customForma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4</v>
      </c>
      <c r="L164" s="26">
        <v>0</v>
      </c>
      <c r="M164" s="26">
        <v>0</v>
      </c>
      <c r="N164" s="26">
        <v>4</v>
      </c>
      <c r="O164" s="27">
        <v>0.53</v>
      </c>
      <c r="P164" s="27">
        <v>0</v>
      </c>
      <c r="Q164" s="27">
        <v>0</v>
      </c>
      <c r="R164" s="27">
        <v>0.37</v>
      </c>
      <c r="S164" s="28">
        <v>0.37182619781153725</v>
      </c>
      <c r="T164" s="28">
        <v>0</v>
      </c>
      <c r="U164" s="28">
        <v>0</v>
      </c>
      <c r="V164" s="28">
        <v>0.26028110359187923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35</v>
      </c>
      <c r="AB164" s="26">
        <v>0</v>
      </c>
      <c r="AC164" s="26">
        <v>0</v>
      </c>
      <c r="AD164" s="26">
        <v>35</v>
      </c>
      <c r="AE164" s="29"/>
      <c r="AF164" s="29"/>
      <c r="AG164" s="29"/>
      <c r="AH164" s="29"/>
      <c r="AI164" s="28">
        <v>0.34499999999999997</v>
      </c>
      <c r="AJ164" s="28">
        <v>0</v>
      </c>
      <c r="AK164" s="28">
        <v>0</v>
      </c>
      <c r="AL164" s="28">
        <v>0.34499999999999997</v>
      </c>
      <c r="AM164" s="26">
        <v>32</v>
      </c>
      <c r="AN164" s="26">
        <v>0</v>
      </c>
      <c r="AO164" s="26">
        <v>0</v>
      </c>
      <c r="AP164" s="26">
        <v>32</v>
      </c>
    </row>
    <row r="165" spans="1:42" s="31" customFormat="1" ht="37.5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14.94</v>
      </c>
      <c r="H165" s="27">
        <v>1.44</v>
      </c>
      <c r="I165" s="27">
        <v>0</v>
      </c>
      <c r="J165" s="27">
        <v>16.38</v>
      </c>
      <c r="K165" s="26">
        <v>9</v>
      </c>
      <c r="L165" s="26">
        <v>0</v>
      </c>
      <c r="M165" s="26">
        <v>0</v>
      </c>
      <c r="N165" s="26">
        <v>9</v>
      </c>
      <c r="O165" s="27">
        <v>6.02</v>
      </c>
      <c r="P165" s="27">
        <v>0</v>
      </c>
      <c r="Q165" s="27">
        <v>0</v>
      </c>
      <c r="R165" s="27">
        <v>6.02</v>
      </c>
      <c r="S165" s="28">
        <v>4.1567128523650263</v>
      </c>
      <c r="T165" s="28">
        <v>0</v>
      </c>
      <c r="U165" s="28">
        <v>0</v>
      </c>
      <c r="V165" s="28">
        <v>4.1567128523650263</v>
      </c>
      <c r="W165" s="27">
        <v>20.93</v>
      </c>
      <c r="X165" s="27">
        <v>0</v>
      </c>
      <c r="Y165" s="27">
        <v>0</v>
      </c>
      <c r="Z165" s="27">
        <v>20.93</v>
      </c>
      <c r="AA165" s="26">
        <v>87</v>
      </c>
      <c r="AB165" s="26">
        <v>0</v>
      </c>
      <c r="AC165" s="26">
        <v>0</v>
      </c>
      <c r="AD165" s="26">
        <v>87</v>
      </c>
      <c r="AE165" s="29"/>
      <c r="AF165" s="29"/>
      <c r="AG165" s="29"/>
      <c r="AH165" s="29"/>
      <c r="AI165" s="28">
        <v>3.9129999999999998</v>
      </c>
      <c r="AJ165" s="28">
        <v>0</v>
      </c>
      <c r="AK165" s="28">
        <v>0</v>
      </c>
      <c r="AL165" s="28">
        <v>3.9129999999999998</v>
      </c>
      <c r="AM165" s="26">
        <v>82</v>
      </c>
      <c r="AN165" s="26">
        <v>0</v>
      </c>
      <c r="AO165" s="26">
        <v>0</v>
      </c>
      <c r="AP165" s="26">
        <v>82</v>
      </c>
    </row>
    <row r="166" spans="1:42" s="30" customFormat="1" ht="20.100000000000001" hidden="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5" customForma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48</v>
      </c>
      <c r="G167" s="42">
        <v>432.4</v>
      </c>
      <c r="H167" s="42">
        <v>53.6</v>
      </c>
      <c r="I167" s="42">
        <v>0.4</v>
      </c>
      <c r="J167" s="42">
        <v>486.4</v>
      </c>
      <c r="K167" s="41">
        <v>98</v>
      </c>
      <c r="L167" s="41">
        <v>0</v>
      </c>
      <c r="M167" s="41">
        <v>0</v>
      </c>
      <c r="N167" s="41">
        <v>98</v>
      </c>
      <c r="O167" s="42">
        <v>2.27</v>
      </c>
      <c r="P167" s="42">
        <v>0</v>
      </c>
      <c r="Q167" s="42">
        <v>0</v>
      </c>
      <c r="R167" s="42">
        <v>1.89</v>
      </c>
      <c r="S167" s="43">
        <v>1.4756833055306044</v>
      </c>
      <c r="T167" s="43">
        <v>0</v>
      </c>
      <c r="U167" s="43">
        <v>0</v>
      </c>
      <c r="V167" s="43">
        <v>1.2264922322158625</v>
      </c>
      <c r="W167" s="42">
        <v>467.58</v>
      </c>
      <c r="X167" s="42">
        <v>91.27</v>
      </c>
      <c r="Y167" s="42">
        <v>3.73</v>
      </c>
      <c r="Z167" s="42">
        <v>562.58000000000004</v>
      </c>
      <c r="AA167" s="41">
        <v>690</v>
      </c>
      <c r="AB167" s="41">
        <v>0</v>
      </c>
      <c r="AC167" s="41">
        <v>0</v>
      </c>
      <c r="AD167" s="41">
        <v>690</v>
      </c>
      <c r="AE167" s="44" t="s">
        <v>1000</v>
      </c>
      <c r="AF167" s="44" t="s">
        <v>36</v>
      </c>
      <c r="AG167" s="44" t="s">
        <v>36</v>
      </c>
      <c r="AH167" s="44" t="s">
        <v>345</v>
      </c>
      <c r="AI167" s="43">
        <v>1.476</v>
      </c>
      <c r="AJ167" s="43">
        <v>0</v>
      </c>
      <c r="AK167" s="43">
        <v>0</v>
      </c>
      <c r="AL167" s="43">
        <v>1.476</v>
      </c>
      <c r="AM167" s="41">
        <v>690</v>
      </c>
      <c r="AN167" s="41">
        <v>0</v>
      </c>
      <c r="AO167" s="41">
        <v>0</v>
      </c>
      <c r="AP167" s="41">
        <v>690</v>
      </c>
    </row>
    <row r="168" spans="1:42" s="4" customFormat="1" ht="20.100000000000001" hidden="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hidden="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hidden="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46" customFormat="1" ht="20.100000000000001" hidden="1" customHeight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36</v>
      </c>
      <c r="AF171" s="44" t="s">
        <v>36</v>
      </c>
      <c r="AG171" s="44" t="s">
        <v>36</v>
      </c>
      <c r="AH171" s="44" t="s">
        <v>36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2" customFormat="1" ht="20.100000000000001" hidden="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hidden="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hidden="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hidden="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hidden="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hidden="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5" customFormat="1" ht="20.100000000000001" hidden="1" customHeigh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0</v>
      </c>
      <c r="G178" s="42">
        <v>0</v>
      </c>
      <c r="H178" s="42">
        <v>0</v>
      </c>
      <c r="I178" s="42">
        <v>0</v>
      </c>
      <c r="J178" s="42">
        <v>0</v>
      </c>
      <c r="K178" s="41">
        <v>0</v>
      </c>
      <c r="L178" s="41">
        <v>0</v>
      </c>
      <c r="M178" s="41">
        <v>0</v>
      </c>
      <c r="N178" s="41">
        <v>0</v>
      </c>
      <c r="O178" s="42">
        <v>0</v>
      </c>
      <c r="P178" s="42">
        <v>0</v>
      </c>
      <c r="Q178" s="42">
        <v>0</v>
      </c>
      <c r="R178" s="42">
        <v>0</v>
      </c>
      <c r="S178" s="43">
        <v>0</v>
      </c>
      <c r="T178" s="43">
        <v>0</v>
      </c>
      <c r="U178" s="43">
        <v>0</v>
      </c>
      <c r="V178" s="43">
        <v>0</v>
      </c>
      <c r="W178" s="42">
        <v>0</v>
      </c>
      <c r="X178" s="42">
        <v>0</v>
      </c>
      <c r="Y178" s="42">
        <v>0</v>
      </c>
      <c r="Z178" s="42">
        <v>0</v>
      </c>
      <c r="AA178" s="41">
        <v>0</v>
      </c>
      <c r="AB178" s="41">
        <v>0</v>
      </c>
      <c r="AC178" s="41">
        <v>0</v>
      </c>
      <c r="AD178" s="41">
        <v>0</v>
      </c>
      <c r="AE178" s="44" t="s">
        <v>36</v>
      </c>
      <c r="AF178" s="44" t="s">
        <v>36</v>
      </c>
      <c r="AG178" s="44" t="s">
        <v>36</v>
      </c>
      <c r="AH178" s="44" t="s">
        <v>36</v>
      </c>
      <c r="AI178" s="43">
        <v>0</v>
      </c>
      <c r="AJ178" s="43">
        <v>0</v>
      </c>
      <c r="AK178" s="43">
        <v>0</v>
      </c>
      <c r="AL178" s="43">
        <v>0</v>
      </c>
      <c r="AM178" s="41">
        <v>0</v>
      </c>
      <c r="AN178" s="41">
        <v>0</v>
      </c>
      <c r="AO178" s="41">
        <v>0</v>
      </c>
      <c r="AP178" s="41">
        <v>0</v>
      </c>
    </row>
    <row r="179" spans="1:42" s="4" customFormat="1" ht="20.100000000000001" hidden="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hidden="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5" customFormat="1" ht="20.100000000000001" hidden="1" customHeigh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0</v>
      </c>
      <c r="G181" s="42">
        <v>0</v>
      </c>
      <c r="H181" s="42">
        <v>0</v>
      </c>
      <c r="I181" s="42">
        <v>0</v>
      </c>
      <c r="J181" s="42">
        <v>0</v>
      </c>
      <c r="K181" s="41">
        <v>0</v>
      </c>
      <c r="L181" s="41">
        <v>0</v>
      </c>
      <c r="M181" s="41">
        <v>0</v>
      </c>
      <c r="N181" s="41">
        <v>0</v>
      </c>
      <c r="O181" s="42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v>0</v>
      </c>
      <c r="U181" s="43">
        <v>0</v>
      </c>
      <c r="V181" s="43">
        <v>0</v>
      </c>
      <c r="W181" s="42">
        <v>0</v>
      </c>
      <c r="X181" s="42">
        <v>0</v>
      </c>
      <c r="Y181" s="42">
        <v>0</v>
      </c>
      <c r="Z181" s="42">
        <v>0</v>
      </c>
      <c r="AA181" s="41">
        <v>0</v>
      </c>
      <c r="AB181" s="41">
        <v>0</v>
      </c>
      <c r="AC181" s="41">
        <v>0</v>
      </c>
      <c r="AD181" s="41">
        <v>0</v>
      </c>
      <c r="AE181" s="44" t="s">
        <v>36</v>
      </c>
      <c r="AF181" s="44" t="s">
        <v>36</v>
      </c>
      <c r="AG181" s="44" t="s">
        <v>36</v>
      </c>
      <c r="AH181" s="44" t="s">
        <v>36</v>
      </c>
      <c r="AI181" s="43">
        <v>0</v>
      </c>
      <c r="AJ181" s="43">
        <v>0</v>
      </c>
      <c r="AK181" s="43">
        <v>0</v>
      </c>
      <c r="AL181" s="43">
        <v>0</v>
      </c>
      <c r="AM181" s="41">
        <v>0</v>
      </c>
      <c r="AN181" s="41">
        <v>0</v>
      </c>
      <c r="AO181" s="41">
        <v>0</v>
      </c>
      <c r="AP181" s="41">
        <v>0</v>
      </c>
    </row>
    <row r="182" spans="1:42" s="9" customFormat="1" ht="37.5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4</v>
      </c>
      <c r="L182" s="26">
        <v>0</v>
      </c>
      <c r="M182" s="26">
        <v>0</v>
      </c>
      <c r="N182" s="26">
        <v>4</v>
      </c>
      <c r="O182" s="27">
        <v>0.5</v>
      </c>
      <c r="P182" s="27">
        <v>0</v>
      </c>
      <c r="Q182" s="27">
        <v>0</v>
      </c>
      <c r="R182" s="27">
        <v>0.5</v>
      </c>
      <c r="S182" s="28">
        <v>0.26228185211338645</v>
      </c>
      <c r="T182" s="28">
        <v>0</v>
      </c>
      <c r="U182" s="28">
        <v>0</v>
      </c>
      <c r="V182" s="28">
        <v>0.26228185211338645</v>
      </c>
      <c r="W182" s="27">
        <v>99.13</v>
      </c>
      <c r="X182" s="27">
        <v>0</v>
      </c>
      <c r="Y182" s="27">
        <v>0</v>
      </c>
      <c r="Z182" s="27">
        <v>99.13</v>
      </c>
      <c r="AA182" s="26">
        <v>26</v>
      </c>
      <c r="AB182" s="26">
        <v>0</v>
      </c>
      <c r="AC182" s="26">
        <v>0</v>
      </c>
      <c r="AD182" s="26">
        <v>26</v>
      </c>
      <c r="AE182" s="29"/>
      <c r="AF182" s="29"/>
      <c r="AG182" s="29"/>
      <c r="AH182" s="29"/>
      <c r="AI182" s="28">
        <v>0.32500000000000001</v>
      </c>
      <c r="AJ182" s="28">
        <v>0</v>
      </c>
      <c r="AK182" s="28">
        <v>0</v>
      </c>
      <c r="AL182" s="28">
        <v>0.32500000000000001</v>
      </c>
      <c r="AM182" s="26">
        <v>32</v>
      </c>
      <c r="AN182" s="26">
        <v>0</v>
      </c>
      <c r="AO182" s="26">
        <v>0</v>
      </c>
      <c r="AP182" s="26">
        <v>32</v>
      </c>
    </row>
    <row r="183" spans="1:42" s="4" customFormat="1" ht="20.100000000000001" hidden="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hidden="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hidden="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37.5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8</v>
      </c>
      <c r="L186" s="26">
        <v>0</v>
      </c>
      <c r="M186" s="26">
        <v>0</v>
      </c>
      <c r="N186" s="26">
        <v>8</v>
      </c>
      <c r="O186" s="27">
        <v>2.48</v>
      </c>
      <c r="P186" s="27">
        <v>0</v>
      </c>
      <c r="Q186" s="27">
        <v>0</v>
      </c>
      <c r="R186" s="27">
        <v>2.36</v>
      </c>
      <c r="S186" s="28">
        <v>1.2958327197761743</v>
      </c>
      <c r="T186" s="28">
        <v>0</v>
      </c>
      <c r="U186" s="28">
        <v>0</v>
      </c>
      <c r="V186" s="28">
        <v>1.2311135982092893</v>
      </c>
      <c r="W186" s="27">
        <v>67.91</v>
      </c>
      <c r="X186" s="27">
        <v>1.94</v>
      </c>
      <c r="Y186" s="27">
        <v>1.63</v>
      </c>
      <c r="Z186" s="27">
        <v>71.48</v>
      </c>
      <c r="AA186" s="26">
        <v>88</v>
      </c>
      <c r="AB186" s="26">
        <v>0</v>
      </c>
      <c r="AC186" s="26">
        <v>0</v>
      </c>
      <c r="AD186" s="26">
        <v>88</v>
      </c>
      <c r="AE186" s="29"/>
      <c r="AF186" s="29"/>
      <c r="AG186" s="29"/>
      <c r="AH186" s="29"/>
      <c r="AI186" s="28">
        <v>1.6120000000000001</v>
      </c>
      <c r="AJ186" s="28">
        <v>0</v>
      </c>
      <c r="AK186" s="28">
        <v>0</v>
      </c>
      <c r="AL186" s="28">
        <v>1.6120000000000001</v>
      </c>
      <c r="AM186" s="26">
        <v>109</v>
      </c>
      <c r="AN186" s="26">
        <v>0</v>
      </c>
      <c r="AO186" s="26">
        <v>0</v>
      </c>
      <c r="AP186" s="26">
        <v>109</v>
      </c>
    </row>
    <row r="187" spans="1:42" s="45" customForma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44</v>
      </c>
      <c r="G187" s="42">
        <v>327.10000000000002</v>
      </c>
      <c r="H187" s="42">
        <v>94.33</v>
      </c>
      <c r="I187" s="42">
        <v>2.5</v>
      </c>
      <c r="J187" s="42">
        <v>423.93</v>
      </c>
      <c r="K187" s="41">
        <v>12</v>
      </c>
      <c r="L187" s="41">
        <v>0</v>
      </c>
      <c r="M187" s="41">
        <v>0</v>
      </c>
      <c r="N187" s="41">
        <v>12</v>
      </c>
      <c r="O187" s="42">
        <v>0.37</v>
      </c>
      <c r="P187" s="42">
        <v>0</v>
      </c>
      <c r="Q187" s="42">
        <v>0</v>
      </c>
      <c r="R187" s="42">
        <v>0.3</v>
      </c>
      <c r="S187" s="43">
        <v>0.24200738759393708</v>
      </c>
      <c r="T187" s="43">
        <v>0</v>
      </c>
      <c r="U187" s="43">
        <v>0</v>
      </c>
      <c r="V187" s="43">
        <v>0.19894246374535365</v>
      </c>
      <c r="W187" s="42">
        <v>471.06</v>
      </c>
      <c r="X187" s="42">
        <v>96.94</v>
      </c>
      <c r="Y187" s="42">
        <v>5.03</v>
      </c>
      <c r="Z187" s="42">
        <v>573.03</v>
      </c>
      <c r="AA187" s="41">
        <v>114</v>
      </c>
      <c r="AB187" s="41">
        <v>0</v>
      </c>
      <c r="AC187" s="41">
        <v>0</v>
      </c>
      <c r="AD187" s="41">
        <v>114</v>
      </c>
      <c r="AE187" s="44" t="s">
        <v>1001</v>
      </c>
      <c r="AF187" s="44" t="s">
        <v>36</v>
      </c>
      <c r="AG187" s="44" t="s">
        <v>36</v>
      </c>
      <c r="AH187" s="44" t="s">
        <v>1002</v>
      </c>
      <c r="AI187" s="43">
        <v>0.24099999999999999</v>
      </c>
      <c r="AJ187" s="43">
        <v>0</v>
      </c>
      <c r="AK187" s="43">
        <v>0</v>
      </c>
      <c r="AL187" s="43">
        <v>0.24099999999999999</v>
      </c>
      <c r="AM187" s="41">
        <v>114</v>
      </c>
      <c r="AN187" s="41">
        <v>0</v>
      </c>
      <c r="AO187" s="41">
        <v>0</v>
      </c>
      <c r="AP187" s="41">
        <v>114</v>
      </c>
    </row>
    <row r="188" spans="1:42" s="4" customFormat="1" ht="37.5" x14ac:dyDescent="0.3">
      <c r="A188" s="24">
        <v>180</v>
      </c>
      <c r="B188" s="25" t="s">
        <v>47</v>
      </c>
      <c r="C188" s="25" t="s">
        <v>180</v>
      </c>
      <c r="D188" s="26"/>
      <c r="E188" s="26">
        <v>1</v>
      </c>
      <c r="F188" s="26"/>
      <c r="G188" s="27"/>
      <c r="H188" s="27"/>
      <c r="I188" s="27"/>
      <c r="J188" s="27"/>
      <c r="K188" s="26"/>
      <c r="L188" s="26"/>
      <c r="M188" s="26"/>
      <c r="N188" s="26"/>
      <c r="O188" s="27"/>
      <c r="P188" s="27"/>
      <c r="Q188" s="27"/>
      <c r="R188" s="27"/>
      <c r="S188" s="28">
        <f>AA188/W188</f>
        <v>5.528134254689042</v>
      </c>
      <c r="T188" s="55">
        <f t="shared" ref="T188:V188" si="2">AB188/X188</f>
        <v>0</v>
      </c>
      <c r="U188" s="55">
        <v>0</v>
      </c>
      <c r="V188" s="55">
        <f t="shared" si="2"/>
        <v>4.2977743668457409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56</v>
      </c>
      <c r="AB188" s="26">
        <v>0</v>
      </c>
      <c r="AC188" s="26">
        <v>0</v>
      </c>
      <c r="AD188" s="26">
        <v>56</v>
      </c>
      <c r="AE188" s="29"/>
      <c r="AF188" s="29"/>
      <c r="AG188" s="29"/>
      <c r="AH188" s="29"/>
      <c r="AI188" s="28">
        <v>3.419</v>
      </c>
      <c r="AJ188" s="28">
        <v>0</v>
      </c>
      <c r="AK188" s="28">
        <v>0</v>
      </c>
      <c r="AL188" s="28">
        <v>3.419</v>
      </c>
      <c r="AM188" s="26">
        <v>35</v>
      </c>
      <c r="AN188" s="26">
        <v>0</v>
      </c>
      <c r="AO188" s="26">
        <v>0</v>
      </c>
      <c r="AP188" s="26">
        <v>35</v>
      </c>
    </row>
    <row r="189" spans="1:42" s="4" customFormat="1" ht="20.100000000000001" hidden="1" customHeight="1" x14ac:dyDescent="0.3">
      <c r="A189" s="24">
        <v>181</v>
      </c>
      <c r="B189" s="25" t="s">
        <v>51</v>
      </c>
      <c r="C189" s="25" t="s">
        <v>180</v>
      </c>
      <c r="D189" s="26"/>
      <c r="E189" s="26">
        <v>11</v>
      </c>
      <c r="F189" s="26"/>
      <c r="G189" s="27"/>
      <c r="H189" s="27"/>
      <c r="I189" s="27"/>
      <c r="J189" s="27"/>
      <c r="K189" s="26"/>
      <c r="L189" s="26"/>
      <c r="M189" s="26"/>
      <c r="N189" s="26"/>
      <c r="O189" s="27"/>
      <c r="P189" s="27"/>
      <c r="Q189" s="27"/>
      <c r="R189" s="27"/>
      <c r="S189" s="55">
        <v>0</v>
      </c>
      <c r="T189" s="55">
        <v>0</v>
      </c>
      <c r="U189" s="55">
        <v>0</v>
      </c>
      <c r="V189" s="55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37.5" x14ac:dyDescent="0.3">
      <c r="A190" s="24">
        <v>182</v>
      </c>
      <c r="B190" s="25" t="s">
        <v>181</v>
      </c>
      <c r="C190" s="25" t="s">
        <v>180</v>
      </c>
      <c r="D190" s="26"/>
      <c r="E190" s="53">
        <v>5</v>
      </c>
      <c r="F190" s="26"/>
      <c r="G190" s="27"/>
      <c r="H190" s="27"/>
      <c r="I190" s="27"/>
      <c r="J190" s="27"/>
      <c r="K190" s="26"/>
      <c r="L190" s="26"/>
      <c r="M190" s="26"/>
      <c r="N190" s="26"/>
      <c r="O190" s="27"/>
      <c r="P190" s="27"/>
      <c r="Q190" s="27"/>
      <c r="R190" s="27"/>
      <c r="S190" s="55">
        <f t="shared" ref="S190:S196" si="3">AA190/W190</f>
        <v>5.7771664374140306</v>
      </c>
      <c r="T190" s="55">
        <f t="shared" ref="T190:T194" si="4">AB190/X190</f>
        <v>0</v>
      </c>
      <c r="U190" s="55">
        <v>0</v>
      </c>
      <c r="V190" s="55">
        <f t="shared" ref="V190:V194" si="5">AD190/Z190</f>
        <v>5.4545454545454541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84</v>
      </c>
      <c r="AB190" s="26">
        <v>0</v>
      </c>
      <c r="AC190" s="26">
        <v>0</v>
      </c>
      <c r="AD190" s="26">
        <v>84</v>
      </c>
      <c r="AE190" s="29"/>
      <c r="AF190" s="29"/>
      <c r="AG190" s="29"/>
      <c r="AH190" s="29"/>
      <c r="AI190" s="28">
        <v>3.4129999999999998</v>
      </c>
      <c r="AJ190" s="28">
        <v>0</v>
      </c>
      <c r="AK190" s="28">
        <v>0</v>
      </c>
      <c r="AL190" s="28">
        <v>3.4129999999999998</v>
      </c>
      <c r="AM190" s="26">
        <v>50</v>
      </c>
      <c r="AN190" s="26">
        <v>0</v>
      </c>
      <c r="AO190" s="26">
        <v>0</v>
      </c>
      <c r="AP190" s="26">
        <v>50</v>
      </c>
    </row>
    <row r="191" spans="1:42" s="4" customFormat="1" ht="37.5" x14ac:dyDescent="0.3">
      <c r="A191" s="24">
        <v>183</v>
      </c>
      <c r="B191" s="25" t="s">
        <v>182</v>
      </c>
      <c r="C191" s="25" t="s">
        <v>180</v>
      </c>
      <c r="D191" s="26"/>
      <c r="E191" s="53">
        <v>4</v>
      </c>
      <c r="F191" s="26"/>
      <c r="G191" s="27"/>
      <c r="H191" s="27"/>
      <c r="I191" s="27"/>
      <c r="J191" s="27"/>
      <c r="K191" s="26"/>
      <c r="L191" s="26"/>
      <c r="M191" s="26"/>
      <c r="N191" s="26"/>
      <c r="O191" s="27"/>
      <c r="P191" s="27"/>
      <c r="Q191" s="27"/>
      <c r="R191" s="27"/>
      <c r="S191" s="55">
        <f t="shared" si="3"/>
        <v>1.45610278372591</v>
      </c>
      <c r="T191" s="55">
        <f t="shared" si="4"/>
        <v>0</v>
      </c>
      <c r="U191" s="55">
        <v>0</v>
      </c>
      <c r="V191" s="55">
        <f t="shared" si="5"/>
        <v>1.0978366160800774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34</v>
      </c>
      <c r="AB191" s="26">
        <v>0</v>
      </c>
      <c r="AC191" s="26">
        <v>0</v>
      </c>
      <c r="AD191" s="26">
        <v>34</v>
      </c>
      <c r="AE191" s="29"/>
      <c r="AF191" s="29"/>
      <c r="AG191" s="29"/>
      <c r="AH191" s="29"/>
      <c r="AI191" s="28">
        <v>0.85799999999999998</v>
      </c>
      <c r="AJ191" s="28">
        <v>0</v>
      </c>
      <c r="AK191" s="28">
        <v>0</v>
      </c>
      <c r="AL191" s="28">
        <v>0.85799999999999998</v>
      </c>
      <c r="AM191" s="26">
        <v>20</v>
      </c>
      <c r="AN191" s="26">
        <v>0</v>
      </c>
      <c r="AO191" s="26">
        <v>0</v>
      </c>
      <c r="AP191" s="26">
        <v>20</v>
      </c>
    </row>
    <row r="192" spans="1:42" s="4" customFormat="1" ht="20.100000000000001" hidden="1" customHeight="1" x14ac:dyDescent="0.3">
      <c r="A192" s="24">
        <v>184</v>
      </c>
      <c r="B192" s="25" t="s">
        <v>183</v>
      </c>
      <c r="C192" s="25" t="s">
        <v>180</v>
      </c>
      <c r="D192" s="26"/>
      <c r="E192" s="26">
        <v>3</v>
      </c>
      <c r="F192" s="26"/>
      <c r="G192" s="27"/>
      <c r="H192" s="27"/>
      <c r="I192" s="27"/>
      <c r="J192" s="27"/>
      <c r="K192" s="26"/>
      <c r="L192" s="26"/>
      <c r="M192" s="26"/>
      <c r="N192" s="26"/>
      <c r="O192" s="27"/>
      <c r="P192" s="27"/>
      <c r="Q192" s="27"/>
      <c r="R192" s="27"/>
      <c r="S192" s="55">
        <v>0</v>
      </c>
      <c r="T192" s="55">
        <v>0</v>
      </c>
      <c r="U192" s="55">
        <v>0</v>
      </c>
      <c r="V192" s="55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37.5" x14ac:dyDescent="0.3">
      <c r="A193" s="24">
        <v>185</v>
      </c>
      <c r="B193" s="25" t="s">
        <v>184</v>
      </c>
      <c r="C193" s="25" t="s">
        <v>180</v>
      </c>
      <c r="D193" s="26"/>
      <c r="E193" s="53">
        <v>2</v>
      </c>
      <c r="F193" s="26"/>
      <c r="G193" s="27"/>
      <c r="H193" s="27"/>
      <c r="I193" s="27"/>
      <c r="J193" s="27"/>
      <c r="K193" s="26"/>
      <c r="L193" s="26"/>
      <c r="M193" s="26"/>
      <c r="N193" s="26"/>
      <c r="O193" s="27"/>
      <c r="P193" s="27"/>
      <c r="Q193" s="27"/>
      <c r="R193" s="27"/>
      <c r="S193" s="55">
        <f t="shared" si="3"/>
        <v>6.2200956937799043</v>
      </c>
      <c r="T193" s="55">
        <v>0</v>
      </c>
      <c r="U193" s="55">
        <v>0</v>
      </c>
      <c r="V193" s="55">
        <f t="shared" si="5"/>
        <v>6.2200956937799043</v>
      </c>
      <c r="W193" s="27">
        <v>6.27</v>
      </c>
      <c r="X193" s="27">
        <v>0</v>
      </c>
      <c r="Y193" s="27">
        <v>0</v>
      </c>
      <c r="Z193" s="27">
        <v>6.27</v>
      </c>
      <c r="AA193" s="26">
        <v>39</v>
      </c>
      <c r="AB193" s="26">
        <v>0</v>
      </c>
      <c r="AC193" s="26">
        <v>0</v>
      </c>
      <c r="AD193" s="26">
        <v>39</v>
      </c>
      <c r="AE193" s="29"/>
      <c r="AF193" s="29"/>
      <c r="AG193" s="29"/>
      <c r="AH193" s="29"/>
      <c r="AI193" s="28">
        <v>3.7509999999999999</v>
      </c>
      <c r="AJ193" s="28">
        <v>0</v>
      </c>
      <c r="AK193" s="28">
        <v>0</v>
      </c>
      <c r="AL193" s="28">
        <v>3.7509999999999999</v>
      </c>
      <c r="AM193" s="26">
        <v>24</v>
      </c>
      <c r="AN193" s="26">
        <v>0</v>
      </c>
      <c r="AO193" s="26">
        <v>0</v>
      </c>
      <c r="AP193" s="26">
        <v>24</v>
      </c>
    </row>
    <row r="194" spans="1:42" s="4" customFormat="1" ht="37.5" x14ac:dyDescent="0.3">
      <c r="A194" s="24">
        <v>186</v>
      </c>
      <c r="B194" s="25" t="s">
        <v>185</v>
      </c>
      <c r="C194" s="25" t="s">
        <v>180</v>
      </c>
      <c r="D194" s="26"/>
      <c r="E194" s="26">
        <v>7</v>
      </c>
      <c r="F194" s="26"/>
      <c r="G194" s="27"/>
      <c r="H194" s="27"/>
      <c r="I194" s="27"/>
      <c r="J194" s="27"/>
      <c r="K194" s="26"/>
      <c r="L194" s="26"/>
      <c r="M194" s="26"/>
      <c r="N194" s="26"/>
      <c r="O194" s="27"/>
      <c r="P194" s="27"/>
      <c r="Q194" s="27"/>
      <c r="R194" s="27"/>
      <c r="S194" s="55">
        <f t="shared" si="3"/>
        <v>1.5708274894810659</v>
      </c>
      <c r="T194" s="55">
        <f t="shared" si="4"/>
        <v>0</v>
      </c>
      <c r="U194" s="55">
        <v>0</v>
      </c>
      <c r="V194" s="55">
        <f t="shared" si="5"/>
        <v>1.2258953168044078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56</v>
      </c>
      <c r="AB194" s="26">
        <v>0</v>
      </c>
      <c r="AC194" s="26">
        <v>0</v>
      </c>
      <c r="AD194" s="26">
        <v>89</v>
      </c>
      <c r="AE194" s="29"/>
      <c r="AF194" s="29"/>
      <c r="AG194" s="29"/>
      <c r="AH194" s="29"/>
      <c r="AI194" s="28">
        <v>0.97499999999999998</v>
      </c>
      <c r="AJ194" s="28">
        <v>0</v>
      </c>
      <c r="AK194" s="28">
        <v>0</v>
      </c>
      <c r="AL194" s="28">
        <v>0.97499999999999998</v>
      </c>
      <c r="AM194" s="26">
        <v>35</v>
      </c>
      <c r="AN194" s="26">
        <v>0</v>
      </c>
      <c r="AO194" s="26">
        <v>0</v>
      </c>
      <c r="AP194" s="26">
        <v>35</v>
      </c>
    </row>
    <row r="195" spans="1:42" s="4" customFormat="1" ht="20.100000000000001" hidden="1" customHeight="1" x14ac:dyDescent="0.3">
      <c r="A195" s="24">
        <v>187</v>
      </c>
      <c r="B195" s="25" t="s">
        <v>186</v>
      </c>
      <c r="C195" s="25" t="s">
        <v>180</v>
      </c>
      <c r="D195" s="26"/>
      <c r="E195" s="26">
        <v>6</v>
      </c>
      <c r="F195" s="26"/>
      <c r="G195" s="27"/>
      <c r="H195" s="27"/>
      <c r="I195" s="27"/>
      <c r="J195" s="27"/>
      <c r="K195" s="26"/>
      <c r="L195" s="26"/>
      <c r="M195" s="26"/>
      <c r="N195" s="26"/>
      <c r="O195" s="27"/>
      <c r="P195" s="27"/>
      <c r="Q195" s="27"/>
      <c r="R195" s="27"/>
      <c r="S195" s="55">
        <v>0</v>
      </c>
      <c r="T195" s="55">
        <v>0</v>
      </c>
      <c r="U195" s="55">
        <v>0</v>
      </c>
      <c r="V195" s="55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5" customFormat="1" x14ac:dyDescent="0.3">
      <c r="A196" s="39">
        <v>188</v>
      </c>
      <c r="B196" s="40" t="s">
        <v>35</v>
      </c>
      <c r="C196" s="40" t="s">
        <v>180</v>
      </c>
      <c r="D196" s="41"/>
      <c r="E196" s="41">
        <v>39</v>
      </c>
      <c r="F196" s="41"/>
      <c r="G196" s="42"/>
      <c r="H196" s="42"/>
      <c r="I196" s="42"/>
      <c r="J196" s="42"/>
      <c r="K196" s="41"/>
      <c r="L196" s="41"/>
      <c r="M196" s="41"/>
      <c r="N196" s="41"/>
      <c r="O196" s="42"/>
      <c r="P196" s="42"/>
      <c r="Q196" s="42"/>
      <c r="R196" s="42"/>
      <c r="S196" s="43">
        <f t="shared" si="3"/>
        <v>2.1944484813253888</v>
      </c>
      <c r="T196" s="43">
        <v>0</v>
      </c>
      <c r="U196" s="43">
        <v>0</v>
      </c>
      <c r="V196" s="43">
        <f t="shared" ref="V196" si="6">AD196/Z196</f>
        <v>0.92042302886227179</v>
      </c>
      <c r="W196" s="42">
        <v>137.62</v>
      </c>
      <c r="X196" s="42">
        <v>187.36</v>
      </c>
      <c r="Y196" s="42">
        <v>3.13</v>
      </c>
      <c r="Z196" s="42">
        <v>328.11</v>
      </c>
      <c r="AA196" s="41">
        <v>302</v>
      </c>
      <c r="AB196" s="41">
        <v>0</v>
      </c>
      <c r="AC196" s="41">
        <v>0</v>
      </c>
      <c r="AD196" s="41">
        <v>302</v>
      </c>
      <c r="AE196" s="44"/>
      <c r="AF196" s="44"/>
      <c r="AG196" s="44"/>
      <c r="AH196" s="44"/>
      <c r="AI196" s="43">
        <v>1.8979999999999999</v>
      </c>
      <c r="AJ196" s="43">
        <v>0</v>
      </c>
      <c r="AK196" s="43">
        <v>0</v>
      </c>
      <c r="AL196" s="43">
        <v>1.8979999999999999</v>
      </c>
      <c r="AM196" s="41">
        <v>261</v>
      </c>
      <c r="AN196" s="41">
        <v>0</v>
      </c>
      <c r="AO196" s="41">
        <v>0</v>
      </c>
      <c r="AP196" s="41">
        <v>261</v>
      </c>
    </row>
    <row r="197" spans="1:42" s="4" customFormat="1" ht="37.5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5</v>
      </c>
      <c r="G197" s="27">
        <v>30</v>
      </c>
      <c r="H197" s="27">
        <v>0</v>
      </c>
      <c r="I197" s="27">
        <v>0</v>
      </c>
      <c r="J197" s="27">
        <v>30</v>
      </c>
      <c r="K197" s="26">
        <v>3</v>
      </c>
      <c r="L197" s="26">
        <v>0</v>
      </c>
      <c r="M197" s="26">
        <v>0</v>
      </c>
      <c r="N197" s="26">
        <v>3</v>
      </c>
      <c r="O197" s="27">
        <v>1</v>
      </c>
      <c r="P197" s="27">
        <v>0</v>
      </c>
      <c r="Q197" s="27">
        <v>0</v>
      </c>
      <c r="R197" s="27">
        <v>1</v>
      </c>
      <c r="S197" s="28">
        <v>0.81168831168831168</v>
      </c>
      <c r="T197" s="28">
        <v>0</v>
      </c>
      <c r="U197" s="28">
        <v>0</v>
      </c>
      <c r="V197" s="28">
        <v>0.81168831168831168</v>
      </c>
      <c r="W197" s="27">
        <v>12.32</v>
      </c>
      <c r="X197" s="27">
        <v>0</v>
      </c>
      <c r="Y197" s="27">
        <v>0</v>
      </c>
      <c r="Z197" s="27">
        <v>12.32</v>
      </c>
      <c r="AA197" s="26">
        <v>10</v>
      </c>
      <c r="AB197" s="26">
        <v>0</v>
      </c>
      <c r="AC197" s="26">
        <v>0</v>
      </c>
      <c r="AD197" s="26">
        <v>10</v>
      </c>
      <c r="AE197" s="29"/>
      <c r="AF197" s="29"/>
      <c r="AG197" s="29"/>
      <c r="AH197" s="29"/>
      <c r="AI197" s="28">
        <v>0.65</v>
      </c>
      <c r="AJ197" s="28">
        <v>0</v>
      </c>
      <c r="AK197" s="28">
        <v>0</v>
      </c>
      <c r="AL197" s="28">
        <v>0.65</v>
      </c>
      <c r="AM197" s="26">
        <v>8</v>
      </c>
      <c r="AN197" s="26">
        <v>0</v>
      </c>
      <c r="AO197" s="26">
        <v>0</v>
      </c>
      <c r="AP197" s="26">
        <v>8</v>
      </c>
    </row>
    <row r="198" spans="1:42" s="4" customFormat="1" ht="56.25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29</v>
      </c>
      <c r="L198" s="26">
        <v>0</v>
      </c>
      <c r="M198" s="26">
        <v>0</v>
      </c>
      <c r="N198" s="26">
        <v>29</v>
      </c>
      <c r="O198" s="27">
        <v>6.01</v>
      </c>
      <c r="P198" s="27">
        <v>0</v>
      </c>
      <c r="Q198" s="27">
        <v>0</v>
      </c>
      <c r="R198" s="27">
        <v>6.01</v>
      </c>
      <c r="S198" s="28">
        <v>4.8475945648182153</v>
      </c>
      <c r="T198" s="28">
        <v>0</v>
      </c>
      <c r="U198" s="28">
        <v>0</v>
      </c>
      <c r="V198" s="28">
        <v>4.8475945648182153</v>
      </c>
      <c r="W198" s="27">
        <v>54.46</v>
      </c>
      <c r="X198" s="27">
        <v>0</v>
      </c>
      <c r="Y198" s="27">
        <v>0</v>
      </c>
      <c r="Z198" s="27">
        <v>54.46</v>
      </c>
      <c r="AA198" s="26">
        <v>264</v>
      </c>
      <c r="AB198" s="26">
        <v>0</v>
      </c>
      <c r="AC198" s="26">
        <v>0</v>
      </c>
      <c r="AD198" s="26">
        <v>264</v>
      </c>
      <c r="AE198" s="29"/>
      <c r="AF198" s="29"/>
      <c r="AG198" s="29"/>
      <c r="AH198" s="29"/>
      <c r="AI198" s="28">
        <v>3.907</v>
      </c>
      <c r="AJ198" s="28">
        <v>0</v>
      </c>
      <c r="AK198" s="28">
        <v>0</v>
      </c>
      <c r="AL198" s="28">
        <v>3.907</v>
      </c>
      <c r="AM198" s="26">
        <v>213</v>
      </c>
      <c r="AN198" s="26">
        <v>0</v>
      </c>
      <c r="AO198" s="26">
        <v>0</v>
      </c>
      <c r="AP198" s="26">
        <v>213</v>
      </c>
    </row>
    <row r="199" spans="1:42" s="30" customFormat="1" ht="37.5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35</v>
      </c>
      <c r="L199" s="26">
        <v>0</v>
      </c>
      <c r="M199" s="26">
        <v>0</v>
      </c>
      <c r="N199" s="26">
        <v>35</v>
      </c>
      <c r="O199" s="27">
        <v>11.67</v>
      </c>
      <c r="P199" s="27">
        <v>0</v>
      </c>
      <c r="Q199" s="27">
        <v>0</v>
      </c>
      <c r="R199" s="27">
        <v>11.67</v>
      </c>
      <c r="S199" s="28">
        <v>9.4213649851632049</v>
      </c>
      <c r="T199" s="28">
        <v>0</v>
      </c>
      <c r="U199" s="28">
        <v>0</v>
      </c>
      <c r="V199" s="28">
        <v>9.4213649851632049</v>
      </c>
      <c r="W199" s="27">
        <v>13.48</v>
      </c>
      <c r="X199" s="27">
        <v>0</v>
      </c>
      <c r="Y199" s="27">
        <v>0</v>
      </c>
      <c r="Z199" s="27">
        <v>13.48</v>
      </c>
      <c r="AA199" s="26">
        <v>127</v>
      </c>
      <c r="AB199" s="26">
        <v>0</v>
      </c>
      <c r="AC199" s="26">
        <v>0</v>
      </c>
      <c r="AD199" s="26">
        <v>127</v>
      </c>
      <c r="AE199" s="29"/>
      <c r="AF199" s="29"/>
      <c r="AG199" s="29"/>
      <c r="AH199" s="29"/>
      <c r="AI199" s="28">
        <v>7.5860000000000003</v>
      </c>
      <c r="AJ199" s="28">
        <v>0</v>
      </c>
      <c r="AK199" s="28">
        <v>0</v>
      </c>
      <c r="AL199" s="28">
        <v>7.5860000000000003</v>
      </c>
      <c r="AM199" s="26">
        <v>102</v>
      </c>
      <c r="AN199" s="26">
        <v>0</v>
      </c>
      <c r="AO199" s="26">
        <v>0</v>
      </c>
      <c r="AP199" s="26">
        <v>102</v>
      </c>
    </row>
    <row r="200" spans="1:42" s="4" customFormat="1" ht="37.5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2</v>
      </c>
      <c r="G200" s="27">
        <v>14.9</v>
      </c>
      <c r="H200" s="27">
        <v>0</v>
      </c>
      <c r="I200" s="27">
        <v>0</v>
      </c>
      <c r="J200" s="27">
        <v>14.9</v>
      </c>
      <c r="K200" s="26">
        <v>16</v>
      </c>
      <c r="L200" s="26">
        <v>0</v>
      </c>
      <c r="M200" s="26">
        <v>0</v>
      </c>
      <c r="N200" s="26">
        <v>16</v>
      </c>
      <c r="O200" s="27">
        <v>10.74</v>
      </c>
      <c r="P200" s="27">
        <v>0</v>
      </c>
      <c r="Q200" s="27">
        <v>0</v>
      </c>
      <c r="R200" s="27">
        <v>10.15</v>
      </c>
      <c r="S200" s="28">
        <v>8.7064676616915424</v>
      </c>
      <c r="T200" s="28">
        <v>0</v>
      </c>
      <c r="U200" s="28">
        <v>0</v>
      </c>
      <c r="V200" s="28">
        <v>8.2256169212690953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6">
        <v>70</v>
      </c>
      <c r="AB200" s="26">
        <v>0</v>
      </c>
      <c r="AC200" s="26">
        <v>0</v>
      </c>
      <c r="AD200" s="26">
        <v>70</v>
      </c>
      <c r="AE200" s="29"/>
      <c r="AF200" s="29"/>
      <c r="AG200" s="29"/>
      <c r="AH200" s="29"/>
      <c r="AI200" s="28">
        <v>6.9809999999999999</v>
      </c>
      <c r="AJ200" s="28">
        <v>0</v>
      </c>
      <c r="AK200" s="28">
        <v>0</v>
      </c>
      <c r="AL200" s="28">
        <v>6.9809999999999999</v>
      </c>
      <c r="AM200" s="26">
        <v>56</v>
      </c>
      <c r="AN200" s="26">
        <v>0</v>
      </c>
      <c r="AO200" s="26">
        <v>0</v>
      </c>
      <c r="AP200" s="26">
        <v>56</v>
      </c>
    </row>
    <row r="201" spans="1:42" s="4" customFormat="1" ht="20.100000000000001" hidden="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37.5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60</v>
      </c>
      <c r="H202" s="27">
        <v>0</v>
      </c>
      <c r="I202" s="27">
        <v>0</v>
      </c>
      <c r="J202" s="27">
        <v>60</v>
      </c>
      <c r="K202" s="26">
        <v>34</v>
      </c>
      <c r="L202" s="26">
        <v>0</v>
      </c>
      <c r="M202" s="26">
        <v>0</v>
      </c>
      <c r="N202" s="26">
        <v>34</v>
      </c>
      <c r="O202" s="27">
        <v>5.67</v>
      </c>
      <c r="P202" s="27">
        <v>0</v>
      </c>
      <c r="Q202" s="27">
        <v>0</v>
      </c>
      <c r="R202" s="27">
        <v>5.67</v>
      </c>
      <c r="S202" s="28">
        <v>4.5660805445263755</v>
      </c>
      <c r="T202" s="28">
        <v>0</v>
      </c>
      <c r="U202" s="28">
        <v>0</v>
      </c>
      <c r="V202" s="28">
        <v>4.5660805445263755</v>
      </c>
      <c r="W202" s="27">
        <v>35.26</v>
      </c>
      <c r="X202" s="27">
        <v>0</v>
      </c>
      <c r="Y202" s="27">
        <v>0</v>
      </c>
      <c r="Z202" s="27">
        <v>35.26</v>
      </c>
      <c r="AA202" s="26">
        <v>161</v>
      </c>
      <c r="AB202" s="26">
        <v>0</v>
      </c>
      <c r="AC202" s="26">
        <v>0</v>
      </c>
      <c r="AD202" s="26">
        <v>161</v>
      </c>
      <c r="AE202" s="29"/>
      <c r="AF202" s="29"/>
      <c r="AG202" s="29"/>
      <c r="AH202" s="29"/>
      <c r="AI202" s="28">
        <v>3.6859999999999999</v>
      </c>
      <c r="AJ202" s="28">
        <v>0</v>
      </c>
      <c r="AK202" s="28">
        <v>0</v>
      </c>
      <c r="AL202" s="28">
        <v>3.6859999999999999</v>
      </c>
      <c r="AM202" s="26">
        <v>130</v>
      </c>
      <c r="AN202" s="26">
        <v>0</v>
      </c>
      <c r="AO202" s="26">
        <v>0</v>
      </c>
      <c r="AP202" s="26">
        <v>130</v>
      </c>
    </row>
    <row r="203" spans="1:42" s="4" customFormat="1" ht="37.5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31</v>
      </c>
      <c r="L203" s="26">
        <v>0</v>
      </c>
      <c r="M203" s="26">
        <v>0</v>
      </c>
      <c r="N203" s="26">
        <v>31</v>
      </c>
      <c r="O203" s="27">
        <v>10.07</v>
      </c>
      <c r="P203" s="27">
        <v>0</v>
      </c>
      <c r="Q203" s="27">
        <v>0</v>
      </c>
      <c r="R203" s="27">
        <v>10.07</v>
      </c>
      <c r="S203" s="28">
        <v>8.1234768480909825</v>
      </c>
      <c r="T203" s="28">
        <v>0</v>
      </c>
      <c r="U203" s="28">
        <v>0</v>
      </c>
      <c r="V203" s="28">
        <v>8.1234768480909825</v>
      </c>
      <c r="W203" s="27">
        <v>12.31</v>
      </c>
      <c r="X203" s="27">
        <v>0</v>
      </c>
      <c r="Y203" s="27">
        <v>0</v>
      </c>
      <c r="Z203" s="27">
        <v>12.31</v>
      </c>
      <c r="AA203" s="26">
        <v>100</v>
      </c>
      <c r="AB203" s="26">
        <v>0</v>
      </c>
      <c r="AC203" s="26">
        <v>0</v>
      </c>
      <c r="AD203" s="26">
        <v>100</v>
      </c>
      <c r="AE203" s="29"/>
      <c r="AF203" s="29"/>
      <c r="AG203" s="29"/>
      <c r="AH203" s="29"/>
      <c r="AI203" s="28">
        <v>6.5460000000000003</v>
      </c>
      <c r="AJ203" s="28">
        <v>0</v>
      </c>
      <c r="AK203" s="28">
        <v>0</v>
      </c>
      <c r="AL203" s="28">
        <v>6.5460000000000003</v>
      </c>
      <c r="AM203" s="26">
        <v>81</v>
      </c>
      <c r="AN203" s="26">
        <v>0</v>
      </c>
      <c r="AO203" s="26">
        <v>0</v>
      </c>
      <c r="AP203" s="26">
        <v>81</v>
      </c>
    </row>
    <row r="204" spans="1:42" s="30" customFormat="1" ht="37.5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20</v>
      </c>
      <c r="L204" s="26">
        <v>0</v>
      </c>
      <c r="M204" s="26">
        <v>0</v>
      </c>
      <c r="N204" s="26">
        <v>20</v>
      </c>
      <c r="O204" s="27">
        <v>4</v>
      </c>
      <c r="P204" s="27">
        <v>0</v>
      </c>
      <c r="Q204" s="27">
        <v>0</v>
      </c>
      <c r="R204" s="27">
        <v>4</v>
      </c>
      <c r="S204" s="28">
        <v>3.2155543092166758</v>
      </c>
      <c r="T204" s="28">
        <v>0</v>
      </c>
      <c r="U204" s="28">
        <v>0</v>
      </c>
      <c r="V204" s="28">
        <v>3.2155543092166758</v>
      </c>
      <c r="W204" s="27">
        <v>53.49</v>
      </c>
      <c r="X204" s="27">
        <v>0</v>
      </c>
      <c r="Y204" s="27">
        <v>0</v>
      </c>
      <c r="Z204" s="27">
        <v>53.49</v>
      </c>
      <c r="AA204" s="26">
        <v>172</v>
      </c>
      <c r="AB204" s="26">
        <v>0</v>
      </c>
      <c r="AC204" s="26">
        <v>0</v>
      </c>
      <c r="AD204" s="26">
        <v>172</v>
      </c>
      <c r="AE204" s="29"/>
      <c r="AF204" s="29"/>
      <c r="AG204" s="29"/>
      <c r="AH204" s="29"/>
      <c r="AI204" s="28">
        <v>2.6</v>
      </c>
      <c r="AJ204" s="28">
        <v>0</v>
      </c>
      <c r="AK204" s="28">
        <v>0</v>
      </c>
      <c r="AL204" s="28">
        <v>2.6</v>
      </c>
      <c r="AM204" s="26">
        <v>139</v>
      </c>
      <c r="AN204" s="26">
        <v>0</v>
      </c>
      <c r="AO204" s="26">
        <v>0</v>
      </c>
      <c r="AP204" s="26">
        <v>139</v>
      </c>
    </row>
    <row r="205" spans="1:42" s="4" customFormat="1" ht="37.5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16</v>
      </c>
      <c r="L205" s="26">
        <v>0</v>
      </c>
      <c r="M205" s="26">
        <v>0</v>
      </c>
      <c r="N205" s="26">
        <v>16</v>
      </c>
      <c r="O205" s="27">
        <v>5.7</v>
      </c>
      <c r="P205" s="27">
        <v>0</v>
      </c>
      <c r="Q205" s="27">
        <v>0</v>
      </c>
      <c r="R205" s="27">
        <v>5.56</v>
      </c>
      <c r="S205" s="28">
        <v>4.5886075949367084</v>
      </c>
      <c r="T205" s="28">
        <v>0</v>
      </c>
      <c r="U205" s="28">
        <v>0</v>
      </c>
      <c r="V205" s="28">
        <v>4.4753086419753085</v>
      </c>
      <c r="W205" s="27">
        <v>12.64</v>
      </c>
      <c r="X205" s="27">
        <v>0.23</v>
      </c>
      <c r="Y205" s="27">
        <v>0.09</v>
      </c>
      <c r="Z205" s="27">
        <v>12.96</v>
      </c>
      <c r="AA205" s="26">
        <v>58</v>
      </c>
      <c r="AB205" s="26">
        <v>0</v>
      </c>
      <c r="AC205" s="26">
        <v>0</v>
      </c>
      <c r="AD205" s="26">
        <v>58</v>
      </c>
      <c r="AE205" s="29"/>
      <c r="AF205" s="29"/>
      <c r="AG205" s="29"/>
      <c r="AH205" s="29"/>
      <c r="AI205" s="28">
        <v>3.7050000000000001</v>
      </c>
      <c r="AJ205" s="28">
        <v>0</v>
      </c>
      <c r="AK205" s="28">
        <v>0</v>
      </c>
      <c r="AL205" s="28">
        <v>3.7050000000000001</v>
      </c>
      <c r="AM205" s="26">
        <v>47</v>
      </c>
      <c r="AN205" s="26">
        <v>0</v>
      </c>
      <c r="AO205" s="26">
        <v>0</v>
      </c>
      <c r="AP205" s="26">
        <v>47</v>
      </c>
    </row>
    <row r="206" spans="1:42" s="4" customFormat="1" ht="56.25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3</v>
      </c>
      <c r="L206" s="26">
        <v>0</v>
      </c>
      <c r="M206" s="26">
        <v>0</v>
      </c>
      <c r="N206" s="26">
        <v>3</v>
      </c>
      <c r="O206" s="27">
        <v>0.75</v>
      </c>
      <c r="P206" s="27">
        <v>0</v>
      </c>
      <c r="Q206" s="27">
        <v>0</v>
      </c>
      <c r="R206" s="27">
        <v>0.32</v>
      </c>
      <c r="S206" s="28">
        <v>0.61509344688904655</v>
      </c>
      <c r="T206" s="28">
        <v>0</v>
      </c>
      <c r="U206" s="28">
        <v>0</v>
      </c>
      <c r="V206" s="28">
        <v>0.26005201040208042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26</v>
      </c>
      <c r="AB206" s="26">
        <v>0</v>
      </c>
      <c r="AC206" s="26">
        <v>0</v>
      </c>
      <c r="AD206" s="26">
        <v>26</v>
      </c>
      <c r="AE206" s="29"/>
      <c r="AF206" s="29"/>
      <c r="AG206" s="29"/>
      <c r="AH206" s="29"/>
      <c r="AI206" s="28">
        <v>0.48799999999999999</v>
      </c>
      <c r="AJ206" s="28">
        <v>0</v>
      </c>
      <c r="AK206" s="28">
        <v>0</v>
      </c>
      <c r="AL206" s="28">
        <v>0.48799999999999999</v>
      </c>
      <c r="AM206" s="26">
        <v>21</v>
      </c>
      <c r="AN206" s="26">
        <v>0</v>
      </c>
      <c r="AO206" s="26">
        <v>0</v>
      </c>
      <c r="AP206" s="26">
        <v>21</v>
      </c>
    </row>
    <row r="207" spans="1:42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16</v>
      </c>
      <c r="L207" s="26">
        <v>0</v>
      </c>
      <c r="M207" s="26">
        <v>0</v>
      </c>
      <c r="N207" s="26">
        <v>16</v>
      </c>
      <c r="O207" s="27">
        <v>4.32</v>
      </c>
      <c r="P207" s="27">
        <v>0</v>
      </c>
      <c r="Q207" s="27">
        <v>0</v>
      </c>
      <c r="R207" s="27">
        <v>4.32</v>
      </c>
      <c r="S207" s="28">
        <v>3.4767860928556287</v>
      </c>
      <c r="T207" s="28">
        <v>0</v>
      </c>
      <c r="U207" s="28">
        <v>0</v>
      </c>
      <c r="V207" s="28">
        <v>3.4767860928556287</v>
      </c>
      <c r="W207" s="27">
        <v>47.17</v>
      </c>
      <c r="X207" s="27">
        <v>0</v>
      </c>
      <c r="Y207" s="27">
        <v>0</v>
      </c>
      <c r="Z207" s="27">
        <v>47.17</v>
      </c>
      <c r="AA207" s="26">
        <v>164</v>
      </c>
      <c r="AB207" s="26">
        <v>0</v>
      </c>
      <c r="AC207" s="26">
        <v>0</v>
      </c>
      <c r="AD207" s="26">
        <v>164</v>
      </c>
      <c r="AE207" s="29"/>
      <c r="AF207" s="29"/>
      <c r="AG207" s="29"/>
      <c r="AH207" s="29"/>
      <c r="AI207" s="28">
        <v>2.8079999999999998</v>
      </c>
      <c r="AJ207" s="28">
        <v>0</v>
      </c>
      <c r="AK207" s="28">
        <v>0</v>
      </c>
      <c r="AL207" s="28">
        <v>2.8079999999999998</v>
      </c>
      <c r="AM207" s="26">
        <v>132</v>
      </c>
      <c r="AN207" s="26">
        <v>0</v>
      </c>
      <c r="AO207" s="26">
        <v>0</v>
      </c>
      <c r="AP207" s="26">
        <v>132</v>
      </c>
    </row>
    <row r="208" spans="1:42" s="4" customForma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13</v>
      </c>
      <c r="L208" s="26">
        <v>0</v>
      </c>
      <c r="M208" s="26">
        <v>0</v>
      </c>
      <c r="N208" s="26">
        <v>13</v>
      </c>
      <c r="O208" s="27">
        <v>4.33</v>
      </c>
      <c r="P208" s="27">
        <v>0</v>
      </c>
      <c r="Q208" s="27">
        <v>0</v>
      </c>
      <c r="R208" s="27">
        <v>4.33</v>
      </c>
      <c r="S208" s="28">
        <v>3.477088948787062</v>
      </c>
      <c r="T208" s="28">
        <v>0</v>
      </c>
      <c r="U208" s="28">
        <v>0</v>
      </c>
      <c r="V208" s="28">
        <v>3.477088948787062</v>
      </c>
      <c r="W208" s="27">
        <v>37.1</v>
      </c>
      <c r="X208" s="27">
        <v>0</v>
      </c>
      <c r="Y208" s="27">
        <v>0</v>
      </c>
      <c r="Z208" s="27">
        <v>37.1</v>
      </c>
      <c r="AA208" s="26">
        <v>129</v>
      </c>
      <c r="AB208" s="26">
        <v>0</v>
      </c>
      <c r="AC208" s="26">
        <v>0</v>
      </c>
      <c r="AD208" s="26">
        <v>129</v>
      </c>
      <c r="AE208" s="29"/>
      <c r="AF208" s="29"/>
      <c r="AG208" s="29"/>
      <c r="AH208" s="29"/>
      <c r="AI208" s="28">
        <v>2.8149999999999999</v>
      </c>
      <c r="AJ208" s="28">
        <v>0</v>
      </c>
      <c r="AK208" s="28">
        <v>0</v>
      </c>
      <c r="AL208" s="28">
        <v>2.8149999999999999</v>
      </c>
      <c r="AM208" s="26">
        <v>104</v>
      </c>
      <c r="AN208" s="26">
        <v>0</v>
      </c>
      <c r="AO208" s="26">
        <v>0</v>
      </c>
      <c r="AP208" s="26">
        <v>104</v>
      </c>
    </row>
    <row r="209" spans="1:42" s="45" customForma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59</v>
      </c>
      <c r="G209" s="42">
        <v>444.55</v>
      </c>
      <c r="H209" s="42">
        <v>81.42</v>
      </c>
      <c r="I209" s="42">
        <v>0</v>
      </c>
      <c r="J209" s="42">
        <v>525.97</v>
      </c>
      <c r="K209" s="41">
        <v>216</v>
      </c>
      <c r="L209" s="41">
        <v>0</v>
      </c>
      <c r="M209" s="41">
        <v>0</v>
      </c>
      <c r="N209" s="41">
        <v>216</v>
      </c>
      <c r="O209" s="42">
        <v>4.8600000000000003</v>
      </c>
      <c r="P209" s="42">
        <v>0</v>
      </c>
      <c r="Q209" s="42">
        <v>0</v>
      </c>
      <c r="R209" s="42">
        <v>4.04</v>
      </c>
      <c r="S209" s="43">
        <v>3.1582323768166005</v>
      </c>
      <c r="T209" s="43">
        <v>0</v>
      </c>
      <c r="U209" s="43">
        <v>0</v>
      </c>
      <c r="V209" s="43">
        <v>2.6263413833432505</v>
      </c>
      <c r="W209" s="42">
        <v>405.29</v>
      </c>
      <c r="X209" s="42">
        <v>81.42</v>
      </c>
      <c r="Y209" s="42">
        <v>0.66</v>
      </c>
      <c r="Z209" s="42">
        <v>487.37</v>
      </c>
      <c r="AA209" s="41">
        <v>1280</v>
      </c>
      <c r="AB209" s="41">
        <v>0</v>
      </c>
      <c r="AC209" s="41">
        <v>0</v>
      </c>
      <c r="AD209" s="41">
        <v>1280</v>
      </c>
      <c r="AE209" s="44" t="s">
        <v>352</v>
      </c>
      <c r="AF209" s="44" t="s">
        <v>36</v>
      </c>
      <c r="AG209" s="44" t="s">
        <v>36</v>
      </c>
      <c r="AH209" s="44" t="s">
        <v>353</v>
      </c>
      <c r="AI209" s="43">
        <v>3.1589999999999998</v>
      </c>
      <c r="AJ209" s="43">
        <v>0</v>
      </c>
      <c r="AK209" s="43">
        <v>0</v>
      </c>
      <c r="AL209" s="43">
        <v>3.1589999999999998</v>
      </c>
      <c r="AM209" s="41">
        <v>1280</v>
      </c>
      <c r="AN209" s="41">
        <v>0</v>
      </c>
      <c r="AO209" s="41">
        <v>0</v>
      </c>
      <c r="AP209" s="41">
        <v>1280</v>
      </c>
    </row>
    <row r="210" spans="1:42" s="30" customFormat="1" ht="20.100000000000001" hidden="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hidden="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hidden="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hidden="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hidden="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5" customFormat="1" ht="20.100000000000001" hidden="1" customHeigh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0</v>
      </c>
      <c r="G215" s="42">
        <v>0</v>
      </c>
      <c r="H215" s="42">
        <v>0</v>
      </c>
      <c r="I215" s="42">
        <v>0</v>
      </c>
      <c r="J215" s="42">
        <v>0</v>
      </c>
      <c r="K215" s="41">
        <v>0</v>
      </c>
      <c r="L215" s="41">
        <v>0</v>
      </c>
      <c r="M215" s="41">
        <v>0</v>
      </c>
      <c r="N215" s="41">
        <v>0</v>
      </c>
      <c r="O215" s="42">
        <v>0</v>
      </c>
      <c r="P215" s="42">
        <v>0</v>
      </c>
      <c r="Q215" s="42">
        <v>0</v>
      </c>
      <c r="R215" s="42">
        <v>0</v>
      </c>
      <c r="S215" s="43">
        <v>0</v>
      </c>
      <c r="T215" s="43">
        <v>0</v>
      </c>
      <c r="U215" s="43">
        <v>0</v>
      </c>
      <c r="V215" s="43">
        <v>0</v>
      </c>
      <c r="W215" s="42">
        <v>0</v>
      </c>
      <c r="X215" s="42">
        <v>0</v>
      </c>
      <c r="Y215" s="42">
        <v>0</v>
      </c>
      <c r="Z215" s="42">
        <v>0</v>
      </c>
      <c r="AA215" s="41">
        <v>0</v>
      </c>
      <c r="AB215" s="41">
        <v>0</v>
      </c>
      <c r="AC215" s="41">
        <v>0</v>
      </c>
      <c r="AD215" s="41">
        <v>0</v>
      </c>
      <c r="AE215" s="44" t="s">
        <v>36</v>
      </c>
      <c r="AF215" s="44" t="s">
        <v>36</v>
      </c>
      <c r="AG215" s="44" t="s">
        <v>36</v>
      </c>
      <c r="AH215" s="44" t="s">
        <v>36</v>
      </c>
      <c r="AI215" s="43">
        <v>0</v>
      </c>
      <c r="AJ215" s="43">
        <v>0</v>
      </c>
      <c r="AK215" s="43">
        <v>0</v>
      </c>
      <c r="AL215" s="43">
        <v>0</v>
      </c>
      <c r="AM215" s="41">
        <v>0</v>
      </c>
      <c r="AN215" s="41">
        <v>0</v>
      </c>
      <c r="AO215" s="41">
        <v>0</v>
      </c>
      <c r="AP215" s="41">
        <v>0</v>
      </c>
    </row>
    <row r="216" spans="1:42" s="4" customFormat="1" ht="20.100000000000001" hidden="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56.25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32</v>
      </c>
      <c r="L217" s="26">
        <v>0</v>
      </c>
      <c r="M217" s="26">
        <v>0</v>
      </c>
      <c r="N217" s="26">
        <v>32</v>
      </c>
      <c r="O217" s="27">
        <v>2.99</v>
      </c>
      <c r="P217" s="27">
        <v>0</v>
      </c>
      <c r="Q217" s="27">
        <v>0</v>
      </c>
      <c r="R217" s="27">
        <v>2.99</v>
      </c>
      <c r="S217" s="28">
        <v>1.8679199807182452</v>
      </c>
      <c r="T217" s="28">
        <v>0</v>
      </c>
      <c r="U217" s="28">
        <v>0</v>
      </c>
      <c r="V217" s="28">
        <v>1.8679199807182452</v>
      </c>
      <c r="W217" s="27">
        <v>82.98</v>
      </c>
      <c r="X217" s="27">
        <v>0</v>
      </c>
      <c r="Y217" s="27">
        <v>0</v>
      </c>
      <c r="Z217" s="27">
        <v>82.98</v>
      </c>
      <c r="AA217" s="26">
        <v>155</v>
      </c>
      <c r="AB217" s="26">
        <v>0</v>
      </c>
      <c r="AC217" s="26">
        <v>0</v>
      </c>
      <c r="AD217" s="26">
        <v>155</v>
      </c>
      <c r="AE217" s="29"/>
      <c r="AF217" s="29"/>
      <c r="AG217" s="29"/>
      <c r="AH217" s="29"/>
      <c r="AI217" s="28">
        <v>1.944</v>
      </c>
      <c r="AJ217" s="28">
        <v>0</v>
      </c>
      <c r="AK217" s="28">
        <v>0</v>
      </c>
      <c r="AL217" s="28">
        <v>1.944</v>
      </c>
      <c r="AM217" s="26">
        <v>161</v>
      </c>
      <c r="AN217" s="26">
        <v>0</v>
      </c>
      <c r="AO217" s="26">
        <v>0</v>
      </c>
      <c r="AP217" s="26">
        <v>161</v>
      </c>
    </row>
    <row r="218" spans="1:42" s="48" customForma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38</v>
      </c>
      <c r="G218" s="42">
        <v>239.51</v>
      </c>
      <c r="H218" s="42">
        <v>149.47999999999999</v>
      </c>
      <c r="I218" s="42">
        <v>0</v>
      </c>
      <c r="J218" s="42">
        <v>388.99</v>
      </c>
      <c r="K218" s="41">
        <v>32</v>
      </c>
      <c r="L218" s="41">
        <v>0</v>
      </c>
      <c r="M218" s="41">
        <v>0</v>
      </c>
      <c r="N218" s="41">
        <v>32</v>
      </c>
      <c r="O218" s="42">
        <v>1.34</v>
      </c>
      <c r="P218" s="42">
        <v>0</v>
      </c>
      <c r="Q218" s="42">
        <v>0</v>
      </c>
      <c r="R218" s="42">
        <v>0.72</v>
      </c>
      <c r="S218" s="43">
        <v>0.87230570093983906</v>
      </c>
      <c r="T218" s="43">
        <v>0</v>
      </c>
      <c r="U218" s="43">
        <v>0</v>
      </c>
      <c r="V218" s="43">
        <v>0.47128219161421753</v>
      </c>
      <c r="W218" s="60">
        <v>177.69</v>
      </c>
      <c r="X218" s="42">
        <v>149.1</v>
      </c>
      <c r="Y218" s="42">
        <v>2.1</v>
      </c>
      <c r="Z218" s="42">
        <v>328.89</v>
      </c>
      <c r="AA218" s="41">
        <v>155</v>
      </c>
      <c r="AB218" s="41">
        <v>0</v>
      </c>
      <c r="AC218" s="41">
        <v>0</v>
      </c>
      <c r="AD218" s="41">
        <v>155</v>
      </c>
      <c r="AE218" s="44" t="s">
        <v>1003</v>
      </c>
      <c r="AF218" s="44" t="s">
        <v>36</v>
      </c>
      <c r="AG218" s="44" t="s">
        <v>36</v>
      </c>
      <c r="AH218" s="44" t="s">
        <v>519</v>
      </c>
      <c r="AI218" s="43">
        <v>0.871</v>
      </c>
      <c r="AJ218" s="43">
        <v>0</v>
      </c>
      <c r="AK218" s="43">
        <v>0</v>
      </c>
      <c r="AL218" s="43">
        <v>0.871</v>
      </c>
      <c r="AM218" s="41">
        <v>155</v>
      </c>
      <c r="AN218" s="41">
        <v>0</v>
      </c>
      <c r="AO218" s="41">
        <v>0</v>
      </c>
      <c r="AP218" s="41">
        <v>155</v>
      </c>
    </row>
    <row r="219" spans="1:42" s="4" customFormat="1" ht="56.25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23</v>
      </c>
      <c r="L219" s="26">
        <v>0</v>
      </c>
      <c r="M219" s="26">
        <v>0</v>
      </c>
      <c r="N219" s="26">
        <v>23</v>
      </c>
      <c r="O219" s="27">
        <v>2.5299999999999998</v>
      </c>
      <c r="P219" s="27">
        <v>0</v>
      </c>
      <c r="Q219" s="27">
        <v>0</v>
      </c>
      <c r="R219" s="27">
        <v>2.4900000000000002</v>
      </c>
      <c r="S219" s="28">
        <v>2.1273068847386454</v>
      </c>
      <c r="T219" s="28">
        <v>0</v>
      </c>
      <c r="U219" s="28">
        <v>0</v>
      </c>
      <c r="V219" s="28">
        <v>2.0970641102456562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385</v>
      </c>
      <c r="AB219" s="26">
        <v>0</v>
      </c>
      <c r="AC219" s="26">
        <v>0</v>
      </c>
      <c r="AD219" s="26">
        <v>385</v>
      </c>
      <c r="AE219" s="29"/>
      <c r="AF219" s="29"/>
      <c r="AG219" s="29"/>
      <c r="AH219" s="29"/>
      <c r="AI219" s="28">
        <v>1.645</v>
      </c>
      <c r="AJ219" s="28">
        <v>0</v>
      </c>
      <c r="AK219" s="28">
        <v>0</v>
      </c>
      <c r="AL219" s="28">
        <v>1.645</v>
      </c>
      <c r="AM219" s="26">
        <v>298</v>
      </c>
      <c r="AN219" s="26">
        <v>0</v>
      </c>
      <c r="AO219" s="26">
        <v>0</v>
      </c>
      <c r="AP219" s="26">
        <v>298</v>
      </c>
    </row>
    <row r="220" spans="1:42" s="4" customFormat="1" ht="20.100000000000001" hidden="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20</v>
      </c>
      <c r="L221" s="26">
        <v>0</v>
      </c>
      <c r="M221" s="26">
        <v>0</v>
      </c>
      <c r="N221" s="26">
        <v>20</v>
      </c>
      <c r="O221" s="27">
        <v>1.46</v>
      </c>
      <c r="P221" s="27">
        <v>0</v>
      </c>
      <c r="Q221" s="27">
        <v>0</v>
      </c>
      <c r="R221" s="27">
        <v>0.87</v>
      </c>
      <c r="S221" s="28">
        <v>1.2272204892464291</v>
      </c>
      <c r="T221" s="28">
        <v>0</v>
      </c>
      <c r="U221" s="28">
        <v>0</v>
      </c>
      <c r="V221" s="28">
        <v>0.73343635783844774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299</v>
      </c>
      <c r="AB221" s="26">
        <v>0</v>
      </c>
      <c r="AC221" s="26">
        <v>0</v>
      </c>
      <c r="AD221" s="26">
        <v>299</v>
      </c>
      <c r="AE221" s="29"/>
      <c r="AF221" s="29"/>
      <c r="AG221" s="29"/>
      <c r="AH221" s="29"/>
      <c r="AI221" s="28">
        <v>0.94899999999999995</v>
      </c>
      <c r="AJ221" s="28">
        <v>0</v>
      </c>
      <c r="AK221" s="28">
        <v>0</v>
      </c>
      <c r="AL221" s="28">
        <v>0.94899999999999995</v>
      </c>
      <c r="AM221" s="26">
        <v>231</v>
      </c>
      <c r="AN221" s="26">
        <v>0</v>
      </c>
      <c r="AO221" s="26">
        <v>0</v>
      </c>
      <c r="AP221" s="26">
        <v>231</v>
      </c>
    </row>
    <row r="222" spans="1:42" s="4" customFormat="1" ht="37.5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20</v>
      </c>
      <c r="L222" s="26">
        <v>0</v>
      </c>
      <c r="M222" s="26">
        <v>0</v>
      </c>
      <c r="N222" s="26">
        <v>20</v>
      </c>
      <c r="O222" s="27">
        <v>6.54</v>
      </c>
      <c r="P222" s="27">
        <v>0</v>
      </c>
      <c r="Q222" s="27">
        <v>0</v>
      </c>
      <c r="R222" s="27">
        <v>6.54</v>
      </c>
      <c r="S222" s="28">
        <v>5.5263157894736841</v>
      </c>
      <c r="T222" s="28">
        <v>0</v>
      </c>
      <c r="U222" s="28">
        <v>0</v>
      </c>
      <c r="V222" s="28">
        <v>5.5263157894736841</v>
      </c>
      <c r="W222" s="27">
        <v>15.2</v>
      </c>
      <c r="X222" s="27">
        <v>0</v>
      </c>
      <c r="Y222" s="27">
        <v>0</v>
      </c>
      <c r="Z222" s="27">
        <v>15.2</v>
      </c>
      <c r="AA222" s="26">
        <v>84</v>
      </c>
      <c r="AB222" s="26">
        <v>0</v>
      </c>
      <c r="AC222" s="26">
        <v>0</v>
      </c>
      <c r="AD222" s="26">
        <v>84</v>
      </c>
      <c r="AE222" s="29"/>
      <c r="AF222" s="29"/>
      <c r="AG222" s="29"/>
      <c r="AH222" s="29"/>
      <c r="AI222" s="28">
        <v>4.2510000000000003</v>
      </c>
      <c r="AJ222" s="28">
        <v>0</v>
      </c>
      <c r="AK222" s="28">
        <v>0</v>
      </c>
      <c r="AL222" s="28">
        <v>4.2510000000000003</v>
      </c>
      <c r="AM222" s="26">
        <v>65</v>
      </c>
      <c r="AN222" s="26">
        <v>0</v>
      </c>
      <c r="AO222" s="26">
        <v>0</v>
      </c>
      <c r="AP222" s="26">
        <v>65</v>
      </c>
    </row>
    <row r="223" spans="1:42" s="4" customFormat="1" ht="37.5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1</v>
      </c>
      <c r="G223" s="27">
        <v>10</v>
      </c>
      <c r="H223" s="27">
        <v>0</v>
      </c>
      <c r="I223" s="27">
        <v>0</v>
      </c>
      <c r="J223" s="27">
        <v>10</v>
      </c>
      <c r="K223" s="26">
        <v>4</v>
      </c>
      <c r="L223" s="26">
        <v>0</v>
      </c>
      <c r="M223" s="26">
        <v>0</v>
      </c>
      <c r="N223" s="26">
        <v>4</v>
      </c>
      <c r="O223" s="27">
        <v>4</v>
      </c>
      <c r="P223" s="27">
        <v>0</v>
      </c>
      <c r="Q223" s="27">
        <v>0</v>
      </c>
      <c r="R223" s="27">
        <v>4</v>
      </c>
      <c r="S223" s="28">
        <v>3.3025099075297226</v>
      </c>
      <c r="T223" s="28">
        <v>0</v>
      </c>
      <c r="U223" s="28">
        <v>0</v>
      </c>
      <c r="V223" s="28">
        <v>3.3025099075297226</v>
      </c>
      <c r="W223" s="27">
        <v>7.57</v>
      </c>
      <c r="X223" s="27">
        <v>0</v>
      </c>
      <c r="Y223" s="27">
        <v>0</v>
      </c>
      <c r="Z223" s="27">
        <v>7.57</v>
      </c>
      <c r="AA223" s="26">
        <v>25</v>
      </c>
      <c r="AB223" s="26">
        <v>0</v>
      </c>
      <c r="AC223" s="26">
        <v>0</v>
      </c>
      <c r="AD223" s="26">
        <v>25</v>
      </c>
      <c r="AE223" s="29"/>
      <c r="AF223" s="29"/>
      <c r="AG223" s="29"/>
      <c r="AH223" s="29"/>
      <c r="AI223" s="28">
        <v>2.6</v>
      </c>
      <c r="AJ223" s="28">
        <v>0</v>
      </c>
      <c r="AK223" s="28">
        <v>0</v>
      </c>
      <c r="AL223" s="28">
        <v>2.6</v>
      </c>
      <c r="AM223" s="26">
        <v>20</v>
      </c>
      <c r="AN223" s="26">
        <v>0</v>
      </c>
      <c r="AO223" s="26">
        <v>0</v>
      </c>
      <c r="AP223" s="26">
        <v>20</v>
      </c>
    </row>
    <row r="224" spans="1:42" s="4" customFormat="1" ht="37.5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83</v>
      </c>
      <c r="L224" s="26">
        <v>0</v>
      </c>
      <c r="M224" s="26">
        <v>0</v>
      </c>
      <c r="N224" s="26">
        <v>83</v>
      </c>
      <c r="O224" s="27">
        <v>4.9400000000000004</v>
      </c>
      <c r="P224" s="27">
        <v>0</v>
      </c>
      <c r="Q224" s="27">
        <v>0</v>
      </c>
      <c r="R224" s="27">
        <v>4.9400000000000004</v>
      </c>
      <c r="S224" s="28">
        <v>4.1547145368742484</v>
      </c>
      <c r="T224" s="28">
        <v>0</v>
      </c>
      <c r="U224" s="28">
        <v>0</v>
      </c>
      <c r="V224" s="28">
        <v>4.1547145368742484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449</v>
      </c>
      <c r="AB224" s="26">
        <v>0</v>
      </c>
      <c r="AC224" s="26">
        <v>0</v>
      </c>
      <c r="AD224" s="26">
        <v>449</v>
      </c>
      <c r="AE224" s="29"/>
      <c r="AF224" s="29"/>
      <c r="AG224" s="29"/>
      <c r="AH224" s="29"/>
      <c r="AI224" s="28">
        <v>3.2109999999999999</v>
      </c>
      <c r="AJ224" s="28">
        <v>0</v>
      </c>
      <c r="AK224" s="28">
        <v>0</v>
      </c>
      <c r="AL224" s="28">
        <v>3.2109999999999999</v>
      </c>
      <c r="AM224" s="26">
        <v>347</v>
      </c>
      <c r="AN224" s="26">
        <v>0</v>
      </c>
      <c r="AO224" s="26">
        <v>0</v>
      </c>
      <c r="AP224" s="26">
        <v>347</v>
      </c>
    </row>
    <row r="225" spans="1:42" s="46" customForma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52</v>
      </c>
      <c r="G225" s="42">
        <v>459.06</v>
      </c>
      <c r="H225" s="42">
        <v>103.47</v>
      </c>
      <c r="I225" s="42">
        <v>3.5</v>
      </c>
      <c r="J225" s="42">
        <v>566.03</v>
      </c>
      <c r="K225" s="41">
        <v>150</v>
      </c>
      <c r="L225" s="41">
        <v>0</v>
      </c>
      <c r="M225" s="41">
        <v>0</v>
      </c>
      <c r="N225" s="41">
        <v>150</v>
      </c>
      <c r="O225" s="42">
        <v>3.27</v>
      </c>
      <c r="P225" s="42">
        <v>0</v>
      </c>
      <c r="Q225" s="42">
        <v>0</v>
      </c>
      <c r="R225" s="42">
        <v>2.4</v>
      </c>
      <c r="S225" s="43">
        <v>2.125655167688671</v>
      </c>
      <c r="T225" s="43">
        <v>0</v>
      </c>
      <c r="U225" s="43">
        <v>0</v>
      </c>
      <c r="V225" s="43">
        <v>1.5573431048979132</v>
      </c>
      <c r="W225" s="42">
        <v>583.82000000000005</v>
      </c>
      <c r="X225" s="42">
        <v>205.89</v>
      </c>
      <c r="Y225" s="42">
        <v>7.16</v>
      </c>
      <c r="Z225" s="42">
        <v>796.87</v>
      </c>
      <c r="AA225" s="41">
        <v>1241</v>
      </c>
      <c r="AB225" s="41">
        <v>0</v>
      </c>
      <c r="AC225" s="41">
        <v>0</v>
      </c>
      <c r="AD225" s="41">
        <v>1241</v>
      </c>
      <c r="AE225" s="44" t="s">
        <v>1004</v>
      </c>
      <c r="AF225" s="44" t="s">
        <v>36</v>
      </c>
      <c r="AG225" s="44" t="s">
        <v>36</v>
      </c>
      <c r="AH225" s="44" t="s">
        <v>292</v>
      </c>
      <c r="AI225" s="43">
        <v>2.1259999999999999</v>
      </c>
      <c r="AJ225" s="43">
        <v>0</v>
      </c>
      <c r="AK225" s="43">
        <v>0</v>
      </c>
      <c r="AL225" s="43">
        <v>2.1259999999999999</v>
      </c>
      <c r="AM225" s="41">
        <v>1241</v>
      </c>
      <c r="AN225" s="41">
        <v>0</v>
      </c>
      <c r="AO225" s="41">
        <v>0</v>
      </c>
      <c r="AP225" s="41">
        <v>1241</v>
      </c>
    </row>
    <row r="226" spans="1:42" s="9" customFormat="1" ht="20.100000000000001" hidden="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hidden="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hidden="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hidden="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hidden="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5" customFormat="1" ht="20.100000000000001" hidden="1" customHeight="1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0</v>
      </c>
      <c r="G231" s="42">
        <v>0</v>
      </c>
      <c r="H231" s="42">
        <v>0</v>
      </c>
      <c r="I231" s="42">
        <v>0</v>
      </c>
      <c r="J231" s="42">
        <v>0</v>
      </c>
      <c r="K231" s="41">
        <v>0</v>
      </c>
      <c r="L231" s="41">
        <v>0</v>
      </c>
      <c r="M231" s="41">
        <v>0</v>
      </c>
      <c r="N231" s="41">
        <v>0</v>
      </c>
      <c r="O231" s="42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v>0</v>
      </c>
      <c r="U231" s="43">
        <v>0</v>
      </c>
      <c r="V231" s="43">
        <v>0</v>
      </c>
      <c r="W231" s="42">
        <v>0</v>
      </c>
      <c r="X231" s="42">
        <v>0</v>
      </c>
      <c r="Y231" s="42">
        <v>0</v>
      </c>
      <c r="Z231" s="42">
        <v>0</v>
      </c>
      <c r="AA231" s="41">
        <v>0</v>
      </c>
      <c r="AB231" s="41">
        <v>0</v>
      </c>
      <c r="AC231" s="41">
        <v>0</v>
      </c>
      <c r="AD231" s="41">
        <v>0</v>
      </c>
      <c r="AE231" s="44" t="s">
        <v>36</v>
      </c>
      <c r="AF231" s="44" t="s">
        <v>36</v>
      </c>
      <c r="AG231" s="44" t="s">
        <v>36</v>
      </c>
      <c r="AH231" s="44" t="s">
        <v>36</v>
      </c>
      <c r="AI231" s="43">
        <v>0</v>
      </c>
      <c r="AJ231" s="43">
        <v>0</v>
      </c>
      <c r="AK231" s="43">
        <v>0</v>
      </c>
      <c r="AL231" s="43">
        <v>0</v>
      </c>
      <c r="AM231" s="41">
        <v>0</v>
      </c>
      <c r="AN231" s="41">
        <v>0</v>
      </c>
      <c r="AO231" s="41">
        <v>0</v>
      </c>
      <c r="AP231" s="41">
        <v>0</v>
      </c>
    </row>
    <row r="232" spans="1:42" s="4" customFormat="1" ht="20.100000000000001" hidden="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hidden="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hidden="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hidden="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hidden="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46" customFormat="1" ht="20.100000000000001" hidden="1" customHeigh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0</v>
      </c>
      <c r="G237" s="42">
        <v>0</v>
      </c>
      <c r="H237" s="42">
        <v>0</v>
      </c>
      <c r="I237" s="42">
        <v>0</v>
      </c>
      <c r="J237" s="42">
        <v>0</v>
      </c>
      <c r="K237" s="41">
        <v>0</v>
      </c>
      <c r="L237" s="41">
        <v>0</v>
      </c>
      <c r="M237" s="41">
        <v>0</v>
      </c>
      <c r="N237" s="41">
        <v>0</v>
      </c>
      <c r="O237" s="42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v>0</v>
      </c>
      <c r="U237" s="43">
        <v>0</v>
      </c>
      <c r="V237" s="43">
        <v>0</v>
      </c>
      <c r="W237" s="42">
        <v>0</v>
      </c>
      <c r="X237" s="42">
        <v>0</v>
      </c>
      <c r="Y237" s="42">
        <v>0</v>
      </c>
      <c r="Z237" s="42">
        <v>0</v>
      </c>
      <c r="AA237" s="41">
        <v>0</v>
      </c>
      <c r="AB237" s="41">
        <v>0</v>
      </c>
      <c r="AC237" s="41">
        <v>0</v>
      </c>
      <c r="AD237" s="41">
        <v>0</v>
      </c>
      <c r="AE237" s="44" t="s">
        <v>36</v>
      </c>
      <c r="AF237" s="44" t="s">
        <v>36</v>
      </c>
      <c r="AG237" s="44" t="s">
        <v>36</v>
      </c>
      <c r="AH237" s="44" t="s">
        <v>36</v>
      </c>
      <c r="AI237" s="43">
        <v>0</v>
      </c>
      <c r="AJ237" s="43">
        <v>0</v>
      </c>
      <c r="AK237" s="43">
        <v>0</v>
      </c>
      <c r="AL237" s="43">
        <v>0</v>
      </c>
      <c r="AM237" s="41">
        <v>0</v>
      </c>
      <c r="AN237" s="41">
        <v>0</v>
      </c>
      <c r="AO237" s="41">
        <v>0</v>
      </c>
      <c r="AP237" s="41">
        <v>0</v>
      </c>
    </row>
    <row r="238" spans="1:42" s="9" customFormat="1" ht="20.100000000000001" hidden="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hidden="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hidden="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hidden="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47" customFormat="1" ht="20.100000000000001" hidden="1" customHeigh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0</v>
      </c>
      <c r="H242" s="42">
        <v>0</v>
      </c>
      <c r="I242" s="42">
        <v>0</v>
      </c>
      <c r="J242" s="42">
        <v>0</v>
      </c>
      <c r="K242" s="41">
        <v>0</v>
      </c>
      <c r="L242" s="41">
        <v>0</v>
      </c>
      <c r="M242" s="41">
        <v>0</v>
      </c>
      <c r="N242" s="41">
        <v>0</v>
      </c>
      <c r="O242" s="42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v>0</v>
      </c>
      <c r="U242" s="43">
        <v>0</v>
      </c>
      <c r="V242" s="43">
        <v>0</v>
      </c>
      <c r="W242" s="42">
        <v>0</v>
      </c>
      <c r="X242" s="42">
        <v>0</v>
      </c>
      <c r="Y242" s="42">
        <v>0</v>
      </c>
      <c r="Z242" s="42">
        <v>0</v>
      </c>
      <c r="AA242" s="41">
        <v>0</v>
      </c>
      <c r="AB242" s="41">
        <v>0</v>
      </c>
      <c r="AC242" s="41">
        <v>0</v>
      </c>
      <c r="AD242" s="41">
        <v>0</v>
      </c>
      <c r="AE242" s="44" t="s">
        <v>36</v>
      </c>
      <c r="AF242" s="44" t="s">
        <v>36</v>
      </c>
      <c r="AG242" s="44" t="s">
        <v>36</v>
      </c>
      <c r="AH242" s="44" t="s">
        <v>36</v>
      </c>
      <c r="AI242" s="43">
        <v>0</v>
      </c>
      <c r="AJ242" s="43">
        <v>0</v>
      </c>
      <c r="AK242" s="43">
        <v>0</v>
      </c>
      <c r="AL242" s="43">
        <v>0</v>
      </c>
      <c r="AM242" s="41">
        <v>0</v>
      </c>
      <c r="AN242" s="41">
        <v>0</v>
      </c>
      <c r="AO242" s="41">
        <v>0</v>
      </c>
      <c r="AP242" s="41">
        <v>0</v>
      </c>
    </row>
    <row r="243" spans="1:42" s="31" customFormat="1" ht="20.100000000000001" hidden="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hidden="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hidden="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hidden="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hidden="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hidden="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hidden="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47" customFormat="1" ht="20.100000000000001" hidden="1" customHeigh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0</v>
      </c>
      <c r="G250" s="42">
        <v>0</v>
      </c>
      <c r="H250" s="42">
        <v>0</v>
      </c>
      <c r="I250" s="42">
        <v>0</v>
      </c>
      <c r="J250" s="42">
        <v>0</v>
      </c>
      <c r="K250" s="41">
        <v>0</v>
      </c>
      <c r="L250" s="41">
        <v>0</v>
      </c>
      <c r="M250" s="41">
        <v>0</v>
      </c>
      <c r="N250" s="41">
        <v>0</v>
      </c>
      <c r="O250" s="42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v>0</v>
      </c>
      <c r="U250" s="43">
        <v>0</v>
      </c>
      <c r="V250" s="43">
        <v>0</v>
      </c>
      <c r="W250" s="42">
        <v>0</v>
      </c>
      <c r="X250" s="42">
        <v>0</v>
      </c>
      <c r="Y250" s="42">
        <v>0</v>
      </c>
      <c r="Z250" s="42">
        <v>0</v>
      </c>
      <c r="AA250" s="41">
        <v>0</v>
      </c>
      <c r="AB250" s="41">
        <v>0</v>
      </c>
      <c r="AC250" s="41">
        <v>0</v>
      </c>
      <c r="AD250" s="41">
        <v>0</v>
      </c>
      <c r="AE250" s="44" t="s">
        <v>36</v>
      </c>
      <c r="AF250" s="44" t="s">
        <v>36</v>
      </c>
      <c r="AG250" s="44" t="s">
        <v>36</v>
      </c>
      <c r="AH250" s="44" t="s">
        <v>36</v>
      </c>
      <c r="AI250" s="43">
        <v>0</v>
      </c>
      <c r="AJ250" s="43">
        <v>0</v>
      </c>
      <c r="AK250" s="43">
        <v>0</v>
      </c>
      <c r="AL250" s="43">
        <v>0</v>
      </c>
      <c r="AM250" s="41">
        <v>0</v>
      </c>
      <c r="AN250" s="41">
        <v>0</v>
      </c>
      <c r="AO250" s="41">
        <v>0</v>
      </c>
      <c r="AP250" s="41">
        <v>0</v>
      </c>
    </row>
    <row r="251" spans="1:42" s="31" customFormat="1" ht="20.100000000000001" hidden="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hidden="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5" customFormat="1" ht="20.100000000000001" hidden="1" customHeight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0</v>
      </c>
      <c r="G254" s="42">
        <v>0</v>
      </c>
      <c r="H254" s="42">
        <v>0</v>
      </c>
      <c r="I254" s="42">
        <v>0</v>
      </c>
      <c r="J254" s="42">
        <v>0</v>
      </c>
      <c r="K254" s="41">
        <v>0</v>
      </c>
      <c r="L254" s="41">
        <v>0</v>
      </c>
      <c r="M254" s="41">
        <v>0</v>
      </c>
      <c r="N254" s="41">
        <v>0</v>
      </c>
      <c r="O254" s="42">
        <v>0</v>
      </c>
      <c r="P254" s="42">
        <v>0</v>
      </c>
      <c r="Q254" s="42">
        <v>0</v>
      </c>
      <c r="R254" s="42">
        <v>0</v>
      </c>
      <c r="S254" s="43">
        <v>0</v>
      </c>
      <c r="T254" s="43">
        <v>0</v>
      </c>
      <c r="U254" s="43">
        <v>0</v>
      </c>
      <c r="V254" s="43">
        <v>0</v>
      </c>
      <c r="W254" s="42">
        <v>0</v>
      </c>
      <c r="X254" s="42">
        <v>0</v>
      </c>
      <c r="Y254" s="42">
        <v>0</v>
      </c>
      <c r="Z254" s="42">
        <v>0</v>
      </c>
      <c r="AA254" s="41">
        <v>0</v>
      </c>
      <c r="AB254" s="41">
        <v>0</v>
      </c>
      <c r="AC254" s="41">
        <v>0</v>
      </c>
      <c r="AD254" s="41">
        <v>0</v>
      </c>
      <c r="AE254" s="44" t="s">
        <v>36</v>
      </c>
      <c r="AF254" s="44" t="s">
        <v>36</v>
      </c>
      <c r="AG254" s="44" t="s">
        <v>36</v>
      </c>
      <c r="AH254" s="44" t="s">
        <v>36</v>
      </c>
      <c r="AI254" s="43">
        <v>0</v>
      </c>
      <c r="AJ254" s="43">
        <v>0</v>
      </c>
      <c r="AK254" s="43">
        <v>0</v>
      </c>
      <c r="AL254" s="43">
        <v>0</v>
      </c>
      <c r="AM254" s="41">
        <v>0</v>
      </c>
      <c r="AN254" s="41">
        <v>0</v>
      </c>
      <c r="AO254" s="41">
        <v>0</v>
      </c>
      <c r="AP254" s="41">
        <v>0</v>
      </c>
    </row>
    <row r="255" spans="1:42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hidden="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5" customFormat="1" ht="20.100000000000001" hidden="1" customHeigh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0</v>
      </c>
      <c r="G257" s="42">
        <v>0</v>
      </c>
      <c r="H257" s="42">
        <v>0</v>
      </c>
      <c r="I257" s="42">
        <v>0</v>
      </c>
      <c r="J257" s="42">
        <v>0</v>
      </c>
      <c r="K257" s="41">
        <v>0</v>
      </c>
      <c r="L257" s="41">
        <v>0</v>
      </c>
      <c r="M257" s="41">
        <v>0</v>
      </c>
      <c r="N257" s="41">
        <v>0</v>
      </c>
      <c r="O257" s="42">
        <v>0</v>
      </c>
      <c r="P257" s="42">
        <v>0</v>
      </c>
      <c r="Q257" s="42">
        <v>0</v>
      </c>
      <c r="R257" s="42">
        <v>0</v>
      </c>
      <c r="S257" s="43">
        <v>0</v>
      </c>
      <c r="T257" s="43">
        <v>0</v>
      </c>
      <c r="U257" s="43">
        <v>0</v>
      </c>
      <c r="V257" s="43">
        <v>0</v>
      </c>
      <c r="W257" s="42">
        <v>0</v>
      </c>
      <c r="X257" s="42">
        <v>0</v>
      </c>
      <c r="Y257" s="42">
        <v>0</v>
      </c>
      <c r="Z257" s="42">
        <v>0</v>
      </c>
      <c r="AA257" s="41">
        <v>0</v>
      </c>
      <c r="AB257" s="41">
        <v>0</v>
      </c>
      <c r="AC257" s="41">
        <v>0</v>
      </c>
      <c r="AD257" s="41">
        <v>0</v>
      </c>
      <c r="AE257" s="44" t="s">
        <v>36</v>
      </c>
      <c r="AF257" s="44" t="s">
        <v>36</v>
      </c>
      <c r="AG257" s="44" t="s">
        <v>36</v>
      </c>
      <c r="AH257" s="44" t="s">
        <v>36</v>
      </c>
      <c r="AI257" s="43">
        <v>0</v>
      </c>
      <c r="AJ257" s="43">
        <v>0</v>
      </c>
      <c r="AK257" s="43">
        <v>0</v>
      </c>
      <c r="AL257" s="43">
        <v>0</v>
      </c>
      <c r="AM257" s="41">
        <v>0</v>
      </c>
      <c r="AN257" s="41">
        <v>0</v>
      </c>
      <c r="AO257" s="41">
        <v>0</v>
      </c>
      <c r="AP257" s="41">
        <v>0</v>
      </c>
    </row>
    <row r="258" spans="1:42" s="4" customFormat="1" ht="20.100000000000001" hidden="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hidden="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hidden="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hidden="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5" customFormat="1" ht="20.100000000000001" hidden="1" customHeight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0</v>
      </c>
      <c r="G262" s="42">
        <v>0</v>
      </c>
      <c r="H262" s="42">
        <v>0</v>
      </c>
      <c r="I262" s="42">
        <v>0</v>
      </c>
      <c r="J262" s="42">
        <v>0</v>
      </c>
      <c r="K262" s="41">
        <v>0</v>
      </c>
      <c r="L262" s="41">
        <v>0</v>
      </c>
      <c r="M262" s="41">
        <v>0</v>
      </c>
      <c r="N262" s="41">
        <v>0</v>
      </c>
      <c r="O262" s="42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v>0</v>
      </c>
      <c r="U262" s="43">
        <v>0</v>
      </c>
      <c r="V262" s="43">
        <v>0</v>
      </c>
      <c r="W262" s="42">
        <v>0</v>
      </c>
      <c r="X262" s="42">
        <v>0</v>
      </c>
      <c r="Y262" s="42">
        <v>0</v>
      </c>
      <c r="Z262" s="42">
        <v>0</v>
      </c>
      <c r="AA262" s="41">
        <v>0</v>
      </c>
      <c r="AB262" s="41">
        <v>0</v>
      </c>
      <c r="AC262" s="41">
        <v>0</v>
      </c>
      <c r="AD262" s="41">
        <v>0</v>
      </c>
      <c r="AE262" s="44" t="s">
        <v>36</v>
      </c>
      <c r="AF262" s="44" t="s">
        <v>36</v>
      </c>
      <c r="AG262" s="44" t="s">
        <v>36</v>
      </c>
      <c r="AH262" s="44" t="s">
        <v>36</v>
      </c>
      <c r="AI262" s="43">
        <v>0</v>
      </c>
      <c r="AJ262" s="43">
        <v>0</v>
      </c>
      <c r="AK262" s="43">
        <v>0</v>
      </c>
      <c r="AL262" s="43">
        <v>0</v>
      </c>
      <c r="AM262" s="41">
        <v>0</v>
      </c>
      <c r="AN262" s="41">
        <v>0</v>
      </c>
      <c r="AO262" s="41">
        <v>0</v>
      </c>
      <c r="AP262" s="41">
        <v>0</v>
      </c>
    </row>
    <row r="263" spans="1:42" s="4" customFormat="1" ht="56.25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13</v>
      </c>
      <c r="L263" s="26">
        <v>0</v>
      </c>
      <c r="M263" s="26">
        <v>0</v>
      </c>
      <c r="N263" s="26">
        <v>13</v>
      </c>
      <c r="O263" s="27">
        <v>2.16</v>
      </c>
      <c r="P263" s="27">
        <v>0</v>
      </c>
      <c r="Q263" s="27">
        <v>0</v>
      </c>
      <c r="R263" s="27">
        <v>1</v>
      </c>
      <c r="S263" s="28">
        <v>1.4033389789499153</v>
      </c>
      <c r="T263" s="28">
        <v>0</v>
      </c>
      <c r="U263" s="28">
        <v>0</v>
      </c>
      <c r="V263" s="28">
        <v>0.6527488605030668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116</v>
      </c>
      <c r="AB263" s="26">
        <v>0</v>
      </c>
      <c r="AC263" s="26">
        <v>0</v>
      </c>
      <c r="AD263" s="26">
        <v>116</v>
      </c>
      <c r="AE263" s="29"/>
      <c r="AF263" s="29"/>
      <c r="AG263" s="29"/>
      <c r="AH263" s="29"/>
      <c r="AI263" s="28">
        <v>1.4039999999999999</v>
      </c>
      <c r="AJ263" s="28">
        <v>0</v>
      </c>
      <c r="AK263" s="28">
        <v>0</v>
      </c>
      <c r="AL263" s="28">
        <v>1.4039999999999999</v>
      </c>
      <c r="AM263" s="26">
        <v>116</v>
      </c>
      <c r="AN263" s="26">
        <v>0</v>
      </c>
      <c r="AO263" s="26">
        <v>0</v>
      </c>
      <c r="AP263" s="26">
        <v>116</v>
      </c>
    </row>
    <row r="264" spans="1:42" s="4" customForma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2</v>
      </c>
      <c r="G264" s="27">
        <v>17.12</v>
      </c>
      <c r="H264" s="27">
        <v>0</v>
      </c>
      <c r="I264" s="27">
        <v>0</v>
      </c>
      <c r="J264" s="27">
        <v>17.12</v>
      </c>
      <c r="K264" s="26">
        <v>6</v>
      </c>
      <c r="L264" s="26">
        <v>0</v>
      </c>
      <c r="M264" s="26">
        <v>0</v>
      </c>
      <c r="N264" s="26">
        <v>6</v>
      </c>
      <c r="O264" s="27">
        <v>3.5</v>
      </c>
      <c r="P264" s="27">
        <v>0</v>
      </c>
      <c r="Q264" s="27">
        <v>0</v>
      </c>
      <c r="R264" s="27">
        <v>3.5</v>
      </c>
      <c r="S264" s="28">
        <v>2.3217247097844114</v>
      </c>
      <c r="T264" s="28">
        <v>0</v>
      </c>
      <c r="U264" s="28">
        <v>0</v>
      </c>
      <c r="V264" s="28">
        <v>2.3217247097844114</v>
      </c>
      <c r="W264" s="27">
        <v>6.03</v>
      </c>
      <c r="X264" s="27">
        <v>0</v>
      </c>
      <c r="Y264" s="27">
        <v>0</v>
      </c>
      <c r="Z264" s="27">
        <v>6.03</v>
      </c>
      <c r="AA264" s="26">
        <v>14</v>
      </c>
      <c r="AB264" s="26">
        <v>0</v>
      </c>
      <c r="AC264" s="26">
        <v>0</v>
      </c>
      <c r="AD264" s="26">
        <v>14</v>
      </c>
      <c r="AE264" s="29"/>
      <c r="AF264" s="29"/>
      <c r="AG264" s="29"/>
      <c r="AH264" s="29"/>
      <c r="AI264" s="28">
        <v>2.2749999999999999</v>
      </c>
      <c r="AJ264" s="28">
        <v>0</v>
      </c>
      <c r="AK264" s="28">
        <v>0</v>
      </c>
      <c r="AL264" s="28">
        <v>2.2749999999999999</v>
      </c>
      <c r="AM264" s="26">
        <v>14</v>
      </c>
      <c r="AN264" s="26">
        <v>0</v>
      </c>
      <c r="AO264" s="26">
        <v>0</v>
      </c>
      <c r="AP264" s="26">
        <v>14</v>
      </c>
    </row>
    <row r="265" spans="1:42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92</v>
      </c>
      <c r="L265" s="26">
        <v>0</v>
      </c>
      <c r="M265" s="26">
        <v>0</v>
      </c>
      <c r="N265" s="26">
        <v>92</v>
      </c>
      <c r="O265" s="27">
        <v>2.8</v>
      </c>
      <c r="P265" s="27">
        <v>0</v>
      </c>
      <c r="Q265" s="27">
        <v>0</v>
      </c>
      <c r="R265" s="27">
        <v>2.8</v>
      </c>
      <c r="S265" s="28">
        <v>1.8201054702352417</v>
      </c>
      <c r="T265" s="28">
        <v>0</v>
      </c>
      <c r="U265" s="28">
        <v>0</v>
      </c>
      <c r="V265" s="28">
        <v>1.8201054702352417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1101</v>
      </c>
      <c r="AB265" s="26">
        <v>0</v>
      </c>
      <c r="AC265" s="26">
        <v>0</v>
      </c>
      <c r="AD265" s="26">
        <v>1101</v>
      </c>
      <c r="AE265" s="29"/>
      <c r="AF265" s="29"/>
      <c r="AG265" s="29"/>
      <c r="AH265" s="29"/>
      <c r="AI265" s="28">
        <v>1.82</v>
      </c>
      <c r="AJ265" s="28">
        <v>0</v>
      </c>
      <c r="AK265" s="28">
        <v>0</v>
      </c>
      <c r="AL265" s="28">
        <v>1.82</v>
      </c>
      <c r="AM265" s="26">
        <v>1101</v>
      </c>
      <c r="AN265" s="26">
        <v>0</v>
      </c>
      <c r="AO265" s="26">
        <v>0</v>
      </c>
      <c r="AP265" s="26">
        <v>1101</v>
      </c>
    </row>
    <row r="266" spans="1:42" s="45" customForma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38</v>
      </c>
      <c r="G266" s="42">
        <v>406.02</v>
      </c>
      <c r="H266" s="42">
        <v>47.41</v>
      </c>
      <c r="I266" s="42">
        <v>0</v>
      </c>
      <c r="J266" s="42">
        <v>453.43</v>
      </c>
      <c r="K266" s="41">
        <v>111</v>
      </c>
      <c r="L266" s="41">
        <v>0</v>
      </c>
      <c r="M266" s="41">
        <v>0</v>
      </c>
      <c r="N266" s="41">
        <v>111</v>
      </c>
      <c r="O266" s="42">
        <v>2.73</v>
      </c>
      <c r="P266" s="42">
        <v>0</v>
      </c>
      <c r="Q266" s="42">
        <v>0</v>
      </c>
      <c r="R266" s="42">
        <v>2.4</v>
      </c>
      <c r="S266" s="43">
        <v>1.7747981545559399</v>
      </c>
      <c r="T266" s="43">
        <v>0</v>
      </c>
      <c r="U266" s="43">
        <v>0</v>
      </c>
      <c r="V266" s="43">
        <v>1.5608952006593546</v>
      </c>
      <c r="W266" s="42">
        <v>693.6</v>
      </c>
      <c r="X266" s="42">
        <v>95.05</v>
      </c>
      <c r="Y266" s="42">
        <v>0</v>
      </c>
      <c r="Z266" s="42">
        <v>788.65</v>
      </c>
      <c r="AA266" s="41">
        <v>1231</v>
      </c>
      <c r="AB266" s="41">
        <v>0</v>
      </c>
      <c r="AC266" s="41">
        <v>0</v>
      </c>
      <c r="AD266" s="41">
        <v>1231</v>
      </c>
      <c r="AE266" s="44" t="s">
        <v>571</v>
      </c>
      <c r="AF266" s="44" t="s">
        <v>36</v>
      </c>
      <c r="AG266" s="44" t="s">
        <v>36</v>
      </c>
      <c r="AH266" s="44" t="s">
        <v>872</v>
      </c>
      <c r="AI266" s="43">
        <v>1.7749999999999999</v>
      </c>
      <c r="AJ266" s="43">
        <v>0</v>
      </c>
      <c r="AK266" s="43">
        <v>0</v>
      </c>
      <c r="AL266" s="43">
        <v>1.7749999999999999</v>
      </c>
      <c r="AM266" s="41">
        <v>1231</v>
      </c>
      <c r="AN266" s="41">
        <v>0</v>
      </c>
      <c r="AO266" s="41">
        <v>0</v>
      </c>
      <c r="AP266" s="41">
        <v>1231</v>
      </c>
    </row>
    <row r="267" spans="1:42" s="4" customFormat="1" ht="20.100000000000001" hidden="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hidden="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hidden="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hidden="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hidden="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hidden="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hidden="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hidden="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hidden="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hidden="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hidden="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hidden="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hidden="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hidden="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hidden="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hidden="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hidden="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hidden="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hidden="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hidden="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hidden="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hidden="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hidden="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hidden="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hidden="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hidden="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hidden="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hidden="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hidden="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hidden="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hidden="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0</v>
      </c>
      <c r="X298" s="27">
        <v>0</v>
      </c>
      <c r="Y298" s="27">
        <v>0</v>
      </c>
      <c r="Z298" s="27">
        <v>0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hidden="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hidden="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hidden="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hidden="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hidden="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hidden="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5" customFormat="1" ht="20.100000000000001" hidden="1" customHeigh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0</v>
      </c>
      <c r="G305" s="42">
        <v>0</v>
      </c>
      <c r="H305" s="42">
        <v>0</v>
      </c>
      <c r="I305" s="42">
        <v>0</v>
      </c>
      <c r="J305" s="42">
        <v>0</v>
      </c>
      <c r="K305" s="41">
        <v>0</v>
      </c>
      <c r="L305" s="41">
        <v>0</v>
      </c>
      <c r="M305" s="41">
        <v>0</v>
      </c>
      <c r="N305" s="41">
        <v>0</v>
      </c>
      <c r="O305" s="42">
        <v>0</v>
      </c>
      <c r="P305" s="42">
        <v>0</v>
      </c>
      <c r="Q305" s="42">
        <v>0</v>
      </c>
      <c r="R305" s="42">
        <v>0</v>
      </c>
      <c r="S305" s="43">
        <v>0</v>
      </c>
      <c r="T305" s="43">
        <v>0</v>
      </c>
      <c r="U305" s="43">
        <v>0</v>
      </c>
      <c r="V305" s="43">
        <v>0</v>
      </c>
      <c r="W305" s="42">
        <v>0</v>
      </c>
      <c r="X305" s="42">
        <v>0</v>
      </c>
      <c r="Y305" s="42">
        <v>0</v>
      </c>
      <c r="Z305" s="42">
        <v>0</v>
      </c>
      <c r="AA305" s="41">
        <v>0</v>
      </c>
      <c r="AB305" s="41">
        <v>0</v>
      </c>
      <c r="AC305" s="41">
        <v>0</v>
      </c>
      <c r="AD305" s="41">
        <v>0</v>
      </c>
      <c r="AE305" s="44" t="s">
        <v>36</v>
      </c>
      <c r="AF305" s="44" t="s">
        <v>36</v>
      </c>
      <c r="AG305" s="44" t="s">
        <v>36</v>
      </c>
      <c r="AH305" s="44" t="s">
        <v>36</v>
      </c>
      <c r="AI305" s="43">
        <v>0</v>
      </c>
      <c r="AJ305" s="43">
        <v>0</v>
      </c>
      <c r="AK305" s="43">
        <v>0</v>
      </c>
      <c r="AL305" s="43">
        <v>0</v>
      </c>
      <c r="AM305" s="41">
        <v>0</v>
      </c>
      <c r="AN305" s="41">
        <v>0</v>
      </c>
      <c r="AO305" s="41">
        <v>0</v>
      </c>
      <c r="AP305" s="41">
        <v>0</v>
      </c>
    </row>
    <row r="306" spans="1:42" s="4" customFormat="1" ht="20.100000000000001" hidden="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hidden="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hidden="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hidden="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hidden="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hidden="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hidden="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hidden="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hidden="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hidden="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hidden="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hidden="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hidden="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hidden="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hidden="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hidden="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hidden="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hidden="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hidden="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hidden="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hidden="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hidden="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hidden="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hidden="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hidden="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hidden="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hidden="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hidden="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hidden="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hidden="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hidden="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hidden="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hidden="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hidden="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hidden="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hidden="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hidden="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hidden="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hidden="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hidden="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hidden="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hidden="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hidden="1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hidden="1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hidden="1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hidden="1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hidden="1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hidden="1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hidden="1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hidden="1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hidden="1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hidden="1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hidden="1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hidden="1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hidden="1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hidden="1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hidden="1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hidden="1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hidden="1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hidden="1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hidden="1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hidden="1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hidden="1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hidden="1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hidden="1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hidden="1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hidden="1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hidden="1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hidden="1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hidden="1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hidden="1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hidden="1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hidden="1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hidden="1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hidden="1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hidden="1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hidden="1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hidden="1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hidden="1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hidden="1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hidden="1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hidden="1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hidden="1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hidden="1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hidden="1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hidden="1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hidden="1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hidden="1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hidden="1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hidden="1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hidden="1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hidden="1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hidden="1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hidden="1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hidden="1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hidden="1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hidden="1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hidden="1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hidden="1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hidden="1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hidden="1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hidden="1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hidden="1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hidden="1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hidden="1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hidden="1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hidden="1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hidden="1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hidden="1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hidden="1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hidden="1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hidden="1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hidden="1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hidden="1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hidden="1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hidden="1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hidden="1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hidden="1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hidden="1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hidden="1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hidden="1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hidden="1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hidden="1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hidden="1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hidden="1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hidden="1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hidden="1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hidden="1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hidden="1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hidden="1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hidden="1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hidden="1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hidden="1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hidden="1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hidden="1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hidden="1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hidden="1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hidden="1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hidden="1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hidden="1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hidden="1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hidden="1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hidden="1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hidden="1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hidden="1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hidden="1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hidden="1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hidden="1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hidden="1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hidden="1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hidden="1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hidden="1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hidden="1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hidden="1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hidden="1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hidden="1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hidden="1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hidden="1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hidden="1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hidden="1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hidden="1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hidden="1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hidden="1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hidden="1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hidden="1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hidden="1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hidden="1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hidden="1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hidden="1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hidden="1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hidden="1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hidden="1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hidden="1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hidden="1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hidden="1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hidden="1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hidden="1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hidden="1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hidden="1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hidden="1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hidden="1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hidden="1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hidden="1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hidden="1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hidden="1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hidden="1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hidden="1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hidden="1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hidden="1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hidden="1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hidden="1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hidden="1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hidden="1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hidden="1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hidden="1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>
    <filterColumn colId="29">
      <filters>
        <filter val="1 024"/>
        <filter val="1 027"/>
        <filter val="1 101"/>
        <filter val="1 231"/>
        <filter val="1 241"/>
        <filter val="1 266"/>
        <filter val="1 280"/>
        <filter val="1 291"/>
        <filter val="1 395"/>
        <filter val="1 553"/>
        <filter val="10"/>
        <filter val="100"/>
        <filter val="106"/>
        <filter val="11"/>
        <filter val="114"/>
        <filter val="116"/>
        <filter val="125"/>
        <filter val="127"/>
        <filter val="129"/>
        <filter val="133"/>
        <filter val="136"/>
        <filter val="137"/>
        <filter val="14"/>
        <filter val="148"/>
        <filter val="15"/>
        <filter val="152"/>
        <filter val="155"/>
        <filter val="158"/>
        <filter val="161"/>
        <filter val="164"/>
        <filter val="166"/>
        <filter val="17 528"/>
        <filter val="172"/>
        <filter val="173"/>
        <filter val="179"/>
        <filter val="183"/>
        <filter val="198"/>
        <filter val="199"/>
        <filter val="2 116"/>
        <filter val="2 343"/>
        <filter val="22"/>
        <filter val="237"/>
        <filter val="25"/>
        <filter val="255"/>
        <filter val="26"/>
        <filter val="264"/>
        <filter val="28"/>
        <filter val="299"/>
        <filter val="302"/>
        <filter val="319"/>
        <filter val="329"/>
        <filter val="34"/>
        <filter val="35"/>
        <filter val="351"/>
        <filter val="353"/>
        <filter val="357"/>
        <filter val="36"/>
        <filter val="372"/>
        <filter val="38"/>
        <filter val="385"/>
        <filter val="39"/>
        <filter val="404"/>
        <filter val="407"/>
        <filter val="41"/>
        <filter val="44"/>
        <filter val="447"/>
        <filter val="449"/>
        <filter val="46"/>
        <filter val="48"/>
        <filter val="512"/>
        <filter val="539"/>
        <filter val="56"/>
        <filter val="576"/>
        <filter val="58"/>
        <filter val="610"/>
        <filter val="617"/>
        <filter val="65"/>
        <filter val="656"/>
        <filter val="66"/>
        <filter val="690"/>
        <filter val="7"/>
        <filter val="70"/>
        <filter val="717"/>
        <filter val="73"/>
        <filter val="75"/>
        <filter val="76"/>
        <filter val="77"/>
        <filter val="81"/>
        <filter val="82"/>
        <filter val="84"/>
        <filter val="87"/>
        <filter val="88"/>
        <filter val="89"/>
        <filter val="91"/>
        <filter val="94"/>
        <filter val="96"/>
      </filters>
    </filterColumn>
  </autoFilter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3622047244094491" right="0.23622047244094491" top="0.74803149606299213" bottom="0.19685039370078741" header="0.31496062992125984" footer="0.23622047244094491"/>
  <pageSetup paperSize="9" scale="3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1005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6">
        <v>0</v>
      </c>
      <c r="AB16" s="26">
        <v>0</v>
      </c>
      <c r="AC16" s="26">
        <v>0</v>
      </c>
      <c r="AD16" s="26">
        <v>0</v>
      </c>
      <c r="AE16" s="29" t="s">
        <v>36</v>
      </c>
      <c r="AF16" s="29" t="s">
        <v>36</v>
      </c>
      <c r="AG16" s="29" t="s">
        <v>36</v>
      </c>
      <c r="AH16" s="29" t="s">
        <v>36</v>
      </c>
      <c r="AI16" s="28">
        <v>0</v>
      </c>
      <c r="AJ16" s="28">
        <v>0</v>
      </c>
      <c r="AK16" s="28">
        <v>0</v>
      </c>
      <c r="AL16" s="28">
        <v>0</v>
      </c>
      <c r="AM16" s="26">
        <v>0</v>
      </c>
      <c r="AN16" s="26">
        <v>0</v>
      </c>
      <c r="AO16" s="26">
        <v>0</v>
      </c>
      <c r="AP16" s="26">
        <v>0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6">
        <v>0</v>
      </c>
      <c r="AB21" s="26">
        <v>0</v>
      </c>
      <c r="AC21" s="26">
        <v>0</v>
      </c>
      <c r="AD21" s="26">
        <v>0</v>
      </c>
      <c r="AE21" s="29" t="s">
        <v>36</v>
      </c>
      <c r="AF21" s="29" t="s">
        <v>36</v>
      </c>
      <c r="AG21" s="29" t="s">
        <v>36</v>
      </c>
      <c r="AH21" s="29" t="s">
        <v>36</v>
      </c>
      <c r="AI21" s="28">
        <v>0</v>
      </c>
      <c r="AJ21" s="28">
        <v>0</v>
      </c>
      <c r="AK21" s="28">
        <v>0</v>
      </c>
      <c r="AL21" s="28">
        <v>0</v>
      </c>
      <c r="AM21" s="26">
        <v>0</v>
      </c>
      <c r="AN21" s="26">
        <v>0</v>
      </c>
      <c r="AO21" s="26">
        <v>0</v>
      </c>
      <c r="AP21" s="26">
        <v>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0</v>
      </c>
      <c r="G42" s="27">
        <v>0</v>
      </c>
      <c r="H42" s="27">
        <v>0</v>
      </c>
      <c r="I42" s="27">
        <v>0</v>
      </c>
      <c r="J42" s="27">
        <v>0</v>
      </c>
      <c r="K42" s="26">
        <v>0</v>
      </c>
      <c r="L42" s="26">
        <v>0</v>
      </c>
      <c r="M42" s="26">
        <v>0</v>
      </c>
      <c r="N42" s="26">
        <v>0</v>
      </c>
      <c r="O42" s="27">
        <v>0</v>
      </c>
      <c r="P42" s="27">
        <v>0</v>
      </c>
      <c r="Q42" s="27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7">
        <v>0</v>
      </c>
      <c r="X42" s="27">
        <v>0</v>
      </c>
      <c r="Y42" s="27">
        <v>0</v>
      </c>
      <c r="Z42" s="27">
        <v>0</v>
      </c>
      <c r="AA42" s="26">
        <v>0</v>
      </c>
      <c r="AB42" s="26">
        <v>0</v>
      </c>
      <c r="AC42" s="26">
        <v>0</v>
      </c>
      <c r="AD42" s="26">
        <v>0</v>
      </c>
      <c r="AE42" s="29" t="s">
        <v>36</v>
      </c>
      <c r="AF42" s="29" t="s">
        <v>36</v>
      </c>
      <c r="AG42" s="29" t="s">
        <v>36</v>
      </c>
      <c r="AH42" s="29" t="s">
        <v>36</v>
      </c>
      <c r="AI42" s="28">
        <v>0</v>
      </c>
      <c r="AJ42" s="28">
        <v>0</v>
      </c>
      <c r="AK42" s="28">
        <v>0</v>
      </c>
      <c r="AL42" s="28">
        <v>0</v>
      </c>
      <c r="AM42" s="26">
        <v>0</v>
      </c>
      <c r="AN42" s="26">
        <v>0</v>
      </c>
      <c r="AO42" s="26">
        <v>0</v>
      </c>
      <c r="AP42" s="26">
        <v>0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6">
        <v>0</v>
      </c>
      <c r="AB49" s="26">
        <v>0</v>
      </c>
      <c r="AC49" s="26">
        <v>0</v>
      </c>
      <c r="AD49" s="26">
        <v>0</v>
      </c>
      <c r="AE49" s="29" t="s">
        <v>36</v>
      </c>
      <c r="AF49" s="29" t="s">
        <v>36</v>
      </c>
      <c r="AG49" s="29" t="s">
        <v>36</v>
      </c>
      <c r="AH49" s="29" t="s">
        <v>36</v>
      </c>
      <c r="AI49" s="28">
        <v>0</v>
      </c>
      <c r="AJ49" s="28">
        <v>0</v>
      </c>
      <c r="AK49" s="28">
        <v>0</v>
      </c>
      <c r="AL49" s="28">
        <v>0</v>
      </c>
      <c r="AM49" s="26">
        <v>0</v>
      </c>
      <c r="AN49" s="26">
        <v>0</v>
      </c>
      <c r="AO49" s="26">
        <v>0</v>
      </c>
      <c r="AP49" s="26">
        <v>0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6">
        <v>0</v>
      </c>
      <c r="AB61" s="26">
        <v>0</v>
      </c>
      <c r="AC61" s="26">
        <v>0</v>
      </c>
      <c r="AD61" s="26">
        <v>0</v>
      </c>
      <c r="AE61" s="29" t="s">
        <v>36</v>
      </c>
      <c r="AF61" s="29" t="s">
        <v>36</v>
      </c>
      <c r="AG61" s="29" t="s">
        <v>36</v>
      </c>
      <c r="AH61" s="29" t="s">
        <v>36</v>
      </c>
      <c r="AI61" s="28">
        <v>0</v>
      </c>
      <c r="AJ61" s="28">
        <v>0</v>
      </c>
      <c r="AK61" s="28">
        <v>0</v>
      </c>
      <c r="AL61" s="28">
        <v>0</v>
      </c>
      <c r="AM61" s="26">
        <v>0</v>
      </c>
      <c r="AN61" s="26">
        <v>0</v>
      </c>
      <c r="AO61" s="26">
        <v>0</v>
      </c>
      <c r="AP61" s="26">
        <v>0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6">
        <v>0</v>
      </c>
      <c r="AB64" s="26">
        <v>0</v>
      </c>
      <c r="AC64" s="26">
        <v>0</v>
      </c>
      <c r="AD64" s="26">
        <v>0</v>
      </c>
      <c r="AE64" s="29"/>
      <c r="AF64" s="29"/>
      <c r="AG64" s="29"/>
      <c r="AH64" s="29"/>
      <c r="AI64" s="28">
        <v>0</v>
      </c>
      <c r="AJ64" s="28">
        <v>0</v>
      </c>
      <c r="AK64" s="28">
        <v>0</v>
      </c>
      <c r="AL64" s="28">
        <v>0</v>
      </c>
      <c r="AM64" s="26">
        <v>0</v>
      </c>
      <c r="AN64" s="26">
        <v>0</v>
      </c>
      <c r="AO64" s="26">
        <v>0</v>
      </c>
      <c r="AP64" s="26">
        <v>0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1057.96</v>
      </c>
      <c r="X65" s="27">
        <v>0</v>
      </c>
      <c r="Y65" s="27">
        <v>0</v>
      </c>
      <c r="Z65" s="27">
        <v>1057.96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6">
        <v>0</v>
      </c>
      <c r="AB67" s="26">
        <v>0</v>
      </c>
      <c r="AC67" s="26">
        <v>0</v>
      </c>
      <c r="AD67" s="26">
        <v>0</v>
      </c>
      <c r="AE67" s="29"/>
      <c r="AF67" s="29"/>
      <c r="AG67" s="29"/>
      <c r="AH67" s="29"/>
      <c r="AI67" s="28">
        <v>0</v>
      </c>
      <c r="AJ67" s="28">
        <v>0</v>
      </c>
      <c r="AK67" s="28">
        <v>0</v>
      </c>
      <c r="AL67" s="28">
        <v>0</v>
      </c>
      <c r="AM67" s="26">
        <v>0</v>
      </c>
      <c r="AN67" s="26">
        <v>0</v>
      </c>
      <c r="AO67" s="26">
        <v>0</v>
      </c>
      <c r="AP67" s="26">
        <v>0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6">
        <v>0</v>
      </c>
      <c r="AB70" s="26">
        <v>0</v>
      </c>
      <c r="AC70" s="26">
        <v>0</v>
      </c>
      <c r="AD70" s="26">
        <v>0</v>
      </c>
      <c r="AE70" s="29" t="s">
        <v>36</v>
      </c>
      <c r="AF70" s="29" t="s">
        <v>36</v>
      </c>
      <c r="AG70" s="29" t="s">
        <v>36</v>
      </c>
      <c r="AH70" s="29" t="s">
        <v>36</v>
      </c>
      <c r="AI70" s="28">
        <v>0</v>
      </c>
      <c r="AJ70" s="28">
        <v>0</v>
      </c>
      <c r="AK70" s="28">
        <v>0</v>
      </c>
      <c r="AL70" s="28">
        <v>0</v>
      </c>
      <c r="AM70" s="26">
        <v>0</v>
      </c>
      <c r="AN70" s="26">
        <v>0</v>
      </c>
      <c r="AO70" s="26">
        <v>0</v>
      </c>
      <c r="AP70" s="26">
        <v>0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6">
        <v>0</v>
      </c>
      <c r="AB80" s="26">
        <v>0</v>
      </c>
      <c r="AC80" s="26">
        <v>0</v>
      </c>
      <c r="AD80" s="26">
        <v>0</v>
      </c>
      <c r="AE80" s="29" t="s">
        <v>36</v>
      </c>
      <c r="AF80" s="29" t="s">
        <v>36</v>
      </c>
      <c r="AG80" s="29" t="s">
        <v>36</v>
      </c>
      <c r="AH80" s="29" t="s">
        <v>36</v>
      </c>
      <c r="AI80" s="28">
        <v>0</v>
      </c>
      <c r="AJ80" s="28">
        <v>0</v>
      </c>
      <c r="AK80" s="28">
        <v>0</v>
      </c>
      <c r="AL80" s="28">
        <v>0</v>
      </c>
      <c r="AM80" s="26">
        <v>0</v>
      </c>
      <c r="AN80" s="26">
        <v>0</v>
      </c>
      <c r="AO80" s="26">
        <v>0</v>
      </c>
      <c r="AP80" s="26">
        <v>0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6">
        <v>0</v>
      </c>
      <c r="AB84" s="26">
        <v>0</v>
      </c>
      <c r="AC84" s="26">
        <v>0</v>
      </c>
      <c r="AD84" s="26">
        <v>0</v>
      </c>
      <c r="AE84" s="29" t="s">
        <v>36</v>
      </c>
      <c r="AF84" s="29" t="s">
        <v>36</v>
      </c>
      <c r="AG84" s="29" t="s">
        <v>36</v>
      </c>
      <c r="AH84" s="29" t="s">
        <v>36</v>
      </c>
      <c r="AI84" s="28">
        <v>0</v>
      </c>
      <c r="AJ84" s="28">
        <v>0</v>
      </c>
      <c r="AK84" s="28">
        <v>0</v>
      </c>
      <c r="AL84" s="28">
        <v>0</v>
      </c>
      <c r="AM84" s="26">
        <v>0</v>
      </c>
      <c r="AN84" s="26">
        <v>0</v>
      </c>
      <c r="AO84" s="26">
        <v>0</v>
      </c>
      <c r="AP84" s="26">
        <v>0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0</v>
      </c>
      <c r="G90" s="27">
        <v>0</v>
      </c>
      <c r="H90" s="27">
        <v>0</v>
      </c>
      <c r="I90" s="27">
        <v>0</v>
      </c>
      <c r="J90" s="27">
        <v>0</v>
      </c>
      <c r="K90" s="26">
        <v>0</v>
      </c>
      <c r="L90" s="26">
        <v>0</v>
      </c>
      <c r="M90" s="26">
        <v>0</v>
      </c>
      <c r="N90" s="26">
        <v>0</v>
      </c>
      <c r="O90" s="27">
        <v>0</v>
      </c>
      <c r="P90" s="27">
        <v>0</v>
      </c>
      <c r="Q90" s="27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7">
        <v>0</v>
      </c>
      <c r="X90" s="27">
        <v>0</v>
      </c>
      <c r="Y90" s="27">
        <v>0</v>
      </c>
      <c r="Z90" s="27">
        <v>0</v>
      </c>
      <c r="AA90" s="26">
        <v>0</v>
      </c>
      <c r="AB90" s="26">
        <v>0</v>
      </c>
      <c r="AC90" s="26">
        <v>0</v>
      </c>
      <c r="AD90" s="26">
        <v>0</v>
      </c>
      <c r="AE90" s="29" t="s">
        <v>36</v>
      </c>
      <c r="AF90" s="29" t="s">
        <v>36</v>
      </c>
      <c r="AG90" s="29" t="s">
        <v>36</v>
      </c>
      <c r="AH90" s="29" t="s">
        <v>36</v>
      </c>
      <c r="AI90" s="28">
        <v>0</v>
      </c>
      <c r="AJ90" s="28">
        <v>0</v>
      </c>
      <c r="AK90" s="28">
        <v>0</v>
      </c>
      <c r="AL90" s="28">
        <v>0</v>
      </c>
      <c r="AM90" s="26">
        <v>0</v>
      </c>
      <c r="AN90" s="26">
        <v>0</v>
      </c>
      <c r="AO90" s="26">
        <v>0</v>
      </c>
      <c r="AP90" s="26">
        <v>0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0</v>
      </c>
      <c r="G105" s="27">
        <v>0</v>
      </c>
      <c r="H105" s="27">
        <v>0</v>
      </c>
      <c r="I105" s="27">
        <v>0</v>
      </c>
      <c r="J105" s="27">
        <v>0</v>
      </c>
      <c r="K105" s="26">
        <v>0</v>
      </c>
      <c r="L105" s="26">
        <v>0</v>
      </c>
      <c r="M105" s="26">
        <v>0</v>
      </c>
      <c r="N105" s="26">
        <v>0</v>
      </c>
      <c r="O105" s="27">
        <v>0</v>
      </c>
      <c r="P105" s="27">
        <v>0</v>
      </c>
      <c r="Q105" s="27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7">
        <v>0</v>
      </c>
      <c r="X105" s="27">
        <v>0</v>
      </c>
      <c r="Y105" s="27">
        <v>0</v>
      </c>
      <c r="Z105" s="27">
        <v>0</v>
      </c>
      <c r="AA105" s="26">
        <v>0</v>
      </c>
      <c r="AB105" s="26">
        <v>0</v>
      </c>
      <c r="AC105" s="26">
        <v>0</v>
      </c>
      <c r="AD105" s="26">
        <v>0</v>
      </c>
      <c r="AE105" s="29" t="s">
        <v>36</v>
      </c>
      <c r="AF105" s="29" t="s">
        <v>36</v>
      </c>
      <c r="AG105" s="29" t="s">
        <v>36</v>
      </c>
      <c r="AH105" s="29" t="s">
        <v>36</v>
      </c>
      <c r="AI105" s="28">
        <v>0</v>
      </c>
      <c r="AJ105" s="28">
        <v>0</v>
      </c>
      <c r="AK105" s="28">
        <v>0</v>
      </c>
      <c r="AL105" s="28">
        <v>0</v>
      </c>
      <c r="AM105" s="26">
        <v>0</v>
      </c>
      <c r="AN105" s="26">
        <v>0</v>
      </c>
      <c r="AO105" s="26">
        <v>0</v>
      </c>
      <c r="AP105" s="26">
        <v>0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0</v>
      </c>
      <c r="X106" s="27">
        <v>0</v>
      </c>
      <c r="Y106" s="27">
        <v>0</v>
      </c>
      <c r="Z106" s="27">
        <v>0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0</v>
      </c>
      <c r="X107" s="27">
        <v>0</v>
      </c>
      <c r="Y107" s="27">
        <v>0</v>
      </c>
      <c r="Z107" s="27">
        <v>0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0</v>
      </c>
      <c r="X111" s="27">
        <v>0</v>
      </c>
      <c r="Y111" s="27">
        <v>0</v>
      </c>
      <c r="Z111" s="27">
        <v>0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0</v>
      </c>
      <c r="X114" s="27">
        <v>0</v>
      </c>
      <c r="Y114" s="27">
        <v>0</v>
      </c>
      <c r="Z114" s="27">
        <v>0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6">
        <v>0</v>
      </c>
      <c r="AB115" s="26">
        <v>0</v>
      </c>
      <c r="AC115" s="26">
        <v>0</v>
      </c>
      <c r="AD115" s="26">
        <v>0</v>
      </c>
      <c r="AE115" s="29" t="s">
        <v>36</v>
      </c>
      <c r="AF115" s="29" t="s">
        <v>36</v>
      </c>
      <c r="AG115" s="29" t="s">
        <v>36</v>
      </c>
      <c r="AH115" s="29" t="s">
        <v>36</v>
      </c>
      <c r="AI115" s="28">
        <v>0</v>
      </c>
      <c r="AJ115" s="28">
        <v>0</v>
      </c>
      <c r="AK115" s="28">
        <v>0</v>
      </c>
      <c r="AL115" s="28">
        <v>0</v>
      </c>
      <c r="AM115" s="26">
        <v>0</v>
      </c>
      <c r="AN115" s="26">
        <v>0</v>
      </c>
      <c r="AO115" s="26">
        <v>0</v>
      </c>
      <c r="AP115" s="26">
        <v>0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0</v>
      </c>
      <c r="G120" s="27">
        <v>0</v>
      </c>
      <c r="H120" s="27">
        <v>0</v>
      </c>
      <c r="I120" s="27">
        <v>0</v>
      </c>
      <c r="J120" s="27">
        <v>0</v>
      </c>
      <c r="K120" s="26">
        <v>0</v>
      </c>
      <c r="L120" s="26">
        <v>0</v>
      </c>
      <c r="M120" s="26">
        <v>0</v>
      </c>
      <c r="N120" s="26">
        <v>0</v>
      </c>
      <c r="O120" s="27">
        <v>0</v>
      </c>
      <c r="P120" s="27">
        <v>0</v>
      </c>
      <c r="Q120" s="27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7">
        <v>0</v>
      </c>
      <c r="X120" s="27">
        <v>0</v>
      </c>
      <c r="Y120" s="27">
        <v>0</v>
      </c>
      <c r="Z120" s="27">
        <v>0</v>
      </c>
      <c r="AA120" s="26">
        <v>0</v>
      </c>
      <c r="AB120" s="26">
        <v>0</v>
      </c>
      <c r="AC120" s="26">
        <v>0</v>
      </c>
      <c r="AD120" s="26">
        <v>0</v>
      </c>
      <c r="AE120" s="29" t="s">
        <v>36</v>
      </c>
      <c r="AF120" s="29" t="s">
        <v>36</v>
      </c>
      <c r="AG120" s="29" t="s">
        <v>36</v>
      </c>
      <c r="AH120" s="29" t="s">
        <v>36</v>
      </c>
      <c r="AI120" s="28">
        <v>0</v>
      </c>
      <c r="AJ120" s="28">
        <v>0</v>
      </c>
      <c r="AK120" s="28">
        <v>0</v>
      </c>
      <c r="AL120" s="28">
        <v>0</v>
      </c>
      <c r="AM120" s="26">
        <v>0</v>
      </c>
      <c r="AN120" s="26">
        <v>0</v>
      </c>
      <c r="AO120" s="26">
        <v>0</v>
      </c>
      <c r="AP120" s="26">
        <v>0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6">
        <v>0</v>
      </c>
      <c r="AB122" s="26">
        <v>0</v>
      </c>
      <c r="AC122" s="26">
        <v>0</v>
      </c>
      <c r="AD122" s="26">
        <v>0</v>
      </c>
      <c r="AE122" s="29"/>
      <c r="AF122" s="29"/>
      <c r="AG122" s="29"/>
      <c r="AH122" s="29"/>
      <c r="AI122" s="28">
        <v>0</v>
      </c>
      <c r="AJ122" s="28">
        <v>0</v>
      </c>
      <c r="AK122" s="28">
        <v>0</v>
      </c>
      <c r="AL122" s="28">
        <v>0</v>
      </c>
      <c r="AM122" s="26">
        <v>0</v>
      </c>
      <c r="AN122" s="26">
        <v>0</v>
      </c>
      <c r="AO122" s="26">
        <v>0</v>
      </c>
      <c r="AP122" s="26">
        <v>0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6">
        <v>0</v>
      </c>
      <c r="AB126" s="26">
        <v>0</v>
      </c>
      <c r="AC126" s="26">
        <v>0</v>
      </c>
      <c r="AD126" s="26">
        <v>0</v>
      </c>
      <c r="AE126" s="29" t="s">
        <v>36</v>
      </c>
      <c r="AF126" s="29" t="s">
        <v>36</v>
      </c>
      <c r="AG126" s="29" t="s">
        <v>36</v>
      </c>
      <c r="AH126" s="29" t="s">
        <v>36</v>
      </c>
      <c r="AI126" s="28">
        <v>0</v>
      </c>
      <c r="AJ126" s="28">
        <v>0</v>
      </c>
      <c r="AK126" s="28">
        <v>0</v>
      </c>
      <c r="AL126" s="28">
        <v>0</v>
      </c>
      <c r="AM126" s="26">
        <v>0</v>
      </c>
      <c r="AN126" s="26">
        <v>0</v>
      </c>
      <c r="AO126" s="26">
        <v>0</v>
      </c>
      <c r="AP126" s="26">
        <v>0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6">
        <v>0</v>
      </c>
      <c r="AB132" s="26">
        <v>0</v>
      </c>
      <c r="AC132" s="26">
        <v>0</v>
      </c>
      <c r="AD132" s="26">
        <v>0</v>
      </c>
      <c r="AE132" s="29" t="s">
        <v>36</v>
      </c>
      <c r="AF132" s="29" t="s">
        <v>36</v>
      </c>
      <c r="AG132" s="29" t="s">
        <v>36</v>
      </c>
      <c r="AH132" s="29" t="s">
        <v>36</v>
      </c>
      <c r="AI132" s="28">
        <v>0</v>
      </c>
      <c r="AJ132" s="28">
        <v>0</v>
      </c>
      <c r="AK132" s="28">
        <v>0</v>
      </c>
      <c r="AL132" s="28">
        <v>0</v>
      </c>
      <c r="AM132" s="26">
        <v>0</v>
      </c>
      <c r="AN132" s="26">
        <v>0</v>
      </c>
      <c r="AO132" s="26">
        <v>0</v>
      </c>
      <c r="AP132" s="26">
        <v>0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6">
        <v>0</v>
      </c>
      <c r="AB136" s="26">
        <v>0</v>
      </c>
      <c r="AC136" s="26">
        <v>0</v>
      </c>
      <c r="AD136" s="26">
        <v>0</v>
      </c>
      <c r="AE136" s="29" t="s">
        <v>36</v>
      </c>
      <c r="AF136" s="29" t="s">
        <v>36</v>
      </c>
      <c r="AG136" s="29" t="s">
        <v>36</v>
      </c>
      <c r="AH136" s="29" t="s">
        <v>36</v>
      </c>
      <c r="AI136" s="28">
        <v>0</v>
      </c>
      <c r="AJ136" s="28">
        <v>0</v>
      </c>
      <c r="AK136" s="28">
        <v>0</v>
      </c>
      <c r="AL136" s="28">
        <v>0</v>
      </c>
      <c r="AM136" s="26">
        <v>0</v>
      </c>
      <c r="AN136" s="26">
        <v>0</v>
      </c>
      <c r="AO136" s="26">
        <v>0</v>
      </c>
      <c r="AP136" s="26">
        <v>0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6">
        <v>0</v>
      </c>
      <c r="AB138" s="26">
        <v>0</v>
      </c>
      <c r="AC138" s="26">
        <v>0</v>
      </c>
      <c r="AD138" s="26">
        <v>0</v>
      </c>
      <c r="AE138" s="29"/>
      <c r="AF138" s="29"/>
      <c r="AG138" s="29"/>
      <c r="AH138" s="29"/>
      <c r="AI138" s="28">
        <v>0</v>
      </c>
      <c r="AJ138" s="28">
        <v>0</v>
      </c>
      <c r="AK138" s="28">
        <v>0</v>
      </c>
      <c r="AL138" s="28">
        <v>0</v>
      </c>
      <c r="AM138" s="26">
        <v>0</v>
      </c>
      <c r="AN138" s="26">
        <v>0</v>
      </c>
      <c r="AO138" s="26">
        <v>0</v>
      </c>
      <c r="AP138" s="26">
        <v>0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6">
        <v>0</v>
      </c>
      <c r="AB140" s="26">
        <v>0</v>
      </c>
      <c r="AC140" s="26">
        <v>0</v>
      </c>
      <c r="AD140" s="26">
        <v>0</v>
      </c>
      <c r="AE140" s="29" t="s">
        <v>36</v>
      </c>
      <c r="AF140" s="29" t="s">
        <v>36</v>
      </c>
      <c r="AG140" s="29" t="s">
        <v>36</v>
      </c>
      <c r="AH140" s="29" t="s">
        <v>36</v>
      </c>
      <c r="AI140" s="28">
        <v>0</v>
      </c>
      <c r="AJ140" s="28">
        <v>0</v>
      </c>
      <c r="AK140" s="28">
        <v>0</v>
      </c>
      <c r="AL140" s="28">
        <v>0</v>
      </c>
      <c r="AM140" s="26">
        <v>0</v>
      </c>
      <c r="AN140" s="26">
        <v>0</v>
      </c>
      <c r="AO140" s="26">
        <v>0</v>
      </c>
      <c r="AP140" s="26">
        <v>0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0</v>
      </c>
      <c r="AJ141" s="28">
        <v>0</v>
      </c>
      <c r="AK141" s="28">
        <v>0</v>
      </c>
      <c r="AL141" s="28">
        <v>0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6">
        <v>0</v>
      </c>
      <c r="AB143" s="26">
        <v>0</v>
      </c>
      <c r="AC143" s="26">
        <v>0</v>
      </c>
      <c r="AD143" s="26">
        <v>0</v>
      </c>
      <c r="AE143" s="29"/>
      <c r="AF143" s="29"/>
      <c r="AG143" s="29"/>
      <c r="AH143" s="29"/>
      <c r="AI143" s="28">
        <v>0</v>
      </c>
      <c r="AJ143" s="28">
        <v>0</v>
      </c>
      <c r="AK143" s="28">
        <v>0</v>
      </c>
      <c r="AL143" s="28">
        <v>0</v>
      </c>
      <c r="AM143" s="26">
        <v>0</v>
      </c>
      <c r="AN143" s="26">
        <v>0</v>
      </c>
      <c r="AO143" s="26">
        <v>0</v>
      </c>
      <c r="AP143" s="26">
        <v>0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6">
        <v>0</v>
      </c>
      <c r="AB144" s="26">
        <v>0</v>
      </c>
      <c r="AC144" s="26">
        <v>0</v>
      </c>
      <c r="AD144" s="26">
        <v>0</v>
      </c>
      <c r="AE144" s="29" t="s">
        <v>36</v>
      </c>
      <c r="AF144" s="29" t="s">
        <v>36</v>
      </c>
      <c r="AG144" s="29" t="s">
        <v>36</v>
      </c>
      <c r="AH144" s="29" t="s">
        <v>36</v>
      </c>
      <c r="AI144" s="28">
        <v>0</v>
      </c>
      <c r="AJ144" s="28">
        <v>0</v>
      </c>
      <c r="AK144" s="28">
        <v>0</v>
      </c>
      <c r="AL144" s="28">
        <v>0</v>
      </c>
      <c r="AM144" s="26">
        <v>0</v>
      </c>
      <c r="AN144" s="26">
        <v>0</v>
      </c>
      <c r="AO144" s="26">
        <v>0</v>
      </c>
      <c r="AP144" s="26">
        <v>0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6">
        <v>0</v>
      </c>
      <c r="AB153" s="26">
        <v>0</v>
      </c>
      <c r="AC153" s="26">
        <v>0</v>
      </c>
      <c r="AD153" s="26">
        <v>0</v>
      </c>
      <c r="AE153" s="29" t="s">
        <v>36</v>
      </c>
      <c r="AF153" s="29" t="s">
        <v>36</v>
      </c>
      <c r="AG153" s="29" t="s">
        <v>36</v>
      </c>
      <c r="AH153" s="29" t="s">
        <v>36</v>
      </c>
      <c r="AI153" s="28">
        <v>0</v>
      </c>
      <c r="AJ153" s="28">
        <v>0</v>
      </c>
      <c r="AK153" s="28">
        <v>0</v>
      </c>
      <c r="AL153" s="28">
        <v>0</v>
      </c>
      <c r="AM153" s="26">
        <v>0</v>
      </c>
      <c r="AN153" s="26">
        <v>0</v>
      </c>
      <c r="AO153" s="26">
        <v>0</v>
      </c>
      <c r="AP153" s="26">
        <v>0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0</v>
      </c>
      <c r="G155" s="27">
        <v>0</v>
      </c>
      <c r="H155" s="27">
        <v>0</v>
      </c>
      <c r="I155" s="27">
        <v>0</v>
      </c>
      <c r="J155" s="27">
        <v>0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0</v>
      </c>
      <c r="X159" s="27">
        <v>0</v>
      </c>
      <c r="Y159" s="27">
        <v>0</v>
      </c>
      <c r="Z159" s="27">
        <v>0</v>
      </c>
      <c r="AA159" s="26">
        <v>0</v>
      </c>
      <c r="AB159" s="26">
        <v>0</v>
      </c>
      <c r="AC159" s="26">
        <v>0</v>
      </c>
      <c r="AD159" s="26">
        <v>0</v>
      </c>
      <c r="AE159" s="29" t="s">
        <v>36</v>
      </c>
      <c r="AF159" s="29" t="s">
        <v>36</v>
      </c>
      <c r="AG159" s="29" t="s">
        <v>36</v>
      </c>
      <c r="AH159" s="29" t="s">
        <v>36</v>
      </c>
      <c r="AI159" s="28">
        <v>0</v>
      </c>
      <c r="AJ159" s="28">
        <v>0</v>
      </c>
      <c r="AK159" s="28">
        <v>0</v>
      </c>
      <c r="AL159" s="28">
        <v>0</v>
      </c>
      <c r="AM159" s="26">
        <v>0</v>
      </c>
      <c r="AN159" s="26">
        <v>0</v>
      </c>
      <c r="AO159" s="26">
        <v>0</v>
      </c>
      <c r="AP159" s="26">
        <v>0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0</v>
      </c>
      <c r="G167" s="27">
        <v>0</v>
      </c>
      <c r="H167" s="27">
        <v>0</v>
      </c>
      <c r="I167" s="27">
        <v>0</v>
      </c>
      <c r="J167" s="27">
        <v>0</v>
      </c>
      <c r="K167" s="26">
        <v>0</v>
      </c>
      <c r="L167" s="26">
        <v>0</v>
      </c>
      <c r="M167" s="26">
        <v>0</v>
      </c>
      <c r="N167" s="26">
        <v>0</v>
      </c>
      <c r="O167" s="27">
        <v>0</v>
      </c>
      <c r="P167" s="27">
        <v>0</v>
      </c>
      <c r="Q167" s="27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7">
        <v>0</v>
      </c>
      <c r="X167" s="27">
        <v>0</v>
      </c>
      <c r="Y167" s="27">
        <v>0</v>
      </c>
      <c r="Z167" s="27">
        <v>0</v>
      </c>
      <c r="AA167" s="26">
        <v>0</v>
      </c>
      <c r="AB167" s="26">
        <v>0</v>
      </c>
      <c r="AC167" s="26">
        <v>0</v>
      </c>
      <c r="AD167" s="26">
        <v>0</v>
      </c>
      <c r="AE167" s="29" t="s">
        <v>36</v>
      </c>
      <c r="AF167" s="29" t="s">
        <v>36</v>
      </c>
      <c r="AG167" s="29" t="s">
        <v>36</v>
      </c>
      <c r="AH167" s="29" t="s">
        <v>36</v>
      </c>
      <c r="AI167" s="28">
        <v>0</v>
      </c>
      <c r="AJ167" s="28">
        <v>0</v>
      </c>
      <c r="AK167" s="28">
        <v>0</v>
      </c>
      <c r="AL167" s="28">
        <v>0</v>
      </c>
      <c r="AM167" s="26">
        <v>0</v>
      </c>
      <c r="AN167" s="26">
        <v>0</v>
      </c>
      <c r="AO167" s="26">
        <v>0</v>
      </c>
      <c r="AP167" s="26">
        <v>0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50.83</v>
      </c>
      <c r="X177" s="27">
        <v>0</v>
      </c>
      <c r="Y177" s="27">
        <v>0</v>
      </c>
      <c r="Z177" s="27">
        <v>50.83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6">
        <v>0</v>
      </c>
      <c r="AB178" s="26">
        <v>0</v>
      </c>
      <c r="AC178" s="26">
        <v>0</v>
      </c>
      <c r="AD178" s="26">
        <v>0</v>
      </c>
      <c r="AE178" s="29" t="s">
        <v>36</v>
      </c>
      <c r="AF178" s="29" t="s">
        <v>36</v>
      </c>
      <c r="AG178" s="29" t="s">
        <v>36</v>
      </c>
      <c r="AH178" s="29" t="s">
        <v>36</v>
      </c>
      <c r="AI178" s="28">
        <v>0</v>
      </c>
      <c r="AJ178" s="28">
        <v>0</v>
      </c>
      <c r="AK178" s="28">
        <v>0</v>
      </c>
      <c r="AL178" s="28">
        <v>0</v>
      </c>
      <c r="AM178" s="26">
        <v>0</v>
      </c>
      <c r="AN178" s="26">
        <v>0</v>
      </c>
      <c r="AO178" s="26">
        <v>0</v>
      </c>
      <c r="AP178" s="26">
        <v>0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6">
        <v>0</v>
      </c>
      <c r="AB181" s="26">
        <v>0</v>
      </c>
      <c r="AC181" s="26">
        <v>0</v>
      </c>
      <c r="AD181" s="26">
        <v>0</v>
      </c>
      <c r="AE181" s="29" t="s">
        <v>36</v>
      </c>
      <c r="AF181" s="29" t="s">
        <v>36</v>
      </c>
      <c r="AG181" s="29" t="s">
        <v>36</v>
      </c>
      <c r="AH181" s="29" t="s">
        <v>36</v>
      </c>
      <c r="AI181" s="28">
        <v>0</v>
      </c>
      <c r="AJ181" s="28">
        <v>0</v>
      </c>
      <c r="AK181" s="28">
        <v>0</v>
      </c>
      <c r="AL181" s="28">
        <v>0</v>
      </c>
      <c r="AM181" s="26">
        <v>0</v>
      </c>
      <c r="AN181" s="26">
        <v>0</v>
      </c>
      <c r="AO181" s="26">
        <v>0</v>
      </c>
      <c r="AP181" s="26">
        <v>0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0</v>
      </c>
      <c r="G187" s="27">
        <v>0</v>
      </c>
      <c r="H187" s="27">
        <v>0</v>
      </c>
      <c r="I187" s="27">
        <v>0</v>
      </c>
      <c r="J187" s="27">
        <v>0</v>
      </c>
      <c r="K187" s="26">
        <v>0</v>
      </c>
      <c r="L187" s="26">
        <v>0</v>
      </c>
      <c r="M187" s="26">
        <v>0</v>
      </c>
      <c r="N187" s="26">
        <v>0</v>
      </c>
      <c r="O187" s="27">
        <v>0</v>
      </c>
      <c r="P187" s="27">
        <v>0</v>
      </c>
      <c r="Q187" s="27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7">
        <v>0</v>
      </c>
      <c r="X187" s="27">
        <v>0</v>
      </c>
      <c r="Y187" s="27">
        <v>0</v>
      </c>
      <c r="Z187" s="27">
        <v>0</v>
      </c>
      <c r="AA187" s="26">
        <v>0</v>
      </c>
      <c r="AB187" s="26">
        <v>0</v>
      </c>
      <c r="AC187" s="26">
        <v>0</v>
      </c>
      <c r="AD187" s="26">
        <v>0</v>
      </c>
      <c r="AE187" s="29" t="s">
        <v>36</v>
      </c>
      <c r="AF187" s="29" t="s">
        <v>36</v>
      </c>
      <c r="AG187" s="29" t="s">
        <v>36</v>
      </c>
      <c r="AH187" s="29" t="s">
        <v>36</v>
      </c>
      <c r="AI187" s="28">
        <v>0</v>
      </c>
      <c r="AJ187" s="28">
        <v>0</v>
      </c>
      <c r="AK187" s="28">
        <v>0</v>
      </c>
      <c r="AL187" s="28">
        <v>0</v>
      </c>
      <c r="AM187" s="26">
        <v>0</v>
      </c>
      <c r="AN187" s="26">
        <v>0</v>
      </c>
      <c r="AO187" s="26">
        <v>0</v>
      </c>
      <c r="AP187" s="26">
        <v>0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0</v>
      </c>
      <c r="G196" s="27">
        <v>0</v>
      </c>
      <c r="H196" s="27">
        <v>0</v>
      </c>
      <c r="I196" s="27">
        <v>0</v>
      </c>
      <c r="J196" s="27">
        <v>0</v>
      </c>
      <c r="K196" s="26">
        <v>0</v>
      </c>
      <c r="L196" s="26">
        <v>0</v>
      </c>
      <c r="M196" s="26">
        <v>0</v>
      </c>
      <c r="N196" s="26">
        <v>0</v>
      </c>
      <c r="O196" s="27">
        <v>0</v>
      </c>
      <c r="P196" s="27">
        <v>0</v>
      </c>
      <c r="Q196" s="27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7">
        <v>0</v>
      </c>
      <c r="X196" s="27">
        <v>0</v>
      </c>
      <c r="Y196" s="27">
        <v>0</v>
      </c>
      <c r="Z196" s="27">
        <v>0</v>
      </c>
      <c r="AA196" s="26">
        <v>0</v>
      </c>
      <c r="AB196" s="26">
        <v>0</v>
      </c>
      <c r="AC196" s="26">
        <v>0</v>
      </c>
      <c r="AD196" s="26">
        <v>0</v>
      </c>
      <c r="AE196" s="29" t="s">
        <v>36</v>
      </c>
      <c r="AF196" s="29" t="s">
        <v>36</v>
      </c>
      <c r="AG196" s="29" t="s">
        <v>36</v>
      </c>
      <c r="AH196" s="29" t="s">
        <v>36</v>
      </c>
      <c r="AI196" s="28">
        <v>0</v>
      </c>
      <c r="AJ196" s="28">
        <v>0</v>
      </c>
      <c r="AK196" s="28">
        <v>0</v>
      </c>
      <c r="AL196" s="28">
        <v>0</v>
      </c>
      <c r="AM196" s="26">
        <v>0</v>
      </c>
      <c r="AN196" s="26">
        <v>0</v>
      </c>
      <c r="AO196" s="26">
        <v>0</v>
      </c>
      <c r="AP196" s="26">
        <v>0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0</v>
      </c>
      <c r="G209" s="27">
        <v>0</v>
      </c>
      <c r="H209" s="27">
        <v>0</v>
      </c>
      <c r="I209" s="27">
        <v>0</v>
      </c>
      <c r="J209" s="27">
        <v>0</v>
      </c>
      <c r="K209" s="26">
        <v>0</v>
      </c>
      <c r="L209" s="26">
        <v>0</v>
      </c>
      <c r="M209" s="26">
        <v>0</v>
      </c>
      <c r="N209" s="26">
        <v>0</v>
      </c>
      <c r="O209" s="27">
        <v>0</v>
      </c>
      <c r="P209" s="27">
        <v>0</v>
      </c>
      <c r="Q209" s="27">
        <v>0</v>
      </c>
      <c r="R209" s="27">
        <v>0</v>
      </c>
      <c r="S209" s="28">
        <v>0</v>
      </c>
      <c r="T209" s="28">
        <v>0</v>
      </c>
      <c r="U209" s="28">
        <v>0</v>
      </c>
      <c r="V209" s="28">
        <v>0</v>
      </c>
      <c r="W209" s="27">
        <v>0</v>
      </c>
      <c r="X209" s="27">
        <v>0</v>
      </c>
      <c r="Y209" s="27">
        <v>0</v>
      </c>
      <c r="Z209" s="27">
        <v>0</v>
      </c>
      <c r="AA209" s="26">
        <v>0</v>
      </c>
      <c r="AB209" s="26">
        <v>0</v>
      </c>
      <c r="AC209" s="26">
        <v>0</v>
      </c>
      <c r="AD209" s="26">
        <v>0</v>
      </c>
      <c r="AE209" s="29" t="s">
        <v>36</v>
      </c>
      <c r="AF209" s="29" t="s">
        <v>36</v>
      </c>
      <c r="AG209" s="29" t="s">
        <v>36</v>
      </c>
      <c r="AH209" s="29" t="s">
        <v>36</v>
      </c>
      <c r="AI209" s="28">
        <v>0</v>
      </c>
      <c r="AJ209" s="28">
        <v>0</v>
      </c>
      <c r="AK209" s="28">
        <v>0</v>
      </c>
      <c r="AL209" s="28">
        <v>0</v>
      </c>
      <c r="AM209" s="26">
        <v>0</v>
      </c>
      <c r="AN209" s="26">
        <v>0</v>
      </c>
      <c r="AO209" s="26">
        <v>0</v>
      </c>
      <c r="AP209" s="26">
        <v>0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6">
        <v>0</v>
      </c>
      <c r="AB218" s="26">
        <v>0</v>
      </c>
      <c r="AC218" s="26">
        <v>0</v>
      </c>
      <c r="AD218" s="26">
        <v>0</v>
      </c>
      <c r="AE218" s="29" t="s">
        <v>36</v>
      </c>
      <c r="AF218" s="29" t="s">
        <v>36</v>
      </c>
      <c r="AG218" s="29" t="s">
        <v>36</v>
      </c>
      <c r="AH218" s="29" t="s">
        <v>36</v>
      </c>
      <c r="AI218" s="28">
        <v>0</v>
      </c>
      <c r="AJ218" s="28">
        <v>0</v>
      </c>
      <c r="AK218" s="28">
        <v>0</v>
      </c>
      <c r="AL218" s="28">
        <v>0</v>
      </c>
      <c r="AM218" s="26">
        <v>0</v>
      </c>
      <c r="AN218" s="26">
        <v>0</v>
      </c>
      <c r="AO218" s="26">
        <v>0</v>
      </c>
      <c r="AP218" s="26">
        <v>0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0</v>
      </c>
      <c r="X223" s="27">
        <v>0</v>
      </c>
      <c r="Y223" s="27">
        <v>0</v>
      </c>
      <c r="Z223" s="27">
        <v>0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6">
        <v>0</v>
      </c>
      <c r="AB225" s="26">
        <v>0</v>
      </c>
      <c r="AC225" s="26">
        <v>0</v>
      </c>
      <c r="AD225" s="26">
        <v>0</v>
      </c>
      <c r="AE225" s="29" t="s">
        <v>36</v>
      </c>
      <c r="AF225" s="29" t="s">
        <v>36</v>
      </c>
      <c r="AG225" s="29" t="s">
        <v>36</v>
      </c>
      <c r="AH225" s="29" t="s">
        <v>36</v>
      </c>
      <c r="AI225" s="28">
        <v>0</v>
      </c>
      <c r="AJ225" s="28">
        <v>0</v>
      </c>
      <c r="AK225" s="28">
        <v>0</v>
      </c>
      <c r="AL225" s="28">
        <v>0</v>
      </c>
      <c r="AM225" s="26">
        <v>0</v>
      </c>
      <c r="AN225" s="26">
        <v>0</v>
      </c>
      <c r="AO225" s="26">
        <v>0</v>
      </c>
      <c r="AP225" s="26">
        <v>0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6">
        <v>0</v>
      </c>
      <c r="AB231" s="26">
        <v>0</v>
      </c>
      <c r="AC231" s="26">
        <v>0</v>
      </c>
      <c r="AD231" s="26">
        <v>0</v>
      </c>
      <c r="AE231" s="29" t="s">
        <v>36</v>
      </c>
      <c r="AF231" s="29" t="s">
        <v>36</v>
      </c>
      <c r="AG231" s="29" t="s">
        <v>36</v>
      </c>
      <c r="AH231" s="29" t="s">
        <v>36</v>
      </c>
      <c r="AI231" s="28">
        <v>0</v>
      </c>
      <c r="AJ231" s="28">
        <v>0</v>
      </c>
      <c r="AK231" s="28">
        <v>0</v>
      </c>
      <c r="AL231" s="28">
        <v>0</v>
      </c>
      <c r="AM231" s="26">
        <v>0</v>
      </c>
      <c r="AN231" s="26">
        <v>0</v>
      </c>
      <c r="AO231" s="26">
        <v>0</v>
      </c>
      <c r="AP231" s="26">
        <v>0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6">
        <v>0</v>
      </c>
      <c r="AB237" s="26">
        <v>0</v>
      </c>
      <c r="AC237" s="26">
        <v>0</v>
      </c>
      <c r="AD237" s="26">
        <v>0</v>
      </c>
      <c r="AE237" s="29" t="s">
        <v>36</v>
      </c>
      <c r="AF237" s="29" t="s">
        <v>36</v>
      </c>
      <c r="AG237" s="29" t="s">
        <v>36</v>
      </c>
      <c r="AH237" s="29" t="s">
        <v>36</v>
      </c>
      <c r="AI237" s="28">
        <v>0</v>
      </c>
      <c r="AJ237" s="28">
        <v>0</v>
      </c>
      <c r="AK237" s="28">
        <v>0</v>
      </c>
      <c r="AL237" s="28">
        <v>0</v>
      </c>
      <c r="AM237" s="26">
        <v>0</v>
      </c>
      <c r="AN237" s="26">
        <v>0</v>
      </c>
      <c r="AO237" s="26">
        <v>0</v>
      </c>
      <c r="AP237" s="26">
        <v>0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6">
        <v>0</v>
      </c>
      <c r="AB242" s="26">
        <v>0</v>
      </c>
      <c r="AC242" s="26">
        <v>0</v>
      </c>
      <c r="AD242" s="26">
        <v>0</v>
      </c>
      <c r="AE242" s="29" t="s">
        <v>36</v>
      </c>
      <c r="AF242" s="29" t="s">
        <v>36</v>
      </c>
      <c r="AG242" s="29" t="s">
        <v>36</v>
      </c>
      <c r="AH242" s="29" t="s">
        <v>36</v>
      </c>
      <c r="AI242" s="28">
        <v>0</v>
      </c>
      <c r="AJ242" s="28">
        <v>0</v>
      </c>
      <c r="AK242" s="28">
        <v>0</v>
      </c>
      <c r="AL242" s="28">
        <v>0</v>
      </c>
      <c r="AM242" s="26">
        <v>0</v>
      </c>
      <c r="AN242" s="26">
        <v>0</v>
      </c>
      <c r="AO242" s="26">
        <v>0</v>
      </c>
      <c r="AP242" s="26">
        <v>0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6">
        <v>0</v>
      </c>
      <c r="AB250" s="26">
        <v>0</v>
      </c>
      <c r="AC250" s="26">
        <v>0</v>
      </c>
      <c r="AD250" s="26">
        <v>0</v>
      </c>
      <c r="AE250" s="29" t="s">
        <v>36</v>
      </c>
      <c r="AF250" s="29" t="s">
        <v>36</v>
      </c>
      <c r="AG250" s="29" t="s">
        <v>36</v>
      </c>
      <c r="AH250" s="29" t="s">
        <v>36</v>
      </c>
      <c r="AI250" s="28">
        <v>0</v>
      </c>
      <c r="AJ250" s="28">
        <v>0</v>
      </c>
      <c r="AK250" s="28">
        <v>0</v>
      </c>
      <c r="AL250" s="28">
        <v>0</v>
      </c>
      <c r="AM250" s="26">
        <v>0</v>
      </c>
      <c r="AN250" s="26">
        <v>0</v>
      </c>
      <c r="AO250" s="26">
        <v>0</v>
      </c>
      <c r="AP250" s="26">
        <v>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6">
        <v>0</v>
      </c>
      <c r="AB254" s="26">
        <v>0</v>
      </c>
      <c r="AC254" s="26">
        <v>0</v>
      </c>
      <c r="AD254" s="26">
        <v>0</v>
      </c>
      <c r="AE254" s="29" t="s">
        <v>36</v>
      </c>
      <c r="AF254" s="29" t="s">
        <v>36</v>
      </c>
      <c r="AG254" s="29" t="s">
        <v>36</v>
      </c>
      <c r="AH254" s="29" t="s">
        <v>36</v>
      </c>
      <c r="AI254" s="28">
        <v>0</v>
      </c>
      <c r="AJ254" s="28">
        <v>0</v>
      </c>
      <c r="AK254" s="28">
        <v>0</v>
      </c>
      <c r="AL254" s="28">
        <v>0</v>
      </c>
      <c r="AM254" s="26">
        <v>0</v>
      </c>
      <c r="AN254" s="26">
        <v>0</v>
      </c>
      <c r="AO254" s="26">
        <v>0</v>
      </c>
      <c r="AP254" s="26">
        <v>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0</v>
      </c>
      <c r="G256" s="27">
        <v>0</v>
      </c>
      <c r="H256" s="27">
        <v>0</v>
      </c>
      <c r="I256" s="27">
        <v>0</v>
      </c>
      <c r="J256" s="27">
        <v>0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0</v>
      </c>
      <c r="X257" s="27">
        <v>0</v>
      </c>
      <c r="Y257" s="27">
        <v>0</v>
      </c>
      <c r="Z257" s="27">
        <v>0</v>
      </c>
      <c r="AA257" s="26">
        <v>0</v>
      </c>
      <c r="AB257" s="26">
        <v>0</v>
      </c>
      <c r="AC257" s="26">
        <v>0</v>
      </c>
      <c r="AD257" s="26">
        <v>0</v>
      </c>
      <c r="AE257" s="29" t="s">
        <v>36</v>
      </c>
      <c r="AF257" s="29" t="s">
        <v>36</v>
      </c>
      <c r="AG257" s="29" t="s">
        <v>36</v>
      </c>
      <c r="AH257" s="29" t="s">
        <v>36</v>
      </c>
      <c r="AI257" s="28">
        <v>0</v>
      </c>
      <c r="AJ257" s="28">
        <v>0</v>
      </c>
      <c r="AK257" s="28">
        <v>0</v>
      </c>
      <c r="AL257" s="28">
        <v>0</v>
      </c>
      <c r="AM257" s="26">
        <v>0</v>
      </c>
      <c r="AN257" s="26">
        <v>0</v>
      </c>
      <c r="AO257" s="26">
        <v>0</v>
      </c>
      <c r="AP257" s="26">
        <v>0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6">
        <v>0</v>
      </c>
      <c r="AB262" s="26">
        <v>0</v>
      </c>
      <c r="AC262" s="26">
        <v>0</v>
      </c>
      <c r="AD262" s="26">
        <v>0</v>
      </c>
      <c r="AE262" s="29" t="s">
        <v>36</v>
      </c>
      <c r="AF262" s="29" t="s">
        <v>36</v>
      </c>
      <c r="AG262" s="29" t="s">
        <v>36</v>
      </c>
      <c r="AH262" s="29" t="s">
        <v>36</v>
      </c>
      <c r="AI262" s="28">
        <v>0</v>
      </c>
      <c r="AJ262" s="28">
        <v>0</v>
      </c>
      <c r="AK262" s="28">
        <v>0</v>
      </c>
      <c r="AL262" s="28">
        <v>0</v>
      </c>
      <c r="AM262" s="26">
        <v>0</v>
      </c>
      <c r="AN262" s="26">
        <v>0</v>
      </c>
      <c r="AO262" s="26">
        <v>0</v>
      </c>
      <c r="AP262" s="26">
        <v>0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6">
        <v>0</v>
      </c>
      <c r="AB266" s="26">
        <v>0</v>
      </c>
      <c r="AC266" s="26">
        <v>0</v>
      </c>
      <c r="AD266" s="26">
        <v>0</v>
      </c>
      <c r="AE266" s="29" t="s">
        <v>36</v>
      </c>
      <c r="AF266" s="29" t="s">
        <v>36</v>
      </c>
      <c r="AG266" s="29" t="s">
        <v>36</v>
      </c>
      <c r="AH266" s="29" t="s">
        <v>36</v>
      </c>
      <c r="AI266" s="28">
        <v>0</v>
      </c>
      <c r="AJ266" s="28">
        <v>0</v>
      </c>
      <c r="AK266" s="28">
        <v>0</v>
      </c>
      <c r="AL266" s="28">
        <v>0</v>
      </c>
      <c r="AM266" s="26">
        <v>0</v>
      </c>
      <c r="AN266" s="26">
        <v>0</v>
      </c>
      <c r="AO266" s="26">
        <v>0</v>
      </c>
      <c r="AP266" s="26">
        <v>0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102.2</v>
      </c>
      <c r="X268" s="27">
        <v>0</v>
      </c>
      <c r="Y268" s="27">
        <v>0</v>
      </c>
      <c r="Z268" s="27">
        <v>102.2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168.9</v>
      </c>
      <c r="X269" s="27">
        <v>0</v>
      </c>
      <c r="Y269" s="27">
        <v>0</v>
      </c>
      <c r="Z269" s="27">
        <v>168.9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85.79</v>
      </c>
      <c r="X273" s="27">
        <v>0</v>
      </c>
      <c r="Y273" s="27">
        <v>0</v>
      </c>
      <c r="Z273" s="27">
        <v>85.79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0</v>
      </c>
      <c r="G275" s="27">
        <v>0</v>
      </c>
      <c r="H275" s="27">
        <v>0</v>
      </c>
      <c r="I275" s="27">
        <v>0</v>
      </c>
      <c r="J275" s="27">
        <v>0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0</v>
      </c>
      <c r="G305" s="27">
        <v>0</v>
      </c>
      <c r="H305" s="27">
        <v>0</v>
      </c>
      <c r="I305" s="27">
        <v>0</v>
      </c>
      <c r="J305" s="27">
        <v>0</v>
      </c>
      <c r="K305" s="26">
        <v>0</v>
      </c>
      <c r="L305" s="26">
        <v>0</v>
      </c>
      <c r="M305" s="26">
        <v>0</v>
      </c>
      <c r="N305" s="26">
        <v>0</v>
      </c>
      <c r="O305" s="27">
        <v>0</v>
      </c>
      <c r="P305" s="27">
        <v>0</v>
      </c>
      <c r="Q305" s="27">
        <v>0</v>
      </c>
      <c r="R305" s="27">
        <v>0</v>
      </c>
      <c r="S305" s="28">
        <v>0</v>
      </c>
      <c r="T305" s="28">
        <v>0</v>
      </c>
      <c r="U305" s="28">
        <v>0</v>
      </c>
      <c r="V305" s="28">
        <v>0</v>
      </c>
      <c r="W305" s="27">
        <v>0</v>
      </c>
      <c r="X305" s="27">
        <v>0</v>
      </c>
      <c r="Y305" s="27">
        <v>0</v>
      </c>
      <c r="Z305" s="27">
        <v>0</v>
      </c>
      <c r="AA305" s="26">
        <v>0</v>
      </c>
      <c r="AB305" s="26">
        <v>0</v>
      </c>
      <c r="AC305" s="26">
        <v>0</v>
      </c>
      <c r="AD305" s="26">
        <v>0</v>
      </c>
      <c r="AE305" s="29" t="s">
        <v>36</v>
      </c>
      <c r="AF305" s="29" t="s">
        <v>36</v>
      </c>
      <c r="AG305" s="29" t="s">
        <v>36</v>
      </c>
      <c r="AH305" s="29" t="s">
        <v>36</v>
      </c>
      <c r="AI305" s="28">
        <v>0</v>
      </c>
      <c r="AJ305" s="28">
        <v>0</v>
      </c>
      <c r="AK305" s="28">
        <v>0</v>
      </c>
      <c r="AL305" s="28">
        <v>0</v>
      </c>
      <c r="AM305" s="26">
        <v>0</v>
      </c>
      <c r="AN305" s="26">
        <v>0</v>
      </c>
      <c r="AO305" s="26">
        <v>0</v>
      </c>
      <c r="AP305" s="26">
        <v>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5"/>
  <sheetViews>
    <sheetView view="pageBreakPreview" zoomScaleNormal="100" zoomScaleSheetLayoutView="100" workbookViewId="0">
      <pane xSplit="3" ySplit="8" topLeftCell="F9" activePane="bottomRight" state="frozen"/>
      <selection pane="topRight" activeCell="D1" sqref="D1"/>
      <selection pane="bottomLeft" activeCell="A8" sqref="A8"/>
      <selection pane="bottomRight" activeCell="D6" sqref="D6:F6"/>
    </sheetView>
  </sheetViews>
  <sheetFormatPr defaultRowHeight="18.75" x14ac:dyDescent="0.3"/>
  <cols>
    <col min="1" max="1" width="5.5703125" style="1" customWidth="1"/>
    <col min="2" max="2" width="54.85546875" style="2" customWidth="1"/>
    <col min="3" max="3" width="19" style="3" customWidth="1"/>
    <col min="4" max="4" width="7.5703125" style="4" hidden="1" customWidth="1"/>
    <col min="5" max="5" width="6.42578125" style="4" hidden="1" customWidth="1"/>
    <col min="6" max="6" width="15.140625" style="4" customWidth="1"/>
    <col min="7" max="7" width="10.5703125" style="4" customWidth="1"/>
    <col min="8" max="9" width="8.7109375" style="4" customWidth="1"/>
    <col min="10" max="10" width="10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1375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1364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</row>
    <row r="6" spans="1:42" s="12" customFormat="1" ht="45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8.25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15.75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0</v>
      </c>
      <c r="F9" s="26">
        <f t="shared" si="0"/>
        <v>729</v>
      </c>
      <c r="G9" s="53">
        <f t="shared" si="0"/>
        <v>10396.18</v>
      </c>
      <c r="H9" s="53">
        <f t="shared" si="0"/>
        <v>32.18</v>
      </c>
      <c r="I9" s="53">
        <f t="shared" si="0"/>
        <v>177.31</v>
      </c>
      <c r="J9" s="53">
        <f t="shared" si="0"/>
        <v>10605.669999999998</v>
      </c>
      <c r="K9" s="26">
        <f t="shared" si="0"/>
        <v>3267</v>
      </c>
      <c r="L9" s="26">
        <f t="shared" si="0"/>
        <v>0</v>
      </c>
      <c r="M9" s="26">
        <f t="shared" si="0"/>
        <v>95</v>
      </c>
      <c r="N9" s="26">
        <f t="shared" si="0"/>
        <v>3362</v>
      </c>
      <c r="O9" s="27"/>
      <c r="P9" s="27"/>
      <c r="Q9" s="27"/>
      <c r="R9" s="27"/>
      <c r="S9" s="28"/>
      <c r="T9" s="28"/>
      <c r="U9" s="28"/>
      <c r="V9" s="28"/>
      <c r="W9" s="53">
        <f t="shared" ref="W9:AD9" si="1">W16+W21+W42+W49+W61+W70+W80+W84+W90+W105+W115+W120+W126+W132+W136+W140+W144+W149+W153+W159+W167+W171+W178+W181+W187+W196+W209+W215+W218+W225+W231+W237+W242+W250+W254+W257+W262+W266+W309</f>
        <v>90643.91</v>
      </c>
      <c r="X9" s="53">
        <f t="shared" si="1"/>
        <v>176.59999999999997</v>
      </c>
      <c r="Y9" s="53">
        <f t="shared" si="1"/>
        <v>1102.97</v>
      </c>
      <c r="Z9" s="53">
        <f t="shared" si="1"/>
        <v>91923.48000000001</v>
      </c>
      <c r="AA9" s="53">
        <f t="shared" si="1"/>
        <v>129178</v>
      </c>
      <c r="AB9" s="53">
        <f t="shared" si="1"/>
        <v>0</v>
      </c>
      <c r="AC9" s="53">
        <f t="shared" si="1"/>
        <v>2411</v>
      </c>
      <c r="AD9" s="26">
        <f t="shared" si="1"/>
        <v>131589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hidden="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hidden="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hidden="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hidden="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hidden="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5" customFormat="1" ht="20.100000000000001" hidden="1" customHeigh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0</v>
      </c>
      <c r="G16" s="42">
        <v>0</v>
      </c>
      <c r="H16" s="42">
        <v>0</v>
      </c>
      <c r="I16" s="42">
        <v>0</v>
      </c>
      <c r="J16" s="42">
        <v>0</v>
      </c>
      <c r="K16" s="41">
        <v>0</v>
      </c>
      <c r="L16" s="41">
        <v>0</v>
      </c>
      <c r="M16" s="41">
        <v>0</v>
      </c>
      <c r="N16" s="41">
        <v>0</v>
      </c>
      <c r="O16" s="42">
        <v>0</v>
      </c>
      <c r="P16" s="42">
        <v>0</v>
      </c>
      <c r="Q16" s="42">
        <v>0</v>
      </c>
      <c r="R16" s="42">
        <v>0</v>
      </c>
      <c r="S16" s="43">
        <v>0</v>
      </c>
      <c r="T16" s="43">
        <v>0</v>
      </c>
      <c r="U16" s="43">
        <v>0</v>
      </c>
      <c r="V16" s="43">
        <v>0</v>
      </c>
      <c r="W16" s="42">
        <v>0</v>
      </c>
      <c r="X16" s="42">
        <v>0</v>
      </c>
      <c r="Y16" s="42">
        <v>0</v>
      </c>
      <c r="Z16" s="42">
        <v>0</v>
      </c>
      <c r="AA16" s="41">
        <v>0</v>
      </c>
      <c r="AB16" s="41">
        <v>0</v>
      </c>
      <c r="AC16" s="41">
        <v>0</v>
      </c>
      <c r="AD16" s="41">
        <v>0</v>
      </c>
      <c r="AE16" s="44" t="s">
        <v>36</v>
      </c>
      <c r="AF16" s="44" t="s">
        <v>36</v>
      </c>
      <c r="AG16" s="44" t="s">
        <v>36</v>
      </c>
      <c r="AH16" s="44" t="s">
        <v>36</v>
      </c>
      <c r="AI16" s="43">
        <v>0</v>
      </c>
      <c r="AJ16" s="43">
        <v>0</v>
      </c>
      <c r="AK16" s="43">
        <v>0</v>
      </c>
      <c r="AL16" s="43">
        <v>0</v>
      </c>
      <c r="AM16" s="41">
        <v>0</v>
      </c>
      <c r="AN16" s="41">
        <v>0</v>
      </c>
      <c r="AO16" s="41">
        <v>0</v>
      </c>
      <c r="AP16" s="41">
        <v>0</v>
      </c>
    </row>
    <row r="17" spans="1:42" s="4" customFormat="1" ht="20.100000000000001" hidden="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hidden="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hidden="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hidden="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5" customFormat="1" ht="20.100000000000001" hidden="1" customHeight="1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0</v>
      </c>
      <c r="G21" s="42">
        <v>0</v>
      </c>
      <c r="H21" s="42">
        <v>0</v>
      </c>
      <c r="I21" s="42">
        <v>0</v>
      </c>
      <c r="J21" s="42">
        <v>0</v>
      </c>
      <c r="K21" s="41">
        <v>0</v>
      </c>
      <c r="L21" s="41">
        <v>0</v>
      </c>
      <c r="M21" s="41">
        <v>0</v>
      </c>
      <c r="N21" s="41">
        <v>0</v>
      </c>
      <c r="O21" s="42">
        <v>0</v>
      </c>
      <c r="P21" s="42">
        <v>0</v>
      </c>
      <c r="Q21" s="42">
        <v>0</v>
      </c>
      <c r="R21" s="42">
        <v>0</v>
      </c>
      <c r="S21" s="43">
        <v>0</v>
      </c>
      <c r="T21" s="43">
        <v>0</v>
      </c>
      <c r="U21" s="43">
        <v>0</v>
      </c>
      <c r="V21" s="43">
        <v>0</v>
      </c>
      <c r="W21" s="42">
        <v>0</v>
      </c>
      <c r="X21" s="42">
        <v>0</v>
      </c>
      <c r="Y21" s="42">
        <v>0</v>
      </c>
      <c r="Z21" s="42">
        <v>0</v>
      </c>
      <c r="AA21" s="41">
        <v>0</v>
      </c>
      <c r="AB21" s="41">
        <v>0</v>
      </c>
      <c r="AC21" s="41">
        <v>0</v>
      </c>
      <c r="AD21" s="41">
        <v>0</v>
      </c>
      <c r="AE21" s="44" t="s">
        <v>36</v>
      </c>
      <c r="AF21" s="44" t="s">
        <v>36</v>
      </c>
      <c r="AG21" s="44" t="s">
        <v>36</v>
      </c>
      <c r="AH21" s="44" t="s">
        <v>36</v>
      </c>
      <c r="AI21" s="43">
        <v>0</v>
      </c>
      <c r="AJ21" s="43">
        <v>0</v>
      </c>
      <c r="AK21" s="43">
        <v>0</v>
      </c>
      <c r="AL21" s="43">
        <v>0</v>
      </c>
      <c r="AM21" s="41">
        <v>0</v>
      </c>
      <c r="AN21" s="41">
        <v>0</v>
      </c>
      <c r="AO21" s="41">
        <v>0</v>
      </c>
      <c r="AP21" s="41">
        <v>0</v>
      </c>
    </row>
    <row r="22" spans="1:42" s="4" customFormat="1" ht="20.100000000000001" hidden="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hidden="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hidden="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hidden="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hidden="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hidden="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hidden="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hidden="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hidden="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hidden="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hidden="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hidden="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hidden="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hidden="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hidden="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hidden="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hidden="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hidden="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hidden="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hidden="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5" customFormat="1" ht="20.100000000000001" hidden="1" customHeigh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0</v>
      </c>
      <c r="G42" s="42">
        <v>0</v>
      </c>
      <c r="H42" s="42">
        <v>0</v>
      </c>
      <c r="I42" s="42">
        <v>0</v>
      </c>
      <c r="J42" s="42">
        <v>0</v>
      </c>
      <c r="K42" s="41">
        <v>0</v>
      </c>
      <c r="L42" s="41">
        <v>0</v>
      </c>
      <c r="M42" s="41">
        <v>0</v>
      </c>
      <c r="N42" s="41">
        <v>0</v>
      </c>
      <c r="O42" s="42">
        <v>0</v>
      </c>
      <c r="P42" s="42">
        <v>0</v>
      </c>
      <c r="Q42" s="42">
        <v>0</v>
      </c>
      <c r="R42" s="42">
        <v>0</v>
      </c>
      <c r="S42" s="43">
        <v>0</v>
      </c>
      <c r="T42" s="43">
        <v>0</v>
      </c>
      <c r="U42" s="43">
        <v>0</v>
      </c>
      <c r="V42" s="43">
        <v>0</v>
      </c>
      <c r="W42" s="42">
        <v>0</v>
      </c>
      <c r="X42" s="42">
        <v>0</v>
      </c>
      <c r="Y42" s="42">
        <v>0</v>
      </c>
      <c r="Z42" s="42">
        <v>0</v>
      </c>
      <c r="AA42" s="41">
        <v>0</v>
      </c>
      <c r="AB42" s="41">
        <v>0</v>
      </c>
      <c r="AC42" s="41">
        <v>0</v>
      </c>
      <c r="AD42" s="41">
        <v>0</v>
      </c>
      <c r="AE42" s="44" t="s">
        <v>36</v>
      </c>
      <c r="AF42" s="44" t="s">
        <v>36</v>
      </c>
      <c r="AG42" s="44" t="s">
        <v>36</v>
      </c>
      <c r="AH42" s="44" t="s">
        <v>36</v>
      </c>
      <c r="AI42" s="43">
        <v>0</v>
      </c>
      <c r="AJ42" s="43">
        <v>0</v>
      </c>
      <c r="AK42" s="43">
        <v>0</v>
      </c>
      <c r="AL42" s="43">
        <v>0</v>
      </c>
      <c r="AM42" s="41">
        <v>0</v>
      </c>
      <c r="AN42" s="41">
        <v>0</v>
      </c>
      <c r="AO42" s="41">
        <v>0</v>
      </c>
      <c r="AP42" s="41">
        <v>0</v>
      </c>
    </row>
    <row r="43" spans="1:42" s="30" customFormat="1" ht="20.100000000000001" hidden="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hidden="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hidden="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hidden="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hidden="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hidden="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5" customFormat="1" ht="20.100000000000001" hidden="1" customHeigh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0</v>
      </c>
      <c r="G49" s="42">
        <v>0</v>
      </c>
      <c r="H49" s="42">
        <v>0</v>
      </c>
      <c r="I49" s="42">
        <v>0</v>
      </c>
      <c r="J49" s="42">
        <v>0</v>
      </c>
      <c r="K49" s="41">
        <v>0</v>
      </c>
      <c r="L49" s="41">
        <v>0</v>
      </c>
      <c r="M49" s="41">
        <v>0</v>
      </c>
      <c r="N49" s="41">
        <v>0</v>
      </c>
      <c r="O49" s="42">
        <v>0</v>
      </c>
      <c r="P49" s="42">
        <v>0</v>
      </c>
      <c r="Q49" s="42">
        <v>0</v>
      </c>
      <c r="R49" s="42">
        <v>0</v>
      </c>
      <c r="S49" s="43">
        <v>0</v>
      </c>
      <c r="T49" s="43">
        <v>0</v>
      </c>
      <c r="U49" s="43">
        <v>0</v>
      </c>
      <c r="V49" s="43">
        <v>0</v>
      </c>
      <c r="W49" s="42">
        <v>0</v>
      </c>
      <c r="X49" s="42">
        <v>0</v>
      </c>
      <c r="Y49" s="42">
        <v>0</v>
      </c>
      <c r="Z49" s="42">
        <v>0</v>
      </c>
      <c r="AA49" s="41">
        <v>0</v>
      </c>
      <c r="AB49" s="41">
        <v>0</v>
      </c>
      <c r="AC49" s="41">
        <v>0</v>
      </c>
      <c r="AD49" s="41">
        <v>0</v>
      </c>
      <c r="AE49" s="44" t="s">
        <v>36</v>
      </c>
      <c r="AF49" s="44" t="s">
        <v>36</v>
      </c>
      <c r="AG49" s="44" t="s">
        <v>36</v>
      </c>
      <c r="AH49" s="44" t="s">
        <v>36</v>
      </c>
      <c r="AI49" s="43">
        <v>0</v>
      </c>
      <c r="AJ49" s="43">
        <v>0</v>
      </c>
      <c r="AK49" s="43">
        <v>0</v>
      </c>
      <c r="AL49" s="43">
        <v>0</v>
      </c>
      <c r="AM49" s="41">
        <v>0</v>
      </c>
      <c r="AN49" s="41">
        <v>0</v>
      </c>
      <c r="AO49" s="41">
        <v>0</v>
      </c>
      <c r="AP49" s="41">
        <v>0</v>
      </c>
    </row>
    <row r="50" spans="1:42" s="4" customFormat="1" ht="20.100000000000001" hidden="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hidden="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hidden="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hidden="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hidden="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hidden="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hidden="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hidden="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hidden="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hidden="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hidden="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46" customFormat="1" ht="20.100000000000001" hidden="1" customHeight="1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0</v>
      </c>
      <c r="G61" s="42">
        <v>0</v>
      </c>
      <c r="H61" s="42">
        <v>0</v>
      </c>
      <c r="I61" s="42">
        <v>0</v>
      </c>
      <c r="J61" s="42">
        <v>0</v>
      </c>
      <c r="K61" s="41">
        <v>0</v>
      </c>
      <c r="L61" s="41">
        <v>0</v>
      </c>
      <c r="M61" s="41">
        <v>0</v>
      </c>
      <c r="N61" s="41">
        <v>0</v>
      </c>
      <c r="O61" s="42">
        <v>0</v>
      </c>
      <c r="P61" s="42">
        <v>0</v>
      </c>
      <c r="Q61" s="42">
        <v>0</v>
      </c>
      <c r="R61" s="42">
        <v>0</v>
      </c>
      <c r="S61" s="43">
        <v>0</v>
      </c>
      <c r="T61" s="43">
        <v>0</v>
      </c>
      <c r="U61" s="43">
        <v>0</v>
      </c>
      <c r="V61" s="43">
        <v>0</v>
      </c>
      <c r="W61" s="42">
        <v>0</v>
      </c>
      <c r="X61" s="42">
        <v>0</v>
      </c>
      <c r="Y61" s="42">
        <v>0</v>
      </c>
      <c r="Z61" s="42">
        <v>0</v>
      </c>
      <c r="AA61" s="41">
        <v>0</v>
      </c>
      <c r="AB61" s="41">
        <v>0</v>
      </c>
      <c r="AC61" s="41">
        <v>0</v>
      </c>
      <c r="AD61" s="41">
        <v>0</v>
      </c>
      <c r="AE61" s="44" t="s">
        <v>36</v>
      </c>
      <c r="AF61" s="44" t="s">
        <v>36</v>
      </c>
      <c r="AG61" s="44" t="s">
        <v>36</v>
      </c>
      <c r="AH61" s="44" t="s">
        <v>36</v>
      </c>
      <c r="AI61" s="43">
        <v>0</v>
      </c>
      <c r="AJ61" s="43">
        <v>0</v>
      </c>
      <c r="AK61" s="43">
        <v>0</v>
      </c>
      <c r="AL61" s="43">
        <v>0</v>
      </c>
      <c r="AM61" s="41">
        <v>0</v>
      </c>
      <c r="AN61" s="41">
        <v>0</v>
      </c>
      <c r="AO61" s="41">
        <v>0</v>
      </c>
      <c r="AP61" s="41">
        <v>0</v>
      </c>
    </row>
    <row r="62" spans="1:42" s="4" customFormat="1" ht="37.5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2</v>
      </c>
      <c r="L62" s="26">
        <v>0</v>
      </c>
      <c r="M62" s="26">
        <v>0</v>
      </c>
      <c r="N62" s="26">
        <v>2</v>
      </c>
      <c r="O62" s="27">
        <v>0.62</v>
      </c>
      <c r="P62" s="27">
        <v>0</v>
      </c>
      <c r="Q62" s="27">
        <v>0</v>
      </c>
      <c r="R62" s="27">
        <v>0.62</v>
      </c>
      <c r="S62" s="28">
        <v>0.23809523809523811</v>
      </c>
      <c r="T62" s="28">
        <v>0</v>
      </c>
      <c r="U62" s="28">
        <v>0</v>
      </c>
      <c r="V62" s="28">
        <v>0.23809523809523811</v>
      </c>
      <c r="W62" s="27">
        <v>12.6</v>
      </c>
      <c r="X62" s="27">
        <v>0</v>
      </c>
      <c r="Y62" s="27">
        <v>0</v>
      </c>
      <c r="Z62" s="27">
        <v>12.6</v>
      </c>
      <c r="AA62" s="26">
        <v>3</v>
      </c>
      <c r="AB62" s="26">
        <v>0</v>
      </c>
      <c r="AC62" s="26">
        <v>0</v>
      </c>
      <c r="AD62" s="26">
        <v>3</v>
      </c>
      <c r="AE62" s="29"/>
      <c r="AF62" s="29"/>
      <c r="AG62" s="29"/>
      <c r="AH62" s="29"/>
      <c r="AI62" s="28">
        <v>0.217</v>
      </c>
      <c r="AJ62" s="28">
        <v>0</v>
      </c>
      <c r="AK62" s="28">
        <v>0</v>
      </c>
      <c r="AL62" s="28">
        <v>0.217</v>
      </c>
      <c r="AM62" s="26">
        <v>3</v>
      </c>
      <c r="AN62" s="26">
        <v>0</v>
      </c>
      <c r="AO62" s="26">
        <v>0</v>
      </c>
      <c r="AP62" s="26">
        <v>3</v>
      </c>
    </row>
    <row r="63" spans="1:42" s="4" customFormat="1" ht="20.100000000000001" hidden="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hidden="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993.68</v>
      </c>
      <c r="X64" s="27">
        <v>0</v>
      </c>
      <c r="Y64" s="27">
        <v>0</v>
      </c>
      <c r="Z64" s="27">
        <v>993.68</v>
      </c>
      <c r="AA64" s="26">
        <v>0</v>
      </c>
      <c r="AB64" s="26">
        <v>0</v>
      </c>
      <c r="AC64" s="26">
        <v>0</v>
      </c>
      <c r="AD64" s="26">
        <v>0</v>
      </c>
      <c r="AE64" s="29"/>
      <c r="AF64" s="29"/>
      <c r="AG64" s="29"/>
      <c r="AH64" s="29"/>
      <c r="AI64" s="28">
        <v>0</v>
      </c>
      <c r="AJ64" s="28">
        <v>0</v>
      </c>
      <c r="AK64" s="28">
        <v>0</v>
      </c>
      <c r="AL64" s="28">
        <v>0</v>
      </c>
      <c r="AM64" s="26">
        <v>0</v>
      </c>
      <c r="AN64" s="26">
        <v>0</v>
      </c>
      <c r="AO64" s="26">
        <v>0</v>
      </c>
      <c r="AP64" s="26">
        <v>0</v>
      </c>
    </row>
    <row r="65" spans="1:42" s="4" customFormat="1" ht="20.100000000000001" hidden="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1057.96</v>
      </c>
      <c r="X65" s="27">
        <v>0</v>
      </c>
      <c r="Y65" s="27">
        <v>0</v>
      </c>
      <c r="Z65" s="27">
        <v>1057.96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56.25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43</v>
      </c>
      <c r="L66" s="26">
        <v>0</v>
      </c>
      <c r="M66" s="26">
        <v>0</v>
      </c>
      <c r="N66" s="26">
        <v>43</v>
      </c>
      <c r="O66" s="27">
        <v>1.64</v>
      </c>
      <c r="P66" s="27">
        <v>0</v>
      </c>
      <c r="Q66" s="27">
        <v>0</v>
      </c>
      <c r="R66" s="27">
        <v>1.64</v>
      </c>
      <c r="S66" s="28">
        <v>0.6728085936006728</v>
      </c>
      <c r="T66" s="28">
        <v>0</v>
      </c>
      <c r="U66" s="28">
        <v>0</v>
      </c>
      <c r="V66" s="28">
        <v>0.6728085936006728</v>
      </c>
      <c r="W66" s="27">
        <v>1569.54</v>
      </c>
      <c r="X66" s="27">
        <v>0</v>
      </c>
      <c r="Y66" s="27">
        <v>0</v>
      </c>
      <c r="Z66" s="27">
        <v>1569.54</v>
      </c>
      <c r="AA66" s="26">
        <v>1056</v>
      </c>
      <c r="AB66" s="26">
        <v>0</v>
      </c>
      <c r="AC66" s="26">
        <v>0</v>
      </c>
      <c r="AD66" s="26">
        <v>1056</v>
      </c>
      <c r="AE66" s="29"/>
      <c r="AF66" s="29"/>
      <c r="AG66" s="29"/>
      <c r="AH66" s="29"/>
      <c r="AI66" s="28">
        <v>0.57399999999999995</v>
      </c>
      <c r="AJ66" s="28">
        <v>0</v>
      </c>
      <c r="AK66" s="28">
        <v>0</v>
      </c>
      <c r="AL66" s="28">
        <v>0.57399999999999995</v>
      </c>
      <c r="AM66" s="26">
        <v>901</v>
      </c>
      <c r="AN66" s="26">
        <v>0</v>
      </c>
      <c r="AO66" s="26">
        <v>0</v>
      </c>
      <c r="AP66" s="26">
        <v>901</v>
      </c>
    </row>
    <row r="67" spans="1:42" s="30" customFormat="1" ht="37.5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38</v>
      </c>
      <c r="L67" s="26">
        <v>0</v>
      </c>
      <c r="M67" s="26">
        <v>0</v>
      </c>
      <c r="N67" s="26">
        <v>38</v>
      </c>
      <c r="O67" s="27">
        <v>1.59</v>
      </c>
      <c r="P67" s="27">
        <v>0</v>
      </c>
      <c r="Q67" s="27">
        <v>0</v>
      </c>
      <c r="R67" s="27">
        <v>1.54</v>
      </c>
      <c r="S67" s="28">
        <v>0.65166397888872596</v>
      </c>
      <c r="T67" s="28">
        <v>0</v>
      </c>
      <c r="U67" s="28">
        <v>0</v>
      </c>
      <c r="V67" s="28">
        <v>0.63135617294471913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889</v>
      </c>
      <c r="AB67" s="26">
        <v>0</v>
      </c>
      <c r="AC67" s="26">
        <v>0</v>
      </c>
      <c r="AD67" s="26">
        <v>889</v>
      </c>
      <c r="AE67" s="29"/>
      <c r="AF67" s="29"/>
      <c r="AG67" s="29"/>
      <c r="AH67" s="29"/>
      <c r="AI67" s="28">
        <v>0.55700000000000005</v>
      </c>
      <c r="AJ67" s="28">
        <v>0</v>
      </c>
      <c r="AK67" s="28">
        <v>0</v>
      </c>
      <c r="AL67" s="28">
        <v>0.55700000000000005</v>
      </c>
      <c r="AM67" s="26">
        <v>760</v>
      </c>
      <c r="AN67" s="26">
        <v>0</v>
      </c>
      <c r="AO67" s="26">
        <v>0</v>
      </c>
      <c r="AP67" s="26">
        <v>760</v>
      </c>
    </row>
    <row r="68" spans="1:42" s="4" customFormat="1" ht="37.5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29</v>
      </c>
      <c r="L68" s="26">
        <v>0</v>
      </c>
      <c r="M68" s="26">
        <v>0</v>
      </c>
      <c r="N68" s="26">
        <v>29</v>
      </c>
      <c r="O68" s="27">
        <v>9.67</v>
      </c>
      <c r="P68" s="27">
        <v>0</v>
      </c>
      <c r="Q68" s="27">
        <v>0</v>
      </c>
      <c r="R68" s="27">
        <v>9.1</v>
      </c>
      <c r="S68" s="28">
        <v>3.9607843137254903</v>
      </c>
      <c r="T68" s="28">
        <v>0</v>
      </c>
      <c r="U68" s="28">
        <v>0</v>
      </c>
      <c r="V68" s="28">
        <v>3.7255625230542235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202</v>
      </c>
      <c r="AB68" s="26">
        <v>0</v>
      </c>
      <c r="AC68" s="26">
        <v>0</v>
      </c>
      <c r="AD68" s="26">
        <v>202</v>
      </c>
      <c r="AE68" s="29"/>
      <c r="AF68" s="29"/>
      <c r="AG68" s="29"/>
      <c r="AH68" s="29"/>
      <c r="AI68" s="28">
        <v>3.3849999999999998</v>
      </c>
      <c r="AJ68" s="28">
        <v>0</v>
      </c>
      <c r="AK68" s="28">
        <v>0</v>
      </c>
      <c r="AL68" s="28">
        <v>3.3849999999999998</v>
      </c>
      <c r="AM68" s="26">
        <v>173</v>
      </c>
      <c r="AN68" s="26">
        <v>0</v>
      </c>
      <c r="AO68" s="26">
        <v>0</v>
      </c>
      <c r="AP68" s="26">
        <v>173</v>
      </c>
    </row>
    <row r="69" spans="1:42" s="4" customFormat="1" ht="37.5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6</v>
      </c>
      <c r="L69" s="26">
        <v>0</v>
      </c>
      <c r="M69" s="26">
        <v>0</v>
      </c>
      <c r="N69" s="26">
        <v>6</v>
      </c>
      <c r="O69" s="27">
        <v>1.67</v>
      </c>
      <c r="P69" s="27">
        <v>0</v>
      </c>
      <c r="Q69" s="27">
        <v>0</v>
      </c>
      <c r="R69" s="27">
        <v>1.67</v>
      </c>
      <c r="S69" s="28">
        <v>0.69333333333333336</v>
      </c>
      <c r="T69" s="28">
        <v>0</v>
      </c>
      <c r="U69" s="28">
        <v>0</v>
      </c>
      <c r="V69" s="28">
        <v>0.69333333333333336</v>
      </c>
      <c r="W69" s="27">
        <v>56.25</v>
      </c>
      <c r="X69" s="27">
        <v>0</v>
      </c>
      <c r="Y69" s="27">
        <v>0</v>
      </c>
      <c r="Z69" s="27">
        <v>56.25</v>
      </c>
      <c r="AA69" s="26">
        <v>39</v>
      </c>
      <c r="AB69" s="26">
        <v>0</v>
      </c>
      <c r="AC69" s="26">
        <v>0</v>
      </c>
      <c r="AD69" s="26">
        <v>39</v>
      </c>
      <c r="AE69" s="29"/>
      <c r="AF69" s="29"/>
      <c r="AG69" s="29"/>
      <c r="AH69" s="29"/>
      <c r="AI69" s="28">
        <v>0.58499999999999996</v>
      </c>
      <c r="AJ69" s="28">
        <v>0</v>
      </c>
      <c r="AK69" s="28">
        <v>0</v>
      </c>
      <c r="AL69" s="28">
        <v>0.58499999999999996</v>
      </c>
      <c r="AM69" s="26">
        <v>33</v>
      </c>
      <c r="AN69" s="26">
        <v>0</v>
      </c>
      <c r="AO69" s="26">
        <v>0</v>
      </c>
      <c r="AP69" s="26">
        <v>33</v>
      </c>
    </row>
    <row r="70" spans="1:42" s="46" customForma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87</v>
      </c>
      <c r="G70" s="42">
        <v>965.68</v>
      </c>
      <c r="H70" s="42">
        <v>0</v>
      </c>
      <c r="I70" s="42">
        <v>0</v>
      </c>
      <c r="J70" s="42">
        <v>965.68</v>
      </c>
      <c r="K70" s="41">
        <v>118</v>
      </c>
      <c r="L70" s="41">
        <v>0</v>
      </c>
      <c r="M70" s="41">
        <v>0</v>
      </c>
      <c r="N70" s="41">
        <v>118</v>
      </c>
      <c r="O70" s="42">
        <v>1.22</v>
      </c>
      <c r="P70" s="42">
        <v>0</v>
      </c>
      <c r="Q70" s="42">
        <v>0</v>
      </c>
      <c r="R70" s="42">
        <v>1.21</v>
      </c>
      <c r="S70" s="43">
        <v>0.42693201853614393</v>
      </c>
      <c r="T70" s="43">
        <v>0</v>
      </c>
      <c r="U70" s="43">
        <v>0</v>
      </c>
      <c r="V70" s="43">
        <v>0.42198729218716269</v>
      </c>
      <c r="W70" s="42">
        <v>5127.28</v>
      </c>
      <c r="X70" s="42">
        <v>30.04</v>
      </c>
      <c r="Y70" s="42">
        <v>30.04</v>
      </c>
      <c r="Z70" s="42">
        <v>5187.3599999999997</v>
      </c>
      <c r="AA70" s="41">
        <v>2189</v>
      </c>
      <c r="AB70" s="41">
        <v>0</v>
      </c>
      <c r="AC70" s="41">
        <v>0</v>
      </c>
      <c r="AD70" s="41">
        <v>2189</v>
      </c>
      <c r="AE70" s="44" t="s">
        <v>1006</v>
      </c>
      <c r="AF70" s="44" t="s">
        <v>36</v>
      </c>
      <c r="AG70" s="44" t="s">
        <v>36</v>
      </c>
      <c r="AH70" s="44" t="s">
        <v>1007</v>
      </c>
      <c r="AI70" s="43">
        <v>0.42699999999999999</v>
      </c>
      <c r="AJ70" s="43">
        <v>0</v>
      </c>
      <c r="AK70" s="43">
        <v>0</v>
      </c>
      <c r="AL70" s="43">
        <v>0.42699999999999999</v>
      </c>
      <c r="AM70" s="41">
        <v>2189</v>
      </c>
      <c r="AN70" s="41">
        <v>0</v>
      </c>
      <c r="AO70" s="41">
        <v>0</v>
      </c>
      <c r="AP70" s="41">
        <v>2189</v>
      </c>
    </row>
    <row r="71" spans="1:42" s="4" customFormat="1" ht="20.100000000000001" hidden="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hidden="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hidden="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hidden="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hidden="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hidden="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hidden="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hidden="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hidden="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5" customFormat="1" ht="20.100000000000001" hidden="1" customHeight="1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0</v>
      </c>
      <c r="G80" s="42">
        <v>0</v>
      </c>
      <c r="H80" s="42">
        <v>0</v>
      </c>
      <c r="I80" s="42">
        <v>0</v>
      </c>
      <c r="J80" s="42">
        <v>0</v>
      </c>
      <c r="K80" s="41">
        <v>0</v>
      </c>
      <c r="L80" s="41">
        <v>0</v>
      </c>
      <c r="M80" s="41">
        <v>0</v>
      </c>
      <c r="N80" s="41">
        <v>0</v>
      </c>
      <c r="O80" s="42">
        <v>0</v>
      </c>
      <c r="P80" s="42">
        <v>0</v>
      </c>
      <c r="Q80" s="42">
        <v>0</v>
      </c>
      <c r="R80" s="42">
        <v>0</v>
      </c>
      <c r="S80" s="43">
        <v>0</v>
      </c>
      <c r="T80" s="43">
        <v>0</v>
      </c>
      <c r="U80" s="43">
        <v>0</v>
      </c>
      <c r="V80" s="43">
        <v>0</v>
      </c>
      <c r="W80" s="42">
        <v>0</v>
      </c>
      <c r="X80" s="42">
        <v>0</v>
      </c>
      <c r="Y80" s="42">
        <v>0</v>
      </c>
      <c r="Z80" s="42">
        <v>0</v>
      </c>
      <c r="AA80" s="41">
        <v>0</v>
      </c>
      <c r="AB80" s="41">
        <v>0</v>
      </c>
      <c r="AC80" s="41">
        <v>0</v>
      </c>
      <c r="AD80" s="41">
        <v>0</v>
      </c>
      <c r="AE80" s="44" t="s">
        <v>36</v>
      </c>
      <c r="AF80" s="44" t="s">
        <v>36</v>
      </c>
      <c r="AG80" s="44" t="s">
        <v>36</v>
      </c>
      <c r="AH80" s="44" t="s">
        <v>36</v>
      </c>
      <c r="AI80" s="43">
        <v>0</v>
      </c>
      <c r="AJ80" s="43">
        <v>0</v>
      </c>
      <c r="AK80" s="43">
        <v>0</v>
      </c>
      <c r="AL80" s="43">
        <v>0</v>
      </c>
      <c r="AM80" s="41">
        <v>0</v>
      </c>
      <c r="AN80" s="41">
        <v>0</v>
      </c>
      <c r="AO80" s="41">
        <v>0</v>
      </c>
      <c r="AP80" s="41">
        <v>0</v>
      </c>
    </row>
    <row r="81" spans="1:42" s="30" customFormat="1" ht="20.100000000000001" hidden="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hidden="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hidden="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5" customFormat="1" ht="20.100000000000001" hidden="1" customHeigh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0</v>
      </c>
      <c r="G84" s="42">
        <v>0</v>
      </c>
      <c r="H84" s="42">
        <v>0</v>
      </c>
      <c r="I84" s="42">
        <v>0</v>
      </c>
      <c r="J84" s="42">
        <v>0</v>
      </c>
      <c r="K84" s="41">
        <v>0</v>
      </c>
      <c r="L84" s="41">
        <v>0</v>
      </c>
      <c r="M84" s="41">
        <v>0</v>
      </c>
      <c r="N84" s="41">
        <v>0</v>
      </c>
      <c r="O84" s="42">
        <v>0</v>
      </c>
      <c r="P84" s="42">
        <v>0</v>
      </c>
      <c r="Q84" s="42">
        <v>0</v>
      </c>
      <c r="R84" s="42">
        <v>0</v>
      </c>
      <c r="S84" s="43">
        <v>0</v>
      </c>
      <c r="T84" s="43">
        <v>0</v>
      </c>
      <c r="U84" s="43">
        <v>0</v>
      </c>
      <c r="V84" s="43">
        <v>0</v>
      </c>
      <c r="W84" s="42">
        <v>0</v>
      </c>
      <c r="X84" s="42">
        <v>0</v>
      </c>
      <c r="Y84" s="42">
        <v>0</v>
      </c>
      <c r="Z84" s="42">
        <v>0</v>
      </c>
      <c r="AA84" s="41">
        <v>0</v>
      </c>
      <c r="AB84" s="41">
        <v>0</v>
      </c>
      <c r="AC84" s="41">
        <v>0</v>
      </c>
      <c r="AD84" s="41">
        <v>0</v>
      </c>
      <c r="AE84" s="44" t="s">
        <v>36</v>
      </c>
      <c r="AF84" s="44" t="s">
        <v>36</v>
      </c>
      <c r="AG84" s="44" t="s">
        <v>36</v>
      </c>
      <c r="AH84" s="44" t="s">
        <v>36</v>
      </c>
      <c r="AI84" s="43">
        <v>0</v>
      </c>
      <c r="AJ84" s="43">
        <v>0</v>
      </c>
      <c r="AK84" s="43">
        <v>0</v>
      </c>
      <c r="AL84" s="43">
        <v>0</v>
      </c>
      <c r="AM84" s="41">
        <v>0</v>
      </c>
      <c r="AN84" s="41">
        <v>0</v>
      </c>
      <c r="AO84" s="41">
        <v>0</v>
      </c>
      <c r="AP84" s="41">
        <v>0</v>
      </c>
    </row>
    <row r="85" spans="1:42" s="4" customFormat="1" ht="20.100000000000001" hidden="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hidden="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hidden="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hidden="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hidden="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46" customFormat="1" ht="20.100000000000001" hidden="1" customHeigh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0</v>
      </c>
      <c r="G90" s="42">
        <v>0</v>
      </c>
      <c r="H90" s="42">
        <v>0</v>
      </c>
      <c r="I90" s="42">
        <v>0</v>
      </c>
      <c r="J90" s="42">
        <v>0</v>
      </c>
      <c r="K90" s="41">
        <v>0</v>
      </c>
      <c r="L90" s="41">
        <v>0</v>
      </c>
      <c r="M90" s="41">
        <v>0</v>
      </c>
      <c r="N90" s="41">
        <v>0</v>
      </c>
      <c r="O90" s="42">
        <v>0</v>
      </c>
      <c r="P90" s="42">
        <v>0</v>
      </c>
      <c r="Q90" s="42">
        <v>0</v>
      </c>
      <c r="R90" s="42">
        <v>0</v>
      </c>
      <c r="S90" s="43">
        <v>0</v>
      </c>
      <c r="T90" s="43">
        <v>0</v>
      </c>
      <c r="U90" s="43">
        <v>0</v>
      </c>
      <c r="V90" s="43">
        <v>0</v>
      </c>
      <c r="W90" s="42">
        <v>0</v>
      </c>
      <c r="X90" s="42">
        <v>0</v>
      </c>
      <c r="Y90" s="42">
        <v>0</v>
      </c>
      <c r="Z90" s="42">
        <v>0</v>
      </c>
      <c r="AA90" s="41">
        <v>0</v>
      </c>
      <c r="AB90" s="41">
        <v>0</v>
      </c>
      <c r="AC90" s="41">
        <v>0</v>
      </c>
      <c r="AD90" s="41">
        <v>0</v>
      </c>
      <c r="AE90" s="44" t="s">
        <v>36</v>
      </c>
      <c r="AF90" s="44" t="s">
        <v>36</v>
      </c>
      <c r="AG90" s="44" t="s">
        <v>36</v>
      </c>
      <c r="AH90" s="44" t="s">
        <v>36</v>
      </c>
      <c r="AI90" s="43">
        <v>0</v>
      </c>
      <c r="AJ90" s="43">
        <v>0</v>
      </c>
      <c r="AK90" s="43">
        <v>0</v>
      </c>
      <c r="AL90" s="43">
        <v>0</v>
      </c>
      <c r="AM90" s="41">
        <v>0</v>
      </c>
      <c r="AN90" s="41">
        <v>0</v>
      </c>
      <c r="AO90" s="41">
        <v>0</v>
      </c>
      <c r="AP90" s="41">
        <v>0</v>
      </c>
    </row>
    <row r="91" spans="1:42" s="4" customFormat="1" ht="37.5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11</v>
      </c>
      <c r="L91" s="26">
        <v>0</v>
      </c>
      <c r="M91" s="26">
        <v>8</v>
      </c>
      <c r="N91" s="26">
        <v>19</v>
      </c>
      <c r="O91" s="27">
        <v>4.18</v>
      </c>
      <c r="P91" s="27">
        <v>0</v>
      </c>
      <c r="Q91" s="27">
        <v>7.48</v>
      </c>
      <c r="R91" s="27">
        <v>4.18</v>
      </c>
      <c r="S91" s="28">
        <v>1.5482582095142963</v>
      </c>
      <c r="T91" s="28">
        <v>0</v>
      </c>
      <c r="U91" s="28">
        <v>0</v>
      </c>
      <c r="V91" s="28">
        <v>1.5482582095142963</v>
      </c>
      <c r="W91" s="27">
        <v>80.09</v>
      </c>
      <c r="X91" s="27">
        <v>0</v>
      </c>
      <c r="Y91" s="27">
        <v>0</v>
      </c>
      <c r="Z91" s="27">
        <v>80.09</v>
      </c>
      <c r="AA91" s="26">
        <v>124</v>
      </c>
      <c r="AB91" s="26">
        <v>0</v>
      </c>
      <c r="AC91" s="26">
        <v>0</v>
      </c>
      <c r="AD91" s="26">
        <v>124</v>
      </c>
      <c r="AE91" s="29"/>
      <c r="AF91" s="29"/>
      <c r="AG91" s="29"/>
      <c r="AH91" s="29"/>
      <c r="AI91" s="28">
        <v>1.4630000000000001</v>
      </c>
      <c r="AJ91" s="28">
        <v>0</v>
      </c>
      <c r="AK91" s="28">
        <v>2.6179999999999999</v>
      </c>
      <c r="AL91" s="28">
        <v>4.0810000000000004</v>
      </c>
      <c r="AM91" s="26">
        <v>117</v>
      </c>
      <c r="AN91" s="26">
        <v>0</v>
      </c>
      <c r="AO91" s="26">
        <v>0</v>
      </c>
      <c r="AP91" s="26">
        <v>117</v>
      </c>
    </row>
    <row r="92" spans="1:42" s="4" customFormat="1" ht="20.100000000000001" hidden="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hidden="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28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hidden="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44.85</v>
      </c>
      <c r="X94" s="27">
        <v>0</v>
      </c>
      <c r="Y94" s="27">
        <v>0</v>
      </c>
      <c r="Z94" s="27">
        <v>44.85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34</v>
      </c>
      <c r="G95" s="27">
        <v>404.39</v>
      </c>
      <c r="H95" s="27">
        <v>0.79</v>
      </c>
      <c r="I95" s="27">
        <v>32.68</v>
      </c>
      <c r="J95" s="27">
        <v>437.86</v>
      </c>
      <c r="K95" s="26">
        <v>40</v>
      </c>
      <c r="L95" s="26">
        <v>0</v>
      </c>
      <c r="M95" s="26">
        <v>0</v>
      </c>
      <c r="N95" s="26">
        <v>40</v>
      </c>
      <c r="O95" s="27">
        <v>0.99</v>
      </c>
      <c r="P95" s="27">
        <v>0</v>
      </c>
      <c r="Q95" s="27">
        <v>0</v>
      </c>
      <c r="R95" s="27">
        <v>0.91</v>
      </c>
      <c r="S95" s="28">
        <v>0.36699031078549332</v>
      </c>
      <c r="T95" s="28">
        <v>0</v>
      </c>
      <c r="U95" s="28">
        <v>0</v>
      </c>
      <c r="V95" s="28">
        <v>0.33599057385348968</v>
      </c>
      <c r="W95" s="27">
        <v>2983.73</v>
      </c>
      <c r="X95" s="27">
        <v>20</v>
      </c>
      <c r="Y95" s="27">
        <v>255.29</v>
      </c>
      <c r="Z95" s="27">
        <v>3259.02</v>
      </c>
      <c r="AA95" s="26">
        <v>1095</v>
      </c>
      <c r="AB95" s="26">
        <v>0</v>
      </c>
      <c r="AC95" s="26">
        <v>0</v>
      </c>
      <c r="AD95" s="26">
        <v>1095</v>
      </c>
      <c r="AE95" s="29"/>
      <c r="AF95" s="29"/>
      <c r="AG95" s="29"/>
      <c r="AH95" s="29"/>
      <c r="AI95" s="28">
        <v>0.34699999999999998</v>
      </c>
      <c r="AJ95" s="28">
        <v>0</v>
      </c>
      <c r="AK95" s="28">
        <v>0</v>
      </c>
      <c r="AL95" s="28">
        <v>0.34699999999999998</v>
      </c>
      <c r="AM95" s="26">
        <v>1035</v>
      </c>
      <c r="AN95" s="26">
        <v>0</v>
      </c>
      <c r="AO95" s="26">
        <v>0</v>
      </c>
      <c r="AP95" s="26">
        <v>1035</v>
      </c>
    </row>
    <row r="96" spans="1:42" s="4" customFormat="1" ht="37.5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18</v>
      </c>
      <c r="L96" s="26">
        <v>0</v>
      </c>
      <c r="M96" s="26">
        <v>0</v>
      </c>
      <c r="N96" s="26">
        <v>18</v>
      </c>
      <c r="O96" s="27">
        <v>2.57</v>
      </c>
      <c r="P96" s="27">
        <v>0</v>
      </c>
      <c r="Q96" s="27">
        <v>0</v>
      </c>
      <c r="R96" s="27">
        <v>2.57</v>
      </c>
      <c r="S96" s="28">
        <v>0.9517980752996793</v>
      </c>
      <c r="T96" s="28">
        <v>0</v>
      </c>
      <c r="U96" s="28">
        <v>0</v>
      </c>
      <c r="V96" s="28">
        <v>0.9517980752996793</v>
      </c>
      <c r="W96" s="27">
        <v>473.84</v>
      </c>
      <c r="X96" s="27">
        <v>0</v>
      </c>
      <c r="Y96" s="27">
        <v>0</v>
      </c>
      <c r="Z96" s="27">
        <v>473.84</v>
      </c>
      <c r="AA96" s="26">
        <v>451</v>
      </c>
      <c r="AB96" s="26">
        <v>0</v>
      </c>
      <c r="AC96" s="26">
        <v>0</v>
      </c>
      <c r="AD96" s="26">
        <v>451</v>
      </c>
      <c r="AE96" s="29"/>
      <c r="AF96" s="29"/>
      <c r="AG96" s="29"/>
      <c r="AH96" s="29"/>
      <c r="AI96" s="28">
        <v>0.9</v>
      </c>
      <c r="AJ96" s="28">
        <v>0</v>
      </c>
      <c r="AK96" s="28">
        <v>0</v>
      </c>
      <c r="AL96" s="28">
        <v>0.9</v>
      </c>
      <c r="AM96" s="26">
        <v>426</v>
      </c>
      <c r="AN96" s="26">
        <v>0</v>
      </c>
      <c r="AO96" s="26">
        <v>0</v>
      </c>
      <c r="AP96" s="26">
        <v>426</v>
      </c>
    </row>
    <row r="97" spans="1:42" s="4" customFormat="1" ht="37.5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23</v>
      </c>
      <c r="L97" s="26">
        <v>0</v>
      </c>
      <c r="M97" s="26">
        <v>0</v>
      </c>
      <c r="N97" s="26">
        <v>23</v>
      </c>
      <c r="O97" s="27">
        <v>6.61</v>
      </c>
      <c r="P97" s="27">
        <v>0</v>
      </c>
      <c r="Q97" s="27">
        <v>0</v>
      </c>
      <c r="R97" s="27">
        <v>6.53</v>
      </c>
      <c r="S97" s="28">
        <v>2.4544953116381687</v>
      </c>
      <c r="T97" s="28">
        <v>0</v>
      </c>
      <c r="U97" s="28">
        <v>0</v>
      </c>
      <c r="V97" s="28">
        <v>2.4230873945004086</v>
      </c>
      <c r="W97" s="27">
        <v>72.52</v>
      </c>
      <c r="X97" s="27">
        <v>0</v>
      </c>
      <c r="Y97" s="27">
        <v>0.94</v>
      </c>
      <c r="Z97" s="27">
        <v>73.459999999999994</v>
      </c>
      <c r="AA97" s="26">
        <v>178</v>
      </c>
      <c r="AB97" s="26">
        <v>0</v>
      </c>
      <c r="AC97" s="26">
        <v>0</v>
      </c>
      <c r="AD97" s="26">
        <v>178</v>
      </c>
      <c r="AE97" s="29"/>
      <c r="AF97" s="29"/>
      <c r="AG97" s="29"/>
      <c r="AH97" s="29"/>
      <c r="AI97" s="28">
        <v>2.3140000000000001</v>
      </c>
      <c r="AJ97" s="28">
        <v>0</v>
      </c>
      <c r="AK97" s="28">
        <v>0</v>
      </c>
      <c r="AL97" s="28">
        <v>2.3140000000000001</v>
      </c>
      <c r="AM97" s="26">
        <v>168</v>
      </c>
      <c r="AN97" s="26">
        <v>0</v>
      </c>
      <c r="AO97" s="26">
        <v>0</v>
      </c>
      <c r="AP97" s="26">
        <v>168</v>
      </c>
    </row>
    <row r="98" spans="1:42" s="30" customFormat="1" ht="37.5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21</v>
      </c>
      <c r="L98" s="26">
        <v>0</v>
      </c>
      <c r="M98" s="26">
        <v>0</v>
      </c>
      <c r="N98" s="26">
        <v>21</v>
      </c>
      <c r="O98" s="27">
        <v>3</v>
      </c>
      <c r="P98" s="27">
        <v>0</v>
      </c>
      <c r="Q98" s="27">
        <v>0</v>
      </c>
      <c r="R98" s="27">
        <v>3</v>
      </c>
      <c r="S98" s="28">
        <v>1.1122633644441733</v>
      </c>
      <c r="T98" s="28">
        <v>0</v>
      </c>
      <c r="U98" s="28">
        <v>0</v>
      </c>
      <c r="V98" s="28">
        <v>1.1122633644441733</v>
      </c>
      <c r="W98" s="27">
        <v>491.79</v>
      </c>
      <c r="X98" s="27">
        <v>0</v>
      </c>
      <c r="Y98" s="27">
        <v>0</v>
      </c>
      <c r="Z98" s="27">
        <v>491.79</v>
      </c>
      <c r="AA98" s="26">
        <v>547</v>
      </c>
      <c r="AB98" s="26">
        <v>0</v>
      </c>
      <c r="AC98" s="26">
        <v>0</v>
      </c>
      <c r="AD98" s="26">
        <v>547</v>
      </c>
      <c r="AE98" s="29"/>
      <c r="AF98" s="29"/>
      <c r="AG98" s="29"/>
      <c r="AH98" s="29"/>
      <c r="AI98" s="28">
        <v>1.05</v>
      </c>
      <c r="AJ98" s="28">
        <v>0</v>
      </c>
      <c r="AK98" s="28">
        <v>0</v>
      </c>
      <c r="AL98" s="28">
        <v>1.05</v>
      </c>
      <c r="AM98" s="26">
        <v>516</v>
      </c>
      <c r="AN98" s="26">
        <v>0</v>
      </c>
      <c r="AO98" s="26">
        <v>0</v>
      </c>
      <c r="AP98" s="26">
        <v>516</v>
      </c>
    </row>
    <row r="99" spans="1:42" s="31" customFormat="1" ht="56.25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18</v>
      </c>
      <c r="L99" s="26">
        <v>0</v>
      </c>
      <c r="M99" s="26">
        <v>0</v>
      </c>
      <c r="N99" s="26">
        <v>18</v>
      </c>
      <c r="O99" s="27">
        <v>2.58</v>
      </c>
      <c r="P99" s="27">
        <v>0</v>
      </c>
      <c r="Q99" s="27">
        <v>0</v>
      </c>
      <c r="R99" s="27">
        <v>2.58</v>
      </c>
      <c r="S99" s="28">
        <v>0.95589569846935685</v>
      </c>
      <c r="T99" s="28">
        <v>0</v>
      </c>
      <c r="U99" s="28">
        <v>0</v>
      </c>
      <c r="V99" s="28">
        <v>0.95589569846935685</v>
      </c>
      <c r="W99" s="27">
        <v>495.87</v>
      </c>
      <c r="X99" s="27">
        <v>0</v>
      </c>
      <c r="Y99" s="27">
        <v>0</v>
      </c>
      <c r="Z99" s="27">
        <v>495.87</v>
      </c>
      <c r="AA99" s="26">
        <v>474</v>
      </c>
      <c r="AB99" s="26">
        <v>0</v>
      </c>
      <c r="AC99" s="26">
        <v>0</v>
      </c>
      <c r="AD99" s="26">
        <v>474</v>
      </c>
      <c r="AE99" s="29"/>
      <c r="AF99" s="29"/>
      <c r="AG99" s="29"/>
      <c r="AH99" s="29"/>
      <c r="AI99" s="28">
        <v>0.90300000000000002</v>
      </c>
      <c r="AJ99" s="28">
        <v>0</v>
      </c>
      <c r="AK99" s="28">
        <v>0</v>
      </c>
      <c r="AL99" s="28">
        <v>0.90300000000000002</v>
      </c>
      <c r="AM99" s="26">
        <v>448</v>
      </c>
      <c r="AN99" s="26">
        <v>0</v>
      </c>
      <c r="AO99" s="26">
        <v>0</v>
      </c>
      <c r="AP99" s="26">
        <v>448</v>
      </c>
    </row>
    <row r="100" spans="1:42" s="31" customFormat="1" ht="56.25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84</v>
      </c>
      <c r="L100" s="26">
        <v>0</v>
      </c>
      <c r="M100" s="26">
        <v>17</v>
      </c>
      <c r="N100" s="26">
        <v>101</v>
      </c>
      <c r="O100" s="27">
        <v>3.48</v>
      </c>
      <c r="P100" s="27">
        <v>0</v>
      </c>
      <c r="Q100" s="27">
        <v>4.42</v>
      </c>
      <c r="R100" s="27">
        <v>3.6</v>
      </c>
      <c r="S100" s="28">
        <v>1.289274228009806</v>
      </c>
      <c r="T100" s="28">
        <v>0</v>
      </c>
      <c r="U100" s="28">
        <v>1.1202945669630617</v>
      </c>
      <c r="V100" s="28">
        <v>1.2680633884187806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2293</v>
      </c>
      <c r="AB100" s="26">
        <v>0</v>
      </c>
      <c r="AC100" s="26">
        <v>286</v>
      </c>
      <c r="AD100" s="26">
        <v>2579</v>
      </c>
      <c r="AE100" s="29"/>
      <c r="AF100" s="29"/>
      <c r="AG100" s="29"/>
      <c r="AH100" s="29"/>
      <c r="AI100" s="28">
        <v>1.218</v>
      </c>
      <c r="AJ100" s="28">
        <v>0</v>
      </c>
      <c r="AK100" s="28">
        <v>1.5469999999999999</v>
      </c>
      <c r="AL100" s="28">
        <v>2.7650000000000001</v>
      </c>
      <c r="AM100" s="26">
        <v>2166</v>
      </c>
      <c r="AN100" s="26">
        <v>0</v>
      </c>
      <c r="AO100" s="26">
        <v>395</v>
      </c>
      <c r="AP100" s="26">
        <v>2561</v>
      </c>
    </row>
    <row r="101" spans="1:42" s="4" customFormat="1" ht="37.5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15</v>
      </c>
      <c r="L101" s="26">
        <v>0</v>
      </c>
      <c r="M101" s="26">
        <v>0</v>
      </c>
      <c r="N101" s="26">
        <v>15</v>
      </c>
      <c r="O101" s="27">
        <v>2.41</v>
      </c>
      <c r="P101" s="27">
        <v>0</v>
      </c>
      <c r="Q101" s="27">
        <v>0</v>
      </c>
      <c r="R101" s="27">
        <v>2.41</v>
      </c>
      <c r="S101" s="28">
        <v>0.89394880840231705</v>
      </c>
      <c r="T101" s="28">
        <v>0</v>
      </c>
      <c r="U101" s="28">
        <v>0</v>
      </c>
      <c r="V101" s="28">
        <v>0.89394880840231705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446</v>
      </c>
      <c r="AB101" s="26">
        <v>0</v>
      </c>
      <c r="AC101" s="26">
        <v>0</v>
      </c>
      <c r="AD101" s="26">
        <v>446</v>
      </c>
      <c r="AE101" s="29"/>
      <c r="AF101" s="29"/>
      <c r="AG101" s="29"/>
      <c r="AH101" s="29"/>
      <c r="AI101" s="28">
        <v>0.84399999999999997</v>
      </c>
      <c r="AJ101" s="28">
        <v>0</v>
      </c>
      <c r="AK101" s="28">
        <v>0</v>
      </c>
      <c r="AL101" s="28">
        <v>0.84399999999999997</v>
      </c>
      <c r="AM101" s="26">
        <v>421</v>
      </c>
      <c r="AN101" s="26">
        <v>0</v>
      </c>
      <c r="AO101" s="26">
        <v>0</v>
      </c>
      <c r="AP101" s="26">
        <v>421</v>
      </c>
    </row>
    <row r="102" spans="1:42" s="4" customFormat="1" ht="37.5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19</v>
      </c>
      <c r="L102" s="26">
        <v>0</v>
      </c>
      <c r="M102" s="26">
        <v>0</v>
      </c>
      <c r="N102" s="26">
        <v>19</v>
      </c>
      <c r="O102" s="27">
        <v>2.71</v>
      </c>
      <c r="P102" s="27">
        <v>0</v>
      </c>
      <c r="Q102" s="27">
        <v>0</v>
      </c>
      <c r="R102" s="27">
        <v>2.71</v>
      </c>
      <c r="S102" s="28">
        <v>1.0046496180670874</v>
      </c>
      <c r="T102" s="28">
        <v>0</v>
      </c>
      <c r="U102" s="28">
        <v>0</v>
      </c>
      <c r="V102" s="28">
        <v>1.0046496180670874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484</v>
      </c>
      <c r="AB102" s="26">
        <v>0</v>
      </c>
      <c r="AC102" s="26">
        <v>0</v>
      </c>
      <c r="AD102" s="26">
        <v>484</v>
      </c>
      <c r="AE102" s="29"/>
      <c r="AF102" s="29"/>
      <c r="AG102" s="29"/>
      <c r="AH102" s="29"/>
      <c r="AI102" s="28">
        <v>0.94899999999999995</v>
      </c>
      <c r="AJ102" s="28">
        <v>0</v>
      </c>
      <c r="AK102" s="28">
        <v>0</v>
      </c>
      <c r="AL102" s="28">
        <v>0.94899999999999995</v>
      </c>
      <c r="AM102" s="26">
        <v>457</v>
      </c>
      <c r="AN102" s="26">
        <v>0</v>
      </c>
      <c r="AO102" s="26">
        <v>0</v>
      </c>
      <c r="AP102" s="26">
        <v>457</v>
      </c>
    </row>
    <row r="103" spans="1:42" s="30" customFormat="1" ht="37.5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20</v>
      </c>
      <c r="L103" s="26">
        <v>0</v>
      </c>
      <c r="M103" s="26">
        <v>0</v>
      </c>
      <c r="N103" s="26">
        <v>20</v>
      </c>
      <c r="O103" s="27">
        <v>2.86</v>
      </c>
      <c r="P103" s="27">
        <v>0</v>
      </c>
      <c r="Q103" s="27">
        <v>0</v>
      </c>
      <c r="R103" s="27">
        <v>2.86</v>
      </c>
      <c r="S103" s="28">
        <v>1.0597592002724523</v>
      </c>
      <c r="T103" s="28">
        <v>0</v>
      </c>
      <c r="U103" s="28">
        <v>0</v>
      </c>
      <c r="V103" s="28">
        <v>1.0597592002724523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529</v>
      </c>
      <c r="AB103" s="26">
        <v>0</v>
      </c>
      <c r="AC103" s="26">
        <v>0</v>
      </c>
      <c r="AD103" s="26">
        <v>529</v>
      </c>
      <c r="AE103" s="29"/>
      <c r="AF103" s="29"/>
      <c r="AG103" s="29"/>
      <c r="AH103" s="29"/>
      <c r="AI103" s="28">
        <v>1.0009999999999999</v>
      </c>
      <c r="AJ103" s="28">
        <v>0</v>
      </c>
      <c r="AK103" s="28">
        <v>0</v>
      </c>
      <c r="AL103" s="28">
        <v>1.0009999999999999</v>
      </c>
      <c r="AM103" s="26">
        <v>500</v>
      </c>
      <c r="AN103" s="26">
        <v>0</v>
      </c>
      <c r="AO103" s="26">
        <v>0</v>
      </c>
      <c r="AP103" s="26">
        <v>500</v>
      </c>
    </row>
    <row r="104" spans="1:42" s="4" customFormat="1" ht="20.100000000000001" hidden="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5" customForma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134</v>
      </c>
      <c r="G105" s="42">
        <v>1366.82</v>
      </c>
      <c r="H105" s="42">
        <v>8.89</v>
      </c>
      <c r="I105" s="42">
        <v>88.46</v>
      </c>
      <c r="J105" s="42">
        <v>1464.17</v>
      </c>
      <c r="K105" s="41">
        <v>269</v>
      </c>
      <c r="L105" s="41">
        <v>0</v>
      </c>
      <c r="M105" s="41">
        <v>25</v>
      </c>
      <c r="N105" s="41">
        <v>294</v>
      </c>
      <c r="O105" s="42">
        <v>1.97</v>
      </c>
      <c r="P105" s="42">
        <v>0</v>
      </c>
      <c r="Q105" s="42">
        <v>2.83</v>
      </c>
      <c r="R105" s="42">
        <v>1.99</v>
      </c>
      <c r="S105" s="43">
        <v>0.69004480079386421</v>
      </c>
      <c r="T105" s="43">
        <v>0</v>
      </c>
      <c r="U105" s="43">
        <v>0.99133448873483532</v>
      </c>
      <c r="V105" s="43">
        <v>0.69640734081505673</v>
      </c>
      <c r="W105" s="42">
        <v>9593.58</v>
      </c>
      <c r="X105" s="42">
        <v>34.53</v>
      </c>
      <c r="Y105" s="42">
        <v>288.5</v>
      </c>
      <c r="Z105" s="42">
        <v>9916.61</v>
      </c>
      <c r="AA105" s="41">
        <v>6620</v>
      </c>
      <c r="AB105" s="41">
        <v>0</v>
      </c>
      <c r="AC105" s="41">
        <v>286</v>
      </c>
      <c r="AD105" s="41">
        <v>6906</v>
      </c>
      <c r="AE105" s="44" t="s">
        <v>1008</v>
      </c>
      <c r="AF105" s="44" t="s">
        <v>36</v>
      </c>
      <c r="AG105" s="44" t="s">
        <v>1009</v>
      </c>
      <c r="AH105" s="44" t="s">
        <v>1010</v>
      </c>
      <c r="AI105" s="43">
        <v>0.69</v>
      </c>
      <c r="AJ105" s="43">
        <v>0</v>
      </c>
      <c r="AK105" s="43">
        <v>0.99099999999999999</v>
      </c>
      <c r="AL105" s="43">
        <v>1.681</v>
      </c>
      <c r="AM105" s="41">
        <v>6620</v>
      </c>
      <c r="AN105" s="41">
        <v>0</v>
      </c>
      <c r="AO105" s="41">
        <v>286</v>
      </c>
      <c r="AP105" s="41">
        <v>6906</v>
      </c>
    </row>
    <row r="106" spans="1:42" s="30" customFormat="1" ht="20.100000000000001" hidden="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0</v>
      </c>
      <c r="X106" s="27">
        <v>0</v>
      </c>
      <c r="Y106" s="27">
        <v>0</v>
      </c>
      <c r="Z106" s="27">
        <v>0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hidden="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0</v>
      </c>
      <c r="X107" s="27">
        <v>0</v>
      </c>
      <c r="Y107" s="27">
        <v>0</v>
      </c>
      <c r="Z107" s="27">
        <v>0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hidden="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hidden="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hidden="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hidden="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0</v>
      </c>
      <c r="X111" s="27">
        <v>0</v>
      </c>
      <c r="Y111" s="27">
        <v>0</v>
      </c>
      <c r="Z111" s="27">
        <v>0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hidden="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hidden="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hidden="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0</v>
      </c>
      <c r="X114" s="27">
        <v>0</v>
      </c>
      <c r="Y114" s="27">
        <v>0</v>
      </c>
      <c r="Z114" s="27">
        <v>0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5" customFormat="1" ht="20.100000000000001" hidden="1" customHeigh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0</v>
      </c>
      <c r="G115" s="42">
        <v>0</v>
      </c>
      <c r="H115" s="42">
        <v>0</v>
      </c>
      <c r="I115" s="42">
        <v>0</v>
      </c>
      <c r="J115" s="42">
        <v>0</v>
      </c>
      <c r="K115" s="41">
        <v>0</v>
      </c>
      <c r="L115" s="41">
        <v>0</v>
      </c>
      <c r="M115" s="41">
        <v>0</v>
      </c>
      <c r="N115" s="41">
        <v>0</v>
      </c>
      <c r="O115" s="42">
        <v>0</v>
      </c>
      <c r="P115" s="42">
        <v>0</v>
      </c>
      <c r="Q115" s="42">
        <v>0</v>
      </c>
      <c r="R115" s="42">
        <v>0</v>
      </c>
      <c r="S115" s="43">
        <v>0</v>
      </c>
      <c r="T115" s="43">
        <v>0</v>
      </c>
      <c r="U115" s="43">
        <v>0</v>
      </c>
      <c r="V115" s="43">
        <v>0</v>
      </c>
      <c r="W115" s="42">
        <v>0</v>
      </c>
      <c r="X115" s="42">
        <v>0</v>
      </c>
      <c r="Y115" s="42">
        <v>0</v>
      </c>
      <c r="Z115" s="42">
        <v>0</v>
      </c>
      <c r="AA115" s="41">
        <v>0</v>
      </c>
      <c r="AB115" s="41">
        <v>0</v>
      </c>
      <c r="AC115" s="41">
        <v>0</v>
      </c>
      <c r="AD115" s="41">
        <v>0</v>
      </c>
      <c r="AE115" s="44" t="s">
        <v>36</v>
      </c>
      <c r="AF115" s="44" t="s">
        <v>36</v>
      </c>
      <c r="AG115" s="44" t="s">
        <v>36</v>
      </c>
      <c r="AH115" s="44" t="s">
        <v>36</v>
      </c>
      <c r="AI115" s="43">
        <v>0</v>
      </c>
      <c r="AJ115" s="43">
        <v>0</v>
      </c>
      <c r="AK115" s="43">
        <v>0</v>
      </c>
      <c r="AL115" s="43">
        <v>0</v>
      </c>
      <c r="AM115" s="41">
        <v>0</v>
      </c>
      <c r="AN115" s="41">
        <v>0</v>
      </c>
      <c r="AO115" s="41">
        <v>0</v>
      </c>
      <c r="AP115" s="41">
        <v>0</v>
      </c>
    </row>
    <row r="116" spans="1:42" s="4" customFormat="1" ht="20.100000000000001" hidden="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hidden="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hidden="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hidden="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47" customFormat="1" ht="20.100000000000001" hidden="1" customHeigh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0</v>
      </c>
      <c r="G120" s="42">
        <v>0</v>
      </c>
      <c r="H120" s="42">
        <v>0</v>
      </c>
      <c r="I120" s="42">
        <v>0</v>
      </c>
      <c r="J120" s="42">
        <v>0</v>
      </c>
      <c r="K120" s="41">
        <v>0</v>
      </c>
      <c r="L120" s="41">
        <v>0</v>
      </c>
      <c r="M120" s="41">
        <v>0</v>
      </c>
      <c r="N120" s="41">
        <v>0</v>
      </c>
      <c r="O120" s="42">
        <v>0</v>
      </c>
      <c r="P120" s="42">
        <v>0</v>
      </c>
      <c r="Q120" s="42">
        <v>0</v>
      </c>
      <c r="R120" s="42">
        <v>0</v>
      </c>
      <c r="S120" s="43">
        <v>0</v>
      </c>
      <c r="T120" s="43">
        <v>0</v>
      </c>
      <c r="U120" s="43">
        <v>0</v>
      </c>
      <c r="V120" s="43">
        <v>0</v>
      </c>
      <c r="W120" s="42">
        <v>0</v>
      </c>
      <c r="X120" s="42">
        <v>0</v>
      </c>
      <c r="Y120" s="42">
        <v>0</v>
      </c>
      <c r="Z120" s="42">
        <v>0</v>
      </c>
      <c r="AA120" s="41">
        <v>0</v>
      </c>
      <c r="AB120" s="41">
        <v>0</v>
      </c>
      <c r="AC120" s="41">
        <v>0</v>
      </c>
      <c r="AD120" s="41">
        <v>0</v>
      </c>
      <c r="AE120" s="44" t="s">
        <v>36</v>
      </c>
      <c r="AF120" s="44" t="s">
        <v>36</v>
      </c>
      <c r="AG120" s="44" t="s">
        <v>36</v>
      </c>
      <c r="AH120" s="44" t="s">
        <v>36</v>
      </c>
      <c r="AI120" s="43">
        <v>0</v>
      </c>
      <c r="AJ120" s="43">
        <v>0</v>
      </c>
      <c r="AK120" s="43">
        <v>0</v>
      </c>
      <c r="AL120" s="43">
        <v>0</v>
      </c>
      <c r="AM120" s="41">
        <v>0</v>
      </c>
      <c r="AN120" s="41">
        <v>0</v>
      </c>
      <c r="AO120" s="41">
        <v>0</v>
      </c>
      <c r="AP120" s="41">
        <v>0</v>
      </c>
    </row>
    <row r="121" spans="1:42" s="31" customFormat="1" ht="20.100000000000001" hidden="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hidden="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6">
        <v>0</v>
      </c>
      <c r="AB122" s="26">
        <v>0</v>
      </c>
      <c r="AC122" s="26">
        <v>0</v>
      </c>
      <c r="AD122" s="26">
        <v>0</v>
      </c>
      <c r="AE122" s="29"/>
      <c r="AF122" s="29"/>
      <c r="AG122" s="29"/>
      <c r="AH122" s="29"/>
      <c r="AI122" s="28">
        <v>0</v>
      </c>
      <c r="AJ122" s="28">
        <v>0</v>
      </c>
      <c r="AK122" s="28">
        <v>0</v>
      </c>
      <c r="AL122" s="28">
        <v>0</v>
      </c>
      <c r="AM122" s="26">
        <v>0</v>
      </c>
      <c r="AN122" s="26">
        <v>0</v>
      </c>
      <c r="AO122" s="26">
        <v>0</v>
      </c>
      <c r="AP122" s="26">
        <v>0</v>
      </c>
    </row>
    <row r="123" spans="1:42" s="30" customFormat="1" ht="20.100000000000001" hidden="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hidden="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hidden="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5" customFormat="1" ht="20.100000000000001" hidden="1" customHeigh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0</v>
      </c>
      <c r="G126" s="42">
        <v>0</v>
      </c>
      <c r="H126" s="42">
        <v>0</v>
      </c>
      <c r="I126" s="42">
        <v>0</v>
      </c>
      <c r="J126" s="42">
        <v>0</v>
      </c>
      <c r="K126" s="41">
        <v>0</v>
      </c>
      <c r="L126" s="41">
        <v>0</v>
      </c>
      <c r="M126" s="41">
        <v>0</v>
      </c>
      <c r="N126" s="41">
        <v>0</v>
      </c>
      <c r="O126" s="42">
        <v>0</v>
      </c>
      <c r="P126" s="42">
        <v>0</v>
      </c>
      <c r="Q126" s="42">
        <v>0</v>
      </c>
      <c r="R126" s="42">
        <v>0</v>
      </c>
      <c r="S126" s="43">
        <v>0</v>
      </c>
      <c r="T126" s="43">
        <v>0</v>
      </c>
      <c r="U126" s="43">
        <v>0</v>
      </c>
      <c r="V126" s="43">
        <v>0</v>
      </c>
      <c r="W126" s="42">
        <v>0</v>
      </c>
      <c r="X126" s="42">
        <v>0</v>
      </c>
      <c r="Y126" s="42">
        <v>0</v>
      </c>
      <c r="Z126" s="42">
        <v>0</v>
      </c>
      <c r="AA126" s="41">
        <v>0</v>
      </c>
      <c r="AB126" s="41">
        <v>0</v>
      </c>
      <c r="AC126" s="41">
        <v>0</v>
      </c>
      <c r="AD126" s="41">
        <v>0</v>
      </c>
      <c r="AE126" s="44" t="s">
        <v>36</v>
      </c>
      <c r="AF126" s="44" t="s">
        <v>36</v>
      </c>
      <c r="AG126" s="44" t="s">
        <v>36</v>
      </c>
      <c r="AH126" s="44" t="s">
        <v>36</v>
      </c>
      <c r="AI126" s="43">
        <v>0</v>
      </c>
      <c r="AJ126" s="43">
        <v>0</v>
      </c>
      <c r="AK126" s="43">
        <v>0</v>
      </c>
      <c r="AL126" s="43">
        <v>0</v>
      </c>
      <c r="AM126" s="41">
        <v>0</v>
      </c>
      <c r="AN126" s="41">
        <v>0</v>
      </c>
      <c r="AO126" s="41">
        <v>0</v>
      </c>
      <c r="AP126" s="41">
        <v>0</v>
      </c>
    </row>
    <row r="127" spans="1:42" s="30" customFormat="1" ht="20.100000000000001" hidden="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hidden="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hidden="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hidden="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hidden="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48" customFormat="1" ht="20.100000000000001" hidden="1" customHeigh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0</v>
      </c>
      <c r="G132" s="42">
        <v>0</v>
      </c>
      <c r="H132" s="42">
        <v>0</v>
      </c>
      <c r="I132" s="42">
        <v>0</v>
      </c>
      <c r="J132" s="42">
        <v>0</v>
      </c>
      <c r="K132" s="41">
        <v>0</v>
      </c>
      <c r="L132" s="41">
        <v>0</v>
      </c>
      <c r="M132" s="41">
        <v>0</v>
      </c>
      <c r="N132" s="41">
        <v>0</v>
      </c>
      <c r="O132" s="42">
        <v>0</v>
      </c>
      <c r="P132" s="42">
        <v>0</v>
      </c>
      <c r="Q132" s="42">
        <v>0</v>
      </c>
      <c r="R132" s="42">
        <v>0</v>
      </c>
      <c r="S132" s="43">
        <v>0</v>
      </c>
      <c r="T132" s="43">
        <v>0</v>
      </c>
      <c r="U132" s="43">
        <v>0</v>
      </c>
      <c r="V132" s="43">
        <v>0</v>
      </c>
      <c r="W132" s="42">
        <v>0</v>
      </c>
      <c r="X132" s="42">
        <v>0</v>
      </c>
      <c r="Y132" s="42">
        <v>0</v>
      </c>
      <c r="Z132" s="42">
        <v>0</v>
      </c>
      <c r="AA132" s="41">
        <v>0</v>
      </c>
      <c r="AB132" s="41">
        <v>0</v>
      </c>
      <c r="AC132" s="41">
        <v>0</v>
      </c>
      <c r="AD132" s="41">
        <v>0</v>
      </c>
      <c r="AE132" s="44" t="s">
        <v>36</v>
      </c>
      <c r="AF132" s="44" t="s">
        <v>36</v>
      </c>
      <c r="AG132" s="44" t="s">
        <v>36</v>
      </c>
      <c r="AH132" s="44" t="s">
        <v>36</v>
      </c>
      <c r="AI132" s="43">
        <v>0</v>
      </c>
      <c r="AJ132" s="43">
        <v>0</v>
      </c>
      <c r="AK132" s="43">
        <v>0</v>
      </c>
      <c r="AL132" s="43">
        <v>0</v>
      </c>
      <c r="AM132" s="41">
        <v>0</v>
      </c>
      <c r="AN132" s="41">
        <v>0</v>
      </c>
      <c r="AO132" s="41">
        <v>0</v>
      </c>
      <c r="AP132" s="41">
        <v>0</v>
      </c>
    </row>
    <row r="133" spans="1:42" s="9" customFormat="1" ht="20.100000000000001" hidden="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hidden="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hidden="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46" customFormat="1" ht="20.100000000000001" hidden="1" customHeigh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0</v>
      </c>
      <c r="G136" s="42">
        <v>0</v>
      </c>
      <c r="H136" s="42">
        <v>0</v>
      </c>
      <c r="I136" s="42">
        <v>0</v>
      </c>
      <c r="J136" s="42">
        <v>0</v>
      </c>
      <c r="K136" s="41">
        <v>0</v>
      </c>
      <c r="L136" s="41">
        <v>0</v>
      </c>
      <c r="M136" s="41">
        <v>0</v>
      </c>
      <c r="N136" s="41">
        <v>0</v>
      </c>
      <c r="O136" s="42">
        <v>0</v>
      </c>
      <c r="P136" s="42">
        <v>0</v>
      </c>
      <c r="Q136" s="42">
        <v>0</v>
      </c>
      <c r="R136" s="42">
        <v>0</v>
      </c>
      <c r="S136" s="43">
        <v>0</v>
      </c>
      <c r="T136" s="43">
        <v>0</v>
      </c>
      <c r="U136" s="43">
        <v>0</v>
      </c>
      <c r="V136" s="43">
        <v>0</v>
      </c>
      <c r="W136" s="42">
        <v>0</v>
      </c>
      <c r="X136" s="42">
        <v>0</v>
      </c>
      <c r="Y136" s="42">
        <v>0</v>
      </c>
      <c r="Z136" s="42">
        <v>0</v>
      </c>
      <c r="AA136" s="41">
        <v>0</v>
      </c>
      <c r="AB136" s="41">
        <v>0</v>
      </c>
      <c r="AC136" s="41">
        <v>0</v>
      </c>
      <c r="AD136" s="41">
        <v>0</v>
      </c>
      <c r="AE136" s="44" t="s">
        <v>36</v>
      </c>
      <c r="AF136" s="44" t="s">
        <v>36</v>
      </c>
      <c r="AG136" s="44" t="s">
        <v>36</v>
      </c>
      <c r="AH136" s="44" t="s">
        <v>36</v>
      </c>
      <c r="AI136" s="43">
        <v>0</v>
      </c>
      <c r="AJ136" s="43">
        <v>0</v>
      </c>
      <c r="AK136" s="43">
        <v>0</v>
      </c>
      <c r="AL136" s="43">
        <v>0</v>
      </c>
      <c r="AM136" s="41">
        <v>0</v>
      </c>
      <c r="AN136" s="41">
        <v>0</v>
      </c>
      <c r="AO136" s="41">
        <v>0</v>
      </c>
      <c r="AP136" s="41">
        <v>0</v>
      </c>
    </row>
    <row r="137" spans="1:42" s="4" customFormat="1" ht="20.100000000000001" hidden="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20.100000000000001" hidden="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6">
        <v>0</v>
      </c>
      <c r="AB138" s="26">
        <v>0</v>
      </c>
      <c r="AC138" s="26">
        <v>0</v>
      </c>
      <c r="AD138" s="26">
        <v>0</v>
      </c>
      <c r="AE138" s="29"/>
      <c r="AF138" s="29"/>
      <c r="AG138" s="29"/>
      <c r="AH138" s="29"/>
      <c r="AI138" s="28">
        <v>0</v>
      </c>
      <c r="AJ138" s="28">
        <v>0</v>
      </c>
      <c r="AK138" s="28">
        <v>0</v>
      </c>
      <c r="AL138" s="28">
        <v>0</v>
      </c>
      <c r="AM138" s="26">
        <v>0</v>
      </c>
      <c r="AN138" s="26">
        <v>0</v>
      </c>
      <c r="AO138" s="26">
        <v>0</v>
      </c>
      <c r="AP138" s="26">
        <v>0</v>
      </c>
    </row>
    <row r="139" spans="1:42" s="4" customFormat="1" ht="20.100000000000001" hidden="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46" customFormat="1" ht="20.100000000000001" hidden="1" customHeigh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0</v>
      </c>
      <c r="G140" s="42">
        <v>0</v>
      </c>
      <c r="H140" s="42">
        <v>0</v>
      </c>
      <c r="I140" s="42">
        <v>0</v>
      </c>
      <c r="J140" s="42">
        <v>0</v>
      </c>
      <c r="K140" s="41">
        <v>0</v>
      </c>
      <c r="L140" s="41">
        <v>0</v>
      </c>
      <c r="M140" s="41">
        <v>0</v>
      </c>
      <c r="N140" s="41">
        <v>0</v>
      </c>
      <c r="O140" s="42">
        <v>0</v>
      </c>
      <c r="P140" s="42">
        <v>0</v>
      </c>
      <c r="Q140" s="42">
        <v>0</v>
      </c>
      <c r="R140" s="42">
        <v>0</v>
      </c>
      <c r="S140" s="43">
        <v>0</v>
      </c>
      <c r="T140" s="43">
        <v>0</v>
      </c>
      <c r="U140" s="43">
        <v>0</v>
      </c>
      <c r="V140" s="43">
        <v>0</v>
      </c>
      <c r="W140" s="42">
        <v>0</v>
      </c>
      <c r="X140" s="42">
        <v>0</v>
      </c>
      <c r="Y140" s="42">
        <v>0</v>
      </c>
      <c r="Z140" s="42">
        <v>0</v>
      </c>
      <c r="AA140" s="41">
        <v>0</v>
      </c>
      <c r="AB140" s="41">
        <v>0</v>
      </c>
      <c r="AC140" s="41">
        <v>0</v>
      </c>
      <c r="AD140" s="41">
        <v>0</v>
      </c>
      <c r="AE140" s="44" t="s">
        <v>36</v>
      </c>
      <c r="AF140" s="44" t="s">
        <v>36</v>
      </c>
      <c r="AG140" s="44" t="s">
        <v>36</v>
      </c>
      <c r="AH140" s="44" t="s">
        <v>36</v>
      </c>
      <c r="AI140" s="43">
        <v>0</v>
      </c>
      <c r="AJ140" s="43">
        <v>0</v>
      </c>
      <c r="AK140" s="43">
        <v>0</v>
      </c>
      <c r="AL140" s="43">
        <v>0</v>
      </c>
      <c r="AM140" s="41">
        <v>0</v>
      </c>
      <c r="AN140" s="41">
        <v>0</v>
      </c>
      <c r="AO140" s="41">
        <v>0</v>
      </c>
      <c r="AP140" s="41">
        <v>0</v>
      </c>
    </row>
    <row r="141" spans="1:42" s="4" customFormat="1" ht="20.100000000000001" hidden="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4</v>
      </c>
      <c r="L141" s="26">
        <v>0</v>
      </c>
      <c r="M141" s="26">
        <v>0</v>
      </c>
      <c r="N141" s="26">
        <v>4</v>
      </c>
      <c r="O141" s="27">
        <v>0.22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7.6999999999999999E-2</v>
      </c>
      <c r="AJ141" s="28">
        <v>0</v>
      </c>
      <c r="AK141" s="28">
        <v>0</v>
      </c>
      <c r="AL141" s="28">
        <v>7.6999999999999999E-2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hidden="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56.25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25</v>
      </c>
      <c r="L143" s="26">
        <v>0</v>
      </c>
      <c r="M143" s="26">
        <v>0</v>
      </c>
      <c r="N143" s="26">
        <v>25</v>
      </c>
      <c r="O143" s="27">
        <v>0.74</v>
      </c>
      <c r="P143" s="27">
        <v>0</v>
      </c>
      <c r="Q143" s="27">
        <v>0</v>
      </c>
      <c r="R143" s="27">
        <v>0.74</v>
      </c>
      <c r="S143" s="28">
        <v>0.29639668837099675</v>
      </c>
      <c r="T143" s="28">
        <v>0</v>
      </c>
      <c r="U143" s="28">
        <v>0</v>
      </c>
      <c r="V143" s="28">
        <v>0.29639668837099675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503</v>
      </c>
      <c r="AB143" s="26">
        <v>0</v>
      </c>
      <c r="AC143" s="26">
        <v>0</v>
      </c>
      <c r="AD143" s="26">
        <v>503</v>
      </c>
      <c r="AE143" s="29"/>
      <c r="AF143" s="29"/>
      <c r="AG143" s="29"/>
      <c r="AH143" s="29"/>
      <c r="AI143" s="28">
        <v>0.25900000000000001</v>
      </c>
      <c r="AJ143" s="28">
        <v>0</v>
      </c>
      <c r="AK143" s="28">
        <v>0</v>
      </c>
      <c r="AL143" s="28">
        <v>0.25900000000000001</v>
      </c>
      <c r="AM143" s="26">
        <v>440</v>
      </c>
      <c r="AN143" s="26">
        <v>0</v>
      </c>
      <c r="AO143" s="26">
        <v>0</v>
      </c>
      <c r="AP143" s="26">
        <v>440</v>
      </c>
    </row>
    <row r="144" spans="1:42" s="45" customForma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62</v>
      </c>
      <c r="G144" s="42">
        <v>694</v>
      </c>
      <c r="H144" s="42">
        <v>0</v>
      </c>
      <c r="I144" s="42">
        <v>0</v>
      </c>
      <c r="J144" s="42">
        <v>694</v>
      </c>
      <c r="K144" s="41">
        <v>29</v>
      </c>
      <c r="L144" s="41">
        <v>0</v>
      </c>
      <c r="M144" s="41">
        <v>0</v>
      </c>
      <c r="N144" s="41">
        <v>29</v>
      </c>
      <c r="O144" s="42">
        <v>0.42</v>
      </c>
      <c r="P144" s="42">
        <v>0</v>
      </c>
      <c r="Q144" s="42">
        <v>0</v>
      </c>
      <c r="R144" s="42">
        <v>0.42</v>
      </c>
      <c r="S144" s="43">
        <v>0.14694240033186196</v>
      </c>
      <c r="T144" s="43">
        <v>0</v>
      </c>
      <c r="U144" s="43">
        <v>0</v>
      </c>
      <c r="V144" s="43">
        <v>0.14694240033186196</v>
      </c>
      <c r="W144" s="42">
        <v>3423.11</v>
      </c>
      <c r="X144" s="42">
        <v>0</v>
      </c>
      <c r="Y144" s="42">
        <v>0</v>
      </c>
      <c r="Z144" s="42">
        <v>3423.11</v>
      </c>
      <c r="AA144" s="41">
        <v>503</v>
      </c>
      <c r="AB144" s="41">
        <v>0</v>
      </c>
      <c r="AC144" s="41">
        <v>0</v>
      </c>
      <c r="AD144" s="41">
        <v>503</v>
      </c>
      <c r="AE144" s="44" t="s">
        <v>1011</v>
      </c>
      <c r="AF144" s="44" t="s">
        <v>36</v>
      </c>
      <c r="AG144" s="44" t="s">
        <v>36</v>
      </c>
      <c r="AH144" s="44" t="s">
        <v>1012</v>
      </c>
      <c r="AI144" s="43">
        <v>0.14699999999999999</v>
      </c>
      <c r="AJ144" s="43">
        <v>0</v>
      </c>
      <c r="AK144" s="43">
        <v>0</v>
      </c>
      <c r="AL144" s="43">
        <v>0.14699999999999999</v>
      </c>
      <c r="AM144" s="41">
        <v>503</v>
      </c>
      <c r="AN144" s="41">
        <v>0</v>
      </c>
      <c r="AO144" s="41">
        <v>0</v>
      </c>
      <c r="AP144" s="41">
        <v>503</v>
      </c>
    </row>
    <row r="145" spans="1:42" s="4" customFormat="1" ht="20.100000000000001" hidden="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hidden="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hidden="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hidden="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46" customFormat="1" ht="20.100000000000001" hidden="1" customHeigh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0</v>
      </c>
      <c r="G149" s="42">
        <v>0</v>
      </c>
      <c r="H149" s="42">
        <v>0</v>
      </c>
      <c r="I149" s="42">
        <v>0</v>
      </c>
      <c r="J149" s="42">
        <v>0</v>
      </c>
      <c r="K149" s="41">
        <v>0</v>
      </c>
      <c r="L149" s="41">
        <v>0</v>
      </c>
      <c r="M149" s="41">
        <v>0</v>
      </c>
      <c r="N149" s="41">
        <v>0</v>
      </c>
      <c r="O149" s="42">
        <v>0</v>
      </c>
      <c r="P149" s="42">
        <v>0</v>
      </c>
      <c r="Q149" s="42">
        <v>0</v>
      </c>
      <c r="R149" s="42">
        <v>0</v>
      </c>
      <c r="S149" s="43">
        <v>0</v>
      </c>
      <c r="T149" s="43">
        <v>0</v>
      </c>
      <c r="U149" s="43">
        <v>0</v>
      </c>
      <c r="V149" s="43">
        <v>0</v>
      </c>
      <c r="W149" s="42">
        <v>0</v>
      </c>
      <c r="X149" s="42">
        <v>0</v>
      </c>
      <c r="Y149" s="42">
        <v>0</v>
      </c>
      <c r="Z149" s="42">
        <v>0</v>
      </c>
      <c r="AA149" s="41">
        <v>0</v>
      </c>
      <c r="AB149" s="41">
        <v>0</v>
      </c>
      <c r="AC149" s="41">
        <v>0</v>
      </c>
      <c r="AD149" s="41">
        <v>0</v>
      </c>
      <c r="AE149" s="44" t="s">
        <v>36</v>
      </c>
      <c r="AF149" s="44" t="s">
        <v>36</v>
      </c>
      <c r="AG149" s="44" t="s">
        <v>36</v>
      </c>
      <c r="AH149" s="44" t="s">
        <v>36</v>
      </c>
      <c r="AI149" s="43">
        <v>0</v>
      </c>
      <c r="AJ149" s="43">
        <v>0</v>
      </c>
      <c r="AK149" s="43">
        <v>0</v>
      </c>
      <c r="AL149" s="43">
        <v>0</v>
      </c>
      <c r="AM149" s="41">
        <v>0</v>
      </c>
      <c r="AN149" s="41">
        <v>0</v>
      </c>
      <c r="AO149" s="41">
        <v>0</v>
      </c>
      <c r="AP149" s="41">
        <v>0</v>
      </c>
    </row>
    <row r="150" spans="1:42" s="4" customFormat="1" ht="20.100000000000001" hidden="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hidden="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hidden="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5" customFormat="1" ht="20.100000000000001" hidden="1" customHeight="1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36</v>
      </c>
      <c r="AF153" s="44" t="s">
        <v>36</v>
      </c>
      <c r="AG153" s="44" t="s">
        <v>36</v>
      </c>
      <c r="AH153" s="44" t="s">
        <v>36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t="20.100000000000001" hidden="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hidden="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33.68</v>
      </c>
      <c r="H155" s="27">
        <v>0</v>
      </c>
      <c r="I155" s="27">
        <v>0</v>
      </c>
      <c r="J155" s="27">
        <v>33.68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hidden="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13</v>
      </c>
      <c r="L156" s="26">
        <v>0</v>
      </c>
      <c r="M156" s="26">
        <v>0</v>
      </c>
      <c r="N156" s="26">
        <v>13</v>
      </c>
      <c r="O156" s="27">
        <v>0.92</v>
      </c>
      <c r="P156" s="27">
        <v>0</v>
      </c>
      <c r="Q156" s="27">
        <v>0</v>
      </c>
      <c r="R156" s="27">
        <v>0.92</v>
      </c>
      <c r="S156" s="28">
        <v>0</v>
      </c>
      <c r="T156" s="28">
        <v>0</v>
      </c>
      <c r="U156" s="28">
        <v>0</v>
      </c>
      <c r="V156" s="28">
        <v>0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0.32200000000000001</v>
      </c>
      <c r="AJ156" s="28">
        <v>0</v>
      </c>
      <c r="AK156" s="28">
        <v>0</v>
      </c>
      <c r="AL156" s="28">
        <v>0.32200000000000001</v>
      </c>
      <c r="AM156" s="26">
        <v>137</v>
      </c>
      <c r="AN156" s="26">
        <v>0</v>
      </c>
      <c r="AO156" s="26">
        <v>0</v>
      </c>
      <c r="AP156" s="26">
        <v>137</v>
      </c>
    </row>
    <row r="157" spans="1:42" s="31" customFormat="1" ht="20.100000000000001" hidden="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hidden="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47" customFormat="1" ht="20.100000000000001" hidden="1" customHeigh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0</v>
      </c>
      <c r="G159" s="42">
        <v>0</v>
      </c>
      <c r="H159" s="42">
        <v>0</v>
      </c>
      <c r="I159" s="42">
        <v>0</v>
      </c>
      <c r="J159" s="42">
        <v>0</v>
      </c>
      <c r="K159" s="41">
        <v>0</v>
      </c>
      <c r="L159" s="41">
        <v>0</v>
      </c>
      <c r="M159" s="41">
        <v>0</v>
      </c>
      <c r="N159" s="41">
        <v>0</v>
      </c>
      <c r="O159" s="42">
        <v>0</v>
      </c>
      <c r="P159" s="42">
        <v>0</v>
      </c>
      <c r="Q159" s="42">
        <v>0</v>
      </c>
      <c r="R159" s="42">
        <v>0</v>
      </c>
      <c r="S159" s="43">
        <v>0</v>
      </c>
      <c r="T159" s="43">
        <v>0</v>
      </c>
      <c r="U159" s="43">
        <v>0</v>
      </c>
      <c r="V159" s="43">
        <v>0</v>
      </c>
      <c r="W159" s="42">
        <v>0</v>
      </c>
      <c r="X159" s="42">
        <v>0</v>
      </c>
      <c r="Y159" s="42">
        <v>0</v>
      </c>
      <c r="Z159" s="42">
        <v>0</v>
      </c>
      <c r="AA159" s="41">
        <v>0</v>
      </c>
      <c r="AB159" s="41">
        <v>0</v>
      </c>
      <c r="AC159" s="41">
        <v>0</v>
      </c>
      <c r="AD159" s="41">
        <v>0</v>
      </c>
      <c r="AE159" s="44" t="s">
        <v>36</v>
      </c>
      <c r="AF159" s="44" t="s">
        <v>36</v>
      </c>
      <c r="AG159" s="44" t="s">
        <v>36</v>
      </c>
      <c r="AH159" s="44" t="s">
        <v>36</v>
      </c>
      <c r="AI159" s="43">
        <v>0</v>
      </c>
      <c r="AJ159" s="43">
        <v>0</v>
      </c>
      <c r="AK159" s="43">
        <v>0</v>
      </c>
      <c r="AL159" s="43">
        <v>0</v>
      </c>
      <c r="AM159" s="41">
        <v>0</v>
      </c>
      <c r="AN159" s="41">
        <v>0</v>
      </c>
      <c r="AO159" s="41">
        <v>0</v>
      </c>
      <c r="AP159" s="41">
        <v>0</v>
      </c>
    </row>
    <row r="160" spans="1:42" s="31" customFormat="1" ht="20.100000000000001" hidden="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hidden="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hidden="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hidden="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hidden="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hidden="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hidden="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5" customFormat="1" ht="20.100000000000001" hidden="1" customHeigh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0</v>
      </c>
      <c r="G167" s="42">
        <v>0</v>
      </c>
      <c r="H167" s="42">
        <v>0</v>
      </c>
      <c r="I167" s="42">
        <v>0</v>
      </c>
      <c r="J167" s="42">
        <v>0</v>
      </c>
      <c r="K167" s="41">
        <v>0</v>
      </c>
      <c r="L167" s="41">
        <v>0</v>
      </c>
      <c r="M167" s="41">
        <v>0</v>
      </c>
      <c r="N167" s="41">
        <v>0</v>
      </c>
      <c r="O167" s="42">
        <v>0</v>
      </c>
      <c r="P167" s="42">
        <v>0</v>
      </c>
      <c r="Q167" s="42">
        <v>0</v>
      </c>
      <c r="R167" s="42">
        <v>0</v>
      </c>
      <c r="S167" s="43">
        <v>0</v>
      </c>
      <c r="T167" s="43">
        <v>0</v>
      </c>
      <c r="U167" s="43">
        <v>0</v>
      </c>
      <c r="V167" s="43">
        <v>0</v>
      </c>
      <c r="W167" s="42">
        <v>0</v>
      </c>
      <c r="X167" s="42">
        <v>0</v>
      </c>
      <c r="Y167" s="42">
        <v>0</v>
      </c>
      <c r="Z167" s="42">
        <v>0</v>
      </c>
      <c r="AA167" s="41">
        <v>0</v>
      </c>
      <c r="AB167" s="41">
        <v>0</v>
      </c>
      <c r="AC167" s="41">
        <v>0</v>
      </c>
      <c r="AD167" s="41">
        <v>0</v>
      </c>
      <c r="AE167" s="44" t="s">
        <v>36</v>
      </c>
      <c r="AF167" s="44" t="s">
        <v>36</v>
      </c>
      <c r="AG167" s="44" t="s">
        <v>36</v>
      </c>
      <c r="AH167" s="44" t="s">
        <v>36</v>
      </c>
      <c r="AI167" s="43">
        <v>0</v>
      </c>
      <c r="AJ167" s="43">
        <v>0</v>
      </c>
      <c r="AK167" s="43">
        <v>0</v>
      </c>
      <c r="AL167" s="43">
        <v>0</v>
      </c>
      <c r="AM167" s="41">
        <v>0</v>
      </c>
      <c r="AN167" s="41">
        <v>0</v>
      </c>
      <c r="AO167" s="41">
        <v>0</v>
      </c>
      <c r="AP167" s="41">
        <v>0</v>
      </c>
    </row>
    <row r="168" spans="1:42" s="4" customFormat="1" ht="20.100000000000001" hidden="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hidden="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hidden="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46" customFormat="1" ht="20.100000000000001" hidden="1" customHeight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36</v>
      </c>
      <c r="AF171" s="44" t="s">
        <v>36</v>
      </c>
      <c r="AG171" s="44" t="s">
        <v>36</v>
      </c>
      <c r="AH171" s="44" t="s">
        <v>36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2" customFormat="1" ht="20.100000000000001" hidden="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37.5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4</v>
      </c>
      <c r="L173" s="26">
        <v>0</v>
      </c>
      <c r="M173" s="26">
        <v>0</v>
      </c>
      <c r="N173" s="26">
        <v>4</v>
      </c>
      <c r="O173" s="27">
        <v>0.46</v>
      </c>
      <c r="P173" s="27">
        <v>0</v>
      </c>
      <c r="Q173" s="27">
        <v>0</v>
      </c>
      <c r="R173" s="27">
        <v>0.46</v>
      </c>
      <c r="S173" s="28">
        <v>0.15603521937808817</v>
      </c>
      <c r="T173" s="28">
        <v>0</v>
      </c>
      <c r="U173" s="28">
        <v>0</v>
      </c>
      <c r="V173" s="28">
        <v>0.15603521937808817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42</v>
      </c>
      <c r="AB173" s="26">
        <v>0</v>
      </c>
      <c r="AC173" s="26">
        <v>0</v>
      </c>
      <c r="AD173" s="26">
        <v>42</v>
      </c>
      <c r="AE173" s="29"/>
      <c r="AF173" s="29"/>
      <c r="AG173" s="29"/>
      <c r="AH173" s="29"/>
      <c r="AI173" s="28">
        <v>0.161</v>
      </c>
      <c r="AJ173" s="28">
        <v>0</v>
      </c>
      <c r="AK173" s="28">
        <v>0</v>
      </c>
      <c r="AL173" s="28">
        <v>0.161</v>
      </c>
      <c r="AM173" s="26">
        <v>43</v>
      </c>
      <c r="AN173" s="26">
        <v>0</v>
      </c>
      <c r="AO173" s="26">
        <v>0</v>
      </c>
      <c r="AP173" s="26">
        <v>43</v>
      </c>
    </row>
    <row r="174" spans="1:42" s="32" customForma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13</v>
      </c>
      <c r="G174" s="27">
        <v>155.59</v>
      </c>
      <c r="H174" s="27">
        <v>0</v>
      </c>
      <c r="I174" s="27">
        <v>0</v>
      </c>
      <c r="J174" s="27">
        <v>155.59</v>
      </c>
      <c r="K174" s="26">
        <v>18</v>
      </c>
      <c r="L174" s="26">
        <v>0</v>
      </c>
      <c r="M174" s="26">
        <v>0</v>
      </c>
      <c r="N174" s="26">
        <v>18</v>
      </c>
      <c r="O174" s="27">
        <v>1.1599999999999999</v>
      </c>
      <c r="P174" s="27">
        <v>0</v>
      </c>
      <c r="Q174" s="27">
        <v>0</v>
      </c>
      <c r="R174" s="27">
        <v>1.1599999999999999</v>
      </c>
      <c r="S174" s="28">
        <v>0.39131631730050731</v>
      </c>
      <c r="T174" s="28">
        <v>0</v>
      </c>
      <c r="U174" s="28">
        <v>0</v>
      </c>
      <c r="V174" s="28">
        <v>0.39131631730050731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199</v>
      </c>
      <c r="AB174" s="26">
        <v>0</v>
      </c>
      <c r="AC174" s="26">
        <v>0</v>
      </c>
      <c r="AD174" s="26">
        <v>199</v>
      </c>
      <c r="AE174" s="29"/>
      <c r="AF174" s="29"/>
      <c r="AG174" s="29"/>
      <c r="AH174" s="29"/>
      <c r="AI174" s="28">
        <v>0.40600000000000003</v>
      </c>
      <c r="AJ174" s="28">
        <v>0</v>
      </c>
      <c r="AK174" s="28">
        <v>0</v>
      </c>
      <c r="AL174" s="28">
        <v>0.40600000000000003</v>
      </c>
      <c r="AM174" s="26">
        <v>206</v>
      </c>
      <c r="AN174" s="26">
        <v>0</v>
      </c>
      <c r="AO174" s="26">
        <v>0</v>
      </c>
      <c r="AP174" s="26">
        <v>206</v>
      </c>
    </row>
    <row r="175" spans="1:42" s="32" customFormat="1" ht="20.100000000000001" hidden="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56.25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15</v>
      </c>
      <c r="L176" s="26">
        <v>0</v>
      </c>
      <c r="M176" s="26">
        <v>0</v>
      </c>
      <c r="N176" s="26">
        <v>15</v>
      </c>
      <c r="O176" s="27">
        <v>1.54</v>
      </c>
      <c r="P176" s="27">
        <v>0</v>
      </c>
      <c r="Q176" s="27">
        <v>0</v>
      </c>
      <c r="R176" s="27">
        <v>1.54</v>
      </c>
      <c r="S176" s="28">
        <v>0.52035070211704326</v>
      </c>
      <c r="T176" s="28">
        <v>0</v>
      </c>
      <c r="U176" s="28">
        <v>0</v>
      </c>
      <c r="V176" s="28">
        <v>0.52035070211704326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146</v>
      </c>
      <c r="AB176" s="26">
        <v>0</v>
      </c>
      <c r="AC176" s="26">
        <v>0</v>
      </c>
      <c r="AD176" s="26">
        <v>146</v>
      </c>
      <c r="AE176" s="29"/>
      <c r="AF176" s="29"/>
      <c r="AG176" s="29"/>
      <c r="AH176" s="29"/>
      <c r="AI176" s="28">
        <v>0.53900000000000003</v>
      </c>
      <c r="AJ176" s="28">
        <v>0</v>
      </c>
      <c r="AK176" s="28">
        <v>0</v>
      </c>
      <c r="AL176" s="28">
        <v>0.53900000000000003</v>
      </c>
      <c r="AM176" s="26">
        <v>151</v>
      </c>
      <c r="AN176" s="26">
        <v>0</v>
      </c>
      <c r="AO176" s="26">
        <v>0</v>
      </c>
      <c r="AP176" s="26">
        <v>151</v>
      </c>
    </row>
    <row r="177" spans="1:42" s="4" customFormat="1" ht="20.100000000000001" hidden="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5" customForma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48</v>
      </c>
      <c r="G178" s="42">
        <v>548.91</v>
      </c>
      <c r="H178" s="42">
        <v>0</v>
      </c>
      <c r="I178" s="42">
        <v>0</v>
      </c>
      <c r="J178" s="42">
        <v>548.91</v>
      </c>
      <c r="K178" s="41">
        <v>37</v>
      </c>
      <c r="L178" s="41">
        <v>0</v>
      </c>
      <c r="M178" s="41">
        <v>0</v>
      </c>
      <c r="N178" s="41">
        <v>37</v>
      </c>
      <c r="O178" s="42">
        <v>0.67</v>
      </c>
      <c r="P178" s="42">
        <v>0</v>
      </c>
      <c r="Q178" s="42">
        <v>0</v>
      </c>
      <c r="R178" s="42">
        <v>0.67</v>
      </c>
      <c r="S178" s="43">
        <v>0.23478308348449645</v>
      </c>
      <c r="T178" s="43">
        <v>0</v>
      </c>
      <c r="U178" s="43">
        <v>0</v>
      </c>
      <c r="V178" s="43">
        <v>0.23478308348449645</v>
      </c>
      <c r="W178" s="42">
        <v>1648.33</v>
      </c>
      <c r="X178" s="42">
        <v>0</v>
      </c>
      <c r="Y178" s="42">
        <v>0</v>
      </c>
      <c r="Z178" s="42">
        <v>1648.33</v>
      </c>
      <c r="AA178" s="41">
        <v>387</v>
      </c>
      <c r="AB178" s="41">
        <v>0</v>
      </c>
      <c r="AC178" s="41">
        <v>0</v>
      </c>
      <c r="AD178" s="41">
        <v>387</v>
      </c>
      <c r="AE178" s="44" t="s">
        <v>1013</v>
      </c>
      <c r="AF178" s="44" t="s">
        <v>36</v>
      </c>
      <c r="AG178" s="44" t="s">
        <v>36</v>
      </c>
      <c r="AH178" s="44" t="s">
        <v>819</v>
      </c>
      <c r="AI178" s="43">
        <v>0.23499999999999999</v>
      </c>
      <c r="AJ178" s="43">
        <v>0</v>
      </c>
      <c r="AK178" s="43">
        <v>0</v>
      </c>
      <c r="AL178" s="43">
        <v>0.23499999999999999</v>
      </c>
      <c r="AM178" s="41">
        <v>387</v>
      </c>
      <c r="AN178" s="41">
        <v>0</v>
      </c>
      <c r="AO178" s="41">
        <v>0</v>
      </c>
      <c r="AP178" s="41">
        <v>387</v>
      </c>
    </row>
    <row r="179" spans="1:42" s="4" customFormat="1" ht="20.100000000000001" hidden="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hidden="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5" customFormat="1" ht="20.100000000000001" hidden="1" customHeigh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0</v>
      </c>
      <c r="G181" s="42">
        <v>0</v>
      </c>
      <c r="H181" s="42">
        <v>0</v>
      </c>
      <c r="I181" s="42">
        <v>0</v>
      </c>
      <c r="J181" s="42">
        <v>0</v>
      </c>
      <c r="K181" s="41">
        <v>0</v>
      </c>
      <c r="L181" s="41">
        <v>0</v>
      </c>
      <c r="M181" s="41">
        <v>0</v>
      </c>
      <c r="N181" s="41">
        <v>0</v>
      </c>
      <c r="O181" s="42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v>0</v>
      </c>
      <c r="U181" s="43">
        <v>0</v>
      </c>
      <c r="V181" s="43">
        <v>0</v>
      </c>
      <c r="W181" s="42">
        <v>0</v>
      </c>
      <c r="X181" s="42">
        <v>0</v>
      </c>
      <c r="Y181" s="42">
        <v>0</v>
      </c>
      <c r="Z181" s="42">
        <v>0</v>
      </c>
      <c r="AA181" s="41">
        <v>0</v>
      </c>
      <c r="AB181" s="41">
        <v>0</v>
      </c>
      <c r="AC181" s="41">
        <v>0</v>
      </c>
      <c r="AD181" s="41">
        <v>0</v>
      </c>
      <c r="AE181" s="44" t="s">
        <v>36</v>
      </c>
      <c r="AF181" s="44" t="s">
        <v>36</v>
      </c>
      <c r="AG181" s="44" t="s">
        <v>36</v>
      </c>
      <c r="AH181" s="44" t="s">
        <v>36</v>
      </c>
      <c r="AI181" s="43">
        <v>0</v>
      </c>
      <c r="AJ181" s="43">
        <v>0</v>
      </c>
      <c r="AK181" s="43">
        <v>0</v>
      </c>
      <c r="AL181" s="43">
        <v>0</v>
      </c>
      <c r="AM181" s="41">
        <v>0</v>
      </c>
      <c r="AN181" s="41">
        <v>0</v>
      </c>
      <c r="AO181" s="41">
        <v>0</v>
      </c>
      <c r="AP181" s="41">
        <v>0</v>
      </c>
    </row>
    <row r="182" spans="1:42" s="9" customFormat="1" ht="20.100000000000001" hidden="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hidden="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hidden="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hidden="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hidden="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5" customFormat="1" ht="20.100000000000001" hidden="1" customHeigh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0</v>
      </c>
      <c r="G187" s="42">
        <v>0</v>
      </c>
      <c r="H187" s="42">
        <v>0</v>
      </c>
      <c r="I187" s="42">
        <v>0</v>
      </c>
      <c r="J187" s="42">
        <v>0</v>
      </c>
      <c r="K187" s="41">
        <v>0</v>
      </c>
      <c r="L187" s="41">
        <v>0</v>
      </c>
      <c r="M187" s="41">
        <v>0</v>
      </c>
      <c r="N187" s="41">
        <v>0</v>
      </c>
      <c r="O187" s="42">
        <v>0</v>
      </c>
      <c r="P187" s="42">
        <v>0</v>
      </c>
      <c r="Q187" s="42">
        <v>0</v>
      </c>
      <c r="R187" s="42">
        <v>0</v>
      </c>
      <c r="S187" s="43">
        <v>0</v>
      </c>
      <c r="T187" s="43">
        <v>0</v>
      </c>
      <c r="U187" s="43">
        <v>0</v>
      </c>
      <c r="V187" s="43">
        <v>0</v>
      </c>
      <c r="W187" s="42">
        <v>0</v>
      </c>
      <c r="X187" s="42">
        <v>0</v>
      </c>
      <c r="Y187" s="42">
        <v>0</v>
      </c>
      <c r="Z187" s="42">
        <v>0</v>
      </c>
      <c r="AA187" s="41">
        <v>0</v>
      </c>
      <c r="AB187" s="41">
        <v>0</v>
      </c>
      <c r="AC187" s="41">
        <v>0</v>
      </c>
      <c r="AD187" s="41">
        <v>0</v>
      </c>
      <c r="AE187" s="44" t="s">
        <v>36</v>
      </c>
      <c r="AF187" s="44" t="s">
        <v>36</v>
      </c>
      <c r="AG187" s="44" t="s">
        <v>36</v>
      </c>
      <c r="AH187" s="44" t="s">
        <v>36</v>
      </c>
      <c r="AI187" s="43">
        <v>0</v>
      </c>
      <c r="AJ187" s="43">
        <v>0</v>
      </c>
      <c r="AK187" s="43">
        <v>0</v>
      </c>
      <c r="AL187" s="43">
        <v>0</v>
      </c>
      <c r="AM187" s="41">
        <v>0</v>
      </c>
      <c r="AN187" s="41">
        <v>0</v>
      </c>
      <c r="AO187" s="41">
        <v>0</v>
      </c>
      <c r="AP187" s="41">
        <v>0</v>
      </c>
    </row>
    <row r="188" spans="1:42" s="4" customFormat="1" ht="20.100000000000001" hidden="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hidden="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hidden="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hidden="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hidden="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hidden="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hidden="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hidden="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5" customFormat="1" ht="20.100000000000001" hidden="1" customHeight="1" x14ac:dyDescent="0.3">
      <c r="A196" s="39">
        <v>188</v>
      </c>
      <c r="B196" s="40" t="s">
        <v>35</v>
      </c>
      <c r="C196" s="40" t="s">
        <v>180</v>
      </c>
      <c r="D196" s="41"/>
      <c r="E196" s="41"/>
      <c r="F196" s="41">
        <v>0</v>
      </c>
      <c r="G196" s="42">
        <v>0</v>
      </c>
      <c r="H196" s="42">
        <v>0</v>
      </c>
      <c r="I196" s="42">
        <v>0</v>
      </c>
      <c r="J196" s="42">
        <v>0</v>
      </c>
      <c r="K196" s="41">
        <v>0</v>
      </c>
      <c r="L196" s="41">
        <v>0</v>
      </c>
      <c r="M196" s="41">
        <v>0</v>
      </c>
      <c r="N196" s="41">
        <v>0</v>
      </c>
      <c r="O196" s="42">
        <v>0</v>
      </c>
      <c r="P196" s="42">
        <v>0</v>
      </c>
      <c r="Q196" s="42">
        <v>0</v>
      </c>
      <c r="R196" s="42">
        <v>0</v>
      </c>
      <c r="S196" s="43">
        <v>0</v>
      </c>
      <c r="T196" s="43">
        <v>0</v>
      </c>
      <c r="U196" s="43">
        <v>0</v>
      </c>
      <c r="V196" s="43">
        <v>0</v>
      </c>
      <c r="W196" s="42">
        <v>0</v>
      </c>
      <c r="X196" s="42">
        <v>0</v>
      </c>
      <c r="Y196" s="42">
        <v>0</v>
      </c>
      <c r="Z196" s="42">
        <v>0</v>
      </c>
      <c r="AA196" s="41">
        <v>0</v>
      </c>
      <c r="AB196" s="41">
        <v>0</v>
      </c>
      <c r="AC196" s="41">
        <v>0</v>
      </c>
      <c r="AD196" s="41">
        <v>0</v>
      </c>
      <c r="AE196" s="44" t="s">
        <v>36</v>
      </c>
      <c r="AF196" s="44" t="s">
        <v>36</v>
      </c>
      <c r="AG196" s="44" t="s">
        <v>36</v>
      </c>
      <c r="AH196" s="44" t="s">
        <v>36</v>
      </c>
      <c r="AI196" s="43">
        <v>0</v>
      </c>
      <c r="AJ196" s="43">
        <v>0</v>
      </c>
      <c r="AK196" s="43">
        <v>0</v>
      </c>
      <c r="AL196" s="43">
        <v>0</v>
      </c>
      <c r="AM196" s="41">
        <v>0</v>
      </c>
      <c r="AN196" s="41">
        <v>0</v>
      </c>
      <c r="AO196" s="41">
        <v>0</v>
      </c>
      <c r="AP196" s="41">
        <v>0</v>
      </c>
    </row>
    <row r="197" spans="1:42" s="4" customFormat="1" ht="20.100000000000001" hidden="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hidden="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hidden="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hidden="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hidden="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hidden="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hidden="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hidden="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hidden="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hidden="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20.100000000000001" hidden="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hidden="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5" customFormat="1" ht="20.100000000000001" hidden="1" customHeigh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0</v>
      </c>
      <c r="G209" s="42">
        <v>0</v>
      </c>
      <c r="H209" s="42">
        <v>0</v>
      </c>
      <c r="I209" s="42">
        <v>0</v>
      </c>
      <c r="J209" s="42">
        <v>0</v>
      </c>
      <c r="K209" s="41">
        <v>0</v>
      </c>
      <c r="L209" s="41">
        <v>0</v>
      </c>
      <c r="M209" s="41">
        <v>0</v>
      </c>
      <c r="N209" s="41">
        <v>0</v>
      </c>
      <c r="O209" s="42">
        <v>0</v>
      </c>
      <c r="P209" s="42">
        <v>0</v>
      </c>
      <c r="Q209" s="42">
        <v>0</v>
      </c>
      <c r="R209" s="42">
        <v>0</v>
      </c>
      <c r="S209" s="43">
        <v>0</v>
      </c>
      <c r="T209" s="43">
        <v>0</v>
      </c>
      <c r="U209" s="43">
        <v>0</v>
      </c>
      <c r="V209" s="43">
        <v>0</v>
      </c>
      <c r="W209" s="42">
        <v>0</v>
      </c>
      <c r="X209" s="42">
        <v>0</v>
      </c>
      <c r="Y209" s="42">
        <v>0</v>
      </c>
      <c r="Z209" s="42">
        <v>0</v>
      </c>
      <c r="AA209" s="41">
        <v>0</v>
      </c>
      <c r="AB209" s="41">
        <v>0</v>
      </c>
      <c r="AC209" s="41">
        <v>0</v>
      </c>
      <c r="AD209" s="41">
        <v>0</v>
      </c>
      <c r="AE209" s="44" t="s">
        <v>36</v>
      </c>
      <c r="AF209" s="44" t="s">
        <v>36</v>
      </c>
      <c r="AG209" s="44" t="s">
        <v>36</v>
      </c>
      <c r="AH209" s="44" t="s">
        <v>36</v>
      </c>
      <c r="AI209" s="43">
        <v>0</v>
      </c>
      <c r="AJ209" s="43">
        <v>0</v>
      </c>
      <c r="AK209" s="43">
        <v>0</v>
      </c>
      <c r="AL209" s="43">
        <v>0</v>
      </c>
      <c r="AM209" s="41">
        <v>0</v>
      </c>
      <c r="AN209" s="41">
        <v>0</v>
      </c>
      <c r="AO209" s="41">
        <v>0</v>
      </c>
      <c r="AP209" s="41">
        <v>0</v>
      </c>
    </row>
    <row r="210" spans="1:42" s="30" customFormat="1" ht="20.100000000000001" hidden="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13</v>
      </c>
      <c r="L211" s="26">
        <v>0</v>
      </c>
      <c r="M211" s="26">
        <v>0</v>
      </c>
      <c r="N211" s="26">
        <v>13</v>
      </c>
      <c r="O211" s="27">
        <v>4.3099999999999996</v>
      </c>
      <c r="P211" s="27">
        <v>0</v>
      </c>
      <c r="Q211" s="27">
        <v>0</v>
      </c>
      <c r="R211" s="27">
        <v>4.3099999999999996</v>
      </c>
      <c r="S211" s="28">
        <v>2.1456436931079321</v>
      </c>
      <c r="T211" s="28">
        <v>0</v>
      </c>
      <c r="U211" s="28">
        <v>0</v>
      </c>
      <c r="V211" s="28">
        <v>2.1456436931079321</v>
      </c>
      <c r="W211" s="27">
        <v>30.76</v>
      </c>
      <c r="X211" s="27">
        <v>0</v>
      </c>
      <c r="Y211" s="27">
        <v>0</v>
      </c>
      <c r="Z211" s="27">
        <v>30.76</v>
      </c>
      <c r="AA211" s="26">
        <v>66</v>
      </c>
      <c r="AB211" s="26">
        <v>0</v>
      </c>
      <c r="AC211" s="26">
        <v>0</v>
      </c>
      <c r="AD211" s="26">
        <v>66</v>
      </c>
      <c r="AE211" s="29"/>
      <c r="AF211" s="29"/>
      <c r="AG211" s="29"/>
      <c r="AH211" s="29"/>
      <c r="AI211" s="28">
        <v>1.5089999999999999</v>
      </c>
      <c r="AJ211" s="28">
        <v>0</v>
      </c>
      <c r="AK211" s="28">
        <v>0</v>
      </c>
      <c r="AL211" s="28">
        <v>1.5089999999999999</v>
      </c>
      <c r="AM211" s="26">
        <v>46</v>
      </c>
      <c r="AN211" s="26">
        <v>0</v>
      </c>
      <c r="AO211" s="26">
        <v>0</v>
      </c>
      <c r="AP211" s="26">
        <v>46</v>
      </c>
    </row>
    <row r="212" spans="1:42" s="4" customFormat="1" ht="20.100000000000001" hidden="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hidden="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hidden="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5" customForma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37</v>
      </c>
      <c r="G215" s="42">
        <v>398.51</v>
      </c>
      <c r="H215" s="42">
        <v>18.059999999999999</v>
      </c>
      <c r="I215" s="42">
        <v>0</v>
      </c>
      <c r="J215" s="42">
        <v>416.57</v>
      </c>
      <c r="K215" s="41">
        <v>13</v>
      </c>
      <c r="L215" s="41">
        <v>0</v>
      </c>
      <c r="M215" s="41">
        <v>0</v>
      </c>
      <c r="N215" s="41">
        <v>13</v>
      </c>
      <c r="O215" s="42">
        <v>0.33</v>
      </c>
      <c r="P215" s="42">
        <v>0</v>
      </c>
      <c r="Q215" s="42">
        <v>0</v>
      </c>
      <c r="R215" s="42">
        <v>0.31</v>
      </c>
      <c r="S215" s="43">
        <v>0.11546132045764669</v>
      </c>
      <c r="T215" s="43">
        <v>0</v>
      </c>
      <c r="U215" s="43">
        <v>0</v>
      </c>
      <c r="V215" s="43">
        <v>0.1075041128467415</v>
      </c>
      <c r="W215" s="42">
        <v>571.62</v>
      </c>
      <c r="X215" s="42">
        <v>40.229999999999997</v>
      </c>
      <c r="Y215" s="42">
        <v>2.08</v>
      </c>
      <c r="Z215" s="42">
        <v>613.92999999999995</v>
      </c>
      <c r="AA215" s="41">
        <v>66</v>
      </c>
      <c r="AB215" s="41">
        <v>0</v>
      </c>
      <c r="AC215" s="41">
        <v>0</v>
      </c>
      <c r="AD215" s="41">
        <v>66</v>
      </c>
      <c r="AE215" s="44" t="s">
        <v>1014</v>
      </c>
      <c r="AF215" s="44" t="s">
        <v>36</v>
      </c>
      <c r="AG215" s="44" t="s">
        <v>36</v>
      </c>
      <c r="AH215" s="44" t="s">
        <v>1015</v>
      </c>
      <c r="AI215" s="43">
        <v>0.11600000000000001</v>
      </c>
      <c r="AJ215" s="43">
        <v>0</v>
      </c>
      <c r="AK215" s="43">
        <v>0</v>
      </c>
      <c r="AL215" s="43">
        <v>0.11600000000000001</v>
      </c>
      <c r="AM215" s="41">
        <v>66</v>
      </c>
      <c r="AN215" s="41">
        <v>0</v>
      </c>
      <c r="AO215" s="41">
        <v>0</v>
      </c>
      <c r="AP215" s="41">
        <v>66</v>
      </c>
    </row>
    <row r="216" spans="1:42" s="4" customFormat="1" ht="20.100000000000001" hidden="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hidden="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48" customFormat="1" ht="20.100000000000001" hidden="1" customHeigh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36</v>
      </c>
      <c r="AF218" s="44" t="s">
        <v>36</v>
      </c>
      <c r="AG218" s="44" t="s">
        <v>36</v>
      </c>
      <c r="AH218" s="44" t="s">
        <v>36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t="20.100000000000001" hidden="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hidden="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hidden="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hidden="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15.16</v>
      </c>
      <c r="X222" s="27">
        <v>0</v>
      </c>
      <c r="Y222" s="27">
        <v>0</v>
      </c>
      <c r="Z222" s="27">
        <v>15.16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hidden="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0</v>
      </c>
      <c r="X223" s="27">
        <v>0</v>
      </c>
      <c r="Y223" s="27">
        <v>0</v>
      </c>
      <c r="Z223" s="27">
        <v>0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hidden="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46" customFormat="1" ht="20.100000000000001" hidden="1" customHeigh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0</v>
      </c>
      <c r="G225" s="42">
        <v>0</v>
      </c>
      <c r="H225" s="42">
        <v>0</v>
      </c>
      <c r="I225" s="42">
        <v>0</v>
      </c>
      <c r="J225" s="42">
        <v>0</v>
      </c>
      <c r="K225" s="41">
        <v>0</v>
      </c>
      <c r="L225" s="41">
        <v>0</v>
      </c>
      <c r="M225" s="41">
        <v>0</v>
      </c>
      <c r="N225" s="41">
        <v>0</v>
      </c>
      <c r="O225" s="42">
        <v>0</v>
      </c>
      <c r="P225" s="42">
        <v>0</v>
      </c>
      <c r="Q225" s="42">
        <v>0</v>
      </c>
      <c r="R225" s="42">
        <v>0</v>
      </c>
      <c r="S225" s="43">
        <v>0</v>
      </c>
      <c r="T225" s="43">
        <v>0</v>
      </c>
      <c r="U225" s="43">
        <v>0</v>
      </c>
      <c r="V225" s="43">
        <v>0</v>
      </c>
      <c r="W225" s="42">
        <v>0</v>
      </c>
      <c r="X225" s="42">
        <v>0</v>
      </c>
      <c r="Y225" s="42">
        <v>0</v>
      </c>
      <c r="Z225" s="42">
        <v>0</v>
      </c>
      <c r="AA225" s="41">
        <v>0</v>
      </c>
      <c r="AB225" s="41">
        <v>0</v>
      </c>
      <c r="AC225" s="41">
        <v>0</v>
      </c>
      <c r="AD225" s="41">
        <v>0</v>
      </c>
      <c r="AE225" s="44" t="s">
        <v>36</v>
      </c>
      <c r="AF225" s="44" t="s">
        <v>36</v>
      </c>
      <c r="AG225" s="44" t="s">
        <v>36</v>
      </c>
      <c r="AH225" s="44" t="s">
        <v>36</v>
      </c>
      <c r="AI225" s="43">
        <v>0</v>
      </c>
      <c r="AJ225" s="43">
        <v>0</v>
      </c>
      <c r="AK225" s="43">
        <v>0</v>
      </c>
      <c r="AL225" s="43">
        <v>0</v>
      </c>
      <c r="AM225" s="41">
        <v>0</v>
      </c>
      <c r="AN225" s="41">
        <v>0</v>
      </c>
      <c r="AO225" s="41">
        <v>0</v>
      </c>
      <c r="AP225" s="41">
        <v>0</v>
      </c>
    </row>
    <row r="226" spans="1:42" s="9" customFormat="1" ht="37.5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4</v>
      </c>
      <c r="G226" s="27">
        <v>42.39</v>
      </c>
      <c r="H226" s="27">
        <v>0</v>
      </c>
      <c r="I226" s="27">
        <v>0</v>
      </c>
      <c r="J226" s="27">
        <v>42.39</v>
      </c>
      <c r="K226" s="26">
        <v>24</v>
      </c>
      <c r="L226" s="26">
        <v>0</v>
      </c>
      <c r="M226" s="26">
        <v>0</v>
      </c>
      <c r="N226" s="26">
        <v>24</v>
      </c>
      <c r="O226" s="27">
        <v>5.66</v>
      </c>
      <c r="P226" s="27">
        <v>0</v>
      </c>
      <c r="Q226" s="27">
        <v>0</v>
      </c>
      <c r="R226" s="27">
        <v>5.66</v>
      </c>
      <c r="S226" s="28">
        <v>2.1391275054741454</v>
      </c>
      <c r="T226" s="28">
        <v>0</v>
      </c>
      <c r="U226" s="28">
        <v>0</v>
      </c>
      <c r="V226" s="28">
        <v>2.1391275054741454</v>
      </c>
      <c r="W226" s="27">
        <v>59.37</v>
      </c>
      <c r="X226" s="27">
        <v>0</v>
      </c>
      <c r="Y226" s="27">
        <v>0</v>
      </c>
      <c r="Z226" s="27">
        <v>59.37</v>
      </c>
      <c r="AA226" s="26">
        <v>127</v>
      </c>
      <c r="AB226" s="26">
        <v>0</v>
      </c>
      <c r="AC226" s="26">
        <v>0</v>
      </c>
      <c r="AD226" s="26">
        <v>127</v>
      </c>
      <c r="AE226" s="29"/>
      <c r="AF226" s="29"/>
      <c r="AG226" s="29"/>
      <c r="AH226" s="29"/>
      <c r="AI226" s="28">
        <v>1.9810000000000001</v>
      </c>
      <c r="AJ226" s="28">
        <v>0</v>
      </c>
      <c r="AK226" s="28">
        <v>0</v>
      </c>
      <c r="AL226" s="28">
        <v>1.9810000000000001</v>
      </c>
      <c r="AM226" s="26">
        <v>118</v>
      </c>
      <c r="AN226" s="26">
        <v>0</v>
      </c>
      <c r="AO226" s="26">
        <v>0</v>
      </c>
      <c r="AP226" s="26">
        <v>118</v>
      </c>
    </row>
    <row r="227" spans="1:42" s="4" customFormat="1" ht="37.5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3</v>
      </c>
      <c r="G227" s="27">
        <v>30</v>
      </c>
      <c r="H227" s="27">
        <v>0</v>
      </c>
      <c r="I227" s="27">
        <v>0</v>
      </c>
      <c r="J227" s="27">
        <v>30</v>
      </c>
      <c r="K227" s="26">
        <v>10</v>
      </c>
      <c r="L227" s="26">
        <v>0</v>
      </c>
      <c r="M227" s="26">
        <v>0</v>
      </c>
      <c r="N227" s="26">
        <v>10</v>
      </c>
      <c r="O227" s="27">
        <v>3.33</v>
      </c>
      <c r="P227" s="27">
        <v>0</v>
      </c>
      <c r="Q227" s="27">
        <v>0</v>
      </c>
      <c r="R227" s="27">
        <v>3.33</v>
      </c>
      <c r="S227" s="28">
        <v>1.2541057031949836</v>
      </c>
      <c r="T227" s="28">
        <v>0</v>
      </c>
      <c r="U227" s="28">
        <v>0</v>
      </c>
      <c r="V227" s="28">
        <v>1.2541057031949836</v>
      </c>
      <c r="W227" s="27">
        <v>33.49</v>
      </c>
      <c r="X227" s="27">
        <v>0</v>
      </c>
      <c r="Y227" s="27">
        <v>0</v>
      </c>
      <c r="Z227" s="27">
        <v>33.49</v>
      </c>
      <c r="AA227" s="26">
        <v>42</v>
      </c>
      <c r="AB227" s="26">
        <v>0</v>
      </c>
      <c r="AC227" s="26">
        <v>0</v>
      </c>
      <c r="AD227" s="26">
        <v>42</v>
      </c>
      <c r="AE227" s="29"/>
      <c r="AF227" s="29"/>
      <c r="AG227" s="29"/>
      <c r="AH227" s="29"/>
      <c r="AI227" s="28">
        <v>1.1659999999999999</v>
      </c>
      <c r="AJ227" s="28">
        <v>0</v>
      </c>
      <c r="AK227" s="28">
        <v>0</v>
      </c>
      <c r="AL227" s="28">
        <v>1.1659999999999999</v>
      </c>
      <c r="AM227" s="26">
        <v>39</v>
      </c>
      <c r="AN227" s="26">
        <v>0</v>
      </c>
      <c r="AO227" s="26">
        <v>0</v>
      </c>
      <c r="AP227" s="26">
        <v>39</v>
      </c>
    </row>
    <row r="228" spans="1:42" s="4" customFormat="1" ht="37.5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11</v>
      </c>
      <c r="L228" s="26">
        <v>0</v>
      </c>
      <c r="M228" s="26">
        <v>0</v>
      </c>
      <c r="N228" s="26">
        <v>11</v>
      </c>
      <c r="O228" s="27">
        <v>3.61</v>
      </c>
      <c r="P228" s="27">
        <v>0</v>
      </c>
      <c r="Q228" s="27">
        <v>0</v>
      </c>
      <c r="R228" s="27">
        <v>3.61</v>
      </c>
      <c r="S228" s="28">
        <v>1.3818181818181818</v>
      </c>
      <c r="T228" s="28">
        <v>0</v>
      </c>
      <c r="U228" s="28">
        <v>0</v>
      </c>
      <c r="V228" s="28">
        <v>1.3818181818181818</v>
      </c>
      <c r="W228" s="27">
        <v>27.5</v>
      </c>
      <c r="X228" s="27">
        <v>0</v>
      </c>
      <c r="Y228" s="27">
        <v>0</v>
      </c>
      <c r="Z228" s="27">
        <v>27.5</v>
      </c>
      <c r="AA228" s="26">
        <v>38</v>
      </c>
      <c r="AB228" s="26">
        <v>0</v>
      </c>
      <c r="AC228" s="26">
        <v>0</v>
      </c>
      <c r="AD228" s="26">
        <v>38</v>
      </c>
      <c r="AE228" s="29"/>
      <c r="AF228" s="29"/>
      <c r="AG228" s="29"/>
      <c r="AH228" s="29"/>
      <c r="AI228" s="28">
        <v>1.264</v>
      </c>
      <c r="AJ228" s="28">
        <v>0</v>
      </c>
      <c r="AK228" s="28">
        <v>0</v>
      </c>
      <c r="AL228" s="28">
        <v>1.264</v>
      </c>
      <c r="AM228" s="26">
        <v>35</v>
      </c>
      <c r="AN228" s="26">
        <v>0</v>
      </c>
      <c r="AO228" s="26">
        <v>0</v>
      </c>
      <c r="AP228" s="26">
        <v>35</v>
      </c>
    </row>
    <row r="229" spans="1:42" s="4" customFormat="1" ht="56.25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126</v>
      </c>
      <c r="L229" s="26">
        <v>0</v>
      </c>
      <c r="M229" s="26">
        <v>0</v>
      </c>
      <c r="N229" s="26">
        <v>126</v>
      </c>
      <c r="O229" s="27">
        <v>2.2200000000000002</v>
      </c>
      <c r="P229" s="27">
        <v>0</v>
      </c>
      <c r="Q229" s="27">
        <v>0</v>
      </c>
      <c r="R229" s="27">
        <v>2.2200000000000002</v>
      </c>
      <c r="S229" s="28">
        <v>0.8420607853197718</v>
      </c>
      <c r="T229" s="28">
        <v>0</v>
      </c>
      <c r="U229" s="28">
        <v>0</v>
      </c>
      <c r="V229" s="28">
        <v>0.8420607853197718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2790</v>
      </c>
      <c r="AB229" s="26">
        <v>0</v>
      </c>
      <c r="AC229" s="26">
        <v>0</v>
      </c>
      <c r="AD229" s="26">
        <v>2790</v>
      </c>
      <c r="AE229" s="29"/>
      <c r="AF229" s="29"/>
      <c r="AG229" s="29"/>
      <c r="AH229" s="29"/>
      <c r="AI229" s="28">
        <v>0.77700000000000002</v>
      </c>
      <c r="AJ229" s="28">
        <v>0</v>
      </c>
      <c r="AK229" s="28">
        <v>0</v>
      </c>
      <c r="AL229" s="28">
        <v>0.77700000000000002</v>
      </c>
      <c r="AM229" s="26">
        <v>2574</v>
      </c>
      <c r="AN229" s="26">
        <v>0</v>
      </c>
      <c r="AO229" s="26">
        <v>0</v>
      </c>
      <c r="AP229" s="26">
        <v>2574</v>
      </c>
    </row>
    <row r="230" spans="1:42" s="30" customFormat="1" ht="37.5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46</v>
      </c>
      <c r="L230" s="26">
        <v>0</v>
      </c>
      <c r="M230" s="26">
        <v>0</v>
      </c>
      <c r="N230" s="26">
        <v>46</v>
      </c>
      <c r="O230" s="27">
        <v>2.15</v>
      </c>
      <c r="P230" s="27">
        <v>0</v>
      </c>
      <c r="Q230" s="27">
        <v>0</v>
      </c>
      <c r="R230" s="27">
        <v>2.0699999999999998</v>
      </c>
      <c r="S230" s="28">
        <v>0.81587706784793645</v>
      </c>
      <c r="T230" s="28">
        <v>0</v>
      </c>
      <c r="U230" s="28">
        <v>0</v>
      </c>
      <c r="V230" s="28">
        <v>0.78446471111966698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978</v>
      </c>
      <c r="AB230" s="26">
        <v>0</v>
      </c>
      <c r="AC230" s="26">
        <v>0</v>
      </c>
      <c r="AD230" s="26">
        <v>978</v>
      </c>
      <c r="AE230" s="29"/>
      <c r="AF230" s="29"/>
      <c r="AG230" s="29"/>
      <c r="AH230" s="29"/>
      <c r="AI230" s="28">
        <v>0.753</v>
      </c>
      <c r="AJ230" s="28">
        <v>0</v>
      </c>
      <c r="AK230" s="28">
        <v>0</v>
      </c>
      <c r="AL230" s="28">
        <v>0.753</v>
      </c>
      <c r="AM230" s="26">
        <v>903</v>
      </c>
      <c r="AN230" s="26">
        <v>0</v>
      </c>
      <c r="AO230" s="26">
        <v>0</v>
      </c>
      <c r="AP230" s="26">
        <v>903</v>
      </c>
    </row>
    <row r="231" spans="1:42" s="45" customFormat="1" ht="37.5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95</v>
      </c>
      <c r="G231" s="42">
        <v>883.99</v>
      </c>
      <c r="H231" s="42">
        <v>0</v>
      </c>
      <c r="I231" s="42">
        <v>0</v>
      </c>
      <c r="J231" s="42">
        <v>883.99</v>
      </c>
      <c r="K231" s="41">
        <v>217</v>
      </c>
      <c r="L231" s="41">
        <v>0</v>
      </c>
      <c r="M231" s="41">
        <v>0</v>
      </c>
      <c r="N231" s="41">
        <v>217</v>
      </c>
      <c r="O231" s="42">
        <v>2.4500000000000002</v>
      </c>
      <c r="P231" s="42">
        <v>0</v>
      </c>
      <c r="Q231" s="42">
        <v>0</v>
      </c>
      <c r="R231" s="42">
        <v>2.42</v>
      </c>
      <c r="S231" s="43">
        <v>0.857936506223547</v>
      </c>
      <c r="T231" s="43">
        <v>0</v>
      </c>
      <c r="U231" s="43">
        <v>0</v>
      </c>
      <c r="V231" s="43">
        <v>0.84913943189901753</v>
      </c>
      <c r="W231" s="42">
        <v>4633.21</v>
      </c>
      <c r="X231" s="42">
        <v>19</v>
      </c>
      <c r="Y231" s="42">
        <v>29</v>
      </c>
      <c r="Z231" s="42">
        <v>4681.21</v>
      </c>
      <c r="AA231" s="41">
        <v>3975</v>
      </c>
      <c r="AB231" s="41">
        <v>0</v>
      </c>
      <c r="AC231" s="41">
        <v>0</v>
      </c>
      <c r="AD231" s="41">
        <v>3975</v>
      </c>
      <c r="AE231" s="44" t="s">
        <v>1016</v>
      </c>
      <c r="AF231" s="44" t="s">
        <v>36</v>
      </c>
      <c r="AG231" s="44" t="s">
        <v>36</v>
      </c>
      <c r="AH231" s="44" t="s">
        <v>297</v>
      </c>
      <c r="AI231" s="43">
        <v>0.85799999999999998</v>
      </c>
      <c r="AJ231" s="43">
        <v>0</v>
      </c>
      <c r="AK231" s="43">
        <v>0</v>
      </c>
      <c r="AL231" s="43">
        <v>0.85799999999999998</v>
      </c>
      <c r="AM231" s="41">
        <v>3975</v>
      </c>
      <c r="AN231" s="41">
        <v>0</v>
      </c>
      <c r="AO231" s="41">
        <v>0</v>
      </c>
      <c r="AP231" s="41">
        <v>3975</v>
      </c>
    </row>
    <row r="232" spans="1:42" s="4" customFormat="1" ht="20.100000000000001" hidden="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hidden="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hidden="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hidden="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hidden="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46" customFormat="1" ht="20.100000000000001" hidden="1" customHeigh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0</v>
      </c>
      <c r="G237" s="42">
        <v>0</v>
      </c>
      <c r="H237" s="42">
        <v>0</v>
      </c>
      <c r="I237" s="42">
        <v>0</v>
      </c>
      <c r="J237" s="42">
        <v>0</v>
      </c>
      <c r="K237" s="41">
        <v>0</v>
      </c>
      <c r="L237" s="41">
        <v>0</v>
      </c>
      <c r="M237" s="41">
        <v>0</v>
      </c>
      <c r="N237" s="41">
        <v>0</v>
      </c>
      <c r="O237" s="42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v>0</v>
      </c>
      <c r="U237" s="43">
        <v>0</v>
      </c>
      <c r="V237" s="43">
        <v>0</v>
      </c>
      <c r="W237" s="42">
        <v>0</v>
      </c>
      <c r="X237" s="42">
        <v>0</v>
      </c>
      <c r="Y237" s="42">
        <v>0</v>
      </c>
      <c r="Z237" s="42">
        <v>0</v>
      </c>
      <c r="AA237" s="41">
        <v>0</v>
      </c>
      <c r="AB237" s="41">
        <v>0</v>
      </c>
      <c r="AC237" s="41">
        <v>0</v>
      </c>
      <c r="AD237" s="41">
        <v>0</v>
      </c>
      <c r="AE237" s="44" t="s">
        <v>36</v>
      </c>
      <c r="AF237" s="44" t="s">
        <v>36</v>
      </c>
      <c r="AG237" s="44" t="s">
        <v>36</v>
      </c>
      <c r="AH237" s="44" t="s">
        <v>36</v>
      </c>
      <c r="AI237" s="43">
        <v>0</v>
      </c>
      <c r="AJ237" s="43">
        <v>0</v>
      </c>
      <c r="AK237" s="43">
        <v>0</v>
      </c>
      <c r="AL237" s="43">
        <v>0</v>
      </c>
      <c r="AM237" s="41">
        <v>0</v>
      </c>
      <c r="AN237" s="41">
        <v>0</v>
      </c>
      <c r="AO237" s="41">
        <v>0</v>
      </c>
      <c r="AP237" s="41">
        <v>0</v>
      </c>
    </row>
    <row r="238" spans="1:42" s="9" customFormat="1" ht="37.5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736</v>
      </c>
      <c r="L238" s="26">
        <v>0</v>
      </c>
      <c r="M238" s="26">
        <v>68</v>
      </c>
      <c r="N238" s="26">
        <v>804</v>
      </c>
      <c r="O238" s="27">
        <v>4.3899999999999997</v>
      </c>
      <c r="P238" s="27">
        <v>0</v>
      </c>
      <c r="Q238" s="27">
        <v>10</v>
      </c>
      <c r="R238" s="27">
        <v>4.66</v>
      </c>
      <c r="S238" s="28">
        <v>1.5409988109729804</v>
      </c>
      <c r="T238" s="28">
        <v>0</v>
      </c>
      <c r="U238" s="28">
        <v>2.8207340545563149</v>
      </c>
      <c r="V238" s="28">
        <v>1.6000353126001108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21799</v>
      </c>
      <c r="AB238" s="26">
        <v>0</v>
      </c>
      <c r="AC238" s="26">
        <v>2125</v>
      </c>
      <c r="AD238" s="26">
        <v>23924</v>
      </c>
      <c r="AE238" s="29"/>
      <c r="AF238" s="29"/>
      <c r="AG238" s="29"/>
      <c r="AH238" s="29"/>
      <c r="AI238" s="28">
        <v>1.5369999999999999</v>
      </c>
      <c r="AJ238" s="28">
        <v>0</v>
      </c>
      <c r="AK238" s="28">
        <v>3.5</v>
      </c>
      <c r="AL238" s="28">
        <v>5.0369999999999999</v>
      </c>
      <c r="AM238" s="26">
        <v>21742</v>
      </c>
      <c r="AN238" s="26">
        <v>0</v>
      </c>
      <c r="AO238" s="26">
        <v>2637</v>
      </c>
      <c r="AP238" s="26">
        <v>24379</v>
      </c>
    </row>
    <row r="239" spans="1:42" s="4" customFormat="1" ht="37.5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10</v>
      </c>
      <c r="L239" s="26">
        <v>0</v>
      </c>
      <c r="M239" s="26">
        <v>2</v>
      </c>
      <c r="N239" s="26">
        <v>12</v>
      </c>
      <c r="O239" s="27">
        <v>2.5</v>
      </c>
      <c r="P239" s="27">
        <v>0</v>
      </c>
      <c r="Q239" s="27">
        <v>1.64</v>
      </c>
      <c r="R239" s="27">
        <v>2.5</v>
      </c>
      <c r="S239" s="28">
        <v>0.87723514708709871</v>
      </c>
      <c r="T239" s="28">
        <v>0</v>
      </c>
      <c r="U239" s="28">
        <v>0</v>
      </c>
      <c r="V239" s="28">
        <v>0.87723514708709871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365</v>
      </c>
      <c r="AB239" s="26">
        <v>0</v>
      </c>
      <c r="AC239" s="26">
        <v>0</v>
      </c>
      <c r="AD239" s="26">
        <v>365</v>
      </c>
      <c r="AE239" s="29"/>
      <c r="AF239" s="29"/>
      <c r="AG239" s="29"/>
      <c r="AH239" s="29"/>
      <c r="AI239" s="28">
        <v>0.875</v>
      </c>
      <c r="AJ239" s="28">
        <v>0</v>
      </c>
      <c r="AK239" s="28">
        <v>0.57399999999999995</v>
      </c>
      <c r="AL239" s="28">
        <v>1.4490000000000001</v>
      </c>
      <c r="AM239" s="26">
        <v>364</v>
      </c>
      <c r="AN239" s="26">
        <v>0</v>
      </c>
      <c r="AO239" s="26">
        <v>0</v>
      </c>
      <c r="AP239" s="26">
        <v>364</v>
      </c>
    </row>
    <row r="240" spans="1:42" s="4" customFormat="1" ht="37.5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12</v>
      </c>
      <c r="L240" s="26">
        <v>0</v>
      </c>
      <c r="M240" s="26">
        <v>0</v>
      </c>
      <c r="N240" s="26">
        <v>12</v>
      </c>
      <c r="O240" s="27">
        <v>4.32</v>
      </c>
      <c r="P240" s="27">
        <v>0</v>
      </c>
      <c r="Q240" s="27">
        <v>0</v>
      </c>
      <c r="R240" s="27">
        <v>4.32</v>
      </c>
      <c r="S240" s="28">
        <v>1.5181428279665057</v>
      </c>
      <c r="T240" s="28">
        <v>0</v>
      </c>
      <c r="U240" s="28">
        <v>0</v>
      </c>
      <c r="V240" s="28">
        <v>1.5181428279665057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6">
        <v>446</v>
      </c>
      <c r="AB240" s="26">
        <v>0</v>
      </c>
      <c r="AC240" s="26">
        <v>0</v>
      </c>
      <c r="AD240" s="26">
        <v>446</v>
      </c>
      <c r="AE240" s="29"/>
      <c r="AF240" s="29"/>
      <c r="AG240" s="29"/>
      <c r="AH240" s="29"/>
      <c r="AI240" s="28">
        <v>1.512</v>
      </c>
      <c r="AJ240" s="28">
        <v>0</v>
      </c>
      <c r="AK240" s="28">
        <v>0</v>
      </c>
      <c r="AL240" s="28">
        <v>1.512</v>
      </c>
      <c r="AM240" s="26">
        <v>444</v>
      </c>
      <c r="AN240" s="26">
        <v>0</v>
      </c>
      <c r="AO240" s="26">
        <v>0</v>
      </c>
      <c r="AP240" s="26">
        <v>444</v>
      </c>
    </row>
    <row r="241" spans="1:42" s="30" customFormat="1" ht="56.25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14</v>
      </c>
      <c r="L241" s="26">
        <v>0</v>
      </c>
      <c r="M241" s="26">
        <v>0</v>
      </c>
      <c r="N241" s="26">
        <v>14</v>
      </c>
      <c r="O241" s="27">
        <v>4.66</v>
      </c>
      <c r="P241" s="27">
        <v>0</v>
      </c>
      <c r="Q241" s="27">
        <v>0</v>
      </c>
      <c r="R241" s="27">
        <v>4.66</v>
      </c>
      <c r="S241" s="28">
        <v>1.6347400259253924</v>
      </c>
      <c r="T241" s="28">
        <v>0</v>
      </c>
      <c r="U241" s="28">
        <v>0</v>
      </c>
      <c r="V241" s="28">
        <v>1.6347400259253924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227</v>
      </c>
      <c r="AB241" s="26">
        <v>0</v>
      </c>
      <c r="AC241" s="26">
        <v>0</v>
      </c>
      <c r="AD241" s="26">
        <v>227</v>
      </c>
      <c r="AE241" s="29"/>
      <c r="AF241" s="29"/>
      <c r="AG241" s="29"/>
      <c r="AH241" s="29"/>
      <c r="AI241" s="28">
        <v>1.631</v>
      </c>
      <c r="AJ241" s="28">
        <v>0</v>
      </c>
      <c r="AK241" s="28">
        <v>0</v>
      </c>
      <c r="AL241" s="28">
        <v>1.631</v>
      </c>
      <c r="AM241" s="26">
        <v>226</v>
      </c>
      <c r="AN241" s="26">
        <v>0</v>
      </c>
      <c r="AO241" s="26">
        <v>0</v>
      </c>
      <c r="AP241" s="26">
        <v>226</v>
      </c>
    </row>
    <row r="242" spans="1:42" s="47" customForma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1776.07</v>
      </c>
      <c r="H242" s="42">
        <v>5.23</v>
      </c>
      <c r="I242" s="42">
        <v>86.85</v>
      </c>
      <c r="J242" s="42">
        <v>1868.15</v>
      </c>
      <c r="K242" s="41">
        <v>772</v>
      </c>
      <c r="L242" s="41">
        <v>0</v>
      </c>
      <c r="M242" s="41">
        <v>70</v>
      </c>
      <c r="N242" s="41">
        <v>842</v>
      </c>
      <c r="O242" s="42">
        <v>4.3499999999999996</v>
      </c>
      <c r="P242" s="42">
        <v>0</v>
      </c>
      <c r="Q242" s="42">
        <v>8.06</v>
      </c>
      <c r="R242" s="42">
        <v>4.51</v>
      </c>
      <c r="S242" s="43">
        <v>1.523000732256778</v>
      </c>
      <c r="T242" s="43">
        <v>0</v>
      </c>
      <c r="U242" s="43">
        <v>2.8207340545563149</v>
      </c>
      <c r="V242" s="43">
        <v>1.5797844298643937</v>
      </c>
      <c r="W242" s="42">
        <v>14994.74</v>
      </c>
      <c r="X242" s="42">
        <v>52.8</v>
      </c>
      <c r="Y242" s="42">
        <v>753.35</v>
      </c>
      <c r="Z242" s="42">
        <v>15800.89</v>
      </c>
      <c r="AA242" s="41">
        <v>22837</v>
      </c>
      <c r="AB242" s="41">
        <v>0</v>
      </c>
      <c r="AC242" s="41">
        <v>2125</v>
      </c>
      <c r="AD242" s="41">
        <v>24962</v>
      </c>
      <c r="AE242" s="44" t="s">
        <v>1017</v>
      </c>
      <c r="AF242" s="44" t="s">
        <v>36</v>
      </c>
      <c r="AG242" s="44" t="s">
        <v>1018</v>
      </c>
      <c r="AH242" s="44" t="s">
        <v>1019</v>
      </c>
      <c r="AI242" s="43">
        <v>1.5229999999999999</v>
      </c>
      <c r="AJ242" s="43">
        <v>0</v>
      </c>
      <c r="AK242" s="43">
        <v>2.8210000000000002</v>
      </c>
      <c r="AL242" s="43">
        <v>4.3440000000000003</v>
      </c>
      <c r="AM242" s="41">
        <v>22837</v>
      </c>
      <c r="AN242" s="41">
        <v>0</v>
      </c>
      <c r="AO242" s="41">
        <v>2125</v>
      </c>
      <c r="AP242" s="41">
        <v>24962</v>
      </c>
    </row>
    <row r="243" spans="1:42" s="31" customFormat="1" ht="20.100000000000001" hidden="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hidden="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hidden="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hidden="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hidden="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hidden="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hidden="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47" customFormat="1" ht="20.100000000000001" hidden="1" customHeigh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0</v>
      </c>
      <c r="G250" s="42">
        <v>0</v>
      </c>
      <c r="H250" s="42">
        <v>0</v>
      </c>
      <c r="I250" s="42">
        <v>0</v>
      </c>
      <c r="J250" s="42">
        <v>0</v>
      </c>
      <c r="K250" s="41">
        <v>0</v>
      </c>
      <c r="L250" s="41">
        <v>0</v>
      </c>
      <c r="M250" s="41">
        <v>0</v>
      </c>
      <c r="N250" s="41">
        <v>0</v>
      </c>
      <c r="O250" s="42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v>0</v>
      </c>
      <c r="U250" s="43">
        <v>0</v>
      </c>
      <c r="V250" s="43">
        <v>0</v>
      </c>
      <c r="W250" s="42">
        <v>0</v>
      </c>
      <c r="X250" s="42">
        <v>0</v>
      </c>
      <c r="Y250" s="42">
        <v>0</v>
      </c>
      <c r="Z250" s="42">
        <v>0</v>
      </c>
      <c r="AA250" s="41">
        <v>0</v>
      </c>
      <c r="AB250" s="41">
        <v>0</v>
      </c>
      <c r="AC250" s="41">
        <v>0</v>
      </c>
      <c r="AD250" s="41">
        <v>0</v>
      </c>
      <c r="AE250" s="44" t="s">
        <v>36</v>
      </c>
      <c r="AF250" s="44" t="s">
        <v>36</v>
      </c>
      <c r="AG250" s="44" t="s">
        <v>36</v>
      </c>
      <c r="AH250" s="44" t="s">
        <v>36</v>
      </c>
      <c r="AI250" s="43">
        <v>0</v>
      </c>
      <c r="AJ250" s="43">
        <v>0</v>
      </c>
      <c r="AK250" s="43">
        <v>0</v>
      </c>
      <c r="AL250" s="43">
        <v>0</v>
      </c>
      <c r="AM250" s="41">
        <v>0</v>
      </c>
      <c r="AN250" s="41">
        <v>0</v>
      </c>
      <c r="AO250" s="41">
        <v>0</v>
      </c>
      <c r="AP250" s="41">
        <v>0</v>
      </c>
    </row>
    <row r="251" spans="1:42" s="31" customFormat="1" ht="20.100000000000001" hidden="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hidden="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5" customFormat="1" ht="20.100000000000001" hidden="1" customHeight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0</v>
      </c>
      <c r="G254" s="42">
        <v>0</v>
      </c>
      <c r="H254" s="42">
        <v>0</v>
      </c>
      <c r="I254" s="42">
        <v>0</v>
      </c>
      <c r="J254" s="42">
        <v>0</v>
      </c>
      <c r="K254" s="41">
        <v>0</v>
      </c>
      <c r="L254" s="41">
        <v>0</v>
      </c>
      <c r="M254" s="41">
        <v>0</v>
      </c>
      <c r="N254" s="41">
        <v>0</v>
      </c>
      <c r="O254" s="42">
        <v>0</v>
      </c>
      <c r="P254" s="42">
        <v>0</v>
      </c>
      <c r="Q254" s="42">
        <v>0</v>
      </c>
      <c r="R254" s="42">
        <v>0</v>
      </c>
      <c r="S254" s="43">
        <v>0</v>
      </c>
      <c r="T254" s="43">
        <v>0</v>
      </c>
      <c r="U254" s="43">
        <v>0</v>
      </c>
      <c r="V254" s="43">
        <v>0</v>
      </c>
      <c r="W254" s="42">
        <v>0</v>
      </c>
      <c r="X254" s="42">
        <v>0</v>
      </c>
      <c r="Y254" s="42">
        <v>0</v>
      </c>
      <c r="Z254" s="42">
        <v>0</v>
      </c>
      <c r="AA254" s="41">
        <v>0</v>
      </c>
      <c r="AB254" s="41">
        <v>0</v>
      </c>
      <c r="AC254" s="41">
        <v>0</v>
      </c>
      <c r="AD254" s="41">
        <v>0</v>
      </c>
      <c r="AE254" s="44" t="s">
        <v>36</v>
      </c>
      <c r="AF254" s="44" t="s">
        <v>36</v>
      </c>
      <c r="AG254" s="44" t="s">
        <v>36</v>
      </c>
      <c r="AH254" s="44" t="s">
        <v>36</v>
      </c>
      <c r="AI254" s="43">
        <v>0</v>
      </c>
      <c r="AJ254" s="43">
        <v>0</v>
      </c>
      <c r="AK254" s="43">
        <v>0</v>
      </c>
      <c r="AL254" s="43">
        <v>0</v>
      </c>
      <c r="AM254" s="41">
        <v>0</v>
      </c>
      <c r="AN254" s="41">
        <v>0</v>
      </c>
      <c r="AO254" s="41">
        <v>0</v>
      </c>
      <c r="AP254" s="41">
        <v>0</v>
      </c>
    </row>
    <row r="255" spans="1:42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hidden="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5" customFormat="1" ht="20.100000000000001" hidden="1" customHeigh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0</v>
      </c>
      <c r="G257" s="42">
        <v>0</v>
      </c>
      <c r="H257" s="42">
        <v>0</v>
      </c>
      <c r="I257" s="42">
        <v>0</v>
      </c>
      <c r="J257" s="42">
        <v>0</v>
      </c>
      <c r="K257" s="41">
        <v>0</v>
      </c>
      <c r="L257" s="41">
        <v>0</v>
      </c>
      <c r="M257" s="41">
        <v>0</v>
      </c>
      <c r="N257" s="41">
        <v>0</v>
      </c>
      <c r="O257" s="42">
        <v>0</v>
      </c>
      <c r="P257" s="42">
        <v>0</v>
      </c>
      <c r="Q257" s="42">
        <v>0</v>
      </c>
      <c r="R257" s="42">
        <v>0</v>
      </c>
      <c r="S257" s="43">
        <v>0</v>
      </c>
      <c r="T257" s="43">
        <v>0</v>
      </c>
      <c r="U257" s="43">
        <v>0</v>
      </c>
      <c r="V257" s="43">
        <v>0</v>
      </c>
      <c r="W257" s="42">
        <v>0</v>
      </c>
      <c r="X257" s="42">
        <v>0</v>
      </c>
      <c r="Y257" s="42">
        <v>0</v>
      </c>
      <c r="Z257" s="42">
        <v>0</v>
      </c>
      <c r="AA257" s="41">
        <v>0</v>
      </c>
      <c r="AB257" s="41">
        <v>0</v>
      </c>
      <c r="AC257" s="41">
        <v>0</v>
      </c>
      <c r="AD257" s="41">
        <v>0</v>
      </c>
      <c r="AE257" s="44" t="s">
        <v>36</v>
      </c>
      <c r="AF257" s="44" t="s">
        <v>36</v>
      </c>
      <c r="AG257" s="44" t="s">
        <v>36</v>
      </c>
      <c r="AH257" s="44" t="s">
        <v>36</v>
      </c>
      <c r="AI257" s="43">
        <v>0</v>
      </c>
      <c r="AJ257" s="43">
        <v>0</v>
      </c>
      <c r="AK257" s="43">
        <v>0</v>
      </c>
      <c r="AL257" s="43">
        <v>0</v>
      </c>
      <c r="AM257" s="41">
        <v>0</v>
      </c>
      <c r="AN257" s="41">
        <v>0</v>
      </c>
      <c r="AO257" s="41">
        <v>0</v>
      </c>
      <c r="AP257" s="41">
        <v>0</v>
      </c>
    </row>
    <row r="258" spans="1:42" s="4" customFormat="1" ht="20.100000000000001" hidden="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hidden="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hidden="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hidden="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5" customFormat="1" ht="20.100000000000001" hidden="1" customHeight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0</v>
      </c>
      <c r="G262" s="42">
        <v>0</v>
      </c>
      <c r="H262" s="42">
        <v>0</v>
      </c>
      <c r="I262" s="42">
        <v>0</v>
      </c>
      <c r="J262" s="42">
        <v>0</v>
      </c>
      <c r="K262" s="41">
        <v>0</v>
      </c>
      <c r="L262" s="41">
        <v>0</v>
      </c>
      <c r="M262" s="41">
        <v>0</v>
      </c>
      <c r="N262" s="41">
        <v>0</v>
      </c>
      <c r="O262" s="42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v>0</v>
      </c>
      <c r="U262" s="43">
        <v>0</v>
      </c>
      <c r="V262" s="43">
        <v>0</v>
      </c>
      <c r="W262" s="42">
        <v>0</v>
      </c>
      <c r="X262" s="42">
        <v>0</v>
      </c>
      <c r="Y262" s="42">
        <v>0</v>
      </c>
      <c r="Z262" s="42">
        <v>0</v>
      </c>
      <c r="AA262" s="41">
        <v>0</v>
      </c>
      <c r="AB262" s="41">
        <v>0</v>
      </c>
      <c r="AC262" s="41">
        <v>0</v>
      </c>
      <c r="AD262" s="41">
        <v>0</v>
      </c>
      <c r="AE262" s="44" t="s">
        <v>36</v>
      </c>
      <c r="AF262" s="44" t="s">
        <v>36</v>
      </c>
      <c r="AG262" s="44" t="s">
        <v>36</v>
      </c>
      <c r="AH262" s="44" t="s">
        <v>36</v>
      </c>
      <c r="AI262" s="43">
        <v>0</v>
      </c>
      <c r="AJ262" s="43">
        <v>0</v>
      </c>
      <c r="AK262" s="43">
        <v>0</v>
      </c>
      <c r="AL262" s="43">
        <v>0</v>
      </c>
      <c r="AM262" s="41">
        <v>0</v>
      </c>
      <c r="AN262" s="41">
        <v>0</v>
      </c>
      <c r="AO262" s="41">
        <v>0</v>
      </c>
      <c r="AP262" s="41">
        <v>0</v>
      </c>
    </row>
    <row r="263" spans="1:42" s="4" customFormat="1" ht="20.100000000000001" hidden="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hidden="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hidden="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5" customFormat="1" ht="20.100000000000001" hidden="1" customHeigh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0</v>
      </c>
      <c r="G266" s="42">
        <v>0</v>
      </c>
      <c r="H266" s="42">
        <v>0</v>
      </c>
      <c r="I266" s="42">
        <v>0</v>
      </c>
      <c r="J266" s="42">
        <v>0</v>
      </c>
      <c r="K266" s="41">
        <v>0</v>
      </c>
      <c r="L266" s="41">
        <v>0</v>
      </c>
      <c r="M266" s="41">
        <v>0</v>
      </c>
      <c r="N266" s="41">
        <v>0</v>
      </c>
      <c r="O266" s="42">
        <v>0</v>
      </c>
      <c r="P266" s="42">
        <v>0</v>
      </c>
      <c r="Q266" s="42">
        <v>0</v>
      </c>
      <c r="R266" s="42">
        <v>0</v>
      </c>
      <c r="S266" s="43">
        <v>0</v>
      </c>
      <c r="T266" s="43">
        <v>0</v>
      </c>
      <c r="U266" s="43">
        <v>0</v>
      </c>
      <c r="V266" s="43">
        <v>0</v>
      </c>
      <c r="W266" s="42">
        <v>0</v>
      </c>
      <c r="X266" s="42">
        <v>0</v>
      </c>
      <c r="Y266" s="42">
        <v>0</v>
      </c>
      <c r="Z266" s="42">
        <v>0</v>
      </c>
      <c r="AA266" s="41">
        <v>0</v>
      </c>
      <c r="AB266" s="41">
        <v>0</v>
      </c>
      <c r="AC266" s="41">
        <v>0</v>
      </c>
      <c r="AD266" s="41">
        <v>0</v>
      </c>
      <c r="AE266" s="44" t="s">
        <v>36</v>
      </c>
      <c r="AF266" s="44" t="s">
        <v>36</v>
      </c>
      <c r="AG266" s="44" t="s">
        <v>36</v>
      </c>
      <c r="AH266" s="44" t="s">
        <v>36</v>
      </c>
      <c r="AI266" s="43">
        <v>0</v>
      </c>
      <c r="AJ266" s="43">
        <v>0</v>
      </c>
      <c r="AK266" s="43">
        <v>0</v>
      </c>
      <c r="AL266" s="43">
        <v>0</v>
      </c>
      <c r="AM266" s="41">
        <v>0</v>
      </c>
      <c r="AN266" s="41">
        <v>0</v>
      </c>
      <c r="AO266" s="41">
        <v>0</v>
      </c>
      <c r="AP266" s="41">
        <v>0</v>
      </c>
    </row>
    <row r="267" spans="1:42" s="4" customFormat="1" ht="20.100000000000001" hidden="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37.5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8</v>
      </c>
      <c r="L268" s="26">
        <v>0</v>
      </c>
      <c r="M268" s="26">
        <v>0</v>
      </c>
      <c r="N268" s="26">
        <v>8</v>
      </c>
      <c r="O268" s="27">
        <v>2.42</v>
      </c>
      <c r="P268" s="27">
        <v>0</v>
      </c>
      <c r="Q268" s="27">
        <v>0</v>
      </c>
      <c r="R268" s="27">
        <v>2.42</v>
      </c>
      <c r="S268" s="28">
        <v>0.8904109589041096</v>
      </c>
      <c r="T268" s="28">
        <v>0</v>
      </c>
      <c r="U268" s="28">
        <v>0</v>
      </c>
      <c r="V268" s="28">
        <v>0.8904109589041096</v>
      </c>
      <c r="W268" s="27">
        <v>102.2</v>
      </c>
      <c r="X268" s="27">
        <v>0</v>
      </c>
      <c r="Y268" s="27">
        <v>0</v>
      </c>
      <c r="Z268" s="27">
        <v>102.2</v>
      </c>
      <c r="AA268" s="26">
        <v>91</v>
      </c>
      <c r="AB268" s="26">
        <v>0</v>
      </c>
      <c r="AC268" s="26">
        <v>0</v>
      </c>
      <c r="AD268" s="26">
        <v>91</v>
      </c>
      <c r="AE268" s="29"/>
      <c r="AF268" s="29"/>
      <c r="AG268" s="29"/>
      <c r="AH268" s="29"/>
      <c r="AI268" s="28">
        <v>0.84699999999999998</v>
      </c>
      <c r="AJ268" s="28">
        <v>0</v>
      </c>
      <c r="AK268" s="28">
        <v>0</v>
      </c>
      <c r="AL268" s="28">
        <v>0.84699999999999998</v>
      </c>
      <c r="AM268" s="26">
        <v>87</v>
      </c>
      <c r="AN268" s="26">
        <v>0</v>
      </c>
      <c r="AO268" s="26">
        <v>0</v>
      </c>
      <c r="AP268" s="26">
        <v>87</v>
      </c>
    </row>
    <row r="269" spans="1:42" s="4" customFormat="1" ht="37.5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49</v>
      </c>
      <c r="L269" s="26">
        <v>0</v>
      </c>
      <c r="M269" s="26">
        <v>0</v>
      </c>
      <c r="N269" s="26">
        <v>49</v>
      </c>
      <c r="O269" s="27">
        <v>16.329999999999998</v>
      </c>
      <c r="P269" s="27">
        <v>0</v>
      </c>
      <c r="Q269" s="27">
        <v>0</v>
      </c>
      <c r="R269" s="27">
        <v>16.329999999999998</v>
      </c>
      <c r="S269" s="28">
        <v>6.0035523978685612</v>
      </c>
      <c r="T269" s="28">
        <v>0</v>
      </c>
      <c r="U269" s="28">
        <v>0</v>
      </c>
      <c r="V269" s="28">
        <v>6.0035523978685612</v>
      </c>
      <c r="W269" s="27">
        <v>168.9</v>
      </c>
      <c r="X269" s="27">
        <v>0</v>
      </c>
      <c r="Y269" s="27">
        <v>0</v>
      </c>
      <c r="Z269" s="27">
        <v>168.9</v>
      </c>
      <c r="AA269" s="26">
        <v>1014</v>
      </c>
      <c r="AB269" s="26">
        <v>0</v>
      </c>
      <c r="AC269" s="26">
        <v>0</v>
      </c>
      <c r="AD269" s="26">
        <v>1014</v>
      </c>
      <c r="AE269" s="29"/>
      <c r="AF269" s="29"/>
      <c r="AG269" s="29"/>
      <c r="AH269" s="29"/>
      <c r="AI269" s="28">
        <v>5.7160000000000002</v>
      </c>
      <c r="AJ269" s="28">
        <v>0</v>
      </c>
      <c r="AK269" s="28">
        <v>0</v>
      </c>
      <c r="AL269" s="28">
        <v>5.7160000000000002</v>
      </c>
      <c r="AM269" s="26">
        <v>965</v>
      </c>
      <c r="AN269" s="26">
        <v>0</v>
      </c>
      <c r="AO269" s="26">
        <v>0</v>
      </c>
      <c r="AP269" s="26">
        <v>965</v>
      </c>
    </row>
    <row r="270" spans="1:42" s="4" customFormat="1" ht="37.5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30</v>
      </c>
      <c r="H270" s="27">
        <v>0</v>
      </c>
      <c r="I270" s="27">
        <v>0</v>
      </c>
      <c r="J270" s="27">
        <v>30</v>
      </c>
      <c r="K270" s="26">
        <v>4</v>
      </c>
      <c r="L270" s="26">
        <v>0</v>
      </c>
      <c r="M270" s="26">
        <v>0</v>
      </c>
      <c r="N270" s="26">
        <v>4</v>
      </c>
      <c r="O270" s="27">
        <v>1.33</v>
      </c>
      <c r="P270" s="27">
        <v>0</v>
      </c>
      <c r="Q270" s="27">
        <v>0</v>
      </c>
      <c r="R270" s="27">
        <v>1.33</v>
      </c>
      <c r="S270" s="28">
        <v>0.49635036496350365</v>
      </c>
      <c r="T270" s="28">
        <v>0</v>
      </c>
      <c r="U270" s="28">
        <v>0</v>
      </c>
      <c r="V270" s="28">
        <v>0.49635036496350365</v>
      </c>
      <c r="W270" s="27">
        <v>68.5</v>
      </c>
      <c r="X270" s="27">
        <v>0</v>
      </c>
      <c r="Y270" s="27">
        <v>0</v>
      </c>
      <c r="Z270" s="27">
        <v>68.5</v>
      </c>
      <c r="AA270" s="26">
        <v>34</v>
      </c>
      <c r="AB270" s="26">
        <v>0</v>
      </c>
      <c r="AC270" s="26">
        <v>0</v>
      </c>
      <c r="AD270" s="26">
        <v>34</v>
      </c>
      <c r="AE270" s="29"/>
      <c r="AF270" s="29"/>
      <c r="AG270" s="29"/>
      <c r="AH270" s="29"/>
      <c r="AI270" s="28">
        <v>0.46600000000000003</v>
      </c>
      <c r="AJ270" s="28">
        <v>0</v>
      </c>
      <c r="AK270" s="28">
        <v>0</v>
      </c>
      <c r="AL270" s="28">
        <v>0.46600000000000003</v>
      </c>
      <c r="AM270" s="26">
        <v>32</v>
      </c>
      <c r="AN270" s="26">
        <v>0</v>
      </c>
      <c r="AO270" s="26">
        <v>0</v>
      </c>
      <c r="AP270" s="26">
        <v>32</v>
      </c>
    </row>
    <row r="271" spans="1:42" s="4" customFormat="1" ht="37.5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139</v>
      </c>
      <c r="L271" s="26">
        <v>0</v>
      </c>
      <c r="M271" s="26">
        <v>0</v>
      </c>
      <c r="N271" s="26">
        <v>139</v>
      </c>
      <c r="O271" s="27">
        <v>11.78</v>
      </c>
      <c r="P271" s="27">
        <v>0</v>
      </c>
      <c r="Q271" s="27">
        <v>0</v>
      </c>
      <c r="R271" s="27">
        <v>11.78</v>
      </c>
      <c r="S271" s="28">
        <v>4.3313887630267329</v>
      </c>
      <c r="T271" s="28">
        <v>0</v>
      </c>
      <c r="U271" s="28">
        <v>0</v>
      </c>
      <c r="V271" s="28">
        <v>4.3313887630267329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3059</v>
      </c>
      <c r="AB271" s="26">
        <v>0</v>
      </c>
      <c r="AC271" s="26">
        <v>0</v>
      </c>
      <c r="AD271" s="26">
        <v>3059</v>
      </c>
      <c r="AE271" s="29"/>
      <c r="AF271" s="29"/>
      <c r="AG271" s="29"/>
      <c r="AH271" s="29"/>
      <c r="AI271" s="28">
        <v>4.1230000000000002</v>
      </c>
      <c r="AJ271" s="28">
        <v>0</v>
      </c>
      <c r="AK271" s="28">
        <v>0</v>
      </c>
      <c r="AL271" s="28">
        <v>4.1230000000000002</v>
      </c>
      <c r="AM271" s="26">
        <v>2912</v>
      </c>
      <c r="AN271" s="26">
        <v>0</v>
      </c>
      <c r="AO271" s="26">
        <v>0</v>
      </c>
      <c r="AP271" s="26">
        <v>2912</v>
      </c>
    </row>
    <row r="272" spans="1:42" s="4" customFormat="1" ht="37.5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14</v>
      </c>
      <c r="L272" s="26">
        <v>0</v>
      </c>
      <c r="M272" s="26">
        <v>0</v>
      </c>
      <c r="N272" s="26">
        <v>14</v>
      </c>
      <c r="O272" s="27">
        <v>4.67</v>
      </c>
      <c r="P272" s="27">
        <v>0</v>
      </c>
      <c r="Q272" s="27">
        <v>0</v>
      </c>
      <c r="R272" s="27">
        <v>4.67</v>
      </c>
      <c r="S272" s="28">
        <v>1.7174515235457064</v>
      </c>
      <c r="T272" s="28">
        <v>0</v>
      </c>
      <c r="U272" s="28">
        <v>0</v>
      </c>
      <c r="V272" s="28">
        <v>1.7174515235457064</v>
      </c>
      <c r="W272" s="27">
        <v>54.15</v>
      </c>
      <c r="X272" s="27">
        <v>0</v>
      </c>
      <c r="Y272" s="27">
        <v>0</v>
      </c>
      <c r="Z272" s="27">
        <v>54.15</v>
      </c>
      <c r="AA272" s="26">
        <v>93</v>
      </c>
      <c r="AB272" s="26">
        <v>0</v>
      </c>
      <c r="AC272" s="26">
        <v>0</v>
      </c>
      <c r="AD272" s="26">
        <v>93</v>
      </c>
      <c r="AE272" s="29"/>
      <c r="AF272" s="29"/>
      <c r="AG272" s="29"/>
      <c r="AH272" s="29"/>
      <c r="AI272" s="28">
        <v>1.635</v>
      </c>
      <c r="AJ272" s="28">
        <v>0</v>
      </c>
      <c r="AK272" s="28">
        <v>0</v>
      </c>
      <c r="AL272" s="28">
        <v>1.635</v>
      </c>
      <c r="AM272" s="26">
        <v>89</v>
      </c>
      <c r="AN272" s="26">
        <v>0</v>
      </c>
      <c r="AO272" s="26">
        <v>0</v>
      </c>
      <c r="AP272" s="26">
        <v>89</v>
      </c>
    </row>
    <row r="273" spans="1:42" s="4" customFormat="1" ht="75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51</v>
      </c>
      <c r="L273" s="26">
        <v>0</v>
      </c>
      <c r="M273" s="26">
        <v>0</v>
      </c>
      <c r="N273" s="26">
        <v>51</v>
      </c>
      <c r="O273" s="27">
        <v>17</v>
      </c>
      <c r="P273" s="27">
        <v>0</v>
      </c>
      <c r="Q273" s="27">
        <v>0</v>
      </c>
      <c r="R273" s="27">
        <v>17</v>
      </c>
      <c r="S273" s="28">
        <v>6.247814430586315</v>
      </c>
      <c r="T273" s="28">
        <v>0</v>
      </c>
      <c r="U273" s="28">
        <v>0</v>
      </c>
      <c r="V273" s="28">
        <v>6.247814430586315</v>
      </c>
      <c r="W273" s="27">
        <v>85.79</v>
      </c>
      <c r="X273" s="27">
        <v>0</v>
      </c>
      <c r="Y273" s="27">
        <v>0</v>
      </c>
      <c r="Z273" s="27">
        <v>85.79</v>
      </c>
      <c r="AA273" s="26">
        <v>536</v>
      </c>
      <c r="AB273" s="26">
        <v>0</v>
      </c>
      <c r="AC273" s="26">
        <v>0</v>
      </c>
      <c r="AD273" s="26">
        <v>536</v>
      </c>
      <c r="AE273" s="29"/>
      <c r="AF273" s="29"/>
      <c r="AG273" s="29"/>
      <c r="AH273" s="29"/>
      <c r="AI273" s="28">
        <v>5.95</v>
      </c>
      <c r="AJ273" s="28">
        <v>0</v>
      </c>
      <c r="AK273" s="28">
        <v>0</v>
      </c>
      <c r="AL273" s="28">
        <v>5.95</v>
      </c>
      <c r="AM273" s="26">
        <v>510</v>
      </c>
      <c r="AN273" s="26">
        <v>0</v>
      </c>
      <c r="AO273" s="26">
        <v>0</v>
      </c>
      <c r="AP273" s="26">
        <v>510</v>
      </c>
    </row>
    <row r="274" spans="1:42" s="4" customFormat="1" ht="56.25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241</v>
      </c>
      <c r="L274" s="26">
        <v>0</v>
      </c>
      <c r="M274" s="26">
        <v>0</v>
      </c>
      <c r="N274" s="26">
        <v>241</v>
      </c>
      <c r="O274" s="27">
        <v>11.49</v>
      </c>
      <c r="P274" s="27">
        <v>0</v>
      </c>
      <c r="Q274" s="27">
        <v>0</v>
      </c>
      <c r="R274" s="27">
        <v>11.49</v>
      </c>
      <c r="S274" s="28">
        <v>4.2249278088422226</v>
      </c>
      <c r="T274" s="28">
        <v>0</v>
      </c>
      <c r="U274" s="28">
        <v>0</v>
      </c>
      <c r="V274" s="28">
        <v>4.2249278088422226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5750</v>
      </c>
      <c r="AB274" s="26">
        <v>0</v>
      </c>
      <c r="AC274" s="26">
        <v>0</v>
      </c>
      <c r="AD274" s="26">
        <v>5750</v>
      </c>
      <c r="AE274" s="29"/>
      <c r="AF274" s="29"/>
      <c r="AG274" s="29"/>
      <c r="AH274" s="29"/>
      <c r="AI274" s="28">
        <v>4.0220000000000002</v>
      </c>
      <c r="AJ274" s="28">
        <v>0</v>
      </c>
      <c r="AK274" s="28">
        <v>0</v>
      </c>
      <c r="AL274" s="28">
        <v>4.0220000000000002</v>
      </c>
      <c r="AM274" s="26">
        <v>5474</v>
      </c>
      <c r="AN274" s="26">
        <v>0</v>
      </c>
      <c r="AO274" s="26">
        <v>0</v>
      </c>
      <c r="AP274" s="26">
        <v>5474</v>
      </c>
    </row>
    <row r="275" spans="1:42" s="4" customFormat="1" ht="56.25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168</v>
      </c>
      <c r="L275" s="26">
        <v>0</v>
      </c>
      <c r="M275" s="26">
        <v>0</v>
      </c>
      <c r="N275" s="26">
        <v>168</v>
      </c>
      <c r="O275" s="27">
        <v>7.12</v>
      </c>
      <c r="P275" s="27">
        <v>0</v>
      </c>
      <c r="Q275" s="27">
        <v>0</v>
      </c>
      <c r="R275" s="27">
        <v>7.12</v>
      </c>
      <c r="S275" s="28">
        <v>2.6182131881166764</v>
      </c>
      <c r="T275" s="28">
        <v>0</v>
      </c>
      <c r="U275" s="28">
        <v>0</v>
      </c>
      <c r="V275" s="28">
        <v>2.6182131881166764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4856</v>
      </c>
      <c r="AB275" s="26">
        <v>0</v>
      </c>
      <c r="AC275" s="26">
        <v>0</v>
      </c>
      <c r="AD275" s="26">
        <v>4856</v>
      </c>
      <c r="AE275" s="29"/>
      <c r="AF275" s="29"/>
      <c r="AG275" s="29"/>
      <c r="AH275" s="29"/>
      <c r="AI275" s="28">
        <v>2.492</v>
      </c>
      <c r="AJ275" s="28">
        <v>0</v>
      </c>
      <c r="AK275" s="28">
        <v>0</v>
      </c>
      <c r="AL275" s="28">
        <v>2.492</v>
      </c>
      <c r="AM275" s="26">
        <v>4622</v>
      </c>
      <c r="AN275" s="26">
        <v>0</v>
      </c>
      <c r="AO275" s="26">
        <v>0</v>
      </c>
      <c r="AP275" s="26">
        <v>4622</v>
      </c>
    </row>
    <row r="276" spans="1:42" s="50" customFormat="1" ht="37.5" x14ac:dyDescent="0.3">
      <c r="A276" s="51">
        <v>268</v>
      </c>
      <c r="B276" s="52" t="s">
        <v>249</v>
      </c>
      <c r="C276" s="52" t="s">
        <v>240</v>
      </c>
      <c r="D276" s="59"/>
      <c r="E276" s="59"/>
      <c r="F276" s="53">
        <v>22</v>
      </c>
      <c r="G276" s="54">
        <v>251</v>
      </c>
      <c r="H276" s="54">
        <v>0</v>
      </c>
      <c r="I276" s="54">
        <v>0</v>
      </c>
      <c r="J276" s="54">
        <v>251</v>
      </c>
      <c r="K276" s="53">
        <v>45</v>
      </c>
      <c r="L276" s="53">
        <v>0</v>
      </c>
      <c r="M276" s="53">
        <v>0</v>
      </c>
      <c r="N276" s="53">
        <v>45</v>
      </c>
      <c r="O276" s="54">
        <v>1.79</v>
      </c>
      <c r="P276" s="54">
        <v>0</v>
      </c>
      <c r="Q276" s="54">
        <v>0</v>
      </c>
      <c r="R276" s="54">
        <v>1.79</v>
      </c>
      <c r="S276" s="55">
        <v>0.65800000000000003</v>
      </c>
      <c r="T276" s="55">
        <v>0</v>
      </c>
      <c r="U276" s="55">
        <v>0</v>
      </c>
      <c r="V276" s="55">
        <v>0.65800000000000003</v>
      </c>
      <c r="W276" s="54">
        <v>2000</v>
      </c>
      <c r="X276" s="54">
        <v>0</v>
      </c>
      <c r="Y276" s="54">
        <v>0</v>
      </c>
      <c r="Z276" s="54">
        <v>2000</v>
      </c>
      <c r="AA276" s="53">
        <v>1316</v>
      </c>
      <c r="AB276" s="53">
        <v>0</v>
      </c>
      <c r="AC276" s="53">
        <v>0</v>
      </c>
      <c r="AD276" s="53">
        <v>1316</v>
      </c>
      <c r="AE276" s="56"/>
      <c r="AF276" s="56"/>
      <c r="AG276" s="56"/>
      <c r="AH276" s="56"/>
      <c r="AI276" s="55">
        <v>0.627</v>
      </c>
      <c r="AJ276" s="55">
        <v>0</v>
      </c>
      <c r="AK276" s="55">
        <v>0</v>
      </c>
      <c r="AL276" s="55">
        <v>0.627</v>
      </c>
      <c r="AM276" s="53">
        <v>1254</v>
      </c>
      <c r="AN276" s="53">
        <v>0</v>
      </c>
      <c r="AO276" s="53">
        <v>0</v>
      </c>
      <c r="AP276" s="53">
        <v>1254</v>
      </c>
    </row>
    <row r="277" spans="1:42" s="50" customFormat="1" ht="37.5" x14ac:dyDescent="0.3">
      <c r="A277" s="51">
        <v>269</v>
      </c>
      <c r="B277" s="52" t="s">
        <v>250</v>
      </c>
      <c r="C277" s="52" t="s">
        <v>240</v>
      </c>
      <c r="D277" s="59"/>
      <c r="E277" s="59"/>
      <c r="F277" s="53">
        <v>20</v>
      </c>
      <c r="G277" s="54">
        <v>295.2</v>
      </c>
      <c r="H277" s="54">
        <v>0</v>
      </c>
      <c r="I277" s="54">
        <v>0</v>
      </c>
      <c r="J277" s="54">
        <v>295.2</v>
      </c>
      <c r="K277" s="53">
        <v>183</v>
      </c>
      <c r="L277" s="53">
        <v>0</v>
      </c>
      <c r="M277" s="53">
        <v>0</v>
      </c>
      <c r="N277" s="53">
        <v>183</v>
      </c>
      <c r="O277" s="54">
        <v>6.2</v>
      </c>
      <c r="P277" s="54">
        <v>0</v>
      </c>
      <c r="Q277" s="54">
        <v>0</v>
      </c>
      <c r="R277" s="54">
        <v>6.2</v>
      </c>
      <c r="S277" s="55">
        <v>2.2799999999999998</v>
      </c>
      <c r="T277" s="55">
        <v>0</v>
      </c>
      <c r="U277" s="55">
        <v>0</v>
      </c>
      <c r="V277" s="55">
        <v>2.2799999999999998</v>
      </c>
      <c r="W277" s="54">
        <v>1300</v>
      </c>
      <c r="X277" s="54">
        <v>0</v>
      </c>
      <c r="Y277" s="54">
        <v>0</v>
      </c>
      <c r="Z277" s="54">
        <v>1300</v>
      </c>
      <c r="AA277" s="53">
        <v>2964</v>
      </c>
      <c r="AB277" s="53">
        <v>0</v>
      </c>
      <c r="AC277" s="53">
        <v>0</v>
      </c>
      <c r="AD277" s="53">
        <v>2964</v>
      </c>
      <c r="AE277" s="56"/>
      <c r="AF277" s="56"/>
      <c r="AG277" s="56"/>
      <c r="AH277" s="56"/>
      <c r="AI277" s="55">
        <v>2.17</v>
      </c>
      <c r="AJ277" s="55">
        <v>0</v>
      </c>
      <c r="AK277" s="55">
        <v>0</v>
      </c>
      <c r="AL277" s="55">
        <v>2.17</v>
      </c>
      <c r="AM277" s="53">
        <v>2821</v>
      </c>
      <c r="AN277" s="53">
        <v>0</v>
      </c>
      <c r="AO277" s="53">
        <v>0</v>
      </c>
      <c r="AP277" s="53">
        <v>2821</v>
      </c>
    </row>
    <row r="278" spans="1:42" s="50" customFormat="1" ht="37.5" x14ac:dyDescent="0.3">
      <c r="A278" s="51">
        <v>270</v>
      </c>
      <c r="B278" s="52" t="s">
        <v>251</v>
      </c>
      <c r="C278" s="52" t="s">
        <v>240</v>
      </c>
      <c r="D278" s="59"/>
      <c r="E278" s="59"/>
      <c r="F278" s="53">
        <v>15</v>
      </c>
      <c r="G278" s="54">
        <v>372.4</v>
      </c>
      <c r="H278" s="54">
        <v>0</v>
      </c>
      <c r="I278" s="54">
        <v>0</v>
      </c>
      <c r="J278" s="54">
        <v>372.4</v>
      </c>
      <c r="K278" s="53">
        <v>114</v>
      </c>
      <c r="L278" s="53">
        <v>0</v>
      </c>
      <c r="M278" s="53">
        <v>0</v>
      </c>
      <c r="N278" s="53">
        <v>114</v>
      </c>
      <c r="O278" s="54">
        <v>3.06</v>
      </c>
      <c r="P278" s="54">
        <v>0</v>
      </c>
      <c r="Q278" s="54">
        <v>0</v>
      </c>
      <c r="R278" s="54">
        <v>3.06</v>
      </c>
      <c r="S278" s="55">
        <v>1.125</v>
      </c>
      <c r="T278" s="55">
        <v>0</v>
      </c>
      <c r="U278" s="55">
        <v>0</v>
      </c>
      <c r="V278" s="55">
        <v>1.125</v>
      </c>
      <c r="W278" s="54">
        <v>2000</v>
      </c>
      <c r="X278" s="54">
        <v>0</v>
      </c>
      <c r="Y278" s="54">
        <v>0</v>
      </c>
      <c r="Z278" s="54">
        <v>2000</v>
      </c>
      <c r="AA278" s="53">
        <v>2250</v>
      </c>
      <c r="AB278" s="53">
        <v>0</v>
      </c>
      <c r="AC278" s="53">
        <v>0</v>
      </c>
      <c r="AD278" s="53">
        <v>2250</v>
      </c>
      <c r="AE278" s="56"/>
      <c r="AF278" s="56"/>
      <c r="AG278" s="56"/>
      <c r="AH278" s="56"/>
      <c r="AI278" s="55">
        <v>1.071</v>
      </c>
      <c r="AJ278" s="55">
        <v>0</v>
      </c>
      <c r="AK278" s="55">
        <v>0</v>
      </c>
      <c r="AL278" s="55">
        <v>1.071</v>
      </c>
      <c r="AM278" s="53">
        <v>2142</v>
      </c>
      <c r="AN278" s="53">
        <v>0</v>
      </c>
      <c r="AO278" s="53">
        <v>0</v>
      </c>
      <c r="AP278" s="53">
        <v>2142</v>
      </c>
    </row>
    <row r="279" spans="1:42" s="4" customFormat="1" ht="37.5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11</v>
      </c>
      <c r="L279" s="26">
        <v>0</v>
      </c>
      <c r="M279" s="26">
        <v>0</v>
      </c>
      <c r="N279" s="26">
        <v>11</v>
      </c>
      <c r="O279" s="27">
        <v>1.57</v>
      </c>
      <c r="P279" s="27">
        <v>0</v>
      </c>
      <c r="Q279" s="27">
        <v>0</v>
      </c>
      <c r="R279" s="27">
        <v>1.57</v>
      </c>
      <c r="S279" s="28">
        <v>0.57717616093250612</v>
      </c>
      <c r="T279" s="28">
        <v>0</v>
      </c>
      <c r="U279" s="28">
        <v>0</v>
      </c>
      <c r="V279" s="28">
        <v>0.57620120120120122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307</v>
      </c>
      <c r="AB279" s="26">
        <v>0</v>
      </c>
      <c r="AC279" s="26">
        <v>0</v>
      </c>
      <c r="AD279" s="26">
        <v>307</v>
      </c>
      <c r="AE279" s="29"/>
      <c r="AF279" s="29"/>
      <c r="AG279" s="29"/>
      <c r="AH279" s="29"/>
      <c r="AI279" s="28">
        <v>0.55000000000000004</v>
      </c>
      <c r="AJ279" s="28">
        <v>0</v>
      </c>
      <c r="AK279" s="28">
        <v>0</v>
      </c>
      <c r="AL279" s="28">
        <v>0.55000000000000004</v>
      </c>
      <c r="AM279" s="26">
        <v>293</v>
      </c>
      <c r="AN279" s="26">
        <v>0</v>
      </c>
      <c r="AO279" s="26">
        <v>0</v>
      </c>
      <c r="AP279" s="26">
        <v>293</v>
      </c>
    </row>
    <row r="280" spans="1:42" s="4" customFormat="1" ht="37.5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9</v>
      </c>
      <c r="L280" s="26">
        <v>0</v>
      </c>
      <c r="M280" s="26">
        <v>0</v>
      </c>
      <c r="N280" s="26">
        <v>9</v>
      </c>
      <c r="O280" s="27">
        <v>3</v>
      </c>
      <c r="P280" s="27">
        <v>0</v>
      </c>
      <c r="Q280" s="27">
        <v>0</v>
      </c>
      <c r="R280" s="27">
        <v>3</v>
      </c>
      <c r="S280" s="28">
        <v>1.1086820737039349</v>
      </c>
      <c r="T280" s="28">
        <v>0</v>
      </c>
      <c r="U280" s="28">
        <v>0</v>
      </c>
      <c r="V280" s="28">
        <v>1.1086820737039349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71</v>
      </c>
      <c r="AB280" s="26">
        <v>0</v>
      </c>
      <c r="AC280" s="26">
        <v>0</v>
      </c>
      <c r="AD280" s="26">
        <v>71</v>
      </c>
      <c r="AE280" s="29"/>
      <c r="AF280" s="29"/>
      <c r="AG280" s="29"/>
      <c r="AH280" s="29"/>
      <c r="AI280" s="28">
        <v>1.05</v>
      </c>
      <c r="AJ280" s="28">
        <v>0</v>
      </c>
      <c r="AK280" s="28">
        <v>0</v>
      </c>
      <c r="AL280" s="28">
        <v>1.05</v>
      </c>
      <c r="AM280" s="26">
        <v>67</v>
      </c>
      <c r="AN280" s="26">
        <v>0</v>
      </c>
      <c r="AO280" s="26">
        <v>0</v>
      </c>
      <c r="AP280" s="26">
        <v>67</v>
      </c>
    </row>
    <row r="281" spans="1:42" s="4" customFormat="1" ht="37.5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96</v>
      </c>
      <c r="L281" s="26">
        <v>0</v>
      </c>
      <c r="M281" s="26">
        <v>0</v>
      </c>
      <c r="N281" s="26">
        <v>96</v>
      </c>
      <c r="O281" s="27">
        <v>13.71</v>
      </c>
      <c r="P281" s="27">
        <v>0</v>
      </c>
      <c r="Q281" s="27">
        <v>0</v>
      </c>
      <c r="R281" s="27">
        <v>13.71</v>
      </c>
      <c r="S281" s="28">
        <v>5.0413935014595399</v>
      </c>
      <c r="T281" s="28">
        <v>0</v>
      </c>
      <c r="U281" s="28">
        <v>0</v>
      </c>
      <c r="V281" s="28">
        <v>5.0413935014595399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2107</v>
      </c>
      <c r="AB281" s="26">
        <v>0</v>
      </c>
      <c r="AC281" s="26">
        <v>0</v>
      </c>
      <c r="AD281" s="26">
        <v>2107</v>
      </c>
      <c r="AE281" s="29"/>
      <c r="AF281" s="29"/>
      <c r="AG281" s="29"/>
      <c r="AH281" s="29"/>
      <c r="AI281" s="28">
        <v>4.7990000000000004</v>
      </c>
      <c r="AJ281" s="28">
        <v>0</v>
      </c>
      <c r="AK281" s="28">
        <v>0</v>
      </c>
      <c r="AL281" s="28">
        <v>4.7990000000000004</v>
      </c>
      <c r="AM281" s="26">
        <v>2006</v>
      </c>
      <c r="AN281" s="26">
        <v>0</v>
      </c>
      <c r="AO281" s="26">
        <v>0</v>
      </c>
      <c r="AP281" s="26">
        <v>2006</v>
      </c>
    </row>
    <row r="282" spans="1:42" s="4" customFormat="1" ht="56.25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17</v>
      </c>
      <c r="L282" s="26">
        <v>0</v>
      </c>
      <c r="M282" s="26">
        <v>0</v>
      </c>
      <c r="N282" s="26">
        <v>17</v>
      </c>
      <c r="O282" s="27">
        <v>3.21</v>
      </c>
      <c r="P282" s="27">
        <v>0</v>
      </c>
      <c r="Q282" s="27">
        <v>0</v>
      </c>
      <c r="R282" s="27">
        <v>3.21</v>
      </c>
      <c r="S282" s="28">
        <v>1.1796875</v>
      </c>
      <c r="T282" s="28">
        <v>0</v>
      </c>
      <c r="U282" s="28">
        <v>0</v>
      </c>
      <c r="V282" s="28">
        <v>1.1796875</v>
      </c>
      <c r="W282" s="27">
        <v>384</v>
      </c>
      <c r="X282" s="27">
        <v>0</v>
      </c>
      <c r="Y282" s="27">
        <v>0</v>
      </c>
      <c r="Z282" s="27">
        <v>384</v>
      </c>
      <c r="AA282" s="26">
        <v>453</v>
      </c>
      <c r="AB282" s="26">
        <v>0</v>
      </c>
      <c r="AC282" s="26">
        <v>0</v>
      </c>
      <c r="AD282" s="26">
        <v>453</v>
      </c>
      <c r="AE282" s="29"/>
      <c r="AF282" s="29"/>
      <c r="AG282" s="29"/>
      <c r="AH282" s="29"/>
      <c r="AI282" s="28">
        <v>1.1240000000000001</v>
      </c>
      <c r="AJ282" s="28">
        <v>0</v>
      </c>
      <c r="AK282" s="28">
        <v>0</v>
      </c>
      <c r="AL282" s="28">
        <v>1.1240000000000001</v>
      </c>
      <c r="AM282" s="26">
        <v>432</v>
      </c>
      <c r="AN282" s="26">
        <v>0</v>
      </c>
      <c r="AO282" s="26">
        <v>0</v>
      </c>
      <c r="AP282" s="26">
        <v>432</v>
      </c>
    </row>
    <row r="283" spans="1:42" s="4" customFormat="1" ht="20.100000000000001" hidden="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46</v>
      </c>
      <c r="H283" s="27">
        <v>0</v>
      </c>
      <c r="I283" s="27">
        <v>0</v>
      </c>
      <c r="J283" s="27">
        <v>46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37.5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9</v>
      </c>
      <c r="L284" s="26">
        <v>0</v>
      </c>
      <c r="M284" s="26">
        <v>0</v>
      </c>
      <c r="N284" s="26">
        <v>9</v>
      </c>
      <c r="O284" s="27">
        <v>0.6</v>
      </c>
      <c r="P284" s="27">
        <v>0</v>
      </c>
      <c r="Q284" s="27">
        <v>0</v>
      </c>
      <c r="R284" s="27">
        <v>0.6</v>
      </c>
      <c r="S284" s="28">
        <v>0.22051282051282051</v>
      </c>
      <c r="T284" s="28">
        <v>0</v>
      </c>
      <c r="U284" s="28">
        <v>0</v>
      </c>
      <c r="V284" s="28">
        <v>0.22051282051282051</v>
      </c>
      <c r="W284" s="27">
        <v>1170</v>
      </c>
      <c r="X284" s="27">
        <v>0</v>
      </c>
      <c r="Y284" s="27">
        <v>0</v>
      </c>
      <c r="Z284" s="27">
        <v>1170</v>
      </c>
      <c r="AA284" s="26">
        <v>258</v>
      </c>
      <c r="AB284" s="26">
        <v>0</v>
      </c>
      <c r="AC284" s="26">
        <v>0</v>
      </c>
      <c r="AD284" s="26">
        <v>258</v>
      </c>
      <c r="AE284" s="29"/>
      <c r="AF284" s="29"/>
      <c r="AG284" s="29"/>
      <c r="AH284" s="29"/>
      <c r="AI284" s="28">
        <v>0.21</v>
      </c>
      <c r="AJ284" s="28">
        <v>0</v>
      </c>
      <c r="AK284" s="28">
        <v>0</v>
      </c>
      <c r="AL284" s="28">
        <v>0.21</v>
      </c>
      <c r="AM284" s="26">
        <v>246</v>
      </c>
      <c r="AN284" s="26">
        <v>0</v>
      </c>
      <c r="AO284" s="26">
        <v>0</v>
      </c>
      <c r="AP284" s="26">
        <v>246</v>
      </c>
    </row>
    <row r="285" spans="1:42" s="4" customFormat="1" ht="56.25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35</v>
      </c>
      <c r="L285" s="26">
        <v>0</v>
      </c>
      <c r="M285" s="26">
        <v>0</v>
      </c>
      <c r="N285" s="26">
        <v>35</v>
      </c>
      <c r="O285" s="27">
        <v>9.2100000000000009</v>
      </c>
      <c r="P285" s="27">
        <v>0</v>
      </c>
      <c r="Q285" s="27">
        <v>0</v>
      </c>
      <c r="R285" s="27">
        <v>9.2100000000000009</v>
      </c>
      <c r="S285" s="28">
        <v>3.3873873873873874</v>
      </c>
      <c r="T285" s="28">
        <v>0</v>
      </c>
      <c r="U285" s="28">
        <v>0</v>
      </c>
      <c r="V285" s="28">
        <v>3.3873873873873874</v>
      </c>
      <c r="W285" s="27">
        <v>222</v>
      </c>
      <c r="X285" s="27">
        <v>0</v>
      </c>
      <c r="Y285" s="27">
        <v>0</v>
      </c>
      <c r="Z285" s="27">
        <v>222</v>
      </c>
      <c r="AA285" s="26">
        <v>752</v>
      </c>
      <c r="AB285" s="26">
        <v>0</v>
      </c>
      <c r="AC285" s="26">
        <v>0</v>
      </c>
      <c r="AD285" s="26">
        <v>752</v>
      </c>
      <c r="AE285" s="29"/>
      <c r="AF285" s="29"/>
      <c r="AG285" s="29"/>
      <c r="AH285" s="29"/>
      <c r="AI285" s="28">
        <v>3.2240000000000002</v>
      </c>
      <c r="AJ285" s="28">
        <v>0</v>
      </c>
      <c r="AK285" s="28">
        <v>0</v>
      </c>
      <c r="AL285" s="28">
        <v>3.2240000000000002</v>
      </c>
      <c r="AM285" s="26">
        <v>716</v>
      </c>
      <c r="AN285" s="26">
        <v>0</v>
      </c>
      <c r="AO285" s="26">
        <v>0</v>
      </c>
      <c r="AP285" s="26">
        <v>716</v>
      </c>
    </row>
    <row r="286" spans="1:42" s="4" customFormat="1" ht="37.5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5</v>
      </c>
      <c r="L286" s="26">
        <v>0</v>
      </c>
      <c r="M286" s="26">
        <v>0</v>
      </c>
      <c r="N286" s="26">
        <v>5</v>
      </c>
      <c r="O286" s="27">
        <v>0.48</v>
      </c>
      <c r="P286" s="27">
        <v>0</v>
      </c>
      <c r="Q286" s="27">
        <v>0</v>
      </c>
      <c r="R286" s="27">
        <v>0.48</v>
      </c>
      <c r="S286" s="28">
        <v>0.17687900947754692</v>
      </c>
      <c r="T286" s="28">
        <v>0</v>
      </c>
      <c r="U286" s="28">
        <v>0</v>
      </c>
      <c r="V286" s="28">
        <v>0.17687900947754692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134</v>
      </c>
      <c r="AB286" s="26">
        <v>0</v>
      </c>
      <c r="AC286" s="26">
        <v>0</v>
      </c>
      <c r="AD286" s="26">
        <v>134</v>
      </c>
      <c r="AE286" s="29"/>
      <c r="AF286" s="29"/>
      <c r="AG286" s="29"/>
      <c r="AH286" s="29"/>
      <c r="AI286" s="28">
        <v>0.16800000000000001</v>
      </c>
      <c r="AJ286" s="28">
        <v>0</v>
      </c>
      <c r="AK286" s="28">
        <v>0</v>
      </c>
      <c r="AL286" s="28">
        <v>0.16800000000000001</v>
      </c>
      <c r="AM286" s="26">
        <v>127</v>
      </c>
      <c r="AN286" s="26">
        <v>0</v>
      </c>
      <c r="AO286" s="26">
        <v>0</v>
      </c>
      <c r="AP286" s="26">
        <v>127</v>
      </c>
    </row>
    <row r="287" spans="1:42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37.5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41</v>
      </c>
      <c r="L288" s="26">
        <v>0</v>
      </c>
      <c r="M288" s="26">
        <v>0</v>
      </c>
      <c r="N288" s="26">
        <v>41</v>
      </c>
      <c r="O288" s="27">
        <v>6.83</v>
      </c>
      <c r="P288" s="27">
        <v>0</v>
      </c>
      <c r="Q288" s="27">
        <v>0</v>
      </c>
      <c r="R288" s="27">
        <v>6.83</v>
      </c>
      <c r="S288" s="28">
        <v>2.5125785180786897</v>
      </c>
      <c r="T288" s="28">
        <v>0</v>
      </c>
      <c r="U288" s="28">
        <v>0</v>
      </c>
      <c r="V288" s="28">
        <v>2.5125785180786897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804</v>
      </c>
      <c r="AB288" s="26">
        <v>0</v>
      </c>
      <c r="AC288" s="26">
        <v>0</v>
      </c>
      <c r="AD288" s="26">
        <v>804</v>
      </c>
      <c r="AE288" s="29"/>
      <c r="AF288" s="29"/>
      <c r="AG288" s="29"/>
      <c r="AH288" s="29"/>
      <c r="AI288" s="28">
        <v>2.391</v>
      </c>
      <c r="AJ288" s="28">
        <v>0</v>
      </c>
      <c r="AK288" s="28">
        <v>0</v>
      </c>
      <c r="AL288" s="28">
        <v>2.391</v>
      </c>
      <c r="AM288" s="26">
        <v>765</v>
      </c>
      <c r="AN288" s="26">
        <v>0</v>
      </c>
      <c r="AO288" s="26">
        <v>0</v>
      </c>
      <c r="AP288" s="26">
        <v>765</v>
      </c>
    </row>
    <row r="289" spans="1:42" s="4" customFormat="1" ht="37.5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4</v>
      </c>
      <c r="L289" s="26">
        <v>0</v>
      </c>
      <c r="M289" s="26">
        <v>0</v>
      </c>
      <c r="N289" s="26">
        <v>4</v>
      </c>
      <c r="O289" s="27">
        <v>1.33</v>
      </c>
      <c r="P289" s="27">
        <v>0</v>
      </c>
      <c r="Q289" s="27">
        <v>0</v>
      </c>
      <c r="R289" s="27">
        <v>1.33</v>
      </c>
      <c r="S289" s="28">
        <v>0.49377415199656505</v>
      </c>
      <c r="T289" s="28">
        <v>0</v>
      </c>
      <c r="U289" s="28">
        <v>0</v>
      </c>
      <c r="V289" s="28">
        <v>0.49377415199656505</v>
      </c>
      <c r="W289" s="27">
        <v>46.58</v>
      </c>
      <c r="X289" s="27">
        <v>0</v>
      </c>
      <c r="Y289" s="27">
        <v>0</v>
      </c>
      <c r="Z289" s="27">
        <v>46.58</v>
      </c>
      <c r="AA289" s="26">
        <v>23</v>
      </c>
      <c r="AB289" s="26">
        <v>0</v>
      </c>
      <c r="AC289" s="26">
        <v>0</v>
      </c>
      <c r="AD289" s="26">
        <v>23</v>
      </c>
      <c r="AE289" s="29"/>
      <c r="AF289" s="29"/>
      <c r="AG289" s="29"/>
      <c r="AH289" s="29"/>
      <c r="AI289" s="28">
        <v>0.46600000000000003</v>
      </c>
      <c r="AJ289" s="28">
        <v>0</v>
      </c>
      <c r="AK289" s="28">
        <v>0</v>
      </c>
      <c r="AL289" s="28">
        <v>0.46600000000000003</v>
      </c>
      <c r="AM289" s="26">
        <v>22</v>
      </c>
      <c r="AN289" s="26">
        <v>0</v>
      </c>
      <c r="AO289" s="26">
        <v>0</v>
      </c>
      <c r="AP289" s="26">
        <v>22</v>
      </c>
    </row>
    <row r="290" spans="1:42" s="4" customFormat="1" ht="20.100000000000001" hidden="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56.25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8</v>
      </c>
      <c r="L291" s="26">
        <v>0</v>
      </c>
      <c r="M291" s="26">
        <v>0</v>
      </c>
      <c r="N291" s="26">
        <v>8</v>
      </c>
      <c r="O291" s="27">
        <v>2.2200000000000002</v>
      </c>
      <c r="P291" s="27">
        <v>0</v>
      </c>
      <c r="Q291" s="27">
        <v>0</v>
      </c>
      <c r="R291" s="27">
        <v>2.2200000000000002</v>
      </c>
      <c r="S291" s="28">
        <v>0.81470137825421129</v>
      </c>
      <c r="T291" s="28">
        <v>0</v>
      </c>
      <c r="U291" s="28">
        <v>0</v>
      </c>
      <c r="V291" s="28">
        <v>0.81470137825421129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133</v>
      </c>
      <c r="AB291" s="26">
        <v>0</v>
      </c>
      <c r="AC291" s="26">
        <v>0</v>
      </c>
      <c r="AD291" s="26">
        <v>133</v>
      </c>
      <c r="AE291" s="29"/>
      <c r="AF291" s="29"/>
      <c r="AG291" s="29"/>
      <c r="AH291" s="29"/>
      <c r="AI291" s="28">
        <v>0.77700000000000002</v>
      </c>
      <c r="AJ291" s="28">
        <v>0</v>
      </c>
      <c r="AK291" s="28">
        <v>0</v>
      </c>
      <c r="AL291" s="28">
        <v>0.77700000000000002</v>
      </c>
      <c r="AM291" s="26">
        <v>127</v>
      </c>
      <c r="AN291" s="26">
        <v>0</v>
      </c>
      <c r="AO291" s="26">
        <v>0</v>
      </c>
      <c r="AP291" s="26">
        <v>127</v>
      </c>
    </row>
    <row r="292" spans="1:42" s="4" customFormat="1" ht="20.100000000000001" hidden="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6.42</v>
      </c>
      <c r="X292" s="27">
        <v>0</v>
      </c>
      <c r="Y292" s="27">
        <v>0</v>
      </c>
      <c r="Z292" s="27">
        <v>6.42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56.25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206</v>
      </c>
      <c r="L293" s="26">
        <v>0</v>
      </c>
      <c r="M293" s="26">
        <v>0</v>
      </c>
      <c r="N293" s="26">
        <v>206</v>
      </c>
      <c r="O293" s="27">
        <v>28.57</v>
      </c>
      <c r="P293" s="27">
        <v>0</v>
      </c>
      <c r="Q293" s="27">
        <v>0</v>
      </c>
      <c r="R293" s="27">
        <v>28.57</v>
      </c>
      <c r="S293" s="28">
        <v>10.506609965794583</v>
      </c>
      <c r="T293" s="28">
        <v>0</v>
      </c>
      <c r="U293" s="28">
        <v>0</v>
      </c>
      <c r="V293" s="28">
        <v>10.506609965794583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4546</v>
      </c>
      <c r="AB293" s="26">
        <v>0</v>
      </c>
      <c r="AC293" s="26">
        <v>0</v>
      </c>
      <c r="AD293" s="26">
        <v>4546</v>
      </c>
      <c r="AE293" s="29"/>
      <c r="AF293" s="29"/>
      <c r="AG293" s="29"/>
      <c r="AH293" s="29"/>
      <c r="AI293" s="28">
        <v>10</v>
      </c>
      <c r="AJ293" s="28">
        <v>0</v>
      </c>
      <c r="AK293" s="28">
        <v>0</v>
      </c>
      <c r="AL293" s="28">
        <v>10</v>
      </c>
      <c r="AM293" s="26">
        <v>4327</v>
      </c>
      <c r="AN293" s="26">
        <v>0</v>
      </c>
      <c r="AO293" s="26">
        <v>0</v>
      </c>
      <c r="AP293" s="26">
        <v>4327</v>
      </c>
    </row>
    <row r="294" spans="1:42" s="4" customFormat="1" ht="56.25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26</v>
      </c>
      <c r="G294" s="27">
        <v>262</v>
      </c>
      <c r="H294" s="27">
        <v>0</v>
      </c>
      <c r="I294" s="27">
        <v>0</v>
      </c>
      <c r="J294" s="27">
        <v>262</v>
      </c>
      <c r="K294" s="26">
        <v>14</v>
      </c>
      <c r="L294" s="26">
        <v>0</v>
      </c>
      <c r="M294" s="26">
        <v>0</v>
      </c>
      <c r="N294" s="26">
        <v>14</v>
      </c>
      <c r="O294" s="27">
        <v>0.65</v>
      </c>
      <c r="P294" s="27">
        <v>0</v>
      </c>
      <c r="Q294" s="27">
        <v>0</v>
      </c>
      <c r="R294" s="27">
        <v>0</v>
      </c>
      <c r="S294" s="28">
        <v>0.23891996660877574</v>
      </c>
      <c r="T294" s="28">
        <v>0</v>
      </c>
      <c r="U294" s="28">
        <v>0</v>
      </c>
      <c r="V294" s="28">
        <v>0.23891996660877574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498</v>
      </c>
      <c r="AB294" s="26">
        <v>0</v>
      </c>
      <c r="AC294" s="26">
        <v>0</v>
      </c>
      <c r="AD294" s="26">
        <v>498</v>
      </c>
      <c r="AE294" s="29"/>
      <c r="AF294" s="29"/>
      <c r="AG294" s="29"/>
      <c r="AH294" s="29"/>
      <c r="AI294" s="28">
        <v>0.22700000000000001</v>
      </c>
      <c r="AJ294" s="28">
        <v>0</v>
      </c>
      <c r="AK294" s="28">
        <v>0</v>
      </c>
      <c r="AL294" s="28">
        <v>0.27700000000000002</v>
      </c>
      <c r="AM294" s="26">
        <v>409</v>
      </c>
      <c r="AN294" s="26">
        <v>0</v>
      </c>
      <c r="AO294" s="26">
        <v>0</v>
      </c>
      <c r="AP294" s="26">
        <v>409</v>
      </c>
    </row>
    <row r="295" spans="1:42" s="4" customFormat="1" ht="56.25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11</v>
      </c>
      <c r="L295" s="26">
        <v>0</v>
      </c>
      <c r="M295" s="26">
        <v>0</v>
      </c>
      <c r="N295" s="26">
        <v>11</v>
      </c>
      <c r="O295" s="27">
        <v>1</v>
      </c>
      <c r="P295" s="27">
        <v>0</v>
      </c>
      <c r="Q295" s="27">
        <v>0</v>
      </c>
      <c r="R295" s="27">
        <v>0</v>
      </c>
      <c r="S295" s="28">
        <v>0.36758334473480186</v>
      </c>
      <c r="T295" s="28">
        <v>0</v>
      </c>
      <c r="U295" s="28">
        <v>0</v>
      </c>
      <c r="V295" s="28">
        <v>0.36758334473480186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403</v>
      </c>
      <c r="AB295" s="26">
        <v>0</v>
      </c>
      <c r="AC295" s="26">
        <v>0</v>
      </c>
      <c r="AD295" s="26">
        <v>403</v>
      </c>
      <c r="AE295" s="29"/>
      <c r="AF295" s="29"/>
      <c r="AG295" s="29"/>
      <c r="AH295" s="29"/>
      <c r="AI295" s="28">
        <v>0.35</v>
      </c>
      <c r="AJ295" s="28">
        <v>0</v>
      </c>
      <c r="AK295" s="28">
        <v>0</v>
      </c>
      <c r="AL295" s="28">
        <v>0.35</v>
      </c>
      <c r="AM295" s="26">
        <v>384</v>
      </c>
      <c r="AN295" s="26">
        <v>0</v>
      </c>
      <c r="AO295" s="26">
        <v>0</v>
      </c>
      <c r="AP295" s="26">
        <v>384</v>
      </c>
    </row>
    <row r="296" spans="1:42" s="4" customFormat="1" ht="56.25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8</v>
      </c>
      <c r="G296" s="27">
        <v>80</v>
      </c>
      <c r="H296" s="27">
        <v>0</v>
      </c>
      <c r="I296" s="27">
        <v>0</v>
      </c>
      <c r="J296" s="27">
        <v>80</v>
      </c>
      <c r="K296" s="26">
        <v>5</v>
      </c>
      <c r="L296" s="26">
        <v>0</v>
      </c>
      <c r="M296" s="26">
        <v>0</v>
      </c>
      <c r="N296" s="26">
        <v>5</v>
      </c>
      <c r="O296" s="27">
        <v>0.71</v>
      </c>
      <c r="P296" s="27">
        <v>0</v>
      </c>
      <c r="Q296" s="27">
        <v>0</v>
      </c>
      <c r="R296" s="27">
        <v>0</v>
      </c>
      <c r="S296" s="28">
        <v>0.26183934055277192</v>
      </c>
      <c r="T296" s="28">
        <v>0</v>
      </c>
      <c r="U296" s="28">
        <v>0</v>
      </c>
      <c r="V296" s="28">
        <v>0.26183934055277192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162</v>
      </c>
      <c r="AB296" s="26">
        <v>0</v>
      </c>
      <c r="AC296" s="26">
        <v>0</v>
      </c>
      <c r="AD296" s="26">
        <v>162</v>
      </c>
      <c r="AE296" s="29"/>
      <c r="AF296" s="29"/>
      <c r="AG296" s="29"/>
      <c r="AH296" s="29"/>
      <c r="AI296" s="28">
        <v>0.249</v>
      </c>
      <c r="AJ296" s="28">
        <v>0</v>
      </c>
      <c r="AK296" s="28">
        <v>0</v>
      </c>
      <c r="AL296" s="28">
        <v>0.249</v>
      </c>
      <c r="AM296" s="26">
        <v>154</v>
      </c>
      <c r="AN296" s="26">
        <v>0</v>
      </c>
      <c r="AO296" s="26">
        <v>0</v>
      </c>
      <c r="AP296" s="26">
        <v>154</v>
      </c>
    </row>
    <row r="297" spans="1:42" s="4" customFormat="1" ht="56.25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2</v>
      </c>
      <c r="J297" s="27">
        <v>241.5</v>
      </c>
      <c r="K297" s="26">
        <v>24</v>
      </c>
      <c r="L297" s="26">
        <v>0</v>
      </c>
      <c r="M297" s="26">
        <v>0</v>
      </c>
      <c r="N297" s="26">
        <v>24</v>
      </c>
      <c r="O297" s="27">
        <v>0.5</v>
      </c>
      <c r="P297" s="27">
        <v>0</v>
      </c>
      <c r="Q297" s="27">
        <v>0</v>
      </c>
      <c r="R297" s="27">
        <v>0.5</v>
      </c>
      <c r="S297" s="28">
        <v>0.18409465264245803</v>
      </c>
      <c r="T297" s="28">
        <v>0</v>
      </c>
      <c r="U297" s="28">
        <v>0</v>
      </c>
      <c r="V297" s="28">
        <v>0.18409465264245803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342</v>
      </c>
      <c r="AB297" s="26">
        <v>0</v>
      </c>
      <c r="AC297" s="26">
        <v>0</v>
      </c>
      <c r="AD297" s="26">
        <v>342</v>
      </c>
      <c r="AE297" s="29"/>
      <c r="AF297" s="29"/>
      <c r="AG297" s="29"/>
      <c r="AH297" s="29"/>
      <c r="AI297" s="28">
        <v>0.17499999999999999</v>
      </c>
      <c r="AJ297" s="28">
        <v>0</v>
      </c>
      <c r="AK297" s="28">
        <v>0</v>
      </c>
      <c r="AL297" s="28">
        <v>0.17499999999999999</v>
      </c>
      <c r="AM297" s="26">
        <v>325</v>
      </c>
      <c r="AN297" s="26">
        <v>0</v>
      </c>
      <c r="AO297" s="26">
        <v>0</v>
      </c>
      <c r="AP297" s="26">
        <v>325</v>
      </c>
    </row>
    <row r="298" spans="1:42" s="4" customFormat="1" ht="56.25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143</v>
      </c>
      <c r="L298" s="26">
        <v>0</v>
      </c>
      <c r="M298" s="26">
        <v>0</v>
      </c>
      <c r="N298" s="26">
        <v>143</v>
      </c>
      <c r="O298" s="27">
        <v>16.920000000000002</v>
      </c>
      <c r="P298" s="27">
        <v>0</v>
      </c>
      <c r="Q298" s="27">
        <v>0</v>
      </c>
      <c r="R298" s="27">
        <v>16.920000000000002</v>
      </c>
      <c r="S298" s="28">
        <v>6.2216865466938192</v>
      </c>
      <c r="T298" s="28">
        <v>0</v>
      </c>
      <c r="U298" s="28">
        <v>0</v>
      </c>
      <c r="V298" s="28">
        <v>6.2216865466938192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2994</v>
      </c>
      <c r="AB298" s="26">
        <v>0</v>
      </c>
      <c r="AC298" s="26">
        <v>0</v>
      </c>
      <c r="AD298" s="26">
        <v>2994</v>
      </c>
      <c r="AE298" s="29"/>
      <c r="AF298" s="29"/>
      <c r="AG298" s="29"/>
      <c r="AH298" s="29"/>
      <c r="AI298" s="28">
        <v>5.9219999999999997</v>
      </c>
      <c r="AJ298" s="28">
        <v>0</v>
      </c>
      <c r="AK298" s="28">
        <v>0</v>
      </c>
      <c r="AL298" s="28">
        <v>5.9219999999999997</v>
      </c>
      <c r="AM298" s="26">
        <v>2850</v>
      </c>
      <c r="AN298" s="26">
        <v>0</v>
      </c>
      <c r="AO298" s="26">
        <v>0</v>
      </c>
      <c r="AP298" s="26">
        <v>2850</v>
      </c>
    </row>
    <row r="299" spans="1:42" s="4" customFormat="1" ht="37.5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64</v>
      </c>
      <c r="L299" s="26">
        <v>0</v>
      </c>
      <c r="M299" s="26">
        <v>0</v>
      </c>
      <c r="N299" s="26">
        <v>64</v>
      </c>
      <c r="O299" s="27">
        <v>14.35</v>
      </c>
      <c r="P299" s="27">
        <v>0</v>
      </c>
      <c r="Q299" s="27">
        <v>0</v>
      </c>
      <c r="R299" s="27">
        <v>14.35</v>
      </c>
      <c r="S299" s="28">
        <v>5.277308607080073</v>
      </c>
      <c r="T299" s="28">
        <v>0</v>
      </c>
      <c r="U299" s="28">
        <v>0</v>
      </c>
      <c r="V299" s="28">
        <v>5.277308607080073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1531</v>
      </c>
      <c r="AB299" s="26">
        <v>0</v>
      </c>
      <c r="AC299" s="26">
        <v>0</v>
      </c>
      <c r="AD299" s="26">
        <v>1531</v>
      </c>
      <c r="AE299" s="29"/>
      <c r="AF299" s="29"/>
      <c r="AG299" s="29"/>
      <c r="AH299" s="29"/>
      <c r="AI299" s="28">
        <v>5.0229999999999997</v>
      </c>
      <c r="AJ299" s="28">
        <v>0</v>
      </c>
      <c r="AK299" s="28">
        <v>0</v>
      </c>
      <c r="AL299" s="28">
        <v>5.0229999999999997</v>
      </c>
      <c r="AM299" s="26">
        <v>1457</v>
      </c>
      <c r="AN299" s="26">
        <v>0</v>
      </c>
      <c r="AO299" s="26">
        <v>0</v>
      </c>
      <c r="AP299" s="26">
        <v>1457</v>
      </c>
    </row>
    <row r="300" spans="1:42" s="4" customForma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240</v>
      </c>
      <c r="H300" s="27">
        <v>0</v>
      </c>
      <c r="I300" s="27">
        <v>0</v>
      </c>
      <c r="J300" s="27">
        <v>240</v>
      </c>
      <c r="K300" s="26">
        <v>47</v>
      </c>
      <c r="L300" s="26">
        <v>0</v>
      </c>
      <c r="M300" s="26">
        <v>0</v>
      </c>
      <c r="N300" s="26">
        <v>47</v>
      </c>
      <c r="O300" s="27">
        <v>1.96</v>
      </c>
      <c r="P300" s="27">
        <v>0</v>
      </c>
      <c r="Q300" s="27">
        <v>0</v>
      </c>
      <c r="R300" s="27">
        <v>1.96</v>
      </c>
      <c r="S300" s="28">
        <v>0.72094389659060232</v>
      </c>
      <c r="T300" s="28">
        <v>0</v>
      </c>
      <c r="U300" s="28">
        <v>0</v>
      </c>
      <c r="V300" s="28">
        <v>0.72094389659060232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908</v>
      </c>
      <c r="AB300" s="26">
        <v>0</v>
      </c>
      <c r="AC300" s="26">
        <v>0</v>
      </c>
      <c r="AD300" s="26">
        <v>908</v>
      </c>
      <c r="AE300" s="29"/>
      <c r="AF300" s="29"/>
      <c r="AG300" s="29"/>
      <c r="AH300" s="29"/>
      <c r="AI300" s="28">
        <v>0.68600000000000005</v>
      </c>
      <c r="AJ300" s="28">
        <v>0</v>
      </c>
      <c r="AK300" s="28">
        <v>0</v>
      </c>
      <c r="AL300" s="28">
        <v>0.68600000000000005</v>
      </c>
      <c r="AM300" s="26">
        <v>864</v>
      </c>
      <c r="AN300" s="26">
        <v>0</v>
      </c>
      <c r="AO300" s="26">
        <v>0</v>
      </c>
      <c r="AP300" s="26">
        <v>864</v>
      </c>
    </row>
    <row r="301" spans="1:42" s="4" customFormat="1" ht="37.5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40</v>
      </c>
      <c r="H301" s="27">
        <v>0</v>
      </c>
      <c r="I301" s="27">
        <v>0</v>
      </c>
      <c r="J301" s="27">
        <v>40</v>
      </c>
      <c r="K301" s="26">
        <v>8</v>
      </c>
      <c r="L301" s="26">
        <v>0</v>
      </c>
      <c r="M301" s="26">
        <v>0</v>
      </c>
      <c r="N301" s="26">
        <v>8</v>
      </c>
      <c r="O301" s="27">
        <v>2</v>
      </c>
      <c r="P301" s="27">
        <v>0</v>
      </c>
      <c r="Q301" s="27">
        <v>0</v>
      </c>
      <c r="R301" s="27">
        <v>2</v>
      </c>
      <c r="S301" s="28">
        <v>0.73743783227576742</v>
      </c>
      <c r="T301" s="28">
        <v>0</v>
      </c>
      <c r="U301" s="28">
        <v>0</v>
      </c>
      <c r="V301" s="28">
        <v>0.73743783227576742</v>
      </c>
      <c r="W301" s="27">
        <v>116.62</v>
      </c>
      <c r="X301" s="27">
        <v>0</v>
      </c>
      <c r="Y301" s="27">
        <v>0</v>
      </c>
      <c r="Z301" s="27">
        <v>116.62</v>
      </c>
      <c r="AA301" s="26">
        <v>86</v>
      </c>
      <c r="AB301" s="26">
        <v>0</v>
      </c>
      <c r="AC301" s="26">
        <v>0</v>
      </c>
      <c r="AD301" s="26">
        <v>86</v>
      </c>
      <c r="AE301" s="29"/>
      <c r="AF301" s="29"/>
      <c r="AG301" s="29"/>
      <c r="AH301" s="29"/>
      <c r="AI301" s="28">
        <v>0.7</v>
      </c>
      <c r="AJ301" s="28">
        <v>0</v>
      </c>
      <c r="AK301" s="28">
        <v>0</v>
      </c>
      <c r="AL301" s="28">
        <v>0.7</v>
      </c>
      <c r="AM301" s="26">
        <v>82</v>
      </c>
      <c r="AN301" s="26">
        <v>0</v>
      </c>
      <c r="AO301" s="26">
        <v>0</v>
      </c>
      <c r="AP301" s="26">
        <v>82</v>
      </c>
    </row>
    <row r="302" spans="1:42" s="4" customFormat="1" ht="56.25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18</v>
      </c>
      <c r="L302" s="26">
        <v>0</v>
      </c>
      <c r="M302" s="26">
        <v>0</v>
      </c>
      <c r="N302" s="26">
        <v>18</v>
      </c>
      <c r="O302" s="27">
        <v>4.5599999999999996</v>
      </c>
      <c r="P302" s="27">
        <v>0</v>
      </c>
      <c r="Q302" s="27">
        <v>0</v>
      </c>
      <c r="R302" s="27">
        <v>4.5599999999999996</v>
      </c>
      <c r="S302" s="28">
        <v>1.6787411388953806</v>
      </c>
      <c r="T302" s="28">
        <v>0</v>
      </c>
      <c r="U302" s="28">
        <v>0</v>
      </c>
      <c r="V302" s="28">
        <v>1.6787411388953806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431</v>
      </c>
      <c r="AB302" s="26">
        <v>0</v>
      </c>
      <c r="AC302" s="26">
        <v>0</v>
      </c>
      <c r="AD302" s="26">
        <v>431</v>
      </c>
      <c r="AE302" s="29"/>
      <c r="AF302" s="29"/>
      <c r="AG302" s="29"/>
      <c r="AH302" s="29"/>
      <c r="AI302" s="28">
        <v>1.5960000000000001</v>
      </c>
      <c r="AJ302" s="28">
        <v>0</v>
      </c>
      <c r="AK302" s="28">
        <v>0</v>
      </c>
      <c r="AL302" s="28">
        <v>1.5960000000000001</v>
      </c>
      <c r="AM302" s="26">
        <v>410</v>
      </c>
      <c r="AN302" s="26">
        <v>0</v>
      </c>
      <c r="AO302" s="26">
        <v>0</v>
      </c>
      <c r="AP302" s="26">
        <v>410</v>
      </c>
    </row>
    <row r="303" spans="1:42" s="4" customFormat="1" ht="37.5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38.1</v>
      </c>
      <c r="H303" s="27">
        <v>0</v>
      </c>
      <c r="I303" s="27">
        <v>0</v>
      </c>
      <c r="J303" s="27">
        <v>38.1</v>
      </c>
      <c r="K303" s="26">
        <v>21</v>
      </c>
      <c r="L303" s="26">
        <v>0</v>
      </c>
      <c r="M303" s="26">
        <v>0</v>
      </c>
      <c r="N303" s="26">
        <v>21</v>
      </c>
      <c r="O303" s="27">
        <v>5.51</v>
      </c>
      <c r="P303" s="27">
        <v>0</v>
      </c>
      <c r="Q303" s="27">
        <v>0</v>
      </c>
      <c r="R303" s="27">
        <v>5.51</v>
      </c>
      <c r="S303" s="28">
        <v>2.0365378855944893</v>
      </c>
      <c r="T303" s="28">
        <v>0</v>
      </c>
      <c r="U303" s="28">
        <v>0</v>
      </c>
      <c r="V303" s="28">
        <v>2.0365378855944893</v>
      </c>
      <c r="W303" s="27">
        <v>33.39</v>
      </c>
      <c r="X303" s="27">
        <v>0</v>
      </c>
      <c r="Y303" s="27">
        <v>0</v>
      </c>
      <c r="Z303" s="27">
        <v>33.39</v>
      </c>
      <c r="AA303" s="26">
        <v>68</v>
      </c>
      <c r="AB303" s="26">
        <v>0</v>
      </c>
      <c r="AC303" s="26">
        <v>0</v>
      </c>
      <c r="AD303" s="26">
        <v>68</v>
      </c>
      <c r="AE303" s="29"/>
      <c r="AF303" s="29"/>
      <c r="AG303" s="29"/>
      <c r="AH303" s="29"/>
      <c r="AI303" s="28">
        <v>1.929</v>
      </c>
      <c r="AJ303" s="28">
        <v>0</v>
      </c>
      <c r="AK303" s="28">
        <v>0</v>
      </c>
      <c r="AL303" s="28">
        <v>1.929</v>
      </c>
      <c r="AM303" s="26">
        <v>64</v>
      </c>
      <c r="AN303" s="26">
        <v>0</v>
      </c>
      <c r="AO303" s="26">
        <v>0</v>
      </c>
      <c r="AP303" s="26">
        <v>64</v>
      </c>
    </row>
    <row r="304" spans="1:42" s="4" customFormat="1" ht="20.100000000000001" hidden="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5" customForma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266</v>
      </c>
      <c r="G305" s="42">
        <v>3762.2</v>
      </c>
      <c r="H305" s="42">
        <v>0</v>
      </c>
      <c r="I305" s="42">
        <v>2</v>
      </c>
      <c r="J305" s="42">
        <v>3764.2</v>
      </c>
      <c r="K305" s="41">
        <v>1812</v>
      </c>
      <c r="L305" s="41">
        <v>0</v>
      </c>
      <c r="M305" s="41">
        <v>0</v>
      </c>
      <c r="N305" s="41">
        <v>1812</v>
      </c>
      <c r="O305" s="42">
        <v>4.82</v>
      </c>
      <c r="P305" s="42">
        <v>0</v>
      </c>
      <c r="Q305" s="42">
        <v>0</v>
      </c>
      <c r="R305" s="42">
        <v>4.82</v>
      </c>
      <c r="S305" s="43">
        <v>1.6869938758655079</v>
      </c>
      <c r="T305" s="43">
        <v>0</v>
      </c>
      <c r="U305" s="43">
        <v>0</v>
      </c>
      <c r="V305" s="43">
        <v>1.6869938758655079</v>
      </c>
      <c r="W305" s="42">
        <v>23102.04</v>
      </c>
      <c r="X305" s="42">
        <v>0</v>
      </c>
      <c r="Y305" s="42">
        <v>0</v>
      </c>
      <c r="Z305" s="42">
        <v>23102.04</v>
      </c>
      <c r="AA305" s="59">
        <v>38973</v>
      </c>
      <c r="AB305" s="59">
        <v>0</v>
      </c>
      <c r="AC305" s="59">
        <v>0</v>
      </c>
      <c r="AD305" s="41">
        <v>38973</v>
      </c>
      <c r="AE305" s="44" t="s">
        <v>1371</v>
      </c>
      <c r="AF305" s="44" t="s">
        <v>36</v>
      </c>
      <c r="AG305" s="44" t="s">
        <v>36</v>
      </c>
      <c r="AH305" s="44" t="s">
        <v>831</v>
      </c>
      <c r="AI305" s="43">
        <v>1.6870000000000001</v>
      </c>
      <c r="AJ305" s="43">
        <v>0</v>
      </c>
      <c r="AK305" s="43">
        <v>0</v>
      </c>
      <c r="AL305" s="43">
        <v>1.6870000000000001</v>
      </c>
      <c r="AM305" s="41">
        <v>38973</v>
      </c>
      <c r="AN305" s="41">
        <v>0</v>
      </c>
      <c r="AO305" s="41">
        <v>0</v>
      </c>
      <c r="AP305" s="41">
        <v>38973</v>
      </c>
    </row>
    <row r="306" spans="1:42" s="50" customFormat="1" ht="37.5" x14ac:dyDescent="0.3">
      <c r="A306" s="51">
        <v>298</v>
      </c>
      <c r="B306" s="52" t="s">
        <v>249</v>
      </c>
      <c r="C306" s="52" t="s">
        <v>240</v>
      </c>
      <c r="D306" s="53"/>
      <c r="E306" s="53"/>
      <c r="F306" s="53"/>
      <c r="G306" s="54"/>
      <c r="H306" s="54"/>
      <c r="I306" s="54"/>
      <c r="J306" s="54"/>
      <c r="K306" s="53"/>
      <c r="L306" s="53"/>
      <c r="M306" s="53"/>
      <c r="N306" s="53"/>
      <c r="O306" s="54"/>
      <c r="P306" s="54"/>
      <c r="Q306" s="54"/>
      <c r="R306" s="54"/>
      <c r="S306" s="55">
        <v>0.65800000000000003</v>
      </c>
      <c r="T306" s="55">
        <v>0</v>
      </c>
      <c r="U306" s="55">
        <v>0</v>
      </c>
      <c r="V306" s="55">
        <v>0.65800000000000003</v>
      </c>
      <c r="W306" s="54">
        <v>750</v>
      </c>
      <c r="X306" s="54">
        <v>0</v>
      </c>
      <c r="Y306" s="54">
        <v>0</v>
      </c>
      <c r="Z306" s="54">
        <v>750</v>
      </c>
      <c r="AA306" s="53">
        <f t="shared" ref="AA306:AA308" si="2">W306*S306</f>
        <v>493.5</v>
      </c>
      <c r="AB306" s="53">
        <v>0</v>
      </c>
      <c r="AC306" s="53">
        <v>0</v>
      </c>
      <c r="AD306" s="53">
        <f t="shared" ref="AB306:AD308" si="3">Z306*V306</f>
        <v>493.5</v>
      </c>
      <c r="AE306" s="56"/>
      <c r="AF306" s="56"/>
      <c r="AG306" s="56"/>
      <c r="AH306" s="56"/>
      <c r="AI306" s="55">
        <v>0.627</v>
      </c>
      <c r="AJ306" s="55">
        <v>0</v>
      </c>
      <c r="AK306" s="55">
        <v>0</v>
      </c>
      <c r="AL306" s="55">
        <v>0.627</v>
      </c>
      <c r="AM306" s="53">
        <v>1254</v>
      </c>
      <c r="AN306" s="53">
        <v>0</v>
      </c>
      <c r="AO306" s="53">
        <v>0</v>
      </c>
      <c r="AP306" s="53">
        <v>1254</v>
      </c>
    </row>
    <row r="307" spans="1:42" s="50" customFormat="1" ht="37.5" x14ac:dyDescent="0.3">
      <c r="A307" s="51">
        <v>299</v>
      </c>
      <c r="B307" s="52" t="s">
        <v>250</v>
      </c>
      <c r="C307" s="52" t="s">
        <v>240</v>
      </c>
      <c r="D307" s="53"/>
      <c r="E307" s="53"/>
      <c r="F307" s="53"/>
      <c r="G307" s="54"/>
      <c r="H307" s="54"/>
      <c r="I307" s="54"/>
      <c r="J307" s="54"/>
      <c r="K307" s="53"/>
      <c r="L307" s="53"/>
      <c r="M307" s="53"/>
      <c r="N307" s="53"/>
      <c r="O307" s="54"/>
      <c r="P307" s="54"/>
      <c r="Q307" s="54"/>
      <c r="R307" s="54"/>
      <c r="S307" s="55">
        <v>2.2799999999999998</v>
      </c>
      <c r="T307" s="55">
        <v>0</v>
      </c>
      <c r="U307" s="55">
        <v>0</v>
      </c>
      <c r="V307" s="55">
        <v>2.2799999999999998</v>
      </c>
      <c r="W307" s="54">
        <v>19900</v>
      </c>
      <c r="X307" s="54">
        <v>0</v>
      </c>
      <c r="Y307" s="54">
        <v>0</v>
      </c>
      <c r="Z307" s="54">
        <v>19900</v>
      </c>
      <c r="AA307" s="53">
        <f t="shared" si="2"/>
        <v>45371.999999999993</v>
      </c>
      <c r="AB307" s="53">
        <f t="shared" si="3"/>
        <v>0</v>
      </c>
      <c r="AC307" s="53">
        <f t="shared" si="3"/>
        <v>0</v>
      </c>
      <c r="AD307" s="53">
        <f t="shared" si="3"/>
        <v>45371.999999999993</v>
      </c>
      <c r="AE307" s="56"/>
      <c r="AF307" s="56"/>
      <c r="AG307" s="56"/>
      <c r="AH307" s="56"/>
      <c r="AI307" s="55">
        <v>2.17</v>
      </c>
      <c r="AJ307" s="55">
        <v>0</v>
      </c>
      <c r="AK307" s="55">
        <v>0</v>
      </c>
      <c r="AL307" s="55">
        <v>2.17</v>
      </c>
      <c r="AM307" s="53">
        <v>2821</v>
      </c>
      <c r="AN307" s="53">
        <v>0</v>
      </c>
      <c r="AO307" s="53">
        <v>0</v>
      </c>
      <c r="AP307" s="53">
        <v>2821</v>
      </c>
    </row>
    <row r="308" spans="1:42" s="50" customFormat="1" ht="37.5" x14ac:dyDescent="0.3">
      <c r="A308" s="51">
        <v>300</v>
      </c>
      <c r="B308" s="52" t="s">
        <v>251</v>
      </c>
      <c r="C308" s="52" t="s">
        <v>240</v>
      </c>
      <c r="D308" s="53"/>
      <c r="E308" s="53"/>
      <c r="F308" s="53"/>
      <c r="G308" s="54"/>
      <c r="H308" s="54"/>
      <c r="I308" s="54"/>
      <c r="J308" s="54"/>
      <c r="K308" s="53"/>
      <c r="L308" s="53"/>
      <c r="M308" s="53"/>
      <c r="N308" s="53"/>
      <c r="O308" s="54"/>
      <c r="P308" s="54"/>
      <c r="Q308" s="54"/>
      <c r="R308" s="54"/>
      <c r="S308" s="55">
        <v>1.125</v>
      </c>
      <c r="T308" s="55">
        <v>0</v>
      </c>
      <c r="U308" s="55">
        <v>0</v>
      </c>
      <c r="V308" s="55">
        <v>1.125</v>
      </c>
      <c r="W308" s="54">
        <v>6900</v>
      </c>
      <c r="X308" s="54">
        <v>0</v>
      </c>
      <c r="Y308" s="54">
        <v>0</v>
      </c>
      <c r="Z308" s="54">
        <v>6900</v>
      </c>
      <c r="AA308" s="53">
        <f t="shared" si="2"/>
        <v>7762.5</v>
      </c>
      <c r="AB308" s="53">
        <v>0</v>
      </c>
      <c r="AC308" s="53">
        <v>0</v>
      </c>
      <c r="AD308" s="53">
        <f t="shared" si="3"/>
        <v>7762.5</v>
      </c>
      <c r="AE308" s="56"/>
      <c r="AF308" s="56"/>
      <c r="AG308" s="56"/>
      <c r="AH308" s="56"/>
      <c r="AI308" s="55">
        <v>1.071</v>
      </c>
      <c r="AJ308" s="55">
        <v>0</v>
      </c>
      <c r="AK308" s="55">
        <v>0</v>
      </c>
      <c r="AL308" s="55">
        <v>1.071</v>
      </c>
      <c r="AM308" s="53">
        <v>2142</v>
      </c>
      <c r="AN308" s="53">
        <v>0</v>
      </c>
      <c r="AO308" s="53">
        <v>0</v>
      </c>
      <c r="AP308" s="53">
        <v>2142</v>
      </c>
    </row>
    <row r="309" spans="1:42" s="50" customFormat="1" x14ac:dyDescent="0.3">
      <c r="A309" s="57">
        <v>301</v>
      </c>
      <c r="B309" s="58" t="s">
        <v>1363</v>
      </c>
      <c r="C309" s="58" t="s">
        <v>240</v>
      </c>
      <c r="D309" s="59"/>
      <c r="E309" s="59"/>
      <c r="F309" s="59"/>
      <c r="G309" s="60"/>
      <c r="H309" s="60"/>
      <c r="I309" s="60"/>
      <c r="J309" s="60"/>
      <c r="K309" s="59"/>
      <c r="L309" s="59"/>
      <c r="M309" s="59"/>
      <c r="N309" s="59"/>
      <c r="O309" s="60"/>
      <c r="P309" s="60"/>
      <c r="Q309" s="60"/>
      <c r="R309" s="60"/>
      <c r="S309" s="61">
        <f>AA309/W309</f>
        <v>1.8281790822245263</v>
      </c>
      <c r="T309" s="61">
        <v>0</v>
      </c>
      <c r="U309" s="61">
        <v>0</v>
      </c>
      <c r="V309" s="61">
        <f t="shared" ref="V309" si="4">AD309/Z309</f>
        <v>1.8281790822245263</v>
      </c>
      <c r="W309" s="60">
        <f t="shared" ref="W309:AD309" si="5">SUM(W305:W308)</f>
        <v>50652.04</v>
      </c>
      <c r="X309" s="60">
        <f t="shared" si="5"/>
        <v>0</v>
      </c>
      <c r="Y309" s="60">
        <f t="shared" si="5"/>
        <v>0</v>
      </c>
      <c r="Z309" s="60">
        <f t="shared" si="5"/>
        <v>50652.04</v>
      </c>
      <c r="AA309" s="59">
        <f t="shared" si="5"/>
        <v>92601</v>
      </c>
      <c r="AB309" s="59">
        <f t="shared" si="5"/>
        <v>0</v>
      </c>
      <c r="AC309" s="59">
        <f t="shared" si="5"/>
        <v>0</v>
      </c>
      <c r="AD309" s="59">
        <f t="shared" si="5"/>
        <v>92601</v>
      </c>
      <c r="AE309" s="62"/>
      <c r="AF309" s="62"/>
      <c r="AG309" s="62"/>
      <c r="AH309" s="62"/>
      <c r="AI309" s="61"/>
      <c r="AJ309" s="61"/>
      <c r="AK309" s="61"/>
      <c r="AL309" s="61"/>
      <c r="AM309" s="59"/>
      <c r="AN309" s="59"/>
      <c r="AO309" s="59"/>
      <c r="AP309" s="59"/>
    </row>
    <row r="310" spans="1:42" s="4" customFormat="1" hidden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idden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idden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idden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idden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idden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idden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idden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idden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idden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idden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idden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idden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idden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idden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idden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idden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idden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idden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idden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idden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idden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idden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idden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idden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idden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idden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idden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idden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idden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idden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idden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idden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idden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idden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idden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idden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4" customFormat="1" hidden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4" customFormat="1" hidden="1" x14ac:dyDescent="0.3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30" customFormat="1" hidden="1" x14ac:dyDescent="0.3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12" customFormat="1" hidden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idden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33" customFormat="1" hidden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idden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idden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idden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idden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idden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idden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idden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idden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idden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idden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idden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idden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idden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idden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idden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idden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idden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idden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idden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idden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idden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idden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idden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idden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idden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idden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idden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idden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idden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idden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idden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idden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idden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idden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idden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idden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idden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idden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idden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idden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idden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idden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idden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idden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idden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idden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idden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idden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idden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idden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idden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idden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idden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idden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idden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idden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idden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idden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idden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idden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idden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idden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idden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idden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idden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idden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idden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idden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idden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idden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idden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idden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idden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idden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idden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idden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idden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idden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idden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idden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idden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idden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idden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idden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idden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idden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idden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idden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idden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idden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idden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idden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idden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idden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idden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idden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idden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idden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idden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idden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idden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idden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idden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idden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idden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idden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idden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idden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idden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idden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idden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idden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idden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idden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idden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idden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idden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idden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idden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idden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idden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idden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idden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idden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idden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idden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idden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idden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idden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idden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idden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idden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idden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idden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idden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idden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idden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idden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idden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idden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idden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idden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idden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idden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idden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idden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idden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idden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1" spans="1:42" s="12" customFormat="1" hidden="1" x14ac:dyDescent="0.25">
      <c r="A501" s="24"/>
      <c r="B501" s="25"/>
      <c r="C501" s="25"/>
      <c r="D501" s="26"/>
      <c r="E501" s="26"/>
      <c r="F501" s="26"/>
      <c r="G501" s="27"/>
      <c r="H501" s="27"/>
      <c r="I501" s="27"/>
      <c r="J501" s="27"/>
      <c r="K501" s="26"/>
      <c r="L501" s="26"/>
      <c r="M501" s="26"/>
      <c r="N501" s="26"/>
      <c r="O501" s="27"/>
      <c r="P501" s="27"/>
      <c r="Q501" s="27"/>
      <c r="R501" s="27"/>
      <c r="S501" s="28"/>
      <c r="T501" s="28"/>
      <c r="U501" s="28"/>
      <c r="V501" s="28"/>
      <c r="W501" s="27"/>
      <c r="X501" s="27"/>
      <c r="Y501" s="27"/>
      <c r="Z501" s="27"/>
      <c r="AA501" s="26"/>
      <c r="AB501" s="26"/>
      <c r="AC501" s="26"/>
      <c r="AD501" s="26"/>
      <c r="AE501" s="29"/>
      <c r="AF501" s="29"/>
      <c r="AG501" s="29"/>
      <c r="AH501" s="29"/>
      <c r="AI501" s="28"/>
      <c r="AJ501" s="28"/>
      <c r="AK501" s="28"/>
      <c r="AL501" s="28"/>
      <c r="AM501" s="26"/>
      <c r="AN501" s="26"/>
      <c r="AO501" s="26"/>
      <c r="AP501" s="26"/>
    </row>
    <row r="502" spans="1:42" s="12" customFormat="1" hidden="1" x14ac:dyDescent="0.25">
      <c r="A502" s="24"/>
      <c r="B502" s="25"/>
      <c r="C502" s="25"/>
      <c r="D502" s="26"/>
      <c r="E502" s="26"/>
      <c r="F502" s="26"/>
      <c r="G502" s="27"/>
      <c r="H502" s="27"/>
      <c r="I502" s="27"/>
      <c r="J502" s="27"/>
      <c r="K502" s="26"/>
      <c r="L502" s="26"/>
      <c r="M502" s="26"/>
      <c r="N502" s="26"/>
      <c r="O502" s="27"/>
      <c r="P502" s="27"/>
      <c r="Q502" s="27"/>
      <c r="R502" s="27"/>
      <c r="S502" s="28"/>
      <c r="T502" s="28"/>
      <c r="U502" s="28"/>
      <c r="V502" s="28"/>
      <c r="W502" s="27"/>
      <c r="X502" s="27"/>
      <c r="Y502" s="27"/>
      <c r="Z502" s="27"/>
      <c r="AA502" s="26"/>
      <c r="AB502" s="26"/>
      <c r="AC502" s="26"/>
      <c r="AD502" s="26"/>
      <c r="AE502" s="29"/>
      <c r="AF502" s="29"/>
      <c r="AG502" s="29"/>
      <c r="AH502" s="29"/>
      <c r="AI502" s="28"/>
      <c r="AJ502" s="28"/>
      <c r="AK502" s="28"/>
      <c r="AL502" s="28"/>
      <c r="AM502" s="26"/>
      <c r="AN502" s="26"/>
      <c r="AO502" s="26"/>
      <c r="AP502" s="26"/>
    </row>
    <row r="503" spans="1:42" ht="8.25" customHeight="1" x14ac:dyDescent="0.3"/>
    <row r="504" spans="1:42" s="12" customFormat="1" ht="34.5" customHeight="1" x14ac:dyDescent="0.3">
      <c r="A504" s="69" t="s">
        <v>278</v>
      </c>
      <c r="B504" s="69"/>
      <c r="C504" s="69"/>
      <c r="D504" s="69" t="s">
        <v>279</v>
      </c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70" t="s">
        <v>280</v>
      </c>
      <c r="Y504" s="70"/>
      <c r="Z504" s="70"/>
      <c r="AA504" s="34"/>
      <c r="AB504" s="35"/>
      <c r="AC504" s="35"/>
      <c r="AD504" s="35"/>
      <c r="AE504" s="35"/>
      <c r="AF504" s="36"/>
      <c r="AG504" s="36"/>
      <c r="AH504" s="36"/>
      <c r="AI504" s="36"/>
      <c r="AJ504" s="36"/>
      <c r="AK504" s="36"/>
      <c r="AL504" s="36"/>
      <c r="AM504" s="34"/>
      <c r="AN504" s="35"/>
      <c r="AO504" s="35"/>
      <c r="AP504" s="35"/>
    </row>
    <row r="505" spans="1:42" s="33" customFormat="1" x14ac:dyDescent="0.3">
      <c r="A505" s="6" t="s">
        <v>281</v>
      </c>
      <c r="B505" s="6"/>
      <c r="C505" s="37"/>
      <c r="D505" s="9"/>
      <c r="E505" s="9"/>
      <c r="F505" s="9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6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</row>
  </sheetData>
  <autoFilter ref="A8:AP502">
    <filterColumn colId="29">
      <filters>
        <filter val="1 014"/>
        <filter val="1 056"/>
        <filter val="1 095"/>
        <filter val="1 316"/>
        <filter val="1 531"/>
        <filter val="124"/>
        <filter val="127"/>
        <filter val="131 589"/>
        <filter val="133"/>
        <filter val="134"/>
        <filter val="146"/>
        <filter val="162"/>
        <filter val="178"/>
        <filter val="199"/>
        <filter val="2 107"/>
        <filter val="2 189"/>
        <filter val="2 250"/>
        <filter val="2 579"/>
        <filter val="2 790"/>
        <filter val="2 964"/>
        <filter val="2 994"/>
        <filter val="202"/>
        <filter val="227"/>
        <filter val="23"/>
        <filter val="23 924"/>
        <filter val="24 962"/>
        <filter val="258"/>
        <filter val="3"/>
        <filter val="3 059"/>
        <filter val="3 975"/>
        <filter val="307"/>
        <filter val="34"/>
        <filter val="342"/>
        <filter val="365"/>
        <filter val="38"/>
        <filter val="38 973"/>
        <filter val="387"/>
        <filter val="39"/>
        <filter val="4 546"/>
        <filter val="4 856"/>
        <filter val="403"/>
        <filter val="42"/>
        <filter val="431"/>
        <filter val="446"/>
        <filter val="45 372"/>
        <filter val="451"/>
        <filter val="453"/>
        <filter val="474"/>
        <filter val="484"/>
        <filter val="494"/>
        <filter val="498"/>
        <filter val="5 750"/>
        <filter val="503"/>
        <filter val="529"/>
        <filter val="536"/>
        <filter val="547"/>
        <filter val="6 906"/>
        <filter val="66"/>
        <filter val="68"/>
        <filter val="7 763"/>
        <filter val="71"/>
        <filter val="752"/>
        <filter val="804"/>
        <filter val="86"/>
        <filter val="889"/>
        <filter val="908"/>
        <filter val="91"/>
        <filter val="92 601"/>
        <filter val="93"/>
        <filter val="978"/>
      </filters>
    </filterColumn>
  </autoFilter>
  <mergeCells count="16">
    <mergeCell ref="AM6:AP6"/>
    <mergeCell ref="AI6:AL6"/>
    <mergeCell ref="D6:F6"/>
    <mergeCell ref="O6:R6"/>
    <mergeCell ref="AE6:AH6"/>
    <mergeCell ref="A504:C504"/>
    <mergeCell ref="D504:W504"/>
    <mergeCell ref="X504:Z504"/>
    <mergeCell ref="AA6:AD6"/>
    <mergeCell ref="A6:A7"/>
    <mergeCell ref="B6:B7"/>
    <mergeCell ref="C6:C7"/>
    <mergeCell ref="G6:J6"/>
    <mergeCell ref="K6:N6"/>
    <mergeCell ref="S6:V6"/>
    <mergeCell ref="W6:Z6"/>
  </mergeCells>
  <pageMargins left="0.23622047244094491" right="0.23622047244094491" top="0.74803149606299213" bottom="0.19685039370078741" header="0.31496062992125984" footer="0.23622047244094491"/>
  <pageSetup paperSize="9" scale="4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283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38</v>
      </c>
      <c r="L11" s="26">
        <v>0</v>
      </c>
      <c r="M11" s="26">
        <v>20</v>
      </c>
      <c r="N11" s="26">
        <v>58</v>
      </c>
      <c r="O11" s="27">
        <v>3.55</v>
      </c>
      <c r="P11" s="27">
        <v>0</v>
      </c>
      <c r="Q11" s="27">
        <v>26.67</v>
      </c>
      <c r="R11" s="27">
        <v>4.6399999999999997</v>
      </c>
      <c r="S11" s="28">
        <v>14.583757378383881</v>
      </c>
      <c r="T11" s="28">
        <v>0</v>
      </c>
      <c r="U11" s="28">
        <v>218.52919971160779</v>
      </c>
      <c r="V11" s="28">
        <v>26.888640905198145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4299</v>
      </c>
      <c r="AB11" s="26">
        <v>0</v>
      </c>
      <c r="AC11" s="26">
        <v>6062</v>
      </c>
      <c r="AD11" s="26">
        <v>10361</v>
      </c>
      <c r="AE11" s="29"/>
      <c r="AF11" s="29"/>
      <c r="AG11" s="29"/>
      <c r="AH11" s="29"/>
      <c r="AI11" s="28">
        <v>15.975</v>
      </c>
      <c r="AJ11" s="28">
        <v>0</v>
      </c>
      <c r="AK11" s="28">
        <v>120.015</v>
      </c>
      <c r="AL11" s="28">
        <v>135.99</v>
      </c>
      <c r="AM11" s="26">
        <v>4709</v>
      </c>
      <c r="AN11" s="26">
        <v>0</v>
      </c>
      <c r="AO11" s="26">
        <v>3329</v>
      </c>
      <c r="AP11" s="26">
        <v>8038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11</v>
      </c>
      <c r="L12" s="26">
        <v>0</v>
      </c>
      <c r="M12" s="26">
        <v>0</v>
      </c>
      <c r="N12" s="26">
        <v>11</v>
      </c>
      <c r="O12" s="27">
        <v>1.04</v>
      </c>
      <c r="P12" s="27">
        <v>0</v>
      </c>
      <c r="Q12" s="27">
        <v>0</v>
      </c>
      <c r="R12" s="27">
        <v>0.82</v>
      </c>
      <c r="S12" s="28">
        <v>4.2758089368258858</v>
      </c>
      <c r="T12" s="28">
        <v>0</v>
      </c>
      <c r="U12" s="28">
        <v>0</v>
      </c>
      <c r="V12" s="28">
        <v>3.3589541850753499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555</v>
      </c>
      <c r="AB12" s="26">
        <v>0</v>
      </c>
      <c r="AC12" s="26">
        <v>0</v>
      </c>
      <c r="AD12" s="26">
        <v>555</v>
      </c>
      <c r="AE12" s="29"/>
      <c r="AF12" s="29"/>
      <c r="AG12" s="29"/>
      <c r="AH12" s="29"/>
      <c r="AI12" s="28">
        <v>4.68</v>
      </c>
      <c r="AJ12" s="28">
        <v>0</v>
      </c>
      <c r="AK12" s="28">
        <v>0</v>
      </c>
      <c r="AL12" s="28">
        <v>4.68</v>
      </c>
      <c r="AM12" s="26">
        <v>607</v>
      </c>
      <c r="AN12" s="26">
        <v>0</v>
      </c>
      <c r="AO12" s="26">
        <v>0</v>
      </c>
      <c r="AP12" s="26">
        <v>607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10</v>
      </c>
      <c r="L13" s="26">
        <v>0</v>
      </c>
      <c r="M13" s="26">
        <v>0</v>
      </c>
      <c r="N13" s="26">
        <v>10</v>
      </c>
      <c r="O13" s="27">
        <v>1.22</v>
      </c>
      <c r="P13" s="27">
        <v>0</v>
      </c>
      <c r="Q13" s="27">
        <v>0</v>
      </c>
      <c r="R13" s="27">
        <v>1.22</v>
      </c>
      <c r="S13" s="28">
        <v>5.0108244632870287</v>
      </c>
      <c r="T13" s="28">
        <v>0</v>
      </c>
      <c r="U13" s="28">
        <v>0</v>
      </c>
      <c r="V13" s="28">
        <v>5.0108244632870287</v>
      </c>
      <c r="W13" s="27">
        <v>221.72</v>
      </c>
      <c r="X13" s="27">
        <v>0</v>
      </c>
      <c r="Y13" s="27">
        <v>0</v>
      </c>
      <c r="Z13" s="27">
        <v>221.72</v>
      </c>
      <c r="AA13" s="26">
        <v>1111</v>
      </c>
      <c r="AB13" s="26">
        <v>0</v>
      </c>
      <c r="AC13" s="26">
        <v>0</v>
      </c>
      <c r="AD13" s="26">
        <v>1111</v>
      </c>
      <c r="AE13" s="29"/>
      <c r="AF13" s="29"/>
      <c r="AG13" s="29"/>
      <c r="AH13" s="29"/>
      <c r="AI13" s="28">
        <v>5.49</v>
      </c>
      <c r="AJ13" s="28">
        <v>0</v>
      </c>
      <c r="AK13" s="28">
        <v>0</v>
      </c>
      <c r="AL13" s="28">
        <v>5.49</v>
      </c>
      <c r="AM13" s="26">
        <v>1217</v>
      </c>
      <c r="AN13" s="26">
        <v>0</v>
      </c>
      <c r="AO13" s="26">
        <v>0</v>
      </c>
      <c r="AP13" s="26">
        <v>1217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2</v>
      </c>
      <c r="L14" s="26">
        <v>0</v>
      </c>
      <c r="M14" s="26">
        <v>0</v>
      </c>
      <c r="N14" s="26">
        <v>2</v>
      </c>
      <c r="O14" s="27">
        <v>2.76</v>
      </c>
      <c r="P14" s="27">
        <v>0</v>
      </c>
      <c r="Q14" s="27">
        <v>0</v>
      </c>
      <c r="R14" s="27">
        <v>0.12</v>
      </c>
      <c r="S14" s="28">
        <v>11.334120425029514</v>
      </c>
      <c r="T14" s="28">
        <v>0</v>
      </c>
      <c r="U14" s="28">
        <v>0</v>
      </c>
      <c r="V14" s="28">
        <v>0.48780487804878048</v>
      </c>
      <c r="W14" s="27">
        <v>8.4700000000000006</v>
      </c>
      <c r="X14" s="27">
        <v>180.43</v>
      </c>
      <c r="Y14" s="27">
        <v>7.9</v>
      </c>
      <c r="Z14" s="27">
        <v>196.8</v>
      </c>
      <c r="AA14" s="26">
        <v>96</v>
      </c>
      <c r="AB14" s="26">
        <v>0</v>
      </c>
      <c r="AC14" s="26">
        <v>0</v>
      </c>
      <c r="AD14" s="26">
        <v>96</v>
      </c>
      <c r="AE14" s="29"/>
      <c r="AF14" s="29"/>
      <c r="AG14" s="29"/>
      <c r="AH14" s="29"/>
      <c r="AI14" s="28">
        <v>12.42</v>
      </c>
      <c r="AJ14" s="28">
        <v>0</v>
      </c>
      <c r="AK14" s="28">
        <v>0</v>
      </c>
      <c r="AL14" s="28">
        <v>12.42</v>
      </c>
      <c r="AM14" s="26">
        <v>105</v>
      </c>
      <c r="AN14" s="26">
        <v>0</v>
      </c>
      <c r="AO14" s="26">
        <v>0</v>
      </c>
      <c r="AP14" s="26">
        <v>105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13</v>
      </c>
      <c r="L15" s="26">
        <v>0</v>
      </c>
      <c r="M15" s="26">
        <v>0</v>
      </c>
      <c r="N15" s="26">
        <v>13</v>
      </c>
      <c r="O15" s="27">
        <v>1.49</v>
      </c>
      <c r="P15" s="27">
        <v>0</v>
      </c>
      <c r="Q15" s="27">
        <v>0</v>
      </c>
      <c r="R15" s="27">
        <v>1.36</v>
      </c>
      <c r="S15" s="28">
        <v>6.1225298007999687</v>
      </c>
      <c r="T15" s="28">
        <v>0</v>
      </c>
      <c r="U15" s="28">
        <v>0</v>
      </c>
      <c r="V15" s="28">
        <v>5.5937477386207393</v>
      </c>
      <c r="W15" s="27">
        <v>252.51</v>
      </c>
      <c r="X15" s="27">
        <v>3.87</v>
      </c>
      <c r="Y15" s="27">
        <v>20</v>
      </c>
      <c r="Z15" s="27">
        <v>276.38</v>
      </c>
      <c r="AA15" s="26">
        <v>1546</v>
      </c>
      <c r="AB15" s="26">
        <v>0</v>
      </c>
      <c r="AC15" s="26">
        <v>0</v>
      </c>
      <c r="AD15" s="26">
        <v>1546</v>
      </c>
      <c r="AE15" s="29"/>
      <c r="AF15" s="29"/>
      <c r="AG15" s="29"/>
      <c r="AH15" s="29"/>
      <c r="AI15" s="28">
        <v>6.7050000000000001</v>
      </c>
      <c r="AJ15" s="28">
        <v>0</v>
      </c>
      <c r="AK15" s="28">
        <v>0</v>
      </c>
      <c r="AL15" s="28">
        <v>6.7050000000000001</v>
      </c>
      <c r="AM15" s="26">
        <v>1693</v>
      </c>
      <c r="AN15" s="26">
        <v>0</v>
      </c>
      <c r="AO15" s="26">
        <v>0</v>
      </c>
      <c r="AP15" s="26">
        <v>1693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47</v>
      </c>
      <c r="G16" s="27">
        <v>395.7</v>
      </c>
      <c r="H16" s="27">
        <v>113.15</v>
      </c>
      <c r="I16" s="27">
        <v>8.26</v>
      </c>
      <c r="J16" s="27">
        <v>517.11</v>
      </c>
      <c r="K16" s="26">
        <v>72</v>
      </c>
      <c r="L16" s="26">
        <v>0</v>
      </c>
      <c r="M16" s="26">
        <v>20</v>
      </c>
      <c r="N16" s="26">
        <v>92</v>
      </c>
      <c r="O16" s="27">
        <v>1.82</v>
      </c>
      <c r="P16" s="27">
        <v>0</v>
      </c>
      <c r="Q16" s="27">
        <v>24.21</v>
      </c>
      <c r="R16" s="27">
        <v>2.4</v>
      </c>
      <c r="S16" s="28">
        <v>8.190225992958581</v>
      </c>
      <c r="T16" s="28">
        <v>0</v>
      </c>
      <c r="U16" s="28">
        <v>108.95039539899354</v>
      </c>
      <c r="V16" s="28">
        <v>10.788732172032487</v>
      </c>
      <c r="W16" s="27">
        <v>928.79</v>
      </c>
      <c r="X16" s="27">
        <v>282.54000000000002</v>
      </c>
      <c r="Y16" s="27">
        <v>55.64</v>
      </c>
      <c r="Z16" s="27">
        <v>1266.97</v>
      </c>
      <c r="AA16" s="26">
        <v>7607</v>
      </c>
      <c r="AB16" s="26">
        <v>0</v>
      </c>
      <c r="AC16" s="26">
        <v>6062</v>
      </c>
      <c r="AD16" s="26">
        <v>13669</v>
      </c>
      <c r="AE16" s="29" t="s">
        <v>287</v>
      </c>
      <c r="AF16" s="29" t="s">
        <v>36</v>
      </c>
      <c r="AG16" s="29" t="s">
        <v>288</v>
      </c>
      <c r="AH16" s="29" t="s">
        <v>289</v>
      </c>
      <c r="AI16" s="28">
        <v>8.19</v>
      </c>
      <c r="AJ16" s="28">
        <v>0</v>
      </c>
      <c r="AK16" s="28">
        <v>108.94499999999999</v>
      </c>
      <c r="AL16" s="28">
        <v>117.13500000000001</v>
      </c>
      <c r="AM16" s="26">
        <v>7607</v>
      </c>
      <c r="AN16" s="26">
        <v>0</v>
      </c>
      <c r="AO16" s="26">
        <v>6062</v>
      </c>
      <c r="AP16" s="26">
        <v>13669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6</v>
      </c>
      <c r="G17" s="27">
        <v>60.1</v>
      </c>
      <c r="H17" s="27">
        <v>12</v>
      </c>
      <c r="I17" s="27">
        <v>0</v>
      </c>
      <c r="J17" s="27">
        <v>72.099999999999994</v>
      </c>
      <c r="K17" s="26">
        <v>35</v>
      </c>
      <c r="L17" s="26">
        <v>0</v>
      </c>
      <c r="M17" s="26">
        <v>0</v>
      </c>
      <c r="N17" s="26">
        <v>35</v>
      </c>
      <c r="O17" s="27">
        <v>5.82</v>
      </c>
      <c r="P17" s="27">
        <v>0</v>
      </c>
      <c r="Q17" s="27">
        <v>0</v>
      </c>
      <c r="R17" s="27">
        <v>4.1399999999999997</v>
      </c>
      <c r="S17" s="28">
        <v>28.104455807158512</v>
      </c>
      <c r="T17" s="28">
        <v>0</v>
      </c>
      <c r="U17" s="28">
        <v>0</v>
      </c>
      <c r="V17" s="28">
        <v>19.987012987012989</v>
      </c>
      <c r="W17" s="27">
        <v>54.76</v>
      </c>
      <c r="X17" s="27">
        <v>22.24</v>
      </c>
      <c r="Y17" s="27">
        <v>0</v>
      </c>
      <c r="Z17" s="27">
        <v>77</v>
      </c>
      <c r="AA17" s="26">
        <v>1539</v>
      </c>
      <c r="AB17" s="26">
        <v>0</v>
      </c>
      <c r="AC17" s="26">
        <v>0</v>
      </c>
      <c r="AD17" s="26">
        <v>1539</v>
      </c>
      <c r="AE17" s="29"/>
      <c r="AF17" s="29"/>
      <c r="AG17" s="29"/>
      <c r="AH17" s="29"/>
      <c r="AI17" s="28">
        <v>26.19</v>
      </c>
      <c r="AJ17" s="28">
        <v>0</v>
      </c>
      <c r="AK17" s="28">
        <v>0</v>
      </c>
      <c r="AL17" s="28">
        <v>26.19</v>
      </c>
      <c r="AM17" s="26">
        <v>1434</v>
      </c>
      <c r="AN17" s="26">
        <v>0</v>
      </c>
      <c r="AO17" s="26">
        <v>0</v>
      </c>
      <c r="AP17" s="26">
        <v>1434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11</v>
      </c>
      <c r="G18" s="27">
        <v>45.17</v>
      </c>
      <c r="H18" s="27">
        <v>75.010000000000005</v>
      </c>
      <c r="I18" s="27">
        <v>0</v>
      </c>
      <c r="J18" s="27">
        <v>120.18</v>
      </c>
      <c r="K18" s="26">
        <v>4</v>
      </c>
      <c r="L18" s="26">
        <v>0</v>
      </c>
      <c r="M18" s="26">
        <v>0</v>
      </c>
      <c r="N18" s="26">
        <v>4</v>
      </c>
      <c r="O18" s="27">
        <v>0.89</v>
      </c>
      <c r="P18" s="27">
        <v>0</v>
      </c>
      <c r="Q18" s="27">
        <v>0</v>
      </c>
      <c r="R18" s="27">
        <v>0.36</v>
      </c>
      <c r="S18" s="28">
        <v>4.3067226890756301</v>
      </c>
      <c r="T18" s="28">
        <v>0</v>
      </c>
      <c r="U18" s="28">
        <v>0</v>
      </c>
      <c r="V18" s="28">
        <v>1.7375826411256146</v>
      </c>
      <c r="W18" s="27">
        <v>47.6</v>
      </c>
      <c r="X18" s="27">
        <v>66</v>
      </c>
      <c r="Y18" s="27">
        <v>4.38</v>
      </c>
      <c r="Z18" s="27">
        <v>117.98</v>
      </c>
      <c r="AA18" s="26">
        <v>205</v>
      </c>
      <c r="AB18" s="26">
        <v>0</v>
      </c>
      <c r="AC18" s="26">
        <v>0</v>
      </c>
      <c r="AD18" s="26">
        <v>205</v>
      </c>
      <c r="AE18" s="29"/>
      <c r="AF18" s="29"/>
      <c r="AG18" s="29"/>
      <c r="AH18" s="29"/>
      <c r="AI18" s="28">
        <v>4.0049999999999999</v>
      </c>
      <c r="AJ18" s="28">
        <v>0</v>
      </c>
      <c r="AK18" s="28">
        <v>0</v>
      </c>
      <c r="AL18" s="28">
        <v>4.0049999999999999</v>
      </c>
      <c r="AM18" s="26">
        <v>191</v>
      </c>
      <c r="AN18" s="26">
        <v>0</v>
      </c>
      <c r="AO18" s="26">
        <v>0</v>
      </c>
      <c r="AP18" s="26">
        <v>191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16</v>
      </c>
      <c r="G19" s="27">
        <v>45.23</v>
      </c>
      <c r="H19" s="27">
        <v>134.26</v>
      </c>
      <c r="I19" s="27">
        <v>0</v>
      </c>
      <c r="J19" s="27">
        <v>179.49</v>
      </c>
      <c r="K19" s="26">
        <v>3</v>
      </c>
      <c r="L19" s="26">
        <v>0</v>
      </c>
      <c r="M19" s="26">
        <v>0</v>
      </c>
      <c r="N19" s="26">
        <v>3</v>
      </c>
      <c r="O19" s="27">
        <v>0.66</v>
      </c>
      <c r="P19" s="27">
        <v>0</v>
      </c>
      <c r="Q19" s="27">
        <v>0</v>
      </c>
      <c r="R19" s="27">
        <v>0.2</v>
      </c>
      <c r="S19" s="28">
        <v>3.1914893617021276</v>
      </c>
      <c r="T19" s="28">
        <v>0</v>
      </c>
      <c r="U19" s="28">
        <v>0</v>
      </c>
      <c r="V19" s="28">
        <v>0.98631880369074132</v>
      </c>
      <c r="W19" s="27">
        <v>58.28</v>
      </c>
      <c r="X19" s="27">
        <v>127.7</v>
      </c>
      <c r="Y19" s="27">
        <v>2.6</v>
      </c>
      <c r="Z19" s="27">
        <v>188.58</v>
      </c>
      <c r="AA19" s="26">
        <v>186</v>
      </c>
      <c r="AB19" s="26">
        <v>0</v>
      </c>
      <c r="AC19" s="26">
        <v>0</v>
      </c>
      <c r="AD19" s="26">
        <v>186</v>
      </c>
      <c r="AE19" s="29"/>
      <c r="AF19" s="29"/>
      <c r="AG19" s="29"/>
      <c r="AH19" s="29"/>
      <c r="AI19" s="28">
        <v>2.97</v>
      </c>
      <c r="AJ19" s="28">
        <v>0</v>
      </c>
      <c r="AK19" s="28">
        <v>0</v>
      </c>
      <c r="AL19" s="28">
        <v>2.97</v>
      </c>
      <c r="AM19" s="26">
        <v>173</v>
      </c>
      <c r="AN19" s="26">
        <v>0</v>
      </c>
      <c r="AO19" s="26">
        <v>0</v>
      </c>
      <c r="AP19" s="26">
        <v>173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3</v>
      </c>
      <c r="G20" s="27">
        <v>31</v>
      </c>
      <c r="H20" s="27">
        <v>0</v>
      </c>
      <c r="I20" s="27">
        <v>0</v>
      </c>
      <c r="J20" s="27">
        <v>31</v>
      </c>
      <c r="K20" s="26">
        <v>5</v>
      </c>
      <c r="L20" s="26">
        <v>0</v>
      </c>
      <c r="M20" s="26">
        <v>0</v>
      </c>
      <c r="N20" s="26">
        <v>5</v>
      </c>
      <c r="O20" s="27">
        <v>1.61</v>
      </c>
      <c r="P20" s="27">
        <v>0</v>
      </c>
      <c r="Q20" s="27">
        <v>0</v>
      </c>
      <c r="R20" s="27">
        <v>1.61</v>
      </c>
      <c r="S20" s="28">
        <v>7.7868852459016393</v>
      </c>
      <c r="T20" s="28">
        <v>0</v>
      </c>
      <c r="U20" s="28">
        <v>0</v>
      </c>
      <c r="V20" s="28">
        <v>7.7868852459016393</v>
      </c>
      <c r="W20" s="27">
        <v>14.64</v>
      </c>
      <c r="X20" s="27">
        <v>0</v>
      </c>
      <c r="Y20" s="27">
        <v>0</v>
      </c>
      <c r="Z20" s="27">
        <v>14.64</v>
      </c>
      <c r="AA20" s="26">
        <v>114</v>
      </c>
      <c r="AB20" s="26">
        <v>0</v>
      </c>
      <c r="AC20" s="26">
        <v>0</v>
      </c>
      <c r="AD20" s="26">
        <v>114</v>
      </c>
      <c r="AE20" s="29"/>
      <c r="AF20" s="29"/>
      <c r="AG20" s="29"/>
      <c r="AH20" s="29"/>
      <c r="AI20" s="28">
        <v>7.2450000000000001</v>
      </c>
      <c r="AJ20" s="28">
        <v>0</v>
      </c>
      <c r="AK20" s="28">
        <v>0</v>
      </c>
      <c r="AL20" s="28">
        <v>7.2450000000000001</v>
      </c>
      <c r="AM20" s="26">
        <v>106</v>
      </c>
      <c r="AN20" s="26">
        <v>0</v>
      </c>
      <c r="AO20" s="26">
        <v>0</v>
      </c>
      <c r="AP20" s="26">
        <v>106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36</v>
      </c>
      <c r="G21" s="27">
        <v>181.5</v>
      </c>
      <c r="H21" s="27">
        <v>221.27</v>
      </c>
      <c r="I21" s="27">
        <v>0</v>
      </c>
      <c r="J21" s="27">
        <v>402.77</v>
      </c>
      <c r="K21" s="26">
        <v>47</v>
      </c>
      <c r="L21" s="26">
        <v>0</v>
      </c>
      <c r="M21" s="26">
        <v>0</v>
      </c>
      <c r="N21" s="26">
        <v>47</v>
      </c>
      <c r="O21" s="27">
        <v>2.59</v>
      </c>
      <c r="P21" s="27">
        <v>0</v>
      </c>
      <c r="Q21" s="27">
        <v>0</v>
      </c>
      <c r="R21" s="27">
        <v>1.1399999999999999</v>
      </c>
      <c r="S21" s="28">
        <v>11.655636695572797</v>
      </c>
      <c r="T21" s="28">
        <v>0</v>
      </c>
      <c r="U21" s="28">
        <v>0</v>
      </c>
      <c r="V21" s="28">
        <v>5.1305876443997995</v>
      </c>
      <c r="W21" s="27">
        <v>175.28</v>
      </c>
      <c r="X21" s="27">
        <v>215.94</v>
      </c>
      <c r="Y21" s="27">
        <v>6.98</v>
      </c>
      <c r="Z21" s="27">
        <v>398.2</v>
      </c>
      <c r="AA21" s="26">
        <v>2043</v>
      </c>
      <c r="AB21" s="26">
        <v>0</v>
      </c>
      <c r="AC21" s="26">
        <v>0</v>
      </c>
      <c r="AD21" s="26">
        <v>2043</v>
      </c>
      <c r="AE21" s="29" t="s">
        <v>290</v>
      </c>
      <c r="AF21" s="29" t="s">
        <v>36</v>
      </c>
      <c r="AG21" s="29" t="s">
        <v>36</v>
      </c>
      <c r="AH21" s="29" t="s">
        <v>290</v>
      </c>
      <c r="AI21" s="28">
        <v>11.654999999999999</v>
      </c>
      <c r="AJ21" s="28">
        <v>0</v>
      </c>
      <c r="AK21" s="28">
        <v>0</v>
      </c>
      <c r="AL21" s="28">
        <v>11.654999999999999</v>
      </c>
      <c r="AM21" s="26">
        <v>2043</v>
      </c>
      <c r="AN21" s="26">
        <v>0</v>
      </c>
      <c r="AO21" s="26">
        <v>0</v>
      </c>
      <c r="AP21" s="26">
        <v>2043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5</v>
      </c>
      <c r="L22" s="26">
        <v>0</v>
      </c>
      <c r="M22" s="26">
        <v>0</v>
      </c>
      <c r="N22" s="26">
        <v>5</v>
      </c>
      <c r="O22" s="27">
        <v>1.81</v>
      </c>
      <c r="P22" s="27">
        <v>0</v>
      </c>
      <c r="Q22" s="27">
        <v>0</v>
      </c>
      <c r="R22" s="27">
        <v>1.76</v>
      </c>
      <c r="S22" s="28">
        <v>9.6116504854368934</v>
      </c>
      <c r="T22" s="28">
        <v>0</v>
      </c>
      <c r="U22" s="28">
        <v>0</v>
      </c>
      <c r="V22" s="28">
        <v>9.3572778827977316</v>
      </c>
      <c r="W22" s="27">
        <v>20.6</v>
      </c>
      <c r="X22" s="27">
        <v>0.41</v>
      </c>
      <c r="Y22" s="27">
        <v>0.15</v>
      </c>
      <c r="Z22" s="27">
        <v>21.16</v>
      </c>
      <c r="AA22" s="26">
        <v>198</v>
      </c>
      <c r="AB22" s="26">
        <v>0</v>
      </c>
      <c r="AC22" s="26">
        <v>0</v>
      </c>
      <c r="AD22" s="26">
        <v>198</v>
      </c>
      <c r="AE22" s="29"/>
      <c r="AF22" s="29"/>
      <c r="AG22" s="29"/>
      <c r="AH22" s="29"/>
      <c r="AI22" s="28">
        <v>8.1449999999999996</v>
      </c>
      <c r="AJ22" s="28">
        <v>0</v>
      </c>
      <c r="AK22" s="28">
        <v>0</v>
      </c>
      <c r="AL22" s="28">
        <v>8.1449999999999996</v>
      </c>
      <c r="AM22" s="26">
        <v>168</v>
      </c>
      <c r="AN22" s="26">
        <v>0</v>
      </c>
      <c r="AO22" s="26">
        <v>0</v>
      </c>
      <c r="AP22" s="26">
        <v>168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1</v>
      </c>
      <c r="L23" s="26">
        <v>0</v>
      </c>
      <c r="M23" s="26">
        <v>0</v>
      </c>
      <c r="N23" s="26">
        <v>1</v>
      </c>
      <c r="O23" s="27">
        <v>0.51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2.2949999999999999</v>
      </c>
      <c r="AJ23" s="28">
        <v>0</v>
      </c>
      <c r="AK23" s="28">
        <v>0</v>
      </c>
      <c r="AL23" s="28">
        <v>2.2949999999999999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3</v>
      </c>
      <c r="L24" s="26">
        <v>0</v>
      </c>
      <c r="M24" s="26">
        <v>0</v>
      </c>
      <c r="N24" s="26">
        <v>3</v>
      </c>
      <c r="O24" s="27">
        <v>0.8</v>
      </c>
      <c r="P24" s="27">
        <v>0</v>
      </c>
      <c r="Q24" s="27">
        <v>0</v>
      </c>
      <c r="R24" s="27">
        <v>0.8</v>
      </c>
      <c r="S24" s="28">
        <v>4.3022035676810075</v>
      </c>
      <c r="T24" s="28">
        <v>0</v>
      </c>
      <c r="U24" s="28">
        <v>0</v>
      </c>
      <c r="V24" s="28">
        <v>4.3022035676810075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41</v>
      </c>
      <c r="AB24" s="26">
        <v>0</v>
      </c>
      <c r="AC24" s="26">
        <v>0</v>
      </c>
      <c r="AD24" s="26">
        <v>41</v>
      </c>
      <c r="AE24" s="29"/>
      <c r="AF24" s="29"/>
      <c r="AG24" s="29"/>
      <c r="AH24" s="29"/>
      <c r="AI24" s="28">
        <v>3.6</v>
      </c>
      <c r="AJ24" s="28">
        <v>0</v>
      </c>
      <c r="AK24" s="28">
        <v>0</v>
      </c>
      <c r="AL24" s="28">
        <v>3.6</v>
      </c>
      <c r="AM24" s="26">
        <v>34</v>
      </c>
      <c r="AN24" s="26">
        <v>0</v>
      </c>
      <c r="AO24" s="26">
        <v>0</v>
      </c>
      <c r="AP24" s="26">
        <v>34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6</v>
      </c>
      <c r="L25" s="26">
        <v>0</v>
      </c>
      <c r="M25" s="26">
        <v>0</v>
      </c>
      <c r="N25" s="26">
        <v>6</v>
      </c>
      <c r="O25" s="27">
        <v>1.79</v>
      </c>
      <c r="P25" s="27">
        <v>0</v>
      </c>
      <c r="Q25" s="27">
        <v>0</v>
      </c>
      <c r="R25" s="27">
        <v>1.79</v>
      </c>
      <c r="S25" s="28">
        <v>9.5061269959153361</v>
      </c>
      <c r="T25" s="28">
        <v>0</v>
      </c>
      <c r="U25" s="28">
        <v>0</v>
      </c>
      <c r="V25" s="28">
        <v>9.5061269959153361</v>
      </c>
      <c r="W25" s="27">
        <v>26.93</v>
      </c>
      <c r="X25" s="27">
        <v>0</v>
      </c>
      <c r="Y25" s="27">
        <v>0</v>
      </c>
      <c r="Z25" s="27">
        <v>26.93</v>
      </c>
      <c r="AA25" s="26">
        <v>256</v>
      </c>
      <c r="AB25" s="26">
        <v>0</v>
      </c>
      <c r="AC25" s="26">
        <v>0</v>
      </c>
      <c r="AD25" s="26">
        <v>256</v>
      </c>
      <c r="AE25" s="29"/>
      <c r="AF25" s="29"/>
      <c r="AG25" s="29"/>
      <c r="AH25" s="29"/>
      <c r="AI25" s="28">
        <v>8.0549999999999997</v>
      </c>
      <c r="AJ25" s="28">
        <v>0</v>
      </c>
      <c r="AK25" s="28">
        <v>0</v>
      </c>
      <c r="AL25" s="28">
        <v>8.0549999999999997</v>
      </c>
      <c r="AM25" s="26">
        <v>217</v>
      </c>
      <c r="AN25" s="26">
        <v>0</v>
      </c>
      <c r="AO25" s="26">
        <v>0</v>
      </c>
      <c r="AP25" s="26">
        <v>217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4</v>
      </c>
      <c r="L26" s="26">
        <v>0</v>
      </c>
      <c r="M26" s="26">
        <v>0</v>
      </c>
      <c r="N26" s="26">
        <v>4</v>
      </c>
      <c r="O26" s="27">
        <v>1.44</v>
      </c>
      <c r="P26" s="27">
        <v>0</v>
      </c>
      <c r="Q26" s="27">
        <v>0</v>
      </c>
      <c r="R26" s="27">
        <v>1.44</v>
      </c>
      <c r="S26" s="28">
        <v>7.6552930883639547</v>
      </c>
      <c r="T26" s="28">
        <v>0</v>
      </c>
      <c r="U26" s="28">
        <v>0</v>
      </c>
      <c r="V26" s="28">
        <v>7.6552930883639547</v>
      </c>
      <c r="W26" s="27">
        <v>45.72</v>
      </c>
      <c r="X26" s="27">
        <v>0</v>
      </c>
      <c r="Y26" s="27">
        <v>0</v>
      </c>
      <c r="Z26" s="27">
        <v>45.72</v>
      </c>
      <c r="AA26" s="26">
        <v>350</v>
      </c>
      <c r="AB26" s="26">
        <v>0</v>
      </c>
      <c r="AC26" s="26">
        <v>0</v>
      </c>
      <c r="AD26" s="26">
        <v>350</v>
      </c>
      <c r="AE26" s="29"/>
      <c r="AF26" s="29"/>
      <c r="AG26" s="29"/>
      <c r="AH26" s="29"/>
      <c r="AI26" s="28">
        <v>6.48</v>
      </c>
      <c r="AJ26" s="28">
        <v>0</v>
      </c>
      <c r="AK26" s="28">
        <v>0</v>
      </c>
      <c r="AL26" s="28">
        <v>6.48</v>
      </c>
      <c r="AM26" s="26">
        <v>296</v>
      </c>
      <c r="AN26" s="26">
        <v>0</v>
      </c>
      <c r="AO26" s="26">
        <v>0</v>
      </c>
      <c r="AP26" s="26">
        <v>296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16</v>
      </c>
      <c r="L27" s="26">
        <v>0</v>
      </c>
      <c r="M27" s="26">
        <v>0</v>
      </c>
      <c r="N27" s="26">
        <v>16</v>
      </c>
      <c r="O27" s="27">
        <v>4.97</v>
      </c>
      <c r="P27" s="27">
        <v>0</v>
      </c>
      <c r="Q27" s="27">
        <v>0</v>
      </c>
      <c r="R27" s="27">
        <v>4.97</v>
      </c>
      <c r="S27" s="28">
        <v>26.438848920863308</v>
      </c>
      <c r="T27" s="28">
        <v>0</v>
      </c>
      <c r="U27" s="28">
        <v>0</v>
      </c>
      <c r="V27" s="28">
        <v>26.438848920863308</v>
      </c>
      <c r="W27" s="27">
        <v>27.8</v>
      </c>
      <c r="X27" s="27">
        <v>0</v>
      </c>
      <c r="Y27" s="27">
        <v>0</v>
      </c>
      <c r="Z27" s="27">
        <v>27.8</v>
      </c>
      <c r="AA27" s="26">
        <v>735</v>
      </c>
      <c r="AB27" s="26">
        <v>0</v>
      </c>
      <c r="AC27" s="26">
        <v>0</v>
      </c>
      <c r="AD27" s="26">
        <v>735</v>
      </c>
      <c r="AE27" s="29"/>
      <c r="AF27" s="29"/>
      <c r="AG27" s="29"/>
      <c r="AH27" s="29"/>
      <c r="AI27" s="28">
        <v>22.364999999999998</v>
      </c>
      <c r="AJ27" s="28">
        <v>0</v>
      </c>
      <c r="AK27" s="28">
        <v>0</v>
      </c>
      <c r="AL27" s="28">
        <v>22.364999999999998</v>
      </c>
      <c r="AM27" s="26">
        <v>622</v>
      </c>
      <c r="AN27" s="26">
        <v>0</v>
      </c>
      <c r="AO27" s="26">
        <v>0</v>
      </c>
      <c r="AP27" s="26">
        <v>622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9</v>
      </c>
      <c r="L29" s="26">
        <v>0</v>
      </c>
      <c r="M29" s="26">
        <v>0</v>
      </c>
      <c r="N29" s="26">
        <v>9</v>
      </c>
      <c r="O29" s="27">
        <v>1.27</v>
      </c>
      <c r="P29" s="27">
        <v>0</v>
      </c>
      <c r="Q29" s="27">
        <v>0</v>
      </c>
      <c r="R29" s="27">
        <v>1.25</v>
      </c>
      <c r="S29" s="28">
        <v>6.7455621301775155</v>
      </c>
      <c r="T29" s="28">
        <v>0</v>
      </c>
      <c r="U29" s="28">
        <v>0</v>
      </c>
      <c r="V29" s="28">
        <v>6.6540201371662047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456</v>
      </c>
      <c r="AB29" s="26">
        <v>0</v>
      </c>
      <c r="AC29" s="26">
        <v>0</v>
      </c>
      <c r="AD29" s="26">
        <v>456</v>
      </c>
      <c r="AE29" s="29"/>
      <c r="AF29" s="29"/>
      <c r="AG29" s="29"/>
      <c r="AH29" s="29"/>
      <c r="AI29" s="28">
        <v>5.7149999999999999</v>
      </c>
      <c r="AJ29" s="28">
        <v>0</v>
      </c>
      <c r="AK29" s="28">
        <v>0</v>
      </c>
      <c r="AL29" s="28">
        <v>5.7149999999999999</v>
      </c>
      <c r="AM29" s="26">
        <v>386</v>
      </c>
      <c r="AN29" s="26">
        <v>0</v>
      </c>
      <c r="AO29" s="26">
        <v>0</v>
      </c>
      <c r="AP29" s="26">
        <v>386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2</v>
      </c>
      <c r="L30" s="26">
        <v>0</v>
      </c>
      <c r="M30" s="26">
        <v>0</v>
      </c>
      <c r="N30" s="26">
        <v>2</v>
      </c>
      <c r="O30" s="27">
        <v>0.22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0.99</v>
      </c>
      <c r="AJ30" s="28">
        <v>0</v>
      </c>
      <c r="AK30" s="28">
        <v>0</v>
      </c>
      <c r="AL30" s="28">
        <v>0.99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4</v>
      </c>
      <c r="L31" s="26">
        <v>0</v>
      </c>
      <c r="M31" s="26">
        <v>0</v>
      </c>
      <c r="N31" s="26">
        <v>4</v>
      </c>
      <c r="O31" s="27">
        <v>1.54</v>
      </c>
      <c r="P31" s="27">
        <v>0</v>
      </c>
      <c r="Q31" s="27">
        <v>0</v>
      </c>
      <c r="R31" s="27">
        <v>1.19</v>
      </c>
      <c r="S31" s="28">
        <v>8.2053532250987278</v>
      </c>
      <c r="T31" s="28">
        <v>0</v>
      </c>
      <c r="U31" s="28">
        <v>0</v>
      </c>
      <c r="V31" s="28">
        <v>6.351902173913043</v>
      </c>
      <c r="W31" s="27">
        <v>22.79</v>
      </c>
      <c r="X31" s="27">
        <v>6.65</v>
      </c>
      <c r="Y31" s="27">
        <v>0</v>
      </c>
      <c r="Z31" s="27">
        <v>29.44</v>
      </c>
      <c r="AA31" s="26">
        <v>187</v>
      </c>
      <c r="AB31" s="26">
        <v>0</v>
      </c>
      <c r="AC31" s="26">
        <v>0</v>
      </c>
      <c r="AD31" s="26">
        <v>187</v>
      </c>
      <c r="AE31" s="29"/>
      <c r="AF31" s="29"/>
      <c r="AG31" s="29"/>
      <c r="AH31" s="29"/>
      <c r="AI31" s="28">
        <v>6.93</v>
      </c>
      <c r="AJ31" s="28">
        <v>0</v>
      </c>
      <c r="AK31" s="28">
        <v>0</v>
      </c>
      <c r="AL31" s="28">
        <v>6.93</v>
      </c>
      <c r="AM31" s="26">
        <v>158</v>
      </c>
      <c r="AN31" s="26">
        <v>0</v>
      </c>
      <c r="AO31" s="26">
        <v>0</v>
      </c>
      <c r="AP31" s="26">
        <v>158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7</v>
      </c>
      <c r="L32" s="26">
        <v>0</v>
      </c>
      <c r="M32" s="26">
        <v>0</v>
      </c>
      <c r="N32" s="26">
        <v>7</v>
      </c>
      <c r="O32" s="27">
        <v>1.84</v>
      </c>
      <c r="P32" s="27">
        <v>0</v>
      </c>
      <c r="Q32" s="27">
        <v>0</v>
      </c>
      <c r="R32" s="27">
        <v>1.84</v>
      </c>
      <c r="S32" s="28">
        <v>9.7727272727272734</v>
      </c>
      <c r="T32" s="28">
        <v>0</v>
      </c>
      <c r="U32" s="28">
        <v>0</v>
      </c>
      <c r="V32" s="28">
        <v>9.7727272727272734</v>
      </c>
      <c r="W32" s="27">
        <v>48.4</v>
      </c>
      <c r="X32" s="27">
        <v>0</v>
      </c>
      <c r="Y32" s="27">
        <v>0</v>
      </c>
      <c r="Z32" s="27">
        <v>48.4</v>
      </c>
      <c r="AA32" s="26">
        <v>473</v>
      </c>
      <c r="AB32" s="26">
        <v>0</v>
      </c>
      <c r="AC32" s="26">
        <v>0</v>
      </c>
      <c r="AD32" s="26">
        <v>473</v>
      </c>
      <c r="AE32" s="29"/>
      <c r="AF32" s="29"/>
      <c r="AG32" s="29"/>
      <c r="AH32" s="29"/>
      <c r="AI32" s="28">
        <v>8.2799999999999994</v>
      </c>
      <c r="AJ32" s="28">
        <v>0</v>
      </c>
      <c r="AK32" s="28">
        <v>0</v>
      </c>
      <c r="AL32" s="28">
        <v>8.2799999999999994</v>
      </c>
      <c r="AM32" s="26">
        <v>401</v>
      </c>
      <c r="AN32" s="26">
        <v>0</v>
      </c>
      <c r="AO32" s="26">
        <v>0</v>
      </c>
      <c r="AP32" s="26">
        <v>401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5</v>
      </c>
      <c r="L33" s="26">
        <v>0</v>
      </c>
      <c r="M33" s="26">
        <v>0</v>
      </c>
      <c r="N33" s="26">
        <v>5</v>
      </c>
      <c r="O33" s="27">
        <v>1.78</v>
      </c>
      <c r="P33" s="27">
        <v>0</v>
      </c>
      <c r="Q33" s="27">
        <v>0</v>
      </c>
      <c r="R33" s="27">
        <v>1.78</v>
      </c>
      <c r="S33" s="28">
        <v>9.4325718496683866</v>
      </c>
      <c r="T33" s="28">
        <v>0</v>
      </c>
      <c r="U33" s="28">
        <v>0</v>
      </c>
      <c r="V33" s="28">
        <v>9.4325718496683866</v>
      </c>
      <c r="W33" s="27">
        <v>13.57</v>
      </c>
      <c r="X33" s="27">
        <v>0</v>
      </c>
      <c r="Y33" s="27">
        <v>0</v>
      </c>
      <c r="Z33" s="27">
        <v>13.57</v>
      </c>
      <c r="AA33" s="26">
        <v>128</v>
      </c>
      <c r="AB33" s="26">
        <v>0</v>
      </c>
      <c r="AC33" s="26">
        <v>0</v>
      </c>
      <c r="AD33" s="26">
        <v>128</v>
      </c>
      <c r="AE33" s="29"/>
      <c r="AF33" s="29"/>
      <c r="AG33" s="29"/>
      <c r="AH33" s="29"/>
      <c r="AI33" s="28">
        <v>8.01</v>
      </c>
      <c r="AJ33" s="28">
        <v>0</v>
      </c>
      <c r="AK33" s="28">
        <v>0</v>
      </c>
      <c r="AL33" s="28">
        <v>8.01</v>
      </c>
      <c r="AM33" s="26">
        <v>109</v>
      </c>
      <c r="AN33" s="26">
        <v>0</v>
      </c>
      <c r="AO33" s="26">
        <v>0</v>
      </c>
      <c r="AP33" s="26">
        <v>109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3</v>
      </c>
      <c r="L34" s="26">
        <v>0</v>
      </c>
      <c r="M34" s="26">
        <v>0</v>
      </c>
      <c r="N34" s="26">
        <v>3</v>
      </c>
      <c r="O34" s="27">
        <v>0.94</v>
      </c>
      <c r="P34" s="27">
        <v>0</v>
      </c>
      <c r="Q34" s="27">
        <v>0</v>
      </c>
      <c r="R34" s="27">
        <v>0.87</v>
      </c>
      <c r="S34" s="28">
        <v>5</v>
      </c>
      <c r="T34" s="28">
        <v>0</v>
      </c>
      <c r="U34" s="28">
        <v>0</v>
      </c>
      <c r="V34" s="28">
        <v>4.63768115942029</v>
      </c>
      <c r="W34" s="27">
        <v>12.8</v>
      </c>
      <c r="X34" s="27">
        <v>1</v>
      </c>
      <c r="Y34" s="27">
        <v>0</v>
      </c>
      <c r="Z34" s="27">
        <v>13.8</v>
      </c>
      <c r="AA34" s="26">
        <v>64</v>
      </c>
      <c r="AB34" s="26">
        <v>0</v>
      </c>
      <c r="AC34" s="26">
        <v>0</v>
      </c>
      <c r="AD34" s="26">
        <v>64</v>
      </c>
      <c r="AE34" s="29"/>
      <c r="AF34" s="29"/>
      <c r="AG34" s="29"/>
      <c r="AH34" s="29"/>
      <c r="AI34" s="28">
        <v>4.2300000000000004</v>
      </c>
      <c r="AJ34" s="28">
        <v>0</v>
      </c>
      <c r="AK34" s="28">
        <v>0</v>
      </c>
      <c r="AL34" s="28">
        <v>4.2300000000000004</v>
      </c>
      <c r="AM34" s="26">
        <v>54</v>
      </c>
      <c r="AN34" s="26">
        <v>0</v>
      </c>
      <c r="AO34" s="26">
        <v>0</v>
      </c>
      <c r="AP34" s="26">
        <v>54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4</v>
      </c>
      <c r="L35" s="26">
        <v>0</v>
      </c>
      <c r="M35" s="26">
        <v>0</v>
      </c>
      <c r="N35" s="26">
        <v>4</v>
      </c>
      <c r="O35" s="27">
        <v>1.4</v>
      </c>
      <c r="P35" s="27">
        <v>0</v>
      </c>
      <c r="Q35" s="27">
        <v>0</v>
      </c>
      <c r="R35" s="27">
        <v>1.4</v>
      </c>
      <c r="S35" s="28">
        <v>7.4565037282518638</v>
      </c>
      <c r="T35" s="28">
        <v>0</v>
      </c>
      <c r="U35" s="28">
        <v>0</v>
      </c>
      <c r="V35" s="28">
        <v>7.4565037282518638</v>
      </c>
      <c r="W35" s="27">
        <v>12.07</v>
      </c>
      <c r="X35" s="27">
        <v>0</v>
      </c>
      <c r="Y35" s="27">
        <v>0</v>
      </c>
      <c r="Z35" s="27">
        <v>12.07</v>
      </c>
      <c r="AA35" s="26">
        <v>90</v>
      </c>
      <c r="AB35" s="26">
        <v>0</v>
      </c>
      <c r="AC35" s="26">
        <v>0</v>
      </c>
      <c r="AD35" s="26">
        <v>90</v>
      </c>
      <c r="AE35" s="29"/>
      <c r="AF35" s="29"/>
      <c r="AG35" s="29"/>
      <c r="AH35" s="29"/>
      <c r="AI35" s="28">
        <v>6.3</v>
      </c>
      <c r="AJ35" s="28">
        <v>0</v>
      </c>
      <c r="AK35" s="28">
        <v>0</v>
      </c>
      <c r="AL35" s="28">
        <v>6.3</v>
      </c>
      <c r="AM35" s="26">
        <v>76</v>
      </c>
      <c r="AN35" s="26">
        <v>0</v>
      </c>
      <c r="AO35" s="26">
        <v>0</v>
      </c>
      <c r="AP35" s="26">
        <v>76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11.75</v>
      </c>
      <c r="X36" s="27">
        <v>51.17</v>
      </c>
      <c r="Y36" s="27">
        <v>0</v>
      </c>
      <c r="Z36" s="27">
        <v>62.92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5</v>
      </c>
      <c r="L37" s="26">
        <v>0</v>
      </c>
      <c r="M37" s="26">
        <v>0</v>
      </c>
      <c r="N37" s="26">
        <v>5</v>
      </c>
      <c r="O37" s="27">
        <v>1.62</v>
      </c>
      <c r="P37" s="27">
        <v>0</v>
      </c>
      <c r="Q37" s="27">
        <v>0</v>
      </c>
      <c r="R37" s="27">
        <v>1.58</v>
      </c>
      <c r="S37" s="28">
        <v>8.5868830290736984</v>
      </c>
      <c r="T37" s="28">
        <v>0</v>
      </c>
      <c r="U37" s="28">
        <v>0</v>
      </c>
      <c r="V37" s="28">
        <v>8.3883751651254954</v>
      </c>
      <c r="W37" s="27">
        <v>14.79</v>
      </c>
      <c r="X37" s="27">
        <v>0.35</v>
      </c>
      <c r="Y37" s="27">
        <v>0</v>
      </c>
      <c r="Z37" s="27">
        <v>15.14</v>
      </c>
      <c r="AA37" s="26">
        <v>127</v>
      </c>
      <c r="AB37" s="26">
        <v>0</v>
      </c>
      <c r="AC37" s="26">
        <v>0</v>
      </c>
      <c r="AD37" s="26">
        <v>127</v>
      </c>
      <c r="AE37" s="29"/>
      <c r="AF37" s="29"/>
      <c r="AG37" s="29"/>
      <c r="AH37" s="29"/>
      <c r="AI37" s="28">
        <v>7.29</v>
      </c>
      <c r="AJ37" s="28">
        <v>0</v>
      </c>
      <c r="AK37" s="28">
        <v>0</v>
      </c>
      <c r="AL37" s="28">
        <v>7.29</v>
      </c>
      <c r="AM37" s="26">
        <v>108</v>
      </c>
      <c r="AN37" s="26">
        <v>0</v>
      </c>
      <c r="AO37" s="26">
        <v>0</v>
      </c>
      <c r="AP37" s="26">
        <v>108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5</v>
      </c>
      <c r="L38" s="26">
        <v>0</v>
      </c>
      <c r="M38" s="26">
        <v>0</v>
      </c>
      <c r="N38" s="26">
        <v>5</v>
      </c>
      <c r="O38" s="27">
        <v>1.37</v>
      </c>
      <c r="P38" s="27">
        <v>0</v>
      </c>
      <c r="Q38" s="27">
        <v>0</v>
      </c>
      <c r="R38" s="27">
        <v>1.35</v>
      </c>
      <c r="S38" s="28">
        <v>7.283763277693474</v>
      </c>
      <c r="T38" s="28">
        <v>0</v>
      </c>
      <c r="U38" s="28">
        <v>0</v>
      </c>
      <c r="V38" s="28">
        <v>7.1856287425149707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480</v>
      </c>
      <c r="AB38" s="26">
        <v>0</v>
      </c>
      <c r="AC38" s="26">
        <v>0</v>
      </c>
      <c r="AD38" s="26">
        <v>480</v>
      </c>
      <c r="AE38" s="29"/>
      <c r="AF38" s="29"/>
      <c r="AG38" s="29"/>
      <c r="AH38" s="29"/>
      <c r="AI38" s="28">
        <v>6.165</v>
      </c>
      <c r="AJ38" s="28">
        <v>0</v>
      </c>
      <c r="AK38" s="28">
        <v>0</v>
      </c>
      <c r="AL38" s="28">
        <v>6.165</v>
      </c>
      <c r="AM38" s="26">
        <v>406</v>
      </c>
      <c r="AN38" s="26">
        <v>0</v>
      </c>
      <c r="AO38" s="26">
        <v>0</v>
      </c>
      <c r="AP38" s="26">
        <v>406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2</v>
      </c>
      <c r="L39" s="26">
        <v>0</v>
      </c>
      <c r="M39" s="26">
        <v>0</v>
      </c>
      <c r="N39" s="26">
        <v>2</v>
      </c>
      <c r="O39" s="27">
        <v>1</v>
      </c>
      <c r="P39" s="27">
        <v>0</v>
      </c>
      <c r="Q39" s="27">
        <v>0</v>
      </c>
      <c r="R39" s="27">
        <v>1</v>
      </c>
      <c r="S39" s="28">
        <v>5.3156146179401995</v>
      </c>
      <c r="T39" s="28">
        <v>0</v>
      </c>
      <c r="U39" s="28">
        <v>0</v>
      </c>
      <c r="V39" s="28">
        <v>5.3156146179401995</v>
      </c>
      <c r="W39" s="27">
        <v>15.05</v>
      </c>
      <c r="X39" s="27">
        <v>0</v>
      </c>
      <c r="Y39" s="27">
        <v>0</v>
      </c>
      <c r="Z39" s="27">
        <v>15.05</v>
      </c>
      <c r="AA39" s="26">
        <v>80</v>
      </c>
      <c r="AB39" s="26">
        <v>0</v>
      </c>
      <c r="AC39" s="26">
        <v>0</v>
      </c>
      <c r="AD39" s="26">
        <v>80</v>
      </c>
      <c r="AE39" s="29"/>
      <c r="AF39" s="29"/>
      <c r="AG39" s="29"/>
      <c r="AH39" s="29"/>
      <c r="AI39" s="28">
        <v>4.5</v>
      </c>
      <c r="AJ39" s="28">
        <v>0</v>
      </c>
      <c r="AK39" s="28">
        <v>0</v>
      </c>
      <c r="AL39" s="28">
        <v>4.5</v>
      </c>
      <c r="AM39" s="26">
        <v>68</v>
      </c>
      <c r="AN39" s="26">
        <v>0</v>
      </c>
      <c r="AO39" s="26">
        <v>0</v>
      </c>
      <c r="AP39" s="26">
        <v>68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5</v>
      </c>
      <c r="L40" s="26">
        <v>0</v>
      </c>
      <c r="M40" s="26">
        <v>0</v>
      </c>
      <c r="N40" s="26">
        <v>5</v>
      </c>
      <c r="O40" s="27">
        <v>1.52</v>
      </c>
      <c r="P40" s="27">
        <v>0</v>
      </c>
      <c r="Q40" s="27">
        <v>0</v>
      </c>
      <c r="R40" s="27">
        <v>1.52</v>
      </c>
      <c r="S40" s="28">
        <v>8.0674846625766872</v>
      </c>
      <c r="T40" s="28">
        <v>0</v>
      </c>
      <c r="U40" s="28">
        <v>0</v>
      </c>
      <c r="V40" s="28">
        <v>8.0674846625766872</v>
      </c>
      <c r="W40" s="27">
        <v>32.6</v>
      </c>
      <c r="X40" s="27">
        <v>0</v>
      </c>
      <c r="Y40" s="27">
        <v>0</v>
      </c>
      <c r="Z40" s="27">
        <v>32.6</v>
      </c>
      <c r="AA40" s="26">
        <v>263</v>
      </c>
      <c r="AB40" s="26">
        <v>0</v>
      </c>
      <c r="AC40" s="26">
        <v>0</v>
      </c>
      <c r="AD40" s="26">
        <v>263</v>
      </c>
      <c r="AE40" s="29"/>
      <c r="AF40" s="29"/>
      <c r="AG40" s="29"/>
      <c r="AH40" s="29"/>
      <c r="AI40" s="28">
        <v>6.84</v>
      </c>
      <c r="AJ40" s="28">
        <v>0</v>
      </c>
      <c r="AK40" s="28">
        <v>0</v>
      </c>
      <c r="AL40" s="28">
        <v>6.84</v>
      </c>
      <c r="AM40" s="26">
        <v>223</v>
      </c>
      <c r="AN40" s="26">
        <v>0</v>
      </c>
      <c r="AO40" s="26">
        <v>0</v>
      </c>
      <c r="AP40" s="26">
        <v>223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73</v>
      </c>
      <c r="G42" s="27">
        <v>646.47</v>
      </c>
      <c r="H42" s="27">
        <v>123.49</v>
      </c>
      <c r="I42" s="27">
        <v>0</v>
      </c>
      <c r="J42" s="27">
        <v>769.96</v>
      </c>
      <c r="K42" s="26">
        <v>86</v>
      </c>
      <c r="L42" s="26">
        <v>0</v>
      </c>
      <c r="M42" s="26">
        <v>0</v>
      </c>
      <c r="N42" s="26">
        <v>86</v>
      </c>
      <c r="O42" s="27">
        <v>1.33</v>
      </c>
      <c r="P42" s="27">
        <v>0</v>
      </c>
      <c r="Q42" s="27">
        <v>0</v>
      </c>
      <c r="R42" s="27">
        <v>1</v>
      </c>
      <c r="S42" s="28">
        <v>5.9844942348407537</v>
      </c>
      <c r="T42" s="28">
        <v>0</v>
      </c>
      <c r="U42" s="28">
        <v>0</v>
      </c>
      <c r="V42" s="28">
        <v>4.4976876230596643</v>
      </c>
      <c r="W42" s="27">
        <v>656.53</v>
      </c>
      <c r="X42" s="27">
        <v>216.28</v>
      </c>
      <c r="Y42" s="27">
        <v>0.75</v>
      </c>
      <c r="Z42" s="27">
        <v>873.56</v>
      </c>
      <c r="AA42" s="26">
        <v>3929</v>
      </c>
      <c r="AB42" s="26">
        <v>0</v>
      </c>
      <c r="AC42" s="26">
        <v>0</v>
      </c>
      <c r="AD42" s="26">
        <v>3929</v>
      </c>
      <c r="AE42" s="29" t="s">
        <v>291</v>
      </c>
      <c r="AF42" s="29" t="s">
        <v>36</v>
      </c>
      <c r="AG42" s="29" t="s">
        <v>36</v>
      </c>
      <c r="AH42" s="29" t="s">
        <v>292</v>
      </c>
      <c r="AI42" s="28">
        <v>5.9850000000000003</v>
      </c>
      <c r="AJ42" s="28">
        <v>0</v>
      </c>
      <c r="AK42" s="28">
        <v>0</v>
      </c>
      <c r="AL42" s="28">
        <v>5.9850000000000003</v>
      </c>
      <c r="AM42" s="26">
        <v>3929</v>
      </c>
      <c r="AN42" s="26">
        <v>0</v>
      </c>
      <c r="AO42" s="26">
        <v>0</v>
      </c>
      <c r="AP42" s="26">
        <v>3929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9</v>
      </c>
      <c r="L43" s="26">
        <v>0</v>
      </c>
      <c r="M43" s="26">
        <v>0</v>
      </c>
      <c r="N43" s="26">
        <v>9</v>
      </c>
      <c r="O43" s="27">
        <v>2.23</v>
      </c>
      <c r="P43" s="27">
        <v>0</v>
      </c>
      <c r="Q43" s="27">
        <v>0</v>
      </c>
      <c r="R43" s="27">
        <v>2.23</v>
      </c>
      <c r="S43" s="28">
        <v>10.725429017160685</v>
      </c>
      <c r="T43" s="28">
        <v>0</v>
      </c>
      <c r="U43" s="28">
        <v>0</v>
      </c>
      <c r="V43" s="28">
        <v>10.725429017160685</v>
      </c>
      <c r="W43" s="27">
        <v>25.64</v>
      </c>
      <c r="X43" s="27">
        <v>0</v>
      </c>
      <c r="Y43" s="27">
        <v>0</v>
      </c>
      <c r="Z43" s="27">
        <v>25.64</v>
      </c>
      <c r="AA43" s="26">
        <v>275</v>
      </c>
      <c r="AB43" s="26">
        <v>0</v>
      </c>
      <c r="AC43" s="26">
        <v>0</v>
      </c>
      <c r="AD43" s="26">
        <v>275</v>
      </c>
      <c r="AE43" s="29"/>
      <c r="AF43" s="29"/>
      <c r="AG43" s="29"/>
      <c r="AH43" s="29"/>
      <c r="AI43" s="28">
        <v>10.035</v>
      </c>
      <c r="AJ43" s="28">
        <v>0</v>
      </c>
      <c r="AK43" s="28">
        <v>0</v>
      </c>
      <c r="AL43" s="28">
        <v>10.035</v>
      </c>
      <c r="AM43" s="26">
        <v>257</v>
      </c>
      <c r="AN43" s="26">
        <v>0</v>
      </c>
      <c r="AO43" s="26">
        <v>0</v>
      </c>
      <c r="AP43" s="26">
        <v>257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25</v>
      </c>
      <c r="H44" s="27">
        <v>0</v>
      </c>
      <c r="I44" s="27">
        <v>0</v>
      </c>
      <c r="J44" s="27">
        <v>25</v>
      </c>
      <c r="K44" s="26">
        <v>13</v>
      </c>
      <c r="L44" s="26">
        <v>0</v>
      </c>
      <c r="M44" s="26">
        <v>0</v>
      </c>
      <c r="N44" s="26">
        <v>13</v>
      </c>
      <c r="O44" s="27">
        <v>5.2</v>
      </c>
      <c r="P44" s="27">
        <v>0</v>
      </c>
      <c r="Q44" s="27">
        <v>0</v>
      </c>
      <c r="R44" s="27">
        <v>5.2</v>
      </c>
      <c r="S44" s="28">
        <v>25.025025025025023</v>
      </c>
      <c r="T44" s="28">
        <v>0</v>
      </c>
      <c r="U44" s="28">
        <v>0</v>
      </c>
      <c r="V44" s="28">
        <v>25.025025025025023</v>
      </c>
      <c r="W44" s="27">
        <v>9.99</v>
      </c>
      <c r="X44" s="27">
        <v>0</v>
      </c>
      <c r="Y44" s="27">
        <v>0</v>
      </c>
      <c r="Z44" s="27">
        <v>9.99</v>
      </c>
      <c r="AA44" s="26">
        <v>250</v>
      </c>
      <c r="AB44" s="26">
        <v>0</v>
      </c>
      <c r="AC44" s="26">
        <v>0</v>
      </c>
      <c r="AD44" s="26">
        <v>250</v>
      </c>
      <c r="AE44" s="29"/>
      <c r="AF44" s="29"/>
      <c r="AG44" s="29"/>
      <c r="AH44" s="29"/>
      <c r="AI44" s="28">
        <v>23.4</v>
      </c>
      <c r="AJ44" s="28">
        <v>0</v>
      </c>
      <c r="AK44" s="28">
        <v>0</v>
      </c>
      <c r="AL44" s="28">
        <v>23.4</v>
      </c>
      <c r="AM44" s="26">
        <v>234</v>
      </c>
      <c r="AN44" s="26">
        <v>0</v>
      </c>
      <c r="AO44" s="26">
        <v>0</v>
      </c>
      <c r="AP44" s="26">
        <v>234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20</v>
      </c>
      <c r="L45" s="26">
        <v>0</v>
      </c>
      <c r="M45" s="26">
        <v>0</v>
      </c>
      <c r="N45" s="26">
        <v>20</v>
      </c>
      <c r="O45" s="27">
        <v>1.85</v>
      </c>
      <c r="P45" s="27">
        <v>0</v>
      </c>
      <c r="Q45" s="27">
        <v>0</v>
      </c>
      <c r="R45" s="27">
        <v>1.77</v>
      </c>
      <c r="S45" s="28">
        <v>8.9053254437869835</v>
      </c>
      <c r="T45" s="28">
        <v>0</v>
      </c>
      <c r="U45" s="28">
        <v>0</v>
      </c>
      <c r="V45" s="28">
        <v>8.5269121813031177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602</v>
      </c>
      <c r="AB45" s="26">
        <v>0</v>
      </c>
      <c r="AC45" s="26">
        <v>0</v>
      </c>
      <c r="AD45" s="26">
        <v>602</v>
      </c>
      <c r="AE45" s="29"/>
      <c r="AF45" s="29"/>
      <c r="AG45" s="29"/>
      <c r="AH45" s="29"/>
      <c r="AI45" s="28">
        <v>8.3249999999999993</v>
      </c>
      <c r="AJ45" s="28">
        <v>0</v>
      </c>
      <c r="AK45" s="28">
        <v>0</v>
      </c>
      <c r="AL45" s="28">
        <v>8.3249999999999993</v>
      </c>
      <c r="AM45" s="26">
        <v>563</v>
      </c>
      <c r="AN45" s="26">
        <v>0</v>
      </c>
      <c r="AO45" s="26">
        <v>0</v>
      </c>
      <c r="AP45" s="26">
        <v>563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8</v>
      </c>
      <c r="L46" s="26">
        <v>0</v>
      </c>
      <c r="M46" s="26">
        <v>0</v>
      </c>
      <c r="N46" s="26">
        <v>8</v>
      </c>
      <c r="O46" s="27">
        <v>2.08</v>
      </c>
      <c r="P46" s="27">
        <v>0</v>
      </c>
      <c r="Q46" s="27">
        <v>0</v>
      </c>
      <c r="R46" s="27">
        <v>1.35</v>
      </c>
      <c r="S46" s="28">
        <v>10.018852679773767</v>
      </c>
      <c r="T46" s="28">
        <v>0</v>
      </c>
      <c r="U46" s="28">
        <v>0</v>
      </c>
      <c r="V46" s="28">
        <v>6.5046336772162965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372</v>
      </c>
      <c r="AB46" s="26">
        <v>0</v>
      </c>
      <c r="AC46" s="26">
        <v>0</v>
      </c>
      <c r="AD46" s="26">
        <v>372</v>
      </c>
      <c r="AE46" s="29"/>
      <c r="AF46" s="29"/>
      <c r="AG46" s="29"/>
      <c r="AH46" s="29"/>
      <c r="AI46" s="28">
        <v>9.36</v>
      </c>
      <c r="AJ46" s="28">
        <v>0</v>
      </c>
      <c r="AK46" s="28">
        <v>0</v>
      </c>
      <c r="AL46" s="28">
        <v>9.36</v>
      </c>
      <c r="AM46" s="26">
        <v>348</v>
      </c>
      <c r="AN46" s="26">
        <v>0</v>
      </c>
      <c r="AO46" s="26">
        <v>0</v>
      </c>
      <c r="AP46" s="26">
        <v>348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1</v>
      </c>
      <c r="L47" s="26">
        <v>0</v>
      </c>
      <c r="M47" s="26">
        <v>0</v>
      </c>
      <c r="N47" s="26">
        <v>1</v>
      </c>
      <c r="O47" s="27">
        <v>0.4</v>
      </c>
      <c r="P47" s="27">
        <v>0</v>
      </c>
      <c r="Q47" s="27">
        <v>0</v>
      </c>
      <c r="R47" s="27">
        <v>0.4</v>
      </c>
      <c r="S47" s="28">
        <v>1.9282271023031601</v>
      </c>
      <c r="T47" s="28">
        <v>0</v>
      </c>
      <c r="U47" s="28">
        <v>0</v>
      </c>
      <c r="V47" s="28">
        <v>1.9282271023031601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36</v>
      </c>
      <c r="AB47" s="26">
        <v>0</v>
      </c>
      <c r="AC47" s="26">
        <v>0</v>
      </c>
      <c r="AD47" s="26">
        <v>36</v>
      </c>
      <c r="AE47" s="29"/>
      <c r="AF47" s="29"/>
      <c r="AG47" s="29"/>
      <c r="AH47" s="29"/>
      <c r="AI47" s="28">
        <v>1.8</v>
      </c>
      <c r="AJ47" s="28">
        <v>0</v>
      </c>
      <c r="AK47" s="28">
        <v>0</v>
      </c>
      <c r="AL47" s="28">
        <v>1.8</v>
      </c>
      <c r="AM47" s="26">
        <v>34</v>
      </c>
      <c r="AN47" s="26">
        <v>0</v>
      </c>
      <c r="AO47" s="26">
        <v>0</v>
      </c>
      <c r="AP47" s="26">
        <v>34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35</v>
      </c>
      <c r="L48" s="26">
        <v>0</v>
      </c>
      <c r="M48" s="26">
        <v>0</v>
      </c>
      <c r="N48" s="26">
        <v>35</v>
      </c>
      <c r="O48" s="27">
        <v>4.6900000000000004</v>
      </c>
      <c r="P48" s="27">
        <v>0</v>
      </c>
      <c r="Q48" s="27">
        <v>0</v>
      </c>
      <c r="R48" s="27">
        <v>4.6900000000000004</v>
      </c>
      <c r="S48" s="28">
        <v>22.570966997461344</v>
      </c>
      <c r="T48" s="28">
        <v>0</v>
      </c>
      <c r="U48" s="28">
        <v>0</v>
      </c>
      <c r="V48" s="28">
        <v>22.570966997461344</v>
      </c>
      <c r="W48" s="27">
        <v>43.33</v>
      </c>
      <c r="X48" s="27">
        <v>0</v>
      </c>
      <c r="Y48" s="27">
        <v>0</v>
      </c>
      <c r="Z48" s="27">
        <v>43.33</v>
      </c>
      <c r="AA48" s="26">
        <v>978</v>
      </c>
      <c r="AB48" s="26">
        <v>0</v>
      </c>
      <c r="AC48" s="26">
        <v>0</v>
      </c>
      <c r="AD48" s="26">
        <v>978</v>
      </c>
      <c r="AE48" s="29"/>
      <c r="AF48" s="29"/>
      <c r="AG48" s="29"/>
      <c r="AH48" s="29"/>
      <c r="AI48" s="28">
        <v>21.105</v>
      </c>
      <c r="AJ48" s="28">
        <v>0</v>
      </c>
      <c r="AK48" s="28">
        <v>0</v>
      </c>
      <c r="AL48" s="28">
        <v>21.105</v>
      </c>
      <c r="AM48" s="26">
        <v>914</v>
      </c>
      <c r="AN48" s="26">
        <v>0</v>
      </c>
      <c r="AO48" s="26">
        <v>0</v>
      </c>
      <c r="AP48" s="26">
        <v>914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43</v>
      </c>
      <c r="G49" s="27">
        <v>311.93</v>
      </c>
      <c r="H49" s="27">
        <v>63.97</v>
      </c>
      <c r="I49" s="27">
        <v>0</v>
      </c>
      <c r="J49" s="27">
        <v>375.9</v>
      </c>
      <c r="K49" s="26">
        <v>86</v>
      </c>
      <c r="L49" s="26">
        <v>0</v>
      </c>
      <c r="M49" s="26">
        <v>0</v>
      </c>
      <c r="N49" s="26">
        <v>86</v>
      </c>
      <c r="O49" s="27">
        <v>2.76</v>
      </c>
      <c r="P49" s="27">
        <v>0</v>
      </c>
      <c r="Q49" s="27">
        <v>0</v>
      </c>
      <c r="R49" s="27">
        <v>2.48</v>
      </c>
      <c r="S49" s="28">
        <v>12.418462146669301</v>
      </c>
      <c r="T49" s="28">
        <v>0</v>
      </c>
      <c r="U49" s="28">
        <v>0</v>
      </c>
      <c r="V49" s="28">
        <v>11.148079141158727</v>
      </c>
      <c r="W49" s="27">
        <v>202.36</v>
      </c>
      <c r="X49" s="27">
        <v>23.06</v>
      </c>
      <c r="Y49" s="27">
        <v>0</v>
      </c>
      <c r="Z49" s="27">
        <v>225.42</v>
      </c>
      <c r="AA49" s="26">
        <v>2513</v>
      </c>
      <c r="AB49" s="26">
        <v>0</v>
      </c>
      <c r="AC49" s="26">
        <v>0</v>
      </c>
      <c r="AD49" s="26">
        <v>2513</v>
      </c>
      <c r="AE49" s="29" t="s">
        <v>293</v>
      </c>
      <c r="AF49" s="29" t="s">
        <v>36</v>
      </c>
      <c r="AG49" s="29" t="s">
        <v>36</v>
      </c>
      <c r="AH49" s="29" t="s">
        <v>294</v>
      </c>
      <c r="AI49" s="28">
        <v>12.42</v>
      </c>
      <c r="AJ49" s="28">
        <v>0</v>
      </c>
      <c r="AK49" s="28">
        <v>0</v>
      </c>
      <c r="AL49" s="28">
        <v>12.42</v>
      </c>
      <c r="AM49" s="26">
        <v>2513</v>
      </c>
      <c r="AN49" s="26">
        <v>0</v>
      </c>
      <c r="AO49" s="26">
        <v>0</v>
      </c>
      <c r="AP49" s="26">
        <v>2513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2</v>
      </c>
      <c r="G50" s="27">
        <v>21.4</v>
      </c>
      <c r="H50" s="27">
        <v>0</v>
      </c>
      <c r="I50" s="27">
        <v>0</v>
      </c>
      <c r="J50" s="27">
        <v>21.4</v>
      </c>
      <c r="K50" s="26">
        <v>5</v>
      </c>
      <c r="L50" s="26">
        <v>0</v>
      </c>
      <c r="M50" s="26">
        <v>0</v>
      </c>
      <c r="N50" s="26">
        <v>5</v>
      </c>
      <c r="O50" s="27">
        <v>2.34</v>
      </c>
      <c r="P50" s="27">
        <v>0</v>
      </c>
      <c r="Q50" s="27">
        <v>0</v>
      </c>
      <c r="R50" s="27">
        <v>2.34</v>
      </c>
      <c r="S50" s="28">
        <v>13.333333333333332</v>
      </c>
      <c r="T50" s="28">
        <v>0</v>
      </c>
      <c r="U50" s="28">
        <v>0</v>
      </c>
      <c r="V50" s="28">
        <v>13.333333333333332</v>
      </c>
      <c r="W50" s="27">
        <v>6.45</v>
      </c>
      <c r="X50" s="27">
        <v>0</v>
      </c>
      <c r="Y50" s="27">
        <v>0</v>
      </c>
      <c r="Z50" s="27">
        <v>6.45</v>
      </c>
      <c r="AA50" s="26">
        <v>86</v>
      </c>
      <c r="AB50" s="26">
        <v>0</v>
      </c>
      <c r="AC50" s="26">
        <v>0</v>
      </c>
      <c r="AD50" s="26">
        <v>86</v>
      </c>
      <c r="AE50" s="29"/>
      <c r="AF50" s="29"/>
      <c r="AG50" s="29"/>
      <c r="AH50" s="29"/>
      <c r="AI50" s="28">
        <v>10.53</v>
      </c>
      <c r="AJ50" s="28">
        <v>0</v>
      </c>
      <c r="AK50" s="28">
        <v>0</v>
      </c>
      <c r="AL50" s="28">
        <v>10.53</v>
      </c>
      <c r="AM50" s="26">
        <v>68</v>
      </c>
      <c r="AN50" s="26">
        <v>0</v>
      </c>
      <c r="AO50" s="26">
        <v>0</v>
      </c>
      <c r="AP50" s="26">
        <v>68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2</v>
      </c>
      <c r="G51" s="27">
        <v>25.2</v>
      </c>
      <c r="H51" s="27">
        <v>0</v>
      </c>
      <c r="I51" s="27">
        <v>0</v>
      </c>
      <c r="J51" s="27">
        <v>25.2</v>
      </c>
      <c r="K51" s="26">
        <v>6</v>
      </c>
      <c r="L51" s="26">
        <v>0</v>
      </c>
      <c r="M51" s="26">
        <v>0</v>
      </c>
      <c r="N51" s="26">
        <v>6</v>
      </c>
      <c r="O51" s="27">
        <v>2.38</v>
      </c>
      <c r="P51" s="27">
        <v>0</v>
      </c>
      <c r="Q51" s="27">
        <v>0</v>
      </c>
      <c r="R51" s="27">
        <v>2.38</v>
      </c>
      <c r="S51" s="28">
        <v>13.476263399693721</v>
      </c>
      <c r="T51" s="28">
        <v>0</v>
      </c>
      <c r="U51" s="28">
        <v>0</v>
      </c>
      <c r="V51" s="28">
        <v>13.476263399693721</v>
      </c>
      <c r="W51" s="27">
        <v>6.53</v>
      </c>
      <c r="X51" s="27">
        <v>0</v>
      </c>
      <c r="Y51" s="27">
        <v>0</v>
      </c>
      <c r="Z51" s="27">
        <v>6.53</v>
      </c>
      <c r="AA51" s="26">
        <v>88</v>
      </c>
      <c r="AB51" s="26">
        <v>0</v>
      </c>
      <c r="AC51" s="26">
        <v>0</v>
      </c>
      <c r="AD51" s="26">
        <v>88</v>
      </c>
      <c r="AE51" s="29"/>
      <c r="AF51" s="29"/>
      <c r="AG51" s="29"/>
      <c r="AH51" s="29"/>
      <c r="AI51" s="28">
        <v>10.71</v>
      </c>
      <c r="AJ51" s="28">
        <v>0</v>
      </c>
      <c r="AK51" s="28">
        <v>0</v>
      </c>
      <c r="AL51" s="28">
        <v>10.71</v>
      </c>
      <c r="AM51" s="26">
        <v>70</v>
      </c>
      <c r="AN51" s="26">
        <v>0</v>
      </c>
      <c r="AO51" s="26">
        <v>0</v>
      </c>
      <c r="AP51" s="26">
        <v>70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11</v>
      </c>
      <c r="L52" s="26">
        <v>0</v>
      </c>
      <c r="M52" s="26">
        <v>0</v>
      </c>
      <c r="N52" s="26">
        <v>11</v>
      </c>
      <c r="O52" s="27">
        <v>0.59</v>
      </c>
      <c r="P52" s="27">
        <v>0</v>
      </c>
      <c r="Q52" s="27">
        <v>0</v>
      </c>
      <c r="R52" s="27">
        <v>0.48</v>
      </c>
      <c r="S52" s="28">
        <v>3.3553644182888185</v>
      </c>
      <c r="T52" s="28">
        <v>0</v>
      </c>
      <c r="U52" s="28">
        <v>0</v>
      </c>
      <c r="V52" s="28">
        <v>2.7536296494434787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1853</v>
      </c>
      <c r="AB52" s="26">
        <v>0</v>
      </c>
      <c r="AC52" s="26">
        <v>0</v>
      </c>
      <c r="AD52" s="26">
        <v>1853</v>
      </c>
      <c r="AE52" s="29"/>
      <c r="AF52" s="29"/>
      <c r="AG52" s="29"/>
      <c r="AH52" s="29"/>
      <c r="AI52" s="28">
        <v>2.6549999999999998</v>
      </c>
      <c r="AJ52" s="28">
        <v>0</v>
      </c>
      <c r="AK52" s="28">
        <v>0</v>
      </c>
      <c r="AL52" s="28">
        <v>2.6549999999999998</v>
      </c>
      <c r="AM52" s="26">
        <v>1466</v>
      </c>
      <c r="AN52" s="26">
        <v>0</v>
      </c>
      <c r="AO52" s="26">
        <v>0</v>
      </c>
      <c r="AP52" s="26">
        <v>1466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10</v>
      </c>
      <c r="L53" s="26">
        <v>0</v>
      </c>
      <c r="M53" s="26">
        <v>0</v>
      </c>
      <c r="N53" s="26">
        <v>10</v>
      </c>
      <c r="O53" s="27">
        <v>2.14</v>
      </c>
      <c r="P53" s="27">
        <v>0</v>
      </c>
      <c r="Q53" s="27">
        <v>0</v>
      </c>
      <c r="R53" s="27">
        <v>2.14</v>
      </c>
      <c r="S53" s="28">
        <v>12.172342621259029</v>
      </c>
      <c r="T53" s="28">
        <v>0</v>
      </c>
      <c r="U53" s="28">
        <v>0</v>
      </c>
      <c r="V53" s="28">
        <v>12.172342621259029</v>
      </c>
      <c r="W53" s="27">
        <v>193.8</v>
      </c>
      <c r="X53" s="27">
        <v>0</v>
      </c>
      <c r="Y53" s="27">
        <v>0</v>
      </c>
      <c r="Z53" s="27">
        <v>193.8</v>
      </c>
      <c r="AA53" s="26">
        <v>2359</v>
      </c>
      <c r="AB53" s="26">
        <v>0</v>
      </c>
      <c r="AC53" s="26">
        <v>0</v>
      </c>
      <c r="AD53" s="26">
        <v>2359</v>
      </c>
      <c r="AE53" s="29"/>
      <c r="AF53" s="29"/>
      <c r="AG53" s="29"/>
      <c r="AH53" s="29"/>
      <c r="AI53" s="28">
        <v>9.6300000000000008</v>
      </c>
      <c r="AJ53" s="28">
        <v>0</v>
      </c>
      <c r="AK53" s="28">
        <v>0</v>
      </c>
      <c r="AL53" s="28">
        <v>9.6300000000000008</v>
      </c>
      <c r="AM53" s="26">
        <v>1866</v>
      </c>
      <c r="AN53" s="26">
        <v>0</v>
      </c>
      <c r="AO53" s="26">
        <v>0</v>
      </c>
      <c r="AP53" s="26">
        <v>1866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15</v>
      </c>
      <c r="L54" s="26">
        <v>0</v>
      </c>
      <c r="M54" s="26">
        <v>0</v>
      </c>
      <c r="N54" s="26">
        <v>15</v>
      </c>
      <c r="O54" s="27">
        <v>1.46</v>
      </c>
      <c r="P54" s="27">
        <v>0</v>
      </c>
      <c r="Q54" s="27">
        <v>0</v>
      </c>
      <c r="R54" s="27">
        <v>1.46</v>
      </c>
      <c r="S54" s="28">
        <v>8.3035258048032698</v>
      </c>
      <c r="T54" s="28">
        <v>0</v>
      </c>
      <c r="U54" s="28">
        <v>0</v>
      </c>
      <c r="V54" s="28">
        <v>8.2944436342423806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2275</v>
      </c>
      <c r="AB54" s="26">
        <v>0</v>
      </c>
      <c r="AC54" s="26">
        <v>0</v>
      </c>
      <c r="AD54" s="26">
        <v>2275</v>
      </c>
      <c r="AE54" s="29"/>
      <c r="AF54" s="29"/>
      <c r="AG54" s="29"/>
      <c r="AH54" s="29"/>
      <c r="AI54" s="28">
        <v>6.57</v>
      </c>
      <c r="AJ54" s="28">
        <v>0</v>
      </c>
      <c r="AK54" s="28">
        <v>0</v>
      </c>
      <c r="AL54" s="28">
        <v>6.57</v>
      </c>
      <c r="AM54" s="26">
        <v>1800</v>
      </c>
      <c r="AN54" s="26">
        <v>0</v>
      </c>
      <c r="AO54" s="26">
        <v>0</v>
      </c>
      <c r="AP54" s="26">
        <v>1800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7</v>
      </c>
      <c r="L55" s="26">
        <v>0</v>
      </c>
      <c r="M55" s="26">
        <v>0</v>
      </c>
      <c r="N55" s="26">
        <v>7</v>
      </c>
      <c r="O55" s="27">
        <v>1.66</v>
      </c>
      <c r="P55" s="27">
        <v>0</v>
      </c>
      <c r="Q55" s="27">
        <v>0</v>
      </c>
      <c r="R55" s="27">
        <v>1.66</v>
      </c>
      <c r="S55" s="28">
        <v>9.443173150266972</v>
      </c>
      <c r="T55" s="28">
        <v>0</v>
      </c>
      <c r="U55" s="28">
        <v>0</v>
      </c>
      <c r="V55" s="28">
        <v>9.443173150266972</v>
      </c>
      <c r="W55" s="27">
        <v>65.55</v>
      </c>
      <c r="X55" s="27">
        <v>0</v>
      </c>
      <c r="Y55" s="27">
        <v>0</v>
      </c>
      <c r="Z55" s="27">
        <v>65.55</v>
      </c>
      <c r="AA55" s="26">
        <v>619</v>
      </c>
      <c r="AB55" s="26">
        <v>0</v>
      </c>
      <c r="AC55" s="26">
        <v>0</v>
      </c>
      <c r="AD55" s="26">
        <v>619</v>
      </c>
      <c r="AE55" s="29"/>
      <c r="AF55" s="29"/>
      <c r="AG55" s="29"/>
      <c r="AH55" s="29"/>
      <c r="AI55" s="28">
        <v>7.47</v>
      </c>
      <c r="AJ55" s="28">
        <v>0</v>
      </c>
      <c r="AK55" s="28">
        <v>0</v>
      </c>
      <c r="AL55" s="28">
        <v>7.47</v>
      </c>
      <c r="AM55" s="26">
        <v>490</v>
      </c>
      <c r="AN55" s="26">
        <v>0</v>
      </c>
      <c r="AO55" s="26">
        <v>0</v>
      </c>
      <c r="AP55" s="26">
        <v>490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3</v>
      </c>
      <c r="G56" s="27">
        <v>32</v>
      </c>
      <c r="H56" s="27">
        <v>0</v>
      </c>
      <c r="I56" s="27">
        <v>0</v>
      </c>
      <c r="J56" s="27">
        <v>32</v>
      </c>
      <c r="K56" s="26">
        <v>5</v>
      </c>
      <c r="L56" s="26">
        <v>0</v>
      </c>
      <c r="M56" s="26">
        <v>0</v>
      </c>
      <c r="N56" s="26">
        <v>5</v>
      </c>
      <c r="O56" s="27">
        <v>1.56</v>
      </c>
      <c r="P56" s="27">
        <v>0</v>
      </c>
      <c r="Q56" s="27">
        <v>0</v>
      </c>
      <c r="R56" s="27">
        <v>1.56</v>
      </c>
      <c r="S56" s="28">
        <v>8.8888888888888893</v>
      </c>
      <c r="T56" s="28">
        <v>0</v>
      </c>
      <c r="U56" s="28">
        <v>0</v>
      </c>
      <c r="V56" s="28">
        <v>8.8888888888888893</v>
      </c>
      <c r="W56" s="27">
        <v>30.15</v>
      </c>
      <c r="X56" s="27">
        <v>0</v>
      </c>
      <c r="Y56" s="27">
        <v>0</v>
      </c>
      <c r="Z56" s="27">
        <v>30.15</v>
      </c>
      <c r="AA56" s="26">
        <v>268</v>
      </c>
      <c r="AB56" s="26">
        <v>0</v>
      </c>
      <c r="AC56" s="26">
        <v>0</v>
      </c>
      <c r="AD56" s="26">
        <v>268</v>
      </c>
      <c r="AE56" s="29"/>
      <c r="AF56" s="29"/>
      <c r="AG56" s="29"/>
      <c r="AH56" s="29"/>
      <c r="AI56" s="28">
        <v>7.02</v>
      </c>
      <c r="AJ56" s="28">
        <v>0</v>
      </c>
      <c r="AK56" s="28">
        <v>0</v>
      </c>
      <c r="AL56" s="28">
        <v>7.02</v>
      </c>
      <c r="AM56" s="26">
        <v>212</v>
      </c>
      <c r="AN56" s="26">
        <v>0</v>
      </c>
      <c r="AO56" s="26">
        <v>0</v>
      </c>
      <c r="AP56" s="26">
        <v>212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3</v>
      </c>
      <c r="G57" s="27">
        <v>32</v>
      </c>
      <c r="H57" s="27">
        <v>0</v>
      </c>
      <c r="I57" s="27">
        <v>0</v>
      </c>
      <c r="J57" s="27">
        <v>32</v>
      </c>
      <c r="K57" s="26">
        <v>17</v>
      </c>
      <c r="L57" s="26">
        <v>0</v>
      </c>
      <c r="M57" s="26">
        <v>0</v>
      </c>
      <c r="N57" s="26">
        <v>17</v>
      </c>
      <c r="O57" s="27">
        <v>5.31</v>
      </c>
      <c r="P57" s="27">
        <v>0</v>
      </c>
      <c r="Q57" s="27">
        <v>0</v>
      </c>
      <c r="R57" s="27">
        <v>5.31</v>
      </c>
      <c r="S57" s="28">
        <v>30.210526315789473</v>
      </c>
      <c r="T57" s="28">
        <v>0</v>
      </c>
      <c r="U57" s="28">
        <v>0</v>
      </c>
      <c r="V57" s="28">
        <v>30.210526315789473</v>
      </c>
      <c r="W57" s="27">
        <v>19</v>
      </c>
      <c r="X57" s="27">
        <v>0</v>
      </c>
      <c r="Y57" s="27">
        <v>0</v>
      </c>
      <c r="Z57" s="27">
        <v>19</v>
      </c>
      <c r="AA57" s="26">
        <v>574</v>
      </c>
      <c r="AB57" s="26">
        <v>0</v>
      </c>
      <c r="AC57" s="26">
        <v>0</v>
      </c>
      <c r="AD57" s="26">
        <v>574</v>
      </c>
      <c r="AE57" s="29"/>
      <c r="AF57" s="29"/>
      <c r="AG57" s="29"/>
      <c r="AH57" s="29"/>
      <c r="AI57" s="28">
        <v>23.895</v>
      </c>
      <c r="AJ57" s="28">
        <v>0</v>
      </c>
      <c r="AK57" s="28">
        <v>0</v>
      </c>
      <c r="AL57" s="28">
        <v>23.895</v>
      </c>
      <c r="AM57" s="26">
        <v>454</v>
      </c>
      <c r="AN57" s="26">
        <v>0</v>
      </c>
      <c r="AO57" s="26">
        <v>0</v>
      </c>
      <c r="AP57" s="26">
        <v>454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3</v>
      </c>
      <c r="G58" s="27">
        <v>31</v>
      </c>
      <c r="H58" s="27">
        <v>0</v>
      </c>
      <c r="I58" s="27">
        <v>0</v>
      </c>
      <c r="J58" s="27">
        <v>31</v>
      </c>
      <c r="K58" s="26">
        <v>12</v>
      </c>
      <c r="L58" s="26">
        <v>0</v>
      </c>
      <c r="M58" s="26">
        <v>0</v>
      </c>
      <c r="N58" s="26">
        <v>12</v>
      </c>
      <c r="O58" s="27">
        <v>3.87</v>
      </c>
      <c r="P58" s="27">
        <v>0</v>
      </c>
      <c r="Q58" s="27">
        <v>0</v>
      </c>
      <c r="R58" s="27">
        <v>3.78</v>
      </c>
      <c r="S58" s="28">
        <v>22.023255813953487</v>
      </c>
      <c r="T58" s="28">
        <v>0</v>
      </c>
      <c r="U58" s="28">
        <v>0</v>
      </c>
      <c r="V58" s="28">
        <v>21.522727272727273</v>
      </c>
      <c r="W58" s="27">
        <v>43</v>
      </c>
      <c r="X58" s="27">
        <v>0</v>
      </c>
      <c r="Y58" s="27">
        <v>1</v>
      </c>
      <c r="Z58" s="27">
        <v>44</v>
      </c>
      <c r="AA58" s="26">
        <v>947</v>
      </c>
      <c r="AB58" s="26">
        <v>0</v>
      </c>
      <c r="AC58" s="26">
        <v>0</v>
      </c>
      <c r="AD58" s="26">
        <v>947</v>
      </c>
      <c r="AE58" s="29"/>
      <c r="AF58" s="29"/>
      <c r="AG58" s="29"/>
      <c r="AH58" s="29"/>
      <c r="AI58" s="28">
        <v>17.414999999999999</v>
      </c>
      <c r="AJ58" s="28">
        <v>0</v>
      </c>
      <c r="AK58" s="28">
        <v>0</v>
      </c>
      <c r="AL58" s="28">
        <v>17.414999999999999</v>
      </c>
      <c r="AM58" s="26">
        <v>749</v>
      </c>
      <c r="AN58" s="26">
        <v>0</v>
      </c>
      <c r="AO58" s="26">
        <v>0</v>
      </c>
      <c r="AP58" s="26">
        <v>749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3</v>
      </c>
      <c r="G59" s="27">
        <v>32.1</v>
      </c>
      <c r="H59" s="27">
        <v>0</v>
      </c>
      <c r="I59" s="27">
        <v>0</v>
      </c>
      <c r="J59" s="27">
        <v>32.1</v>
      </c>
      <c r="K59" s="26">
        <v>8</v>
      </c>
      <c r="L59" s="26">
        <v>0</v>
      </c>
      <c r="M59" s="26">
        <v>0</v>
      </c>
      <c r="N59" s="26">
        <v>8</v>
      </c>
      <c r="O59" s="27">
        <v>2.4900000000000002</v>
      </c>
      <c r="P59" s="27">
        <v>0</v>
      </c>
      <c r="Q59" s="27">
        <v>0</v>
      </c>
      <c r="R59" s="27">
        <v>2.4900000000000002</v>
      </c>
      <c r="S59" s="28">
        <v>14.173050923839567</v>
      </c>
      <c r="T59" s="28">
        <v>0</v>
      </c>
      <c r="U59" s="28">
        <v>0</v>
      </c>
      <c r="V59" s="28">
        <v>14.173050923839567</v>
      </c>
      <c r="W59" s="27">
        <v>44.38</v>
      </c>
      <c r="X59" s="27">
        <v>0</v>
      </c>
      <c r="Y59" s="27">
        <v>0</v>
      </c>
      <c r="Z59" s="27">
        <v>44.38</v>
      </c>
      <c r="AA59" s="26">
        <v>629</v>
      </c>
      <c r="AB59" s="26">
        <v>0</v>
      </c>
      <c r="AC59" s="26">
        <v>0</v>
      </c>
      <c r="AD59" s="26">
        <v>629</v>
      </c>
      <c r="AE59" s="29"/>
      <c r="AF59" s="29"/>
      <c r="AG59" s="29"/>
      <c r="AH59" s="29"/>
      <c r="AI59" s="28">
        <v>11.205</v>
      </c>
      <c r="AJ59" s="28">
        <v>0</v>
      </c>
      <c r="AK59" s="28">
        <v>0</v>
      </c>
      <c r="AL59" s="28">
        <v>11.205</v>
      </c>
      <c r="AM59" s="26">
        <v>497</v>
      </c>
      <c r="AN59" s="26">
        <v>0</v>
      </c>
      <c r="AO59" s="26">
        <v>0</v>
      </c>
      <c r="AP59" s="26">
        <v>497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4</v>
      </c>
      <c r="G60" s="27">
        <v>33.58</v>
      </c>
      <c r="H60" s="27">
        <v>0.69</v>
      </c>
      <c r="I60" s="27">
        <v>0</v>
      </c>
      <c r="J60" s="27">
        <v>34.270000000000003</v>
      </c>
      <c r="K60" s="26">
        <v>9</v>
      </c>
      <c r="L60" s="26">
        <v>0</v>
      </c>
      <c r="M60" s="26">
        <v>0</v>
      </c>
      <c r="N60" s="26">
        <v>9</v>
      </c>
      <c r="O60" s="27">
        <v>2.68</v>
      </c>
      <c r="P60" s="27">
        <v>0</v>
      </c>
      <c r="Q60" s="27">
        <v>0</v>
      </c>
      <c r="R60" s="27">
        <v>2.5299999999999998</v>
      </c>
      <c r="S60" s="28">
        <v>15.250291036088473</v>
      </c>
      <c r="T60" s="28">
        <v>0</v>
      </c>
      <c r="U60" s="28">
        <v>0</v>
      </c>
      <c r="V60" s="28">
        <v>14.424135652939881</v>
      </c>
      <c r="W60" s="27">
        <v>42.95</v>
      </c>
      <c r="X60" s="27">
        <v>2.2799999999999998</v>
      </c>
      <c r="Y60" s="27">
        <v>0.18</v>
      </c>
      <c r="Z60" s="27">
        <v>45.41</v>
      </c>
      <c r="AA60" s="26">
        <v>655</v>
      </c>
      <c r="AB60" s="26">
        <v>0</v>
      </c>
      <c r="AC60" s="26">
        <v>0</v>
      </c>
      <c r="AD60" s="26">
        <v>655</v>
      </c>
      <c r="AE60" s="29"/>
      <c r="AF60" s="29"/>
      <c r="AG60" s="29"/>
      <c r="AH60" s="29"/>
      <c r="AI60" s="28">
        <v>12.06</v>
      </c>
      <c r="AJ60" s="28">
        <v>0</v>
      </c>
      <c r="AK60" s="28">
        <v>0</v>
      </c>
      <c r="AL60" s="28">
        <v>12.06</v>
      </c>
      <c r="AM60" s="26">
        <v>518</v>
      </c>
      <c r="AN60" s="26">
        <v>0</v>
      </c>
      <c r="AO60" s="26">
        <v>0</v>
      </c>
      <c r="AP60" s="26">
        <v>518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75</v>
      </c>
      <c r="G61" s="27">
        <v>584.78</v>
      </c>
      <c r="H61" s="27">
        <v>62.09</v>
      </c>
      <c r="I61" s="27">
        <v>14.8</v>
      </c>
      <c r="J61" s="27">
        <v>661.67</v>
      </c>
      <c r="K61" s="26">
        <v>105</v>
      </c>
      <c r="L61" s="26">
        <v>0</v>
      </c>
      <c r="M61" s="26">
        <v>0</v>
      </c>
      <c r="N61" s="26">
        <v>105</v>
      </c>
      <c r="O61" s="27">
        <v>1.8</v>
      </c>
      <c r="P61" s="27">
        <v>0</v>
      </c>
      <c r="Q61" s="27">
        <v>0</v>
      </c>
      <c r="R61" s="27">
        <v>1.64</v>
      </c>
      <c r="S61" s="28">
        <v>8.0999029764326629</v>
      </c>
      <c r="T61" s="28">
        <v>0</v>
      </c>
      <c r="U61" s="28">
        <v>0</v>
      </c>
      <c r="V61" s="28">
        <v>7.3812104272431691</v>
      </c>
      <c r="W61" s="27">
        <v>1278.04</v>
      </c>
      <c r="X61" s="27">
        <v>102.8</v>
      </c>
      <c r="Y61" s="27">
        <v>21.64</v>
      </c>
      <c r="Z61" s="27">
        <v>1402.48</v>
      </c>
      <c r="AA61" s="26">
        <v>10352</v>
      </c>
      <c r="AB61" s="26">
        <v>0</v>
      </c>
      <c r="AC61" s="26">
        <v>0</v>
      </c>
      <c r="AD61" s="26">
        <v>10352</v>
      </c>
      <c r="AE61" s="29" t="s">
        <v>295</v>
      </c>
      <c r="AF61" s="29" t="s">
        <v>36</v>
      </c>
      <c r="AG61" s="29" t="s">
        <v>36</v>
      </c>
      <c r="AH61" s="29" t="s">
        <v>296</v>
      </c>
      <c r="AI61" s="28">
        <v>8.1</v>
      </c>
      <c r="AJ61" s="28">
        <v>0</v>
      </c>
      <c r="AK61" s="28">
        <v>0</v>
      </c>
      <c r="AL61" s="28">
        <v>8.1</v>
      </c>
      <c r="AM61" s="26">
        <v>10352</v>
      </c>
      <c r="AN61" s="26">
        <v>0</v>
      </c>
      <c r="AO61" s="26">
        <v>0</v>
      </c>
      <c r="AP61" s="26">
        <v>10352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15</v>
      </c>
      <c r="L62" s="26">
        <v>0</v>
      </c>
      <c r="M62" s="26">
        <v>0</v>
      </c>
      <c r="N62" s="26">
        <v>15</v>
      </c>
      <c r="O62" s="27">
        <v>4.62</v>
      </c>
      <c r="P62" s="27">
        <v>0</v>
      </c>
      <c r="Q62" s="27">
        <v>0</v>
      </c>
      <c r="R62" s="27">
        <v>4.62</v>
      </c>
      <c r="S62" s="28">
        <v>21.50793650793651</v>
      </c>
      <c r="T62" s="28">
        <v>0</v>
      </c>
      <c r="U62" s="28">
        <v>0</v>
      </c>
      <c r="V62" s="28">
        <v>21.50793650793651</v>
      </c>
      <c r="W62" s="27">
        <v>12.6</v>
      </c>
      <c r="X62" s="27">
        <v>0</v>
      </c>
      <c r="Y62" s="27">
        <v>0</v>
      </c>
      <c r="Z62" s="27">
        <v>12.6</v>
      </c>
      <c r="AA62" s="26">
        <v>271</v>
      </c>
      <c r="AB62" s="26">
        <v>0</v>
      </c>
      <c r="AC62" s="26">
        <v>0</v>
      </c>
      <c r="AD62" s="26">
        <v>271</v>
      </c>
      <c r="AE62" s="29"/>
      <c r="AF62" s="29"/>
      <c r="AG62" s="29"/>
      <c r="AH62" s="29"/>
      <c r="AI62" s="28">
        <v>20.79</v>
      </c>
      <c r="AJ62" s="28">
        <v>0</v>
      </c>
      <c r="AK62" s="28">
        <v>0</v>
      </c>
      <c r="AL62" s="28">
        <v>20.79</v>
      </c>
      <c r="AM62" s="26">
        <v>262</v>
      </c>
      <c r="AN62" s="26">
        <v>0</v>
      </c>
      <c r="AO62" s="26">
        <v>0</v>
      </c>
      <c r="AP62" s="26">
        <v>262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5</v>
      </c>
      <c r="L63" s="26">
        <v>0</v>
      </c>
      <c r="M63" s="26">
        <v>0</v>
      </c>
      <c r="N63" s="26">
        <v>5</v>
      </c>
      <c r="O63" s="27">
        <v>2.33</v>
      </c>
      <c r="P63" s="27">
        <v>0</v>
      </c>
      <c r="Q63" s="27">
        <v>0</v>
      </c>
      <c r="R63" s="27">
        <v>2.33</v>
      </c>
      <c r="S63" s="28">
        <v>10.852352119236144</v>
      </c>
      <c r="T63" s="28">
        <v>0</v>
      </c>
      <c r="U63" s="28">
        <v>0</v>
      </c>
      <c r="V63" s="28">
        <v>10.852352119236144</v>
      </c>
      <c r="W63" s="27">
        <v>21.47</v>
      </c>
      <c r="X63" s="27">
        <v>0</v>
      </c>
      <c r="Y63" s="27">
        <v>0</v>
      </c>
      <c r="Z63" s="27">
        <v>21.47</v>
      </c>
      <c r="AA63" s="26">
        <v>233</v>
      </c>
      <c r="AB63" s="26">
        <v>0</v>
      </c>
      <c r="AC63" s="26">
        <v>0</v>
      </c>
      <c r="AD63" s="26">
        <v>233</v>
      </c>
      <c r="AE63" s="29"/>
      <c r="AF63" s="29"/>
      <c r="AG63" s="29"/>
      <c r="AH63" s="29"/>
      <c r="AI63" s="28">
        <v>10.484999999999999</v>
      </c>
      <c r="AJ63" s="28">
        <v>0</v>
      </c>
      <c r="AK63" s="28">
        <v>0</v>
      </c>
      <c r="AL63" s="28">
        <v>10.484999999999999</v>
      </c>
      <c r="AM63" s="26">
        <v>225</v>
      </c>
      <c r="AN63" s="26">
        <v>0</v>
      </c>
      <c r="AO63" s="26">
        <v>0</v>
      </c>
      <c r="AP63" s="26">
        <v>225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56</v>
      </c>
      <c r="L64" s="26">
        <v>0</v>
      </c>
      <c r="M64" s="26">
        <v>0</v>
      </c>
      <c r="N64" s="26">
        <v>56</v>
      </c>
      <c r="O64" s="27">
        <v>3.41</v>
      </c>
      <c r="P64" s="27">
        <v>0</v>
      </c>
      <c r="Q64" s="27">
        <v>0</v>
      </c>
      <c r="R64" s="27">
        <v>3.41</v>
      </c>
      <c r="S64" s="28">
        <v>15.869293937686177</v>
      </c>
      <c r="T64" s="28">
        <v>0</v>
      </c>
      <c r="U64" s="28">
        <v>0</v>
      </c>
      <c r="V64" s="28">
        <v>15.869293937686177</v>
      </c>
      <c r="W64" s="27">
        <v>993.68</v>
      </c>
      <c r="X64" s="27">
        <v>0</v>
      </c>
      <c r="Y64" s="27">
        <v>0</v>
      </c>
      <c r="Z64" s="27">
        <v>993.68</v>
      </c>
      <c r="AA64" s="26">
        <v>15769</v>
      </c>
      <c r="AB64" s="26">
        <v>0</v>
      </c>
      <c r="AC64" s="26">
        <v>0</v>
      </c>
      <c r="AD64" s="26">
        <v>15769</v>
      </c>
      <c r="AE64" s="29"/>
      <c r="AF64" s="29"/>
      <c r="AG64" s="29"/>
      <c r="AH64" s="29"/>
      <c r="AI64" s="28">
        <v>15.345000000000001</v>
      </c>
      <c r="AJ64" s="28">
        <v>0</v>
      </c>
      <c r="AK64" s="28">
        <v>0</v>
      </c>
      <c r="AL64" s="28">
        <v>15.345000000000001</v>
      </c>
      <c r="AM64" s="26">
        <v>15248</v>
      </c>
      <c r="AN64" s="26">
        <v>0</v>
      </c>
      <c r="AO64" s="26">
        <v>0</v>
      </c>
      <c r="AP64" s="26">
        <v>15248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92</v>
      </c>
      <c r="L65" s="26">
        <v>0</v>
      </c>
      <c r="M65" s="26">
        <v>0</v>
      </c>
      <c r="N65" s="26">
        <v>92</v>
      </c>
      <c r="O65" s="27">
        <v>5.1100000000000003</v>
      </c>
      <c r="P65" s="27">
        <v>0</v>
      </c>
      <c r="Q65" s="27">
        <v>0</v>
      </c>
      <c r="R65" s="27">
        <v>5.1100000000000003</v>
      </c>
      <c r="S65" s="28">
        <v>23.779727021815567</v>
      </c>
      <c r="T65" s="28">
        <v>0</v>
      </c>
      <c r="U65" s="28">
        <v>0</v>
      </c>
      <c r="V65" s="28">
        <v>23.779727021815567</v>
      </c>
      <c r="W65" s="27">
        <v>1057.96</v>
      </c>
      <c r="X65" s="27">
        <v>0</v>
      </c>
      <c r="Y65" s="27">
        <v>0</v>
      </c>
      <c r="Z65" s="27">
        <v>1057.96</v>
      </c>
      <c r="AA65" s="26">
        <v>25158</v>
      </c>
      <c r="AB65" s="26">
        <v>0</v>
      </c>
      <c r="AC65" s="26">
        <v>0</v>
      </c>
      <c r="AD65" s="26">
        <v>25158</v>
      </c>
      <c r="AE65" s="29"/>
      <c r="AF65" s="29"/>
      <c r="AG65" s="29"/>
      <c r="AH65" s="29"/>
      <c r="AI65" s="28">
        <v>22.995000000000001</v>
      </c>
      <c r="AJ65" s="28">
        <v>0</v>
      </c>
      <c r="AK65" s="28">
        <v>0</v>
      </c>
      <c r="AL65" s="28">
        <v>22.995000000000001</v>
      </c>
      <c r="AM65" s="26">
        <v>24328</v>
      </c>
      <c r="AN65" s="26">
        <v>0</v>
      </c>
      <c r="AO65" s="26">
        <v>0</v>
      </c>
      <c r="AP65" s="26">
        <v>24328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28</v>
      </c>
      <c r="L66" s="26">
        <v>0</v>
      </c>
      <c r="M66" s="26">
        <v>0</v>
      </c>
      <c r="N66" s="26">
        <v>28</v>
      </c>
      <c r="O66" s="27">
        <v>1.07</v>
      </c>
      <c r="P66" s="27">
        <v>0</v>
      </c>
      <c r="Q66" s="27">
        <v>0</v>
      </c>
      <c r="R66" s="27">
        <v>1.07</v>
      </c>
      <c r="S66" s="28">
        <v>4.9791658702549793</v>
      </c>
      <c r="T66" s="28">
        <v>0</v>
      </c>
      <c r="U66" s="28">
        <v>0</v>
      </c>
      <c r="V66" s="28">
        <v>4.9791658702549793</v>
      </c>
      <c r="W66" s="27">
        <v>1569.54</v>
      </c>
      <c r="X66" s="27">
        <v>0</v>
      </c>
      <c r="Y66" s="27">
        <v>0</v>
      </c>
      <c r="Z66" s="27">
        <v>1569.54</v>
      </c>
      <c r="AA66" s="26">
        <v>7815</v>
      </c>
      <c r="AB66" s="26">
        <v>0</v>
      </c>
      <c r="AC66" s="26">
        <v>0</v>
      </c>
      <c r="AD66" s="26">
        <v>7815</v>
      </c>
      <c r="AE66" s="29"/>
      <c r="AF66" s="29"/>
      <c r="AG66" s="29"/>
      <c r="AH66" s="29"/>
      <c r="AI66" s="28">
        <v>4.8150000000000004</v>
      </c>
      <c r="AJ66" s="28">
        <v>0</v>
      </c>
      <c r="AK66" s="28">
        <v>0</v>
      </c>
      <c r="AL66" s="28">
        <v>4.8150000000000004</v>
      </c>
      <c r="AM66" s="26">
        <v>7557</v>
      </c>
      <c r="AN66" s="26">
        <v>0</v>
      </c>
      <c r="AO66" s="26">
        <v>0</v>
      </c>
      <c r="AP66" s="26">
        <v>7557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24</v>
      </c>
      <c r="L67" s="26">
        <v>0</v>
      </c>
      <c r="M67" s="26">
        <v>0</v>
      </c>
      <c r="N67" s="26">
        <v>24</v>
      </c>
      <c r="O67" s="27">
        <v>1</v>
      </c>
      <c r="P67" s="27">
        <v>0</v>
      </c>
      <c r="Q67" s="27">
        <v>0</v>
      </c>
      <c r="R67" s="27">
        <v>0.97</v>
      </c>
      <c r="S67" s="28">
        <v>4.65327664565313</v>
      </c>
      <c r="T67" s="28">
        <v>0</v>
      </c>
      <c r="U67" s="28">
        <v>0</v>
      </c>
      <c r="V67" s="28">
        <v>4.5082665757627414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6348</v>
      </c>
      <c r="AB67" s="26">
        <v>0</v>
      </c>
      <c r="AC67" s="26">
        <v>0</v>
      </c>
      <c r="AD67" s="26">
        <v>6348</v>
      </c>
      <c r="AE67" s="29"/>
      <c r="AF67" s="29"/>
      <c r="AG67" s="29"/>
      <c r="AH67" s="29"/>
      <c r="AI67" s="28">
        <v>4.5</v>
      </c>
      <c r="AJ67" s="28">
        <v>0</v>
      </c>
      <c r="AK67" s="28">
        <v>0</v>
      </c>
      <c r="AL67" s="28">
        <v>4.5</v>
      </c>
      <c r="AM67" s="26">
        <v>6139</v>
      </c>
      <c r="AN67" s="26">
        <v>0</v>
      </c>
      <c r="AO67" s="26">
        <v>0</v>
      </c>
      <c r="AP67" s="26">
        <v>6139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6</v>
      </c>
      <c r="L68" s="26">
        <v>0</v>
      </c>
      <c r="M68" s="26">
        <v>0</v>
      </c>
      <c r="N68" s="26">
        <v>6</v>
      </c>
      <c r="O68" s="27">
        <v>2</v>
      </c>
      <c r="P68" s="27">
        <v>0</v>
      </c>
      <c r="Q68" s="27">
        <v>0</v>
      </c>
      <c r="R68" s="27">
        <v>1.88</v>
      </c>
      <c r="S68" s="28">
        <v>9.3137254901960791</v>
      </c>
      <c r="T68" s="28">
        <v>0</v>
      </c>
      <c r="U68" s="28">
        <v>0</v>
      </c>
      <c r="V68" s="28">
        <v>8.760604942825525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475</v>
      </c>
      <c r="AB68" s="26">
        <v>0</v>
      </c>
      <c r="AC68" s="26">
        <v>0</v>
      </c>
      <c r="AD68" s="26">
        <v>475</v>
      </c>
      <c r="AE68" s="29"/>
      <c r="AF68" s="29"/>
      <c r="AG68" s="29"/>
      <c r="AH68" s="29"/>
      <c r="AI68" s="28">
        <v>9</v>
      </c>
      <c r="AJ68" s="28">
        <v>0</v>
      </c>
      <c r="AK68" s="28">
        <v>0</v>
      </c>
      <c r="AL68" s="28">
        <v>9</v>
      </c>
      <c r="AM68" s="26">
        <v>459</v>
      </c>
      <c r="AN68" s="26">
        <v>0</v>
      </c>
      <c r="AO68" s="26">
        <v>0</v>
      </c>
      <c r="AP68" s="26">
        <v>459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13</v>
      </c>
      <c r="L69" s="26">
        <v>0</v>
      </c>
      <c r="M69" s="26">
        <v>0</v>
      </c>
      <c r="N69" s="26">
        <v>13</v>
      </c>
      <c r="O69" s="27">
        <v>3.61</v>
      </c>
      <c r="P69" s="27">
        <v>0</v>
      </c>
      <c r="Q69" s="27">
        <v>0</v>
      </c>
      <c r="R69" s="27">
        <v>3.61</v>
      </c>
      <c r="S69" s="28">
        <v>16.800437796424664</v>
      </c>
      <c r="T69" s="28">
        <v>0</v>
      </c>
      <c r="U69" s="28">
        <v>0</v>
      </c>
      <c r="V69" s="28">
        <v>16.800437796424664</v>
      </c>
      <c r="W69" s="27">
        <v>54.82</v>
      </c>
      <c r="X69" s="27">
        <v>0</v>
      </c>
      <c r="Y69" s="27">
        <v>0</v>
      </c>
      <c r="Z69" s="27">
        <v>54.82</v>
      </c>
      <c r="AA69" s="26">
        <v>921</v>
      </c>
      <c r="AB69" s="26">
        <v>0</v>
      </c>
      <c r="AC69" s="26">
        <v>0</v>
      </c>
      <c r="AD69" s="26">
        <v>921</v>
      </c>
      <c r="AE69" s="29"/>
      <c r="AF69" s="29"/>
      <c r="AG69" s="29"/>
      <c r="AH69" s="29"/>
      <c r="AI69" s="28">
        <v>16.245000000000001</v>
      </c>
      <c r="AJ69" s="28">
        <v>0</v>
      </c>
      <c r="AK69" s="28">
        <v>0</v>
      </c>
      <c r="AL69" s="28">
        <v>16.245000000000001</v>
      </c>
      <c r="AM69" s="26">
        <v>891</v>
      </c>
      <c r="AN69" s="26">
        <v>0</v>
      </c>
      <c r="AO69" s="26">
        <v>0</v>
      </c>
      <c r="AP69" s="26">
        <v>891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965.68</v>
      </c>
      <c r="H70" s="27">
        <v>0</v>
      </c>
      <c r="I70" s="27">
        <v>0</v>
      </c>
      <c r="J70" s="27">
        <v>965.68</v>
      </c>
      <c r="K70" s="26">
        <v>239</v>
      </c>
      <c r="L70" s="26">
        <v>0</v>
      </c>
      <c r="M70" s="26">
        <v>0</v>
      </c>
      <c r="N70" s="26">
        <v>239</v>
      </c>
      <c r="O70" s="27">
        <v>2.4700000000000002</v>
      </c>
      <c r="P70" s="27">
        <v>0</v>
      </c>
      <c r="Q70" s="27">
        <v>0</v>
      </c>
      <c r="R70" s="27">
        <v>2.4500000000000002</v>
      </c>
      <c r="S70" s="28">
        <v>11.115055155950134</v>
      </c>
      <c r="T70" s="28">
        <v>0</v>
      </c>
      <c r="U70" s="28">
        <v>0</v>
      </c>
      <c r="V70" s="28">
        <v>11.013879923778308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6">
        <v>56990</v>
      </c>
      <c r="AB70" s="26">
        <v>0</v>
      </c>
      <c r="AC70" s="26">
        <v>0</v>
      </c>
      <c r="AD70" s="26">
        <v>56990</v>
      </c>
      <c r="AE70" s="29" t="s">
        <v>297</v>
      </c>
      <c r="AF70" s="29" t="s">
        <v>36</v>
      </c>
      <c r="AG70" s="29" t="s">
        <v>36</v>
      </c>
      <c r="AH70" s="29" t="s">
        <v>297</v>
      </c>
      <c r="AI70" s="28">
        <v>11.115</v>
      </c>
      <c r="AJ70" s="28">
        <v>0</v>
      </c>
      <c r="AK70" s="28">
        <v>0</v>
      </c>
      <c r="AL70" s="28">
        <v>11.115</v>
      </c>
      <c r="AM70" s="26">
        <v>56990</v>
      </c>
      <c r="AN70" s="26">
        <v>0</v>
      </c>
      <c r="AO70" s="26">
        <v>0</v>
      </c>
      <c r="AP70" s="26">
        <v>56990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17</v>
      </c>
      <c r="L71" s="26">
        <v>0</v>
      </c>
      <c r="M71" s="26">
        <v>0</v>
      </c>
      <c r="N71" s="26">
        <v>17</v>
      </c>
      <c r="O71" s="27">
        <v>1.98</v>
      </c>
      <c r="P71" s="27">
        <v>0</v>
      </c>
      <c r="Q71" s="27">
        <v>0</v>
      </c>
      <c r="R71" s="27">
        <v>1.92</v>
      </c>
      <c r="S71" s="28">
        <v>9.5994583051200575</v>
      </c>
      <c r="T71" s="28">
        <v>0</v>
      </c>
      <c r="U71" s="28">
        <v>0</v>
      </c>
      <c r="V71" s="28">
        <v>9.2986881937436934</v>
      </c>
      <c r="W71" s="27">
        <v>191.99</v>
      </c>
      <c r="X71" s="27">
        <v>6.11</v>
      </c>
      <c r="Y71" s="27">
        <v>0.1</v>
      </c>
      <c r="Z71" s="27">
        <v>198.2</v>
      </c>
      <c r="AA71" s="26">
        <v>1843</v>
      </c>
      <c r="AB71" s="26">
        <v>0</v>
      </c>
      <c r="AC71" s="26">
        <v>0</v>
      </c>
      <c r="AD71" s="26">
        <v>1843</v>
      </c>
      <c r="AE71" s="29"/>
      <c r="AF71" s="29"/>
      <c r="AG71" s="29"/>
      <c r="AH71" s="29"/>
      <c r="AI71" s="28">
        <v>8.91</v>
      </c>
      <c r="AJ71" s="28">
        <v>0</v>
      </c>
      <c r="AK71" s="28">
        <v>0</v>
      </c>
      <c r="AL71" s="28">
        <v>8.91</v>
      </c>
      <c r="AM71" s="26">
        <v>1711</v>
      </c>
      <c r="AN71" s="26">
        <v>0</v>
      </c>
      <c r="AO71" s="26">
        <v>0</v>
      </c>
      <c r="AP71" s="26">
        <v>1711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4</v>
      </c>
      <c r="G72" s="27">
        <v>42.59</v>
      </c>
      <c r="H72" s="27">
        <v>0</v>
      </c>
      <c r="I72" s="27">
        <v>0</v>
      </c>
      <c r="J72" s="27">
        <v>42.59</v>
      </c>
      <c r="K72" s="26">
        <v>10</v>
      </c>
      <c r="L72" s="26">
        <v>0</v>
      </c>
      <c r="M72" s="26">
        <v>0</v>
      </c>
      <c r="N72" s="26">
        <v>10</v>
      </c>
      <c r="O72" s="27">
        <v>2.35</v>
      </c>
      <c r="P72" s="27">
        <v>0</v>
      </c>
      <c r="Q72" s="27">
        <v>0</v>
      </c>
      <c r="R72" s="27">
        <v>2.35</v>
      </c>
      <c r="S72" s="28">
        <v>11.396468699839486</v>
      </c>
      <c r="T72" s="28">
        <v>0</v>
      </c>
      <c r="U72" s="28">
        <v>0</v>
      </c>
      <c r="V72" s="28">
        <v>11.396468699839486</v>
      </c>
      <c r="W72" s="27">
        <v>99.68</v>
      </c>
      <c r="X72" s="27">
        <v>0</v>
      </c>
      <c r="Y72" s="27">
        <v>0</v>
      </c>
      <c r="Z72" s="27">
        <v>99.68</v>
      </c>
      <c r="AA72" s="26">
        <v>1136</v>
      </c>
      <c r="AB72" s="26">
        <v>0</v>
      </c>
      <c r="AC72" s="26">
        <v>0</v>
      </c>
      <c r="AD72" s="26">
        <v>1136</v>
      </c>
      <c r="AE72" s="29"/>
      <c r="AF72" s="29"/>
      <c r="AG72" s="29"/>
      <c r="AH72" s="29"/>
      <c r="AI72" s="28">
        <v>10.574999999999999</v>
      </c>
      <c r="AJ72" s="28">
        <v>0</v>
      </c>
      <c r="AK72" s="28">
        <v>0</v>
      </c>
      <c r="AL72" s="28">
        <v>10.574999999999999</v>
      </c>
      <c r="AM72" s="26">
        <v>1054</v>
      </c>
      <c r="AN72" s="26">
        <v>0</v>
      </c>
      <c r="AO72" s="26">
        <v>0</v>
      </c>
      <c r="AP72" s="26">
        <v>1054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10</v>
      </c>
      <c r="L73" s="26">
        <v>0</v>
      </c>
      <c r="M73" s="26">
        <v>0</v>
      </c>
      <c r="N73" s="26">
        <v>10</v>
      </c>
      <c r="O73" s="27">
        <v>1.47</v>
      </c>
      <c r="P73" s="27">
        <v>0</v>
      </c>
      <c r="Q73" s="27">
        <v>0</v>
      </c>
      <c r="R73" s="27">
        <v>1.47</v>
      </c>
      <c r="S73" s="28">
        <v>7.1289767364388421</v>
      </c>
      <c r="T73" s="28">
        <v>0</v>
      </c>
      <c r="U73" s="28">
        <v>0</v>
      </c>
      <c r="V73" s="28">
        <v>7.1289767364388421</v>
      </c>
      <c r="W73" s="27">
        <v>180.11</v>
      </c>
      <c r="X73" s="27">
        <v>0</v>
      </c>
      <c r="Y73" s="27">
        <v>0</v>
      </c>
      <c r="Z73" s="27">
        <v>180.11</v>
      </c>
      <c r="AA73" s="26">
        <v>1284</v>
      </c>
      <c r="AB73" s="26">
        <v>0</v>
      </c>
      <c r="AC73" s="26">
        <v>0</v>
      </c>
      <c r="AD73" s="26">
        <v>1284</v>
      </c>
      <c r="AE73" s="29"/>
      <c r="AF73" s="29"/>
      <c r="AG73" s="29"/>
      <c r="AH73" s="29"/>
      <c r="AI73" s="28">
        <v>6.6150000000000002</v>
      </c>
      <c r="AJ73" s="28">
        <v>0</v>
      </c>
      <c r="AK73" s="28">
        <v>0</v>
      </c>
      <c r="AL73" s="28">
        <v>6.6150000000000002</v>
      </c>
      <c r="AM73" s="26">
        <v>1191</v>
      </c>
      <c r="AN73" s="26">
        <v>0</v>
      </c>
      <c r="AO73" s="26">
        <v>0</v>
      </c>
      <c r="AP73" s="26">
        <v>1191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3</v>
      </c>
      <c r="L74" s="26">
        <v>0</v>
      </c>
      <c r="M74" s="26">
        <v>0</v>
      </c>
      <c r="N74" s="26">
        <v>3</v>
      </c>
      <c r="O74" s="27">
        <v>0.98</v>
      </c>
      <c r="P74" s="27">
        <v>0</v>
      </c>
      <c r="Q74" s="27">
        <v>0</v>
      </c>
      <c r="R74" s="27">
        <v>0.95</v>
      </c>
      <c r="S74" s="28">
        <v>4.7532230759213432</v>
      </c>
      <c r="T74" s="28">
        <v>0</v>
      </c>
      <c r="U74" s="28">
        <v>0</v>
      </c>
      <c r="V74" s="28">
        <v>4.5975563673006672</v>
      </c>
      <c r="W74" s="27">
        <v>76.790000000000006</v>
      </c>
      <c r="X74" s="27">
        <v>2.6</v>
      </c>
      <c r="Y74" s="27">
        <v>0</v>
      </c>
      <c r="Z74" s="27">
        <v>79.39</v>
      </c>
      <c r="AA74" s="26">
        <v>365</v>
      </c>
      <c r="AB74" s="26">
        <v>0</v>
      </c>
      <c r="AC74" s="26">
        <v>0</v>
      </c>
      <c r="AD74" s="26">
        <v>365</v>
      </c>
      <c r="AE74" s="29"/>
      <c r="AF74" s="29"/>
      <c r="AG74" s="29"/>
      <c r="AH74" s="29"/>
      <c r="AI74" s="28">
        <v>4.41</v>
      </c>
      <c r="AJ74" s="28">
        <v>0</v>
      </c>
      <c r="AK74" s="28">
        <v>0</v>
      </c>
      <c r="AL74" s="28">
        <v>4.41</v>
      </c>
      <c r="AM74" s="26">
        <v>339</v>
      </c>
      <c r="AN74" s="26">
        <v>0</v>
      </c>
      <c r="AO74" s="26">
        <v>0</v>
      </c>
      <c r="AP74" s="26">
        <v>339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4</v>
      </c>
      <c r="L75" s="26">
        <v>0</v>
      </c>
      <c r="M75" s="26">
        <v>0</v>
      </c>
      <c r="N75" s="26">
        <v>4</v>
      </c>
      <c r="O75" s="27">
        <v>1.04</v>
      </c>
      <c r="P75" s="27">
        <v>0</v>
      </c>
      <c r="Q75" s="27">
        <v>0</v>
      </c>
      <c r="R75" s="27">
        <v>1.04</v>
      </c>
      <c r="S75" s="28">
        <v>5.033763044812769</v>
      </c>
      <c r="T75" s="28">
        <v>0</v>
      </c>
      <c r="U75" s="28">
        <v>0</v>
      </c>
      <c r="V75" s="28">
        <v>5.033763044812769</v>
      </c>
      <c r="W75" s="27">
        <v>16.29</v>
      </c>
      <c r="X75" s="27">
        <v>0</v>
      </c>
      <c r="Y75" s="27">
        <v>0</v>
      </c>
      <c r="Z75" s="27">
        <v>16.29</v>
      </c>
      <c r="AA75" s="26">
        <v>82</v>
      </c>
      <c r="AB75" s="26">
        <v>0</v>
      </c>
      <c r="AC75" s="26">
        <v>0</v>
      </c>
      <c r="AD75" s="26">
        <v>82</v>
      </c>
      <c r="AE75" s="29"/>
      <c r="AF75" s="29"/>
      <c r="AG75" s="29"/>
      <c r="AH75" s="29"/>
      <c r="AI75" s="28">
        <v>4.68</v>
      </c>
      <c r="AJ75" s="28">
        <v>0</v>
      </c>
      <c r="AK75" s="28">
        <v>0</v>
      </c>
      <c r="AL75" s="28">
        <v>4.68</v>
      </c>
      <c r="AM75" s="26">
        <v>76</v>
      </c>
      <c r="AN75" s="26">
        <v>0</v>
      </c>
      <c r="AO75" s="26">
        <v>0</v>
      </c>
      <c r="AP75" s="26">
        <v>76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5</v>
      </c>
      <c r="L76" s="26">
        <v>0</v>
      </c>
      <c r="M76" s="26">
        <v>0</v>
      </c>
      <c r="N76" s="26">
        <v>5</v>
      </c>
      <c r="O76" s="27">
        <v>1.66</v>
      </c>
      <c r="P76" s="27">
        <v>0</v>
      </c>
      <c r="Q76" s="27">
        <v>0</v>
      </c>
      <c r="R76" s="27">
        <v>1.66</v>
      </c>
      <c r="S76" s="28">
        <v>8.0402010050251249</v>
      </c>
      <c r="T76" s="28">
        <v>0</v>
      </c>
      <c r="U76" s="28">
        <v>0</v>
      </c>
      <c r="V76" s="28">
        <v>8.0402010050251249</v>
      </c>
      <c r="W76" s="27">
        <v>31.84</v>
      </c>
      <c r="X76" s="27">
        <v>0</v>
      </c>
      <c r="Y76" s="27">
        <v>0</v>
      </c>
      <c r="Z76" s="27">
        <v>31.84</v>
      </c>
      <c r="AA76" s="26">
        <v>256</v>
      </c>
      <c r="AB76" s="26">
        <v>0</v>
      </c>
      <c r="AC76" s="26">
        <v>0</v>
      </c>
      <c r="AD76" s="26">
        <v>256</v>
      </c>
      <c r="AE76" s="29"/>
      <c r="AF76" s="29"/>
      <c r="AG76" s="29"/>
      <c r="AH76" s="29"/>
      <c r="AI76" s="28">
        <v>7.47</v>
      </c>
      <c r="AJ76" s="28">
        <v>0</v>
      </c>
      <c r="AK76" s="28">
        <v>0</v>
      </c>
      <c r="AL76" s="28">
        <v>7.47</v>
      </c>
      <c r="AM76" s="26">
        <v>238</v>
      </c>
      <c r="AN76" s="26">
        <v>0</v>
      </c>
      <c r="AO76" s="26">
        <v>0</v>
      </c>
      <c r="AP76" s="26">
        <v>238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31.88</v>
      </c>
      <c r="H77" s="27">
        <v>0</v>
      </c>
      <c r="I77" s="27">
        <v>0</v>
      </c>
      <c r="J77" s="27">
        <v>31.88</v>
      </c>
      <c r="K77" s="26">
        <v>8</v>
      </c>
      <c r="L77" s="26">
        <v>0</v>
      </c>
      <c r="M77" s="26">
        <v>0</v>
      </c>
      <c r="N77" s="26">
        <v>8</v>
      </c>
      <c r="O77" s="27">
        <v>2.5099999999999998</v>
      </c>
      <c r="P77" s="27">
        <v>0</v>
      </c>
      <c r="Q77" s="27">
        <v>0</v>
      </c>
      <c r="R77" s="27">
        <v>2.5099999999999998</v>
      </c>
      <c r="S77" s="28">
        <v>12.17391304347826</v>
      </c>
      <c r="T77" s="28">
        <v>0</v>
      </c>
      <c r="U77" s="28">
        <v>0</v>
      </c>
      <c r="V77" s="28">
        <v>12.17391304347826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6">
        <v>196</v>
      </c>
      <c r="AB77" s="26">
        <v>0</v>
      </c>
      <c r="AC77" s="26">
        <v>0</v>
      </c>
      <c r="AD77" s="26">
        <v>196</v>
      </c>
      <c r="AE77" s="29"/>
      <c r="AF77" s="29"/>
      <c r="AG77" s="29"/>
      <c r="AH77" s="29"/>
      <c r="AI77" s="28">
        <v>11.295</v>
      </c>
      <c r="AJ77" s="28">
        <v>0</v>
      </c>
      <c r="AK77" s="28">
        <v>0</v>
      </c>
      <c r="AL77" s="28">
        <v>11.295</v>
      </c>
      <c r="AM77" s="26">
        <v>182</v>
      </c>
      <c r="AN77" s="26">
        <v>0</v>
      </c>
      <c r="AO77" s="26">
        <v>0</v>
      </c>
      <c r="AP77" s="26">
        <v>182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68.41</v>
      </c>
      <c r="H78" s="27">
        <v>33.869999999999997</v>
      </c>
      <c r="I78" s="27">
        <v>0</v>
      </c>
      <c r="J78" s="27">
        <v>102.28</v>
      </c>
      <c r="K78" s="26">
        <v>8</v>
      </c>
      <c r="L78" s="26">
        <v>0</v>
      </c>
      <c r="M78" s="26">
        <v>0</v>
      </c>
      <c r="N78" s="26">
        <v>8</v>
      </c>
      <c r="O78" s="27">
        <v>0.69</v>
      </c>
      <c r="P78" s="27">
        <v>0</v>
      </c>
      <c r="Q78" s="27">
        <v>0</v>
      </c>
      <c r="R78" s="27">
        <v>0.77</v>
      </c>
      <c r="S78" s="28">
        <v>3.3461492250390483</v>
      </c>
      <c r="T78" s="28">
        <v>0</v>
      </c>
      <c r="U78" s="28">
        <v>0</v>
      </c>
      <c r="V78" s="28">
        <v>2.2076017597400024</v>
      </c>
      <c r="W78" s="27">
        <v>166.46</v>
      </c>
      <c r="X78" s="27">
        <v>85.85</v>
      </c>
      <c r="Y78" s="27">
        <v>0</v>
      </c>
      <c r="Z78" s="27">
        <v>252.31</v>
      </c>
      <c r="AA78" s="26">
        <v>557</v>
      </c>
      <c r="AB78" s="26">
        <v>0</v>
      </c>
      <c r="AC78" s="26">
        <v>0</v>
      </c>
      <c r="AD78" s="26">
        <v>557</v>
      </c>
      <c r="AE78" s="29"/>
      <c r="AF78" s="29"/>
      <c r="AG78" s="29"/>
      <c r="AH78" s="29"/>
      <c r="AI78" s="28">
        <v>5.2649999999999997</v>
      </c>
      <c r="AJ78" s="28">
        <v>0</v>
      </c>
      <c r="AK78" s="28">
        <v>0</v>
      </c>
      <c r="AL78" s="28">
        <v>5.2649999999999997</v>
      </c>
      <c r="AM78" s="26">
        <v>876</v>
      </c>
      <c r="AN78" s="26">
        <v>0</v>
      </c>
      <c r="AO78" s="26">
        <v>0</v>
      </c>
      <c r="AP78" s="26">
        <v>876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2</v>
      </c>
      <c r="L79" s="26">
        <v>0</v>
      </c>
      <c r="M79" s="26">
        <v>0</v>
      </c>
      <c r="N79" s="26">
        <v>2</v>
      </c>
      <c r="O79" s="27">
        <v>0.38</v>
      </c>
      <c r="P79" s="27">
        <v>0</v>
      </c>
      <c r="Q79" s="27">
        <v>0</v>
      </c>
      <c r="R79" s="27">
        <v>0.17</v>
      </c>
      <c r="S79" s="28">
        <v>1.8447272368550853</v>
      </c>
      <c r="T79" s="28">
        <v>0</v>
      </c>
      <c r="U79" s="28">
        <v>0</v>
      </c>
      <c r="V79" s="28">
        <v>0.82604470359572402</v>
      </c>
      <c r="W79" s="27">
        <v>101.37</v>
      </c>
      <c r="X79" s="27">
        <v>125.01</v>
      </c>
      <c r="Y79" s="27">
        <v>0</v>
      </c>
      <c r="Z79" s="27">
        <v>226.38</v>
      </c>
      <c r="AA79" s="26">
        <v>187</v>
      </c>
      <c r="AB79" s="26">
        <v>0</v>
      </c>
      <c r="AC79" s="26">
        <v>0</v>
      </c>
      <c r="AD79" s="26">
        <v>187</v>
      </c>
      <c r="AE79" s="29"/>
      <c r="AF79" s="29"/>
      <c r="AG79" s="29"/>
      <c r="AH79" s="29"/>
      <c r="AI79" s="28">
        <v>1.71</v>
      </c>
      <c r="AJ79" s="28">
        <v>0</v>
      </c>
      <c r="AK79" s="28">
        <v>0</v>
      </c>
      <c r="AL79" s="28">
        <v>1.71</v>
      </c>
      <c r="AM79" s="26">
        <v>173</v>
      </c>
      <c r="AN79" s="26">
        <v>0</v>
      </c>
      <c r="AO79" s="26">
        <v>0</v>
      </c>
      <c r="AP79" s="26">
        <v>173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51</v>
      </c>
      <c r="G80" s="27">
        <v>448.98</v>
      </c>
      <c r="H80" s="27">
        <v>114.37</v>
      </c>
      <c r="I80" s="27">
        <v>0</v>
      </c>
      <c r="J80" s="27">
        <v>563.35</v>
      </c>
      <c r="K80" s="26">
        <v>67</v>
      </c>
      <c r="L80" s="26">
        <v>0</v>
      </c>
      <c r="M80" s="26">
        <v>0</v>
      </c>
      <c r="N80" s="26">
        <v>67</v>
      </c>
      <c r="O80" s="27">
        <v>1.49</v>
      </c>
      <c r="P80" s="27">
        <v>0</v>
      </c>
      <c r="Q80" s="27">
        <v>0</v>
      </c>
      <c r="R80" s="27">
        <v>1.19</v>
      </c>
      <c r="S80" s="28">
        <v>6.7048938344498694</v>
      </c>
      <c r="T80" s="28">
        <v>0</v>
      </c>
      <c r="U80" s="28">
        <v>0</v>
      </c>
      <c r="V80" s="28">
        <v>5.3663767641793223</v>
      </c>
      <c r="W80" s="27">
        <v>880.7</v>
      </c>
      <c r="X80" s="27">
        <v>219.57</v>
      </c>
      <c r="Y80" s="27">
        <v>0.1</v>
      </c>
      <c r="Z80" s="27">
        <v>1100.3699999999999</v>
      </c>
      <c r="AA80" s="26">
        <v>5905</v>
      </c>
      <c r="AB80" s="26">
        <v>0</v>
      </c>
      <c r="AC80" s="26">
        <v>0</v>
      </c>
      <c r="AD80" s="26">
        <v>5905</v>
      </c>
      <c r="AE80" s="29" t="s">
        <v>298</v>
      </c>
      <c r="AF80" s="29" t="s">
        <v>36</v>
      </c>
      <c r="AG80" s="29" t="s">
        <v>36</v>
      </c>
      <c r="AH80" s="29" t="s">
        <v>299</v>
      </c>
      <c r="AI80" s="28">
        <v>6.7050000000000001</v>
      </c>
      <c r="AJ80" s="28">
        <v>0</v>
      </c>
      <c r="AK80" s="28">
        <v>0</v>
      </c>
      <c r="AL80" s="28">
        <v>6.7050000000000001</v>
      </c>
      <c r="AM80" s="26">
        <v>5905</v>
      </c>
      <c r="AN80" s="26">
        <v>0</v>
      </c>
      <c r="AO80" s="26">
        <v>0</v>
      </c>
      <c r="AP80" s="26">
        <v>5905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3</v>
      </c>
      <c r="L81" s="26">
        <v>0</v>
      </c>
      <c r="M81" s="26">
        <v>0</v>
      </c>
      <c r="N81" s="26">
        <v>3</v>
      </c>
      <c r="O81" s="27">
        <v>0.44</v>
      </c>
      <c r="P81" s="27">
        <v>0</v>
      </c>
      <c r="Q81" s="27">
        <v>0</v>
      </c>
      <c r="R81" s="27">
        <v>0.26</v>
      </c>
      <c r="S81" s="28">
        <v>1.8294849023090587</v>
      </c>
      <c r="T81" s="28">
        <v>0</v>
      </c>
      <c r="U81" s="28">
        <v>0</v>
      </c>
      <c r="V81" s="28">
        <v>1.0819327731092436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103</v>
      </c>
      <c r="AB81" s="26">
        <v>0</v>
      </c>
      <c r="AC81" s="26">
        <v>0</v>
      </c>
      <c r="AD81" s="26">
        <v>103</v>
      </c>
      <c r="AE81" s="29"/>
      <c r="AF81" s="29"/>
      <c r="AG81" s="29"/>
      <c r="AH81" s="29"/>
      <c r="AI81" s="28">
        <v>1.98</v>
      </c>
      <c r="AJ81" s="28">
        <v>0</v>
      </c>
      <c r="AK81" s="28">
        <v>0</v>
      </c>
      <c r="AL81" s="28">
        <v>1.98</v>
      </c>
      <c r="AM81" s="26">
        <v>111</v>
      </c>
      <c r="AN81" s="26">
        <v>0</v>
      </c>
      <c r="AO81" s="26">
        <v>0</v>
      </c>
      <c r="AP81" s="26">
        <v>111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22</v>
      </c>
      <c r="L82" s="26">
        <v>0</v>
      </c>
      <c r="M82" s="26">
        <v>0</v>
      </c>
      <c r="N82" s="26">
        <v>22</v>
      </c>
      <c r="O82" s="27">
        <v>2.54</v>
      </c>
      <c r="P82" s="27">
        <v>0</v>
      </c>
      <c r="Q82" s="27">
        <v>0</v>
      </c>
      <c r="R82" s="27">
        <v>1.69</v>
      </c>
      <c r="S82" s="28">
        <v>10.542720938760542</v>
      </c>
      <c r="T82" s="28">
        <v>0</v>
      </c>
      <c r="U82" s="28">
        <v>0</v>
      </c>
      <c r="V82" s="28">
        <v>6.995133819951338</v>
      </c>
      <c r="W82" s="27">
        <v>109.08</v>
      </c>
      <c r="X82" s="27">
        <v>55.32</v>
      </c>
      <c r="Y82" s="27">
        <v>0</v>
      </c>
      <c r="Z82" s="27">
        <v>164.4</v>
      </c>
      <c r="AA82" s="26">
        <v>1150</v>
      </c>
      <c r="AB82" s="26">
        <v>0</v>
      </c>
      <c r="AC82" s="26">
        <v>0</v>
      </c>
      <c r="AD82" s="26">
        <v>1150</v>
      </c>
      <c r="AE82" s="29"/>
      <c r="AF82" s="29"/>
      <c r="AG82" s="29"/>
      <c r="AH82" s="29"/>
      <c r="AI82" s="28">
        <v>11.43</v>
      </c>
      <c r="AJ82" s="28">
        <v>0</v>
      </c>
      <c r="AK82" s="28">
        <v>0</v>
      </c>
      <c r="AL82" s="28">
        <v>11.43</v>
      </c>
      <c r="AM82" s="26">
        <v>1247</v>
      </c>
      <c r="AN82" s="26">
        <v>0</v>
      </c>
      <c r="AO82" s="26">
        <v>0</v>
      </c>
      <c r="AP82" s="26">
        <v>1247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8</v>
      </c>
      <c r="G83" s="27">
        <v>58.7</v>
      </c>
      <c r="H83" s="27">
        <v>32.299999999999997</v>
      </c>
      <c r="I83" s="27">
        <v>0</v>
      </c>
      <c r="J83" s="27">
        <v>91</v>
      </c>
      <c r="K83" s="26">
        <v>5</v>
      </c>
      <c r="L83" s="26">
        <v>0</v>
      </c>
      <c r="M83" s="26">
        <v>0</v>
      </c>
      <c r="N83" s="26">
        <v>5</v>
      </c>
      <c r="O83" s="27">
        <v>0.85</v>
      </c>
      <c r="P83" s="27">
        <v>0</v>
      </c>
      <c r="Q83" s="27">
        <v>0</v>
      </c>
      <c r="R83" s="27">
        <v>0.71</v>
      </c>
      <c r="S83" s="28">
        <v>3.5283993115318415</v>
      </c>
      <c r="T83" s="28">
        <v>0</v>
      </c>
      <c r="U83" s="28">
        <v>0</v>
      </c>
      <c r="V83" s="28">
        <v>2.945402298850575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205</v>
      </c>
      <c r="AB83" s="26">
        <v>0</v>
      </c>
      <c r="AC83" s="26">
        <v>0</v>
      </c>
      <c r="AD83" s="26">
        <v>205</v>
      </c>
      <c r="AE83" s="29"/>
      <c r="AF83" s="29"/>
      <c r="AG83" s="29"/>
      <c r="AH83" s="29"/>
      <c r="AI83" s="28">
        <v>3.8250000000000002</v>
      </c>
      <c r="AJ83" s="28">
        <v>0</v>
      </c>
      <c r="AK83" s="28">
        <v>0</v>
      </c>
      <c r="AL83" s="28">
        <v>3.8250000000000002</v>
      </c>
      <c r="AM83" s="26">
        <v>222</v>
      </c>
      <c r="AN83" s="26">
        <v>0</v>
      </c>
      <c r="AO83" s="26">
        <v>0</v>
      </c>
      <c r="AP83" s="26">
        <v>222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33</v>
      </c>
      <c r="G84" s="27">
        <v>213.58</v>
      </c>
      <c r="H84" s="27">
        <v>180.69</v>
      </c>
      <c r="I84" s="27">
        <v>4.4000000000000004</v>
      </c>
      <c r="J84" s="27">
        <v>398.67</v>
      </c>
      <c r="K84" s="26">
        <v>31</v>
      </c>
      <c r="L84" s="26">
        <v>0</v>
      </c>
      <c r="M84" s="26">
        <v>0</v>
      </c>
      <c r="N84" s="26">
        <v>31</v>
      </c>
      <c r="O84" s="27">
        <v>1.45</v>
      </c>
      <c r="P84" s="27">
        <v>0</v>
      </c>
      <c r="Q84" s="27">
        <v>0</v>
      </c>
      <c r="R84" s="27">
        <v>0.98</v>
      </c>
      <c r="S84" s="28">
        <v>6.524073742616789</v>
      </c>
      <c r="T84" s="28">
        <v>0</v>
      </c>
      <c r="U84" s="28">
        <v>0</v>
      </c>
      <c r="V84" s="28">
        <v>4.4289185905224793</v>
      </c>
      <c r="W84" s="27">
        <v>223.48</v>
      </c>
      <c r="X84" s="27">
        <v>101.52</v>
      </c>
      <c r="Y84" s="27">
        <v>4.2</v>
      </c>
      <c r="Z84" s="27">
        <v>329.2</v>
      </c>
      <c r="AA84" s="26">
        <v>1458</v>
      </c>
      <c r="AB84" s="26">
        <v>0</v>
      </c>
      <c r="AC84" s="26">
        <v>0</v>
      </c>
      <c r="AD84" s="26">
        <v>1458</v>
      </c>
      <c r="AE84" s="29" t="s">
        <v>300</v>
      </c>
      <c r="AF84" s="29" t="s">
        <v>36</v>
      </c>
      <c r="AG84" s="29" t="s">
        <v>36</v>
      </c>
      <c r="AH84" s="29" t="s">
        <v>301</v>
      </c>
      <c r="AI84" s="28">
        <v>6.5250000000000004</v>
      </c>
      <c r="AJ84" s="28">
        <v>0</v>
      </c>
      <c r="AK84" s="28">
        <v>0</v>
      </c>
      <c r="AL84" s="28">
        <v>6.5250000000000004</v>
      </c>
      <c r="AM84" s="26">
        <v>1458</v>
      </c>
      <c r="AN84" s="26">
        <v>0</v>
      </c>
      <c r="AO84" s="26">
        <v>0</v>
      </c>
      <c r="AP84" s="26">
        <v>1458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37.200000000000003</v>
      </c>
      <c r="H85" s="27">
        <v>0</v>
      </c>
      <c r="I85" s="27">
        <v>0</v>
      </c>
      <c r="J85" s="27">
        <v>37.200000000000003</v>
      </c>
      <c r="K85" s="26">
        <v>9</v>
      </c>
      <c r="L85" s="26">
        <v>0</v>
      </c>
      <c r="M85" s="26">
        <v>0</v>
      </c>
      <c r="N85" s="26">
        <v>9</v>
      </c>
      <c r="O85" s="27">
        <v>2.42</v>
      </c>
      <c r="P85" s="27">
        <v>0</v>
      </c>
      <c r="Q85" s="27">
        <v>0</v>
      </c>
      <c r="R85" s="27">
        <v>2.14</v>
      </c>
      <c r="S85" s="28">
        <v>10.784867306606436</v>
      </c>
      <c r="T85" s="28">
        <v>0</v>
      </c>
      <c r="U85" s="28">
        <v>0</v>
      </c>
      <c r="V85" s="28">
        <v>9.5476130967258186</v>
      </c>
      <c r="W85" s="27">
        <v>35.42</v>
      </c>
      <c r="X85" s="27">
        <v>4.59</v>
      </c>
      <c r="Y85" s="27">
        <v>0</v>
      </c>
      <c r="Z85" s="27">
        <v>40.01</v>
      </c>
      <c r="AA85" s="26">
        <v>382</v>
      </c>
      <c r="AB85" s="26">
        <v>0</v>
      </c>
      <c r="AC85" s="26">
        <v>0</v>
      </c>
      <c r="AD85" s="26">
        <v>382</v>
      </c>
      <c r="AE85" s="29"/>
      <c r="AF85" s="29"/>
      <c r="AG85" s="29"/>
      <c r="AH85" s="29"/>
      <c r="AI85" s="28">
        <v>10.89</v>
      </c>
      <c r="AJ85" s="28">
        <v>0</v>
      </c>
      <c r="AK85" s="28">
        <v>0</v>
      </c>
      <c r="AL85" s="28">
        <v>10.89</v>
      </c>
      <c r="AM85" s="26">
        <v>386</v>
      </c>
      <c r="AN85" s="26">
        <v>0</v>
      </c>
      <c r="AO85" s="26">
        <v>0</v>
      </c>
      <c r="AP85" s="26">
        <v>386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13</v>
      </c>
      <c r="G86" s="27">
        <v>159</v>
      </c>
      <c r="H86" s="27">
        <v>0</v>
      </c>
      <c r="I86" s="27">
        <v>0</v>
      </c>
      <c r="J86" s="27">
        <v>159</v>
      </c>
      <c r="K86" s="26">
        <v>31</v>
      </c>
      <c r="L86" s="26">
        <v>0</v>
      </c>
      <c r="M86" s="26">
        <v>0</v>
      </c>
      <c r="N86" s="26">
        <v>31</v>
      </c>
      <c r="O86" s="27">
        <v>1.95</v>
      </c>
      <c r="P86" s="27">
        <v>0</v>
      </c>
      <c r="Q86" s="27">
        <v>0</v>
      </c>
      <c r="R86" s="27">
        <v>1.95</v>
      </c>
      <c r="S86" s="28">
        <v>8.679706601466993</v>
      </c>
      <c r="T86" s="28">
        <v>0</v>
      </c>
      <c r="U86" s="28">
        <v>0</v>
      </c>
      <c r="V86" s="28">
        <v>8.679706601466993</v>
      </c>
      <c r="W86" s="27">
        <v>163.6</v>
      </c>
      <c r="X86" s="27">
        <v>0</v>
      </c>
      <c r="Y86" s="27">
        <v>0</v>
      </c>
      <c r="Z86" s="27">
        <v>163.6</v>
      </c>
      <c r="AA86" s="26">
        <v>1420</v>
      </c>
      <c r="AB86" s="26">
        <v>0</v>
      </c>
      <c r="AC86" s="26">
        <v>0</v>
      </c>
      <c r="AD86" s="26">
        <v>1420</v>
      </c>
      <c r="AE86" s="29"/>
      <c r="AF86" s="29"/>
      <c r="AG86" s="29"/>
      <c r="AH86" s="29"/>
      <c r="AI86" s="28">
        <v>8.7750000000000004</v>
      </c>
      <c r="AJ86" s="28">
        <v>0</v>
      </c>
      <c r="AK86" s="28">
        <v>0</v>
      </c>
      <c r="AL86" s="28">
        <v>8.7750000000000004</v>
      </c>
      <c r="AM86" s="26">
        <v>1436</v>
      </c>
      <c r="AN86" s="26">
        <v>0</v>
      </c>
      <c r="AO86" s="26">
        <v>0</v>
      </c>
      <c r="AP86" s="26">
        <v>1436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24</v>
      </c>
      <c r="L87" s="26">
        <v>0</v>
      </c>
      <c r="M87" s="26">
        <v>0</v>
      </c>
      <c r="N87" s="26">
        <v>24</v>
      </c>
      <c r="O87" s="27">
        <v>2.59</v>
      </c>
      <c r="P87" s="27">
        <v>0</v>
      </c>
      <c r="Q87" s="27">
        <v>0</v>
      </c>
      <c r="R87" s="27">
        <v>2.59</v>
      </c>
      <c r="S87" s="28">
        <v>11.529232111692844</v>
      </c>
      <c r="T87" s="28">
        <v>0</v>
      </c>
      <c r="U87" s="28">
        <v>0</v>
      </c>
      <c r="V87" s="28">
        <v>11.529232111692844</v>
      </c>
      <c r="W87" s="27">
        <v>91.68</v>
      </c>
      <c r="X87" s="27">
        <v>0</v>
      </c>
      <c r="Y87" s="27">
        <v>0</v>
      </c>
      <c r="Z87" s="27">
        <v>91.68</v>
      </c>
      <c r="AA87" s="26">
        <v>1057</v>
      </c>
      <c r="AB87" s="26">
        <v>0</v>
      </c>
      <c r="AC87" s="26">
        <v>0</v>
      </c>
      <c r="AD87" s="26">
        <v>1057</v>
      </c>
      <c r="AE87" s="29"/>
      <c r="AF87" s="29"/>
      <c r="AG87" s="29"/>
      <c r="AH87" s="29"/>
      <c r="AI87" s="28">
        <v>11.654999999999999</v>
      </c>
      <c r="AJ87" s="28">
        <v>0</v>
      </c>
      <c r="AK87" s="28">
        <v>0</v>
      </c>
      <c r="AL87" s="28">
        <v>11.654999999999999</v>
      </c>
      <c r="AM87" s="26">
        <v>1069</v>
      </c>
      <c r="AN87" s="26">
        <v>0</v>
      </c>
      <c r="AO87" s="26">
        <v>0</v>
      </c>
      <c r="AP87" s="26">
        <v>1069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10</v>
      </c>
      <c r="L89" s="26">
        <v>0</v>
      </c>
      <c r="M89" s="26">
        <v>0</v>
      </c>
      <c r="N89" s="26">
        <v>10</v>
      </c>
      <c r="O89" s="27">
        <v>3.05</v>
      </c>
      <c r="P89" s="27">
        <v>0</v>
      </c>
      <c r="Q89" s="27">
        <v>0</v>
      </c>
      <c r="R89" s="27">
        <v>3.05</v>
      </c>
      <c r="S89" s="28">
        <v>13.576158940397351</v>
      </c>
      <c r="T89" s="28">
        <v>0</v>
      </c>
      <c r="U89" s="28">
        <v>0</v>
      </c>
      <c r="V89" s="28">
        <v>13.576158940397351</v>
      </c>
      <c r="W89" s="27">
        <v>30.2</v>
      </c>
      <c r="X89" s="27">
        <v>0</v>
      </c>
      <c r="Y89" s="27">
        <v>0</v>
      </c>
      <c r="Z89" s="27">
        <v>30.2</v>
      </c>
      <c r="AA89" s="26">
        <v>410</v>
      </c>
      <c r="AB89" s="26">
        <v>0</v>
      </c>
      <c r="AC89" s="26">
        <v>0</v>
      </c>
      <c r="AD89" s="26">
        <v>410</v>
      </c>
      <c r="AE89" s="29"/>
      <c r="AF89" s="29"/>
      <c r="AG89" s="29"/>
      <c r="AH89" s="29"/>
      <c r="AI89" s="28">
        <v>13.725</v>
      </c>
      <c r="AJ89" s="28">
        <v>0</v>
      </c>
      <c r="AK89" s="28">
        <v>0</v>
      </c>
      <c r="AL89" s="28">
        <v>13.725</v>
      </c>
      <c r="AM89" s="26">
        <v>414</v>
      </c>
      <c r="AN89" s="26">
        <v>0</v>
      </c>
      <c r="AO89" s="26">
        <v>0</v>
      </c>
      <c r="AP89" s="26">
        <v>414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39</v>
      </c>
      <c r="G90" s="27">
        <v>375.18</v>
      </c>
      <c r="H90" s="27">
        <v>30.92</v>
      </c>
      <c r="I90" s="27">
        <v>0</v>
      </c>
      <c r="J90" s="27">
        <v>406.1</v>
      </c>
      <c r="K90" s="26">
        <v>74</v>
      </c>
      <c r="L90" s="26">
        <v>0</v>
      </c>
      <c r="M90" s="26">
        <v>0</v>
      </c>
      <c r="N90" s="26">
        <v>74</v>
      </c>
      <c r="O90" s="27">
        <v>1.97</v>
      </c>
      <c r="P90" s="27">
        <v>0</v>
      </c>
      <c r="Q90" s="27">
        <v>0</v>
      </c>
      <c r="R90" s="27">
        <v>1.87</v>
      </c>
      <c r="S90" s="28">
        <v>8.8638828633405637</v>
      </c>
      <c r="T90" s="28">
        <v>0</v>
      </c>
      <c r="U90" s="28">
        <v>0</v>
      </c>
      <c r="V90" s="28">
        <v>8.4053275737940965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6">
        <v>3269</v>
      </c>
      <c r="AB90" s="26">
        <v>0</v>
      </c>
      <c r="AC90" s="26">
        <v>0</v>
      </c>
      <c r="AD90" s="26">
        <v>3269</v>
      </c>
      <c r="AE90" s="29" t="s">
        <v>302</v>
      </c>
      <c r="AF90" s="29" t="s">
        <v>36</v>
      </c>
      <c r="AG90" s="29" t="s">
        <v>36</v>
      </c>
      <c r="AH90" s="29" t="s">
        <v>303</v>
      </c>
      <c r="AI90" s="28">
        <v>8.8650000000000002</v>
      </c>
      <c r="AJ90" s="28">
        <v>0</v>
      </c>
      <c r="AK90" s="28">
        <v>0</v>
      </c>
      <c r="AL90" s="28">
        <v>8.8650000000000002</v>
      </c>
      <c r="AM90" s="26">
        <v>3269</v>
      </c>
      <c r="AN90" s="26">
        <v>0</v>
      </c>
      <c r="AO90" s="26">
        <v>0</v>
      </c>
      <c r="AP90" s="26">
        <v>3269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6</v>
      </c>
      <c r="L91" s="26">
        <v>0</v>
      </c>
      <c r="M91" s="26">
        <v>0</v>
      </c>
      <c r="N91" s="26">
        <v>6</v>
      </c>
      <c r="O91" s="27">
        <v>2.2799999999999998</v>
      </c>
      <c r="P91" s="27">
        <v>0</v>
      </c>
      <c r="Q91" s="27">
        <v>0</v>
      </c>
      <c r="R91" s="27">
        <v>2.2799999999999998</v>
      </c>
      <c r="S91" s="28">
        <v>10.088650268447996</v>
      </c>
      <c r="T91" s="28">
        <v>0</v>
      </c>
      <c r="U91" s="28">
        <v>0</v>
      </c>
      <c r="V91" s="28">
        <v>10.088650268447996</v>
      </c>
      <c r="W91" s="27">
        <v>80.09</v>
      </c>
      <c r="X91" s="27">
        <v>0</v>
      </c>
      <c r="Y91" s="27">
        <v>0</v>
      </c>
      <c r="Z91" s="27">
        <v>80.09</v>
      </c>
      <c r="AA91" s="26">
        <v>808</v>
      </c>
      <c r="AB91" s="26">
        <v>0</v>
      </c>
      <c r="AC91" s="26">
        <v>0</v>
      </c>
      <c r="AD91" s="26">
        <v>808</v>
      </c>
      <c r="AE91" s="29"/>
      <c r="AF91" s="29"/>
      <c r="AG91" s="29"/>
      <c r="AH91" s="29"/>
      <c r="AI91" s="28">
        <v>10.26</v>
      </c>
      <c r="AJ91" s="28">
        <v>0</v>
      </c>
      <c r="AK91" s="28">
        <v>0</v>
      </c>
      <c r="AL91" s="28">
        <v>10.26</v>
      </c>
      <c r="AM91" s="26">
        <v>822</v>
      </c>
      <c r="AN91" s="26">
        <v>0</v>
      </c>
      <c r="AO91" s="26">
        <v>0</v>
      </c>
      <c r="AP91" s="26">
        <v>822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2</v>
      </c>
      <c r="G92" s="27">
        <v>21</v>
      </c>
      <c r="H92" s="27">
        <v>0</v>
      </c>
      <c r="I92" s="27">
        <v>0</v>
      </c>
      <c r="J92" s="27">
        <v>21</v>
      </c>
      <c r="K92" s="26">
        <v>1</v>
      </c>
      <c r="L92" s="26">
        <v>0</v>
      </c>
      <c r="M92" s="26">
        <v>0</v>
      </c>
      <c r="N92" s="26">
        <v>1</v>
      </c>
      <c r="O92" s="27">
        <v>0.48</v>
      </c>
      <c r="P92" s="27">
        <v>0</v>
      </c>
      <c r="Q92" s="27">
        <v>0</v>
      </c>
      <c r="R92" s="27">
        <v>0.48</v>
      </c>
      <c r="S92" s="28">
        <v>2.1273885350318471</v>
      </c>
      <c r="T92" s="28">
        <v>0</v>
      </c>
      <c r="U92" s="28">
        <v>0</v>
      </c>
      <c r="V92" s="28">
        <v>2.1273885350318471</v>
      </c>
      <c r="W92" s="27">
        <v>157</v>
      </c>
      <c r="X92" s="27">
        <v>0</v>
      </c>
      <c r="Y92" s="27">
        <v>0</v>
      </c>
      <c r="Z92" s="27">
        <v>157</v>
      </c>
      <c r="AA92" s="26">
        <v>334</v>
      </c>
      <c r="AB92" s="26">
        <v>0</v>
      </c>
      <c r="AC92" s="26">
        <v>0</v>
      </c>
      <c r="AD92" s="26">
        <v>334</v>
      </c>
      <c r="AE92" s="29"/>
      <c r="AF92" s="29"/>
      <c r="AG92" s="29"/>
      <c r="AH92" s="29"/>
      <c r="AI92" s="28">
        <v>2.16</v>
      </c>
      <c r="AJ92" s="28">
        <v>0</v>
      </c>
      <c r="AK92" s="28">
        <v>0</v>
      </c>
      <c r="AL92" s="28">
        <v>2.16</v>
      </c>
      <c r="AM92" s="26">
        <v>339</v>
      </c>
      <c r="AN92" s="26">
        <v>0</v>
      </c>
      <c r="AO92" s="26">
        <v>0</v>
      </c>
      <c r="AP92" s="26">
        <v>339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38</v>
      </c>
      <c r="L93" s="26">
        <v>0</v>
      </c>
      <c r="M93" s="26">
        <v>0</v>
      </c>
      <c r="N93" s="26">
        <v>38</v>
      </c>
      <c r="O93" s="27">
        <v>2.2999999999999998</v>
      </c>
      <c r="P93" s="27">
        <v>0</v>
      </c>
      <c r="Q93" s="27">
        <v>0</v>
      </c>
      <c r="R93" s="27">
        <v>2.1800000000000002</v>
      </c>
      <c r="S93" s="28">
        <v>10.180559348444202</v>
      </c>
      <c r="T93" s="28">
        <v>0</v>
      </c>
      <c r="U93" s="28">
        <v>0</v>
      </c>
      <c r="V93" s="28">
        <v>9.6628853718781453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12675</v>
      </c>
      <c r="AB93" s="26">
        <v>0</v>
      </c>
      <c r="AC93" s="26">
        <v>0</v>
      </c>
      <c r="AD93" s="26">
        <v>12675</v>
      </c>
      <c r="AE93" s="29"/>
      <c r="AF93" s="29"/>
      <c r="AG93" s="29"/>
      <c r="AH93" s="29"/>
      <c r="AI93" s="28">
        <v>10.35</v>
      </c>
      <c r="AJ93" s="28">
        <v>0</v>
      </c>
      <c r="AK93" s="28">
        <v>0</v>
      </c>
      <c r="AL93" s="28">
        <v>10.35</v>
      </c>
      <c r="AM93" s="26">
        <v>12886</v>
      </c>
      <c r="AN93" s="26">
        <v>0</v>
      </c>
      <c r="AO93" s="26">
        <v>0</v>
      </c>
      <c r="AP93" s="26">
        <v>12886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1</v>
      </c>
      <c r="L94" s="26">
        <v>0</v>
      </c>
      <c r="M94" s="26">
        <v>0</v>
      </c>
      <c r="N94" s="26">
        <v>1</v>
      </c>
      <c r="O94" s="27">
        <v>0.99</v>
      </c>
      <c r="P94" s="27">
        <v>0</v>
      </c>
      <c r="Q94" s="27">
        <v>0</v>
      </c>
      <c r="R94" s="27">
        <v>0.99</v>
      </c>
      <c r="S94" s="28">
        <v>4.3924191750278707</v>
      </c>
      <c r="T94" s="28">
        <v>0</v>
      </c>
      <c r="U94" s="28">
        <v>0</v>
      </c>
      <c r="V94" s="28">
        <v>4.3924191750278707</v>
      </c>
      <c r="W94" s="27">
        <v>44.85</v>
      </c>
      <c r="X94" s="27">
        <v>0</v>
      </c>
      <c r="Y94" s="27">
        <v>0</v>
      </c>
      <c r="Z94" s="27">
        <v>44.85</v>
      </c>
      <c r="AA94" s="26">
        <v>197</v>
      </c>
      <c r="AB94" s="26">
        <v>0</v>
      </c>
      <c r="AC94" s="26">
        <v>0</v>
      </c>
      <c r="AD94" s="26">
        <v>197</v>
      </c>
      <c r="AE94" s="29"/>
      <c r="AF94" s="29"/>
      <c r="AG94" s="29"/>
      <c r="AH94" s="29"/>
      <c r="AI94" s="28">
        <v>4.4550000000000001</v>
      </c>
      <c r="AJ94" s="28">
        <v>0</v>
      </c>
      <c r="AK94" s="28">
        <v>0</v>
      </c>
      <c r="AL94" s="28">
        <v>4.4550000000000001</v>
      </c>
      <c r="AM94" s="26">
        <v>200</v>
      </c>
      <c r="AN94" s="26">
        <v>0</v>
      </c>
      <c r="AO94" s="26">
        <v>0</v>
      </c>
      <c r="AP94" s="26">
        <v>200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34</v>
      </c>
      <c r="G95" s="27">
        <v>404.39</v>
      </c>
      <c r="H95" s="27">
        <v>0.79</v>
      </c>
      <c r="I95" s="27">
        <v>32.68</v>
      </c>
      <c r="J95" s="27">
        <v>437.86</v>
      </c>
      <c r="K95" s="26">
        <v>70</v>
      </c>
      <c r="L95" s="26">
        <v>0</v>
      </c>
      <c r="M95" s="26">
        <v>0</v>
      </c>
      <c r="N95" s="26">
        <v>70</v>
      </c>
      <c r="O95" s="27">
        <v>1.73</v>
      </c>
      <c r="P95" s="27">
        <v>0</v>
      </c>
      <c r="Q95" s="27">
        <v>0</v>
      </c>
      <c r="R95" s="27">
        <v>1.58</v>
      </c>
      <c r="S95" s="28">
        <v>7.6575293340885402</v>
      </c>
      <c r="T95" s="28">
        <v>0</v>
      </c>
      <c r="U95" s="28">
        <v>0</v>
      </c>
      <c r="V95" s="28">
        <v>7.0106964670361025</v>
      </c>
      <c r="W95" s="27">
        <v>2983.73</v>
      </c>
      <c r="X95" s="27">
        <v>20</v>
      </c>
      <c r="Y95" s="27">
        <v>255.29</v>
      </c>
      <c r="Z95" s="27">
        <v>3259.02</v>
      </c>
      <c r="AA95" s="26">
        <v>22848</v>
      </c>
      <c r="AB95" s="26">
        <v>0</v>
      </c>
      <c r="AC95" s="26">
        <v>0</v>
      </c>
      <c r="AD95" s="26">
        <v>22848</v>
      </c>
      <c r="AE95" s="29"/>
      <c r="AF95" s="29"/>
      <c r="AG95" s="29"/>
      <c r="AH95" s="29"/>
      <c r="AI95" s="28">
        <v>7.7850000000000001</v>
      </c>
      <c r="AJ95" s="28">
        <v>0</v>
      </c>
      <c r="AK95" s="28">
        <v>0</v>
      </c>
      <c r="AL95" s="28">
        <v>7.7850000000000001</v>
      </c>
      <c r="AM95" s="26">
        <v>23228</v>
      </c>
      <c r="AN95" s="26">
        <v>0</v>
      </c>
      <c r="AO95" s="26">
        <v>0</v>
      </c>
      <c r="AP95" s="26">
        <v>23228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27</v>
      </c>
      <c r="L96" s="26">
        <v>0</v>
      </c>
      <c r="M96" s="26">
        <v>0</v>
      </c>
      <c r="N96" s="26">
        <v>27</v>
      </c>
      <c r="O96" s="27">
        <v>3.86</v>
      </c>
      <c r="P96" s="27">
        <v>0</v>
      </c>
      <c r="Q96" s="27">
        <v>0</v>
      </c>
      <c r="R96" s="27">
        <v>3.86</v>
      </c>
      <c r="S96" s="28">
        <v>17.085936180989364</v>
      </c>
      <c r="T96" s="28">
        <v>0</v>
      </c>
      <c r="U96" s="28">
        <v>0</v>
      </c>
      <c r="V96" s="28">
        <v>17.085936180989364</v>
      </c>
      <c r="W96" s="27">
        <v>473.84</v>
      </c>
      <c r="X96" s="27">
        <v>0</v>
      </c>
      <c r="Y96" s="27">
        <v>0</v>
      </c>
      <c r="Z96" s="27">
        <v>473.84</v>
      </c>
      <c r="AA96" s="26">
        <v>8096</v>
      </c>
      <c r="AB96" s="26">
        <v>0</v>
      </c>
      <c r="AC96" s="26">
        <v>0</v>
      </c>
      <c r="AD96" s="26">
        <v>8096</v>
      </c>
      <c r="AE96" s="29"/>
      <c r="AF96" s="29"/>
      <c r="AG96" s="29"/>
      <c r="AH96" s="29"/>
      <c r="AI96" s="28">
        <v>17.37</v>
      </c>
      <c r="AJ96" s="28">
        <v>0</v>
      </c>
      <c r="AK96" s="28">
        <v>0</v>
      </c>
      <c r="AL96" s="28">
        <v>17.37</v>
      </c>
      <c r="AM96" s="26">
        <v>8231</v>
      </c>
      <c r="AN96" s="26">
        <v>0</v>
      </c>
      <c r="AO96" s="26">
        <v>0</v>
      </c>
      <c r="AP96" s="26">
        <v>8231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6</v>
      </c>
      <c r="L97" s="26">
        <v>0</v>
      </c>
      <c r="M97" s="26">
        <v>0</v>
      </c>
      <c r="N97" s="26">
        <v>6</v>
      </c>
      <c r="O97" s="27">
        <v>1.72</v>
      </c>
      <c r="P97" s="27">
        <v>0</v>
      </c>
      <c r="Q97" s="27">
        <v>0</v>
      </c>
      <c r="R97" s="27">
        <v>1.7</v>
      </c>
      <c r="S97" s="28">
        <v>7.6116933259790409</v>
      </c>
      <c r="T97" s="28">
        <v>0</v>
      </c>
      <c r="U97" s="28">
        <v>0</v>
      </c>
      <c r="V97" s="28">
        <v>7.5142934930574468</v>
      </c>
      <c r="W97" s="27">
        <v>72.52</v>
      </c>
      <c r="X97" s="27">
        <v>0</v>
      </c>
      <c r="Y97" s="27">
        <v>0.94</v>
      </c>
      <c r="Z97" s="27">
        <v>73.459999999999994</v>
      </c>
      <c r="AA97" s="26">
        <v>552</v>
      </c>
      <c r="AB97" s="26">
        <v>0</v>
      </c>
      <c r="AC97" s="26">
        <v>0</v>
      </c>
      <c r="AD97" s="26">
        <v>552</v>
      </c>
      <c r="AE97" s="29"/>
      <c r="AF97" s="29"/>
      <c r="AG97" s="29"/>
      <c r="AH97" s="29"/>
      <c r="AI97" s="28">
        <v>7.74</v>
      </c>
      <c r="AJ97" s="28">
        <v>0</v>
      </c>
      <c r="AK97" s="28">
        <v>0</v>
      </c>
      <c r="AL97" s="28">
        <v>7.74</v>
      </c>
      <c r="AM97" s="26">
        <v>561</v>
      </c>
      <c r="AN97" s="26">
        <v>0</v>
      </c>
      <c r="AO97" s="26">
        <v>0</v>
      </c>
      <c r="AP97" s="26">
        <v>561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31</v>
      </c>
      <c r="L98" s="26">
        <v>0</v>
      </c>
      <c r="M98" s="26">
        <v>0</v>
      </c>
      <c r="N98" s="26">
        <v>31</v>
      </c>
      <c r="O98" s="27">
        <v>4.43</v>
      </c>
      <c r="P98" s="27">
        <v>0</v>
      </c>
      <c r="Q98" s="27">
        <v>0</v>
      </c>
      <c r="R98" s="27">
        <v>4.43</v>
      </c>
      <c r="S98" s="28">
        <v>19.607962748327537</v>
      </c>
      <c r="T98" s="28">
        <v>0</v>
      </c>
      <c r="U98" s="28">
        <v>0</v>
      </c>
      <c r="V98" s="28">
        <v>19.607962748327537</v>
      </c>
      <c r="W98" s="27">
        <v>491.79</v>
      </c>
      <c r="X98" s="27">
        <v>0</v>
      </c>
      <c r="Y98" s="27">
        <v>0</v>
      </c>
      <c r="Z98" s="27">
        <v>491.79</v>
      </c>
      <c r="AA98" s="26">
        <v>9643</v>
      </c>
      <c r="AB98" s="26">
        <v>0</v>
      </c>
      <c r="AC98" s="26">
        <v>0</v>
      </c>
      <c r="AD98" s="26">
        <v>9643</v>
      </c>
      <c r="AE98" s="29"/>
      <c r="AF98" s="29"/>
      <c r="AG98" s="29"/>
      <c r="AH98" s="29"/>
      <c r="AI98" s="28">
        <v>19.934999999999999</v>
      </c>
      <c r="AJ98" s="28">
        <v>0</v>
      </c>
      <c r="AK98" s="28">
        <v>0</v>
      </c>
      <c r="AL98" s="28">
        <v>19.934999999999999</v>
      </c>
      <c r="AM98" s="26">
        <v>9804</v>
      </c>
      <c r="AN98" s="26">
        <v>0</v>
      </c>
      <c r="AO98" s="26">
        <v>0</v>
      </c>
      <c r="AP98" s="26">
        <v>9804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7</v>
      </c>
      <c r="L99" s="26">
        <v>0</v>
      </c>
      <c r="M99" s="26">
        <v>0</v>
      </c>
      <c r="N99" s="26">
        <v>7</v>
      </c>
      <c r="O99" s="27">
        <v>1</v>
      </c>
      <c r="P99" s="27">
        <v>0</v>
      </c>
      <c r="Q99" s="27">
        <v>0</v>
      </c>
      <c r="R99" s="27">
        <v>1</v>
      </c>
      <c r="S99" s="28">
        <v>4.4265634137979708</v>
      </c>
      <c r="T99" s="28">
        <v>0</v>
      </c>
      <c r="U99" s="28">
        <v>0</v>
      </c>
      <c r="V99" s="28">
        <v>4.4265634137979708</v>
      </c>
      <c r="W99" s="27">
        <v>495.87</v>
      </c>
      <c r="X99" s="27">
        <v>0</v>
      </c>
      <c r="Y99" s="27">
        <v>0</v>
      </c>
      <c r="Z99" s="27">
        <v>495.87</v>
      </c>
      <c r="AA99" s="26">
        <v>2195</v>
      </c>
      <c r="AB99" s="26">
        <v>0</v>
      </c>
      <c r="AC99" s="26">
        <v>0</v>
      </c>
      <c r="AD99" s="26">
        <v>2195</v>
      </c>
      <c r="AE99" s="29"/>
      <c r="AF99" s="29"/>
      <c r="AG99" s="29"/>
      <c r="AH99" s="29"/>
      <c r="AI99" s="28">
        <v>4.5</v>
      </c>
      <c r="AJ99" s="28">
        <v>0</v>
      </c>
      <c r="AK99" s="28">
        <v>0</v>
      </c>
      <c r="AL99" s="28">
        <v>4.5</v>
      </c>
      <c r="AM99" s="26">
        <v>2231</v>
      </c>
      <c r="AN99" s="26">
        <v>0</v>
      </c>
      <c r="AO99" s="26">
        <v>0</v>
      </c>
      <c r="AP99" s="26">
        <v>2231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33</v>
      </c>
      <c r="L100" s="26">
        <v>0</v>
      </c>
      <c r="M100" s="26">
        <v>0</v>
      </c>
      <c r="N100" s="26">
        <v>33</v>
      </c>
      <c r="O100" s="27">
        <v>1.37</v>
      </c>
      <c r="P100" s="27">
        <v>0</v>
      </c>
      <c r="Q100" s="27">
        <v>0</v>
      </c>
      <c r="R100" s="27">
        <v>1.2</v>
      </c>
      <c r="S100" s="28">
        <v>6.0640307671547129</v>
      </c>
      <c r="T100" s="28">
        <v>0</v>
      </c>
      <c r="U100" s="28">
        <v>0</v>
      </c>
      <c r="V100" s="28">
        <v>5.3028552322980023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10785</v>
      </c>
      <c r="AB100" s="26">
        <v>0</v>
      </c>
      <c r="AC100" s="26">
        <v>0</v>
      </c>
      <c r="AD100" s="26">
        <v>10785</v>
      </c>
      <c r="AE100" s="29"/>
      <c r="AF100" s="29"/>
      <c r="AG100" s="29"/>
      <c r="AH100" s="29"/>
      <c r="AI100" s="28">
        <v>6.165</v>
      </c>
      <c r="AJ100" s="28">
        <v>0</v>
      </c>
      <c r="AK100" s="28">
        <v>0</v>
      </c>
      <c r="AL100" s="28">
        <v>6.165</v>
      </c>
      <c r="AM100" s="26">
        <v>10965</v>
      </c>
      <c r="AN100" s="26">
        <v>0</v>
      </c>
      <c r="AO100" s="26">
        <v>0</v>
      </c>
      <c r="AP100" s="26">
        <v>10965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5</v>
      </c>
      <c r="L101" s="26">
        <v>0</v>
      </c>
      <c r="M101" s="26">
        <v>0</v>
      </c>
      <c r="N101" s="26">
        <v>5</v>
      </c>
      <c r="O101" s="27">
        <v>0.8</v>
      </c>
      <c r="P101" s="27">
        <v>0</v>
      </c>
      <c r="Q101" s="27">
        <v>0</v>
      </c>
      <c r="R101" s="27">
        <v>0.8</v>
      </c>
      <c r="S101" s="28">
        <v>3.5417209516746504</v>
      </c>
      <c r="T101" s="28">
        <v>0</v>
      </c>
      <c r="U101" s="28">
        <v>0</v>
      </c>
      <c r="V101" s="28">
        <v>3.5417209516746504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1767</v>
      </c>
      <c r="AB101" s="26">
        <v>0</v>
      </c>
      <c r="AC101" s="26">
        <v>0</v>
      </c>
      <c r="AD101" s="26">
        <v>1767</v>
      </c>
      <c r="AE101" s="29"/>
      <c r="AF101" s="29"/>
      <c r="AG101" s="29"/>
      <c r="AH101" s="29"/>
      <c r="AI101" s="28">
        <v>3.6</v>
      </c>
      <c r="AJ101" s="28">
        <v>0</v>
      </c>
      <c r="AK101" s="28">
        <v>0</v>
      </c>
      <c r="AL101" s="28">
        <v>3.6</v>
      </c>
      <c r="AM101" s="26">
        <v>1796</v>
      </c>
      <c r="AN101" s="26">
        <v>0</v>
      </c>
      <c r="AO101" s="26">
        <v>0</v>
      </c>
      <c r="AP101" s="26">
        <v>1796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32</v>
      </c>
      <c r="L102" s="26">
        <v>0</v>
      </c>
      <c r="M102" s="26">
        <v>0</v>
      </c>
      <c r="N102" s="26">
        <v>32</v>
      </c>
      <c r="O102" s="27">
        <v>4.57</v>
      </c>
      <c r="P102" s="27">
        <v>0</v>
      </c>
      <c r="Q102" s="27">
        <v>0</v>
      </c>
      <c r="R102" s="27">
        <v>4.57</v>
      </c>
      <c r="S102" s="28">
        <v>20.227914314181337</v>
      </c>
      <c r="T102" s="28">
        <v>0</v>
      </c>
      <c r="U102" s="28">
        <v>0</v>
      </c>
      <c r="V102" s="28">
        <v>20.227914314181337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9745</v>
      </c>
      <c r="AB102" s="26">
        <v>0</v>
      </c>
      <c r="AC102" s="26">
        <v>0</v>
      </c>
      <c r="AD102" s="26">
        <v>9745</v>
      </c>
      <c r="AE102" s="29"/>
      <c r="AF102" s="29"/>
      <c r="AG102" s="29"/>
      <c r="AH102" s="29"/>
      <c r="AI102" s="28">
        <v>20.565000000000001</v>
      </c>
      <c r="AJ102" s="28">
        <v>0</v>
      </c>
      <c r="AK102" s="28">
        <v>0</v>
      </c>
      <c r="AL102" s="28">
        <v>20.565000000000001</v>
      </c>
      <c r="AM102" s="26">
        <v>9907</v>
      </c>
      <c r="AN102" s="26">
        <v>0</v>
      </c>
      <c r="AO102" s="26">
        <v>0</v>
      </c>
      <c r="AP102" s="26">
        <v>9907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25</v>
      </c>
      <c r="L103" s="26">
        <v>0</v>
      </c>
      <c r="M103" s="26">
        <v>0</v>
      </c>
      <c r="N103" s="26">
        <v>25</v>
      </c>
      <c r="O103" s="27">
        <v>3.57</v>
      </c>
      <c r="P103" s="27">
        <v>0</v>
      </c>
      <c r="Q103" s="27">
        <v>0</v>
      </c>
      <c r="R103" s="27">
        <v>3.57</v>
      </c>
      <c r="S103" s="28">
        <v>15.802231704629685</v>
      </c>
      <c r="T103" s="28">
        <v>0</v>
      </c>
      <c r="U103" s="28">
        <v>0</v>
      </c>
      <c r="V103" s="28">
        <v>15.802231704629685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7888</v>
      </c>
      <c r="AB103" s="26">
        <v>0</v>
      </c>
      <c r="AC103" s="26">
        <v>0</v>
      </c>
      <c r="AD103" s="26">
        <v>7888</v>
      </c>
      <c r="AE103" s="29"/>
      <c r="AF103" s="29"/>
      <c r="AG103" s="29"/>
      <c r="AH103" s="29"/>
      <c r="AI103" s="28">
        <v>16.065000000000001</v>
      </c>
      <c r="AJ103" s="28">
        <v>0</v>
      </c>
      <c r="AK103" s="28">
        <v>0</v>
      </c>
      <c r="AL103" s="28">
        <v>16.065000000000001</v>
      </c>
      <c r="AM103" s="26">
        <v>8019</v>
      </c>
      <c r="AN103" s="26">
        <v>0</v>
      </c>
      <c r="AO103" s="26">
        <v>0</v>
      </c>
      <c r="AP103" s="26">
        <v>8019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5</v>
      </c>
      <c r="G104" s="27">
        <v>37</v>
      </c>
      <c r="H104" s="27">
        <v>0</v>
      </c>
      <c r="I104" s="27">
        <v>0</v>
      </c>
      <c r="J104" s="27">
        <v>37</v>
      </c>
      <c r="K104" s="26">
        <v>78</v>
      </c>
      <c r="L104" s="26">
        <v>0</v>
      </c>
      <c r="M104" s="26">
        <v>0</v>
      </c>
      <c r="N104" s="26">
        <v>78</v>
      </c>
      <c r="O104" s="27">
        <v>21.08</v>
      </c>
      <c r="P104" s="27">
        <v>0</v>
      </c>
      <c r="Q104" s="27">
        <v>0</v>
      </c>
      <c r="R104" s="27">
        <v>21.08</v>
      </c>
      <c r="S104" s="28">
        <v>93.337774816788809</v>
      </c>
      <c r="T104" s="28">
        <v>0</v>
      </c>
      <c r="U104" s="28">
        <v>0</v>
      </c>
      <c r="V104" s="28">
        <v>93.337774816788809</v>
      </c>
      <c r="W104" s="27">
        <v>15.01</v>
      </c>
      <c r="X104" s="27">
        <v>0</v>
      </c>
      <c r="Y104" s="27">
        <v>0</v>
      </c>
      <c r="Z104" s="27">
        <v>15.01</v>
      </c>
      <c r="AA104" s="26">
        <v>1401</v>
      </c>
      <c r="AB104" s="26">
        <v>0</v>
      </c>
      <c r="AC104" s="26">
        <v>0</v>
      </c>
      <c r="AD104" s="26">
        <v>1401</v>
      </c>
      <c r="AE104" s="29"/>
      <c r="AF104" s="29"/>
      <c r="AG104" s="29"/>
      <c r="AH104" s="29"/>
      <c r="AI104" s="28">
        <v>94.86</v>
      </c>
      <c r="AJ104" s="28">
        <v>0</v>
      </c>
      <c r="AK104" s="28">
        <v>0</v>
      </c>
      <c r="AL104" s="28">
        <v>94.86</v>
      </c>
      <c r="AM104" s="26">
        <v>1424</v>
      </c>
      <c r="AN104" s="26">
        <v>0</v>
      </c>
      <c r="AO104" s="26">
        <v>0</v>
      </c>
      <c r="AP104" s="26">
        <v>1424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134</v>
      </c>
      <c r="G105" s="27">
        <v>1366.82</v>
      </c>
      <c r="H105" s="27">
        <v>8.89</v>
      </c>
      <c r="I105" s="27">
        <v>88.46</v>
      </c>
      <c r="J105" s="27">
        <v>1464.17</v>
      </c>
      <c r="K105" s="26">
        <v>282</v>
      </c>
      <c r="L105" s="26">
        <v>0</v>
      </c>
      <c r="M105" s="26">
        <v>0</v>
      </c>
      <c r="N105" s="26">
        <v>282</v>
      </c>
      <c r="O105" s="27">
        <v>2.06</v>
      </c>
      <c r="P105" s="27">
        <v>0</v>
      </c>
      <c r="Q105" s="27">
        <v>0</v>
      </c>
      <c r="R105" s="27">
        <v>1.99</v>
      </c>
      <c r="S105" s="28">
        <v>9.2699492785800501</v>
      </c>
      <c r="T105" s="28">
        <v>0</v>
      </c>
      <c r="U105" s="28">
        <v>0</v>
      </c>
      <c r="V105" s="28">
        <v>8.9679840187322082</v>
      </c>
      <c r="W105" s="27">
        <v>9593.58</v>
      </c>
      <c r="X105" s="27">
        <v>34.53</v>
      </c>
      <c r="Y105" s="27">
        <v>288.5</v>
      </c>
      <c r="Z105" s="27">
        <v>9916.61</v>
      </c>
      <c r="AA105" s="26">
        <v>88932</v>
      </c>
      <c r="AB105" s="26">
        <v>0</v>
      </c>
      <c r="AC105" s="26">
        <v>0</v>
      </c>
      <c r="AD105" s="26">
        <v>88932</v>
      </c>
      <c r="AE105" s="29" t="s">
        <v>304</v>
      </c>
      <c r="AF105" s="29" t="s">
        <v>36</v>
      </c>
      <c r="AG105" s="29" t="s">
        <v>36</v>
      </c>
      <c r="AH105" s="29" t="s">
        <v>305</v>
      </c>
      <c r="AI105" s="28">
        <v>9.27</v>
      </c>
      <c r="AJ105" s="28">
        <v>0</v>
      </c>
      <c r="AK105" s="28">
        <v>0</v>
      </c>
      <c r="AL105" s="28">
        <v>9.27</v>
      </c>
      <c r="AM105" s="26">
        <v>88932</v>
      </c>
      <c r="AN105" s="26">
        <v>0</v>
      </c>
      <c r="AO105" s="26">
        <v>0</v>
      </c>
      <c r="AP105" s="26">
        <v>88932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30</v>
      </c>
      <c r="L106" s="26">
        <v>0</v>
      </c>
      <c r="M106" s="26">
        <v>0</v>
      </c>
      <c r="N106" s="26">
        <v>30</v>
      </c>
      <c r="O106" s="27">
        <v>2.5299999999999998</v>
      </c>
      <c r="P106" s="27">
        <v>0</v>
      </c>
      <c r="Q106" s="27">
        <v>0</v>
      </c>
      <c r="R106" s="27">
        <v>1.7</v>
      </c>
      <c r="S106" s="28">
        <v>12.593607305936073</v>
      </c>
      <c r="T106" s="28">
        <v>0</v>
      </c>
      <c r="U106" s="28">
        <v>0</v>
      </c>
      <c r="V106" s="28">
        <v>8.4731182795698921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2758</v>
      </c>
      <c r="AB106" s="26">
        <v>0</v>
      </c>
      <c r="AC106" s="26">
        <v>0</v>
      </c>
      <c r="AD106" s="26">
        <v>2758</v>
      </c>
      <c r="AE106" s="29"/>
      <c r="AF106" s="29"/>
      <c r="AG106" s="29"/>
      <c r="AH106" s="29"/>
      <c r="AI106" s="28">
        <v>11.385</v>
      </c>
      <c r="AJ106" s="28">
        <v>0</v>
      </c>
      <c r="AK106" s="28">
        <v>0</v>
      </c>
      <c r="AL106" s="28">
        <v>11.385</v>
      </c>
      <c r="AM106" s="26">
        <v>2493</v>
      </c>
      <c r="AN106" s="26">
        <v>0</v>
      </c>
      <c r="AO106" s="26">
        <v>0</v>
      </c>
      <c r="AP106" s="26">
        <v>2493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17</v>
      </c>
      <c r="L107" s="26">
        <v>0</v>
      </c>
      <c r="M107" s="26">
        <v>0</v>
      </c>
      <c r="N107" s="26">
        <v>17</v>
      </c>
      <c r="O107" s="27">
        <v>1.61</v>
      </c>
      <c r="P107" s="27">
        <v>0</v>
      </c>
      <c r="Q107" s="27">
        <v>0</v>
      </c>
      <c r="R107" s="27">
        <v>1.36</v>
      </c>
      <c r="S107" s="28">
        <v>8.0125319600993912</v>
      </c>
      <c r="T107" s="28">
        <v>0</v>
      </c>
      <c r="U107" s="28">
        <v>0</v>
      </c>
      <c r="V107" s="28">
        <v>6.748763990415239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2225</v>
      </c>
      <c r="AB107" s="26">
        <v>0</v>
      </c>
      <c r="AC107" s="26">
        <v>0</v>
      </c>
      <c r="AD107" s="26">
        <v>2225</v>
      </c>
      <c r="AE107" s="29"/>
      <c r="AF107" s="29"/>
      <c r="AG107" s="29"/>
      <c r="AH107" s="29"/>
      <c r="AI107" s="28">
        <v>7.2450000000000001</v>
      </c>
      <c r="AJ107" s="28">
        <v>0</v>
      </c>
      <c r="AK107" s="28">
        <v>0</v>
      </c>
      <c r="AL107" s="28">
        <v>7.2450000000000001</v>
      </c>
      <c r="AM107" s="26">
        <v>2012</v>
      </c>
      <c r="AN107" s="26">
        <v>0</v>
      </c>
      <c r="AO107" s="26">
        <v>0</v>
      </c>
      <c r="AP107" s="26">
        <v>2012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26</v>
      </c>
      <c r="L108" s="26">
        <v>0</v>
      </c>
      <c r="M108" s="26">
        <v>0</v>
      </c>
      <c r="N108" s="26">
        <v>26</v>
      </c>
      <c r="O108" s="27">
        <v>7.48</v>
      </c>
      <c r="P108" s="27">
        <v>0</v>
      </c>
      <c r="Q108" s="27">
        <v>0</v>
      </c>
      <c r="R108" s="27">
        <v>7.48</v>
      </c>
      <c r="S108" s="28">
        <v>37.230769230769234</v>
      </c>
      <c r="T108" s="28">
        <v>0</v>
      </c>
      <c r="U108" s="28">
        <v>0</v>
      </c>
      <c r="V108" s="28">
        <v>37.230769230769234</v>
      </c>
      <c r="W108" s="27">
        <v>74.75</v>
      </c>
      <c r="X108" s="27">
        <v>0</v>
      </c>
      <c r="Y108" s="27">
        <v>0</v>
      </c>
      <c r="Z108" s="27">
        <v>74.75</v>
      </c>
      <c r="AA108" s="26">
        <v>2783</v>
      </c>
      <c r="AB108" s="26">
        <v>0</v>
      </c>
      <c r="AC108" s="26">
        <v>0</v>
      </c>
      <c r="AD108" s="26">
        <v>2783</v>
      </c>
      <c r="AE108" s="29"/>
      <c r="AF108" s="29"/>
      <c r="AG108" s="29"/>
      <c r="AH108" s="29"/>
      <c r="AI108" s="28">
        <v>33.659999999999997</v>
      </c>
      <c r="AJ108" s="28">
        <v>0</v>
      </c>
      <c r="AK108" s="28">
        <v>0</v>
      </c>
      <c r="AL108" s="28">
        <v>33.659999999999997</v>
      </c>
      <c r="AM108" s="26">
        <v>2516</v>
      </c>
      <c r="AN108" s="26">
        <v>0</v>
      </c>
      <c r="AO108" s="26">
        <v>0</v>
      </c>
      <c r="AP108" s="26">
        <v>2516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5</v>
      </c>
      <c r="L109" s="26">
        <v>0</v>
      </c>
      <c r="M109" s="26">
        <v>0</v>
      </c>
      <c r="N109" s="26">
        <v>5</v>
      </c>
      <c r="O109" s="27">
        <v>2.0299999999999998</v>
      </c>
      <c r="P109" s="27">
        <v>0</v>
      </c>
      <c r="Q109" s="27">
        <v>0</v>
      </c>
      <c r="R109" s="27">
        <v>1.28</v>
      </c>
      <c r="S109" s="28">
        <v>10.106103582309066</v>
      </c>
      <c r="T109" s="28">
        <v>0</v>
      </c>
      <c r="U109" s="28">
        <v>0</v>
      </c>
      <c r="V109" s="28">
        <v>6.3924513256694793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962</v>
      </c>
      <c r="AB109" s="26">
        <v>0</v>
      </c>
      <c r="AC109" s="26">
        <v>0</v>
      </c>
      <c r="AD109" s="26">
        <v>962</v>
      </c>
      <c r="AE109" s="29"/>
      <c r="AF109" s="29"/>
      <c r="AG109" s="29"/>
      <c r="AH109" s="29"/>
      <c r="AI109" s="28">
        <v>9.1349999999999998</v>
      </c>
      <c r="AJ109" s="28">
        <v>0</v>
      </c>
      <c r="AK109" s="28">
        <v>0</v>
      </c>
      <c r="AL109" s="28">
        <v>9.1349999999999998</v>
      </c>
      <c r="AM109" s="26">
        <v>870</v>
      </c>
      <c r="AN109" s="26">
        <v>0</v>
      </c>
      <c r="AO109" s="26">
        <v>0</v>
      </c>
      <c r="AP109" s="26">
        <v>870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42</v>
      </c>
      <c r="L110" s="26">
        <v>0</v>
      </c>
      <c r="M110" s="26">
        <v>0</v>
      </c>
      <c r="N110" s="26">
        <v>42</v>
      </c>
      <c r="O110" s="27">
        <v>4.8099999999999996</v>
      </c>
      <c r="P110" s="27">
        <v>0</v>
      </c>
      <c r="Q110" s="27">
        <v>0</v>
      </c>
      <c r="R110" s="27">
        <v>4.8099999999999996</v>
      </c>
      <c r="S110" s="28">
        <v>23.941840239061595</v>
      </c>
      <c r="T110" s="28">
        <v>0</v>
      </c>
      <c r="U110" s="28">
        <v>0</v>
      </c>
      <c r="V110" s="28">
        <v>23.941840239061595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5368</v>
      </c>
      <c r="AB110" s="26">
        <v>0</v>
      </c>
      <c r="AC110" s="26">
        <v>0</v>
      </c>
      <c r="AD110" s="26">
        <v>5368</v>
      </c>
      <c r="AE110" s="29"/>
      <c r="AF110" s="29"/>
      <c r="AG110" s="29"/>
      <c r="AH110" s="29"/>
      <c r="AI110" s="28">
        <v>21.645</v>
      </c>
      <c r="AJ110" s="28">
        <v>0</v>
      </c>
      <c r="AK110" s="28">
        <v>0</v>
      </c>
      <c r="AL110" s="28">
        <v>21.645</v>
      </c>
      <c r="AM110" s="26">
        <v>4853</v>
      </c>
      <c r="AN110" s="26">
        <v>0</v>
      </c>
      <c r="AO110" s="26">
        <v>0</v>
      </c>
      <c r="AP110" s="26">
        <v>4853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6</v>
      </c>
      <c r="L111" s="26">
        <v>0</v>
      </c>
      <c r="M111" s="26">
        <v>0</v>
      </c>
      <c r="N111" s="26">
        <v>6</v>
      </c>
      <c r="O111" s="27">
        <v>1.88</v>
      </c>
      <c r="P111" s="27">
        <v>0</v>
      </c>
      <c r="Q111" s="27">
        <v>0</v>
      </c>
      <c r="R111" s="27">
        <v>1.73</v>
      </c>
      <c r="S111" s="28">
        <v>9.346451159522136</v>
      </c>
      <c r="T111" s="28">
        <v>0</v>
      </c>
      <c r="U111" s="28">
        <v>0</v>
      </c>
      <c r="V111" s="28">
        <v>8.6195722618276083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133</v>
      </c>
      <c r="AB111" s="26">
        <v>0</v>
      </c>
      <c r="AC111" s="26">
        <v>0</v>
      </c>
      <c r="AD111" s="26">
        <v>133</v>
      </c>
      <c r="AE111" s="29"/>
      <c r="AF111" s="29"/>
      <c r="AG111" s="29"/>
      <c r="AH111" s="29"/>
      <c r="AI111" s="28">
        <v>8.4600000000000009</v>
      </c>
      <c r="AJ111" s="28">
        <v>0</v>
      </c>
      <c r="AK111" s="28">
        <v>0</v>
      </c>
      <c r="AL111" s="28">
        <v>8.4600000000000009</v>
      </c>
      <c r="AM111" s="26">
        <v>120</v>
      </c>
      <c r="AN111" s="26">
        <v>0</v>
      </c>
      <c r="AO111" s="26">
        <v>0</v>
      </c>
      <c r="AP111" s="26">
        <v>120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37</v>
      </c>
      <c r="L112" s="26">
        <v>0</v>
      </c>
      <c r="M112" s="26">
        <v>0</v>
      </c>
      <c r="N112" s="26">
        <v>37</v>
      </c>
      <c r="O112" s="27">
        <v>5</v>
      </c>
      <c r="P112" s="27">
        <v>0</v>
      </c>
      <c r="Q112" s="27">
        <v>0</v>
      </c>
      <c r="R112" s="27">
        <v>4.32</v>
      </c>
      <c r="S112" s="28">
        <v>24.887169568020632</v>
      </c>
      <c r="T112" s="28">
        <v>0</v>
      </c>
      <c r="U112" s="28">
        <v>0</v>
      </c>
      <c r="V112" s="28">
        <v>21.4867668640251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4246</v>
      </c>
      <c r="AB112" s="26">
        <v>0</v>
      </c>
      <c r="AC112" s="26">
        <v>0</v>
      </c>
      <c r="AD112" s="26">
        <v>4246</v>
      </c>
      <c r="AE112" s="29"/>
      <c r="AF112" s="29"/>
      <c r="AG112" s="29"/>
      <c r="AH112" s="29"/>
      <c r="AI112" s="28">
        <v>22.5</v>
      </c>
      <c r="AJ112" s="28">
        <v>0</v>
      </c>
      <c r="AK112" s="28">
        <v>0</v>
      </c>
      <c r="AL112" s="28">
        <v>22.5</v>
      </c>
      <c r="AM112" s="26">
        <v>3839</v>
      </c>
      <c r="AN112" s="26">
        <v>0</v>
      </c>
      <c r="AO112" s="26">
        <v>0</v>
      </c>
      <c r="AP112" s="26">
        <v>3839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2</v>
      </c>
      <c r="G113" s="27">
        <v>15</v>
      </c>
      <c r="H113" s="27">
        <v>0</v>
      </c>
      <c r="I113" s="27">
        <v>0</v>
      </c>
      <c r="J113" s="27">
        <v>15</v>
      </c>
      <c r="K113" s="26">
        <v>45</v>
      </c>
      <c r="L113" s="26">
        <v>0</v>
      </c>
      <c r="M113" s="26">
        <v>0</v>
      </c>
      <c r="N113" s="26">
        <v>45</v>
      </c>
      <c r="O113" s="27">
        <v>30</v>
      </c>
      <c r="P113" s="27">
        <v>0</v>
      </c>
      <c r="Q113" s="27">
        <v>0</v>
      </c>
      <c r="R113" s="27">
        <v>30</v>
      </c>
      <c r="S113" s="28">
        <v>149.31818181818181</v>
      </c>
      <c r="T113" s="28">
        <v>0</v>
      </c>
      <c r="U113" s="28">
        <v>0</v>
      </c>
      <c r="V113" s="28">
        <v>149.31818181818181</v>
      </c>
      <c r="W113" s="27">
        <v>13.2</v>
      </c>
      <c r="X113" s="27">
        <v>0</v>
      </c>
      <c r="Y113" s="27">
        <v>0</v>
      </c>
      <c r="Z113" s="27">
        <v>13.2</v>
      </c>
      <c r="AA113" s="26">
        <v>1971</v>
      </c>
      <c r="AB113" s="26">
        <v>0</v>
      </c>
      <c r="AC113" s="26">
        <v>0</v>
      </c>
      <c r="AD113" s="26">
        <v>1971</v>
      </c>
      <c r="AE113" s="29"/>
      <c r="AF113" s="29"/>
      <c r="AG113" s="29"/>
      <c r="AH113" s="29"/>
      <c r="AI113" s="28">
        <v>135</v>
      </c>
      <c r="AJ113" s="28">
        <v>0</v>
      </c>
      <c r="AK113" s="28">
        <v>0</v>
      </c>
      <c r="AL113" s="28">
        <v>135</v>
      </c>
      <c r="AM113" s="26">
        <v>1782</v>
      </c>
      <c r="AN113" s="26">
        <v>0</v>
      </c>
      <c r="AO113" s="26">
        <v>0</v>
      </c>
      <c r="AP113" s="26">
        <v>1782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2</v>
      </c>
      <c r="G114" s="27">
        <v>16</v>
      </c>
      <c r="H114" s="27">
        <v>0</v>
      </c>
      <c r="I114" s="27">
        <v>0</v>
      </c>
      <c r="J114" s="27">
        <v>16</v>
      </c>
      <c r="K114" s="26">
        <v>3</v>
      </c>
      <c r="L114" s="26">
        <v>0</v>
      </c>
      <c r="M114" s="26">
        <v>0</v>
      </c>
      <c r="N114" s="26">
        <v>3</v>
      </c>
      <c r="O114" s="27">
        <v>1.88</v>
      </c>
      <c r="P114" s="27">
        <v>0</v>
      </c>
      <c r="Q114" s="27">
        <v>0</v>
      </c>
      <c r="R114" s="27">
        <v>1.47</v>
      </c>
      <c r="S114" s="28">
        <v>9.3243243243243246</v>
      </c>
      <c r="T114" s="28">
        <v>0</v>
      </c>
      <c r="U114" s="28">
        <v>0</v>
      </c>
      <c r="V114" s="28">
        <v>7.2784810126582276</v>
      </c>
      <c r="W114" s="27">
        <v>7.4</v>
      </c>
      <c r="X114" s="27">
        <v>2.08</v>
      </c>
      <c r="Y114" s="27">
        <v>0</v>
      </c>
      <c r="Z114" s="27">
        <v>9.48</v>
      </c>
      <c r="AA114" s="26">
        <v>69</v>
      </c>
      <c r="AB114" s="26">
        <v>0</v>
      </c>
      <c r="AC114" s="26">
        <v>0</v>
      </c>
      <c r="AD114" s="26">
        <v>69</v>
      </c>
      <c r="AE114" s="29"/>
      <c r="AF114" s="29"/>
      <c r="AG114" s="29"/>
      <c r="AH114" s="29"/>
      <c r="AI114" s="28">
        <v>8.4600000000000009</v>
      </c>
      <c r="AJ114" s="28">
        <v>0</v>
      </c>
      <c r="AK114" s="28">
        <v>0</v>
      </c>
      <c r="AL114" s="28">
        <v>8.4600000000000009</v>
      </c>
      <c r="AM114" s="26">
        <v>63</v>
      </c>
      <c r="AN114" s="26">
        <v>0</v>
      </c>
      <c r="AO114" s="26">
        <v>0</v>
      </c>
      <c r="AP114" s="26">
        <v>63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50</v>
      </c>
      <c r="G115" s="27">
        <v>507.58</v>
      </c>
      <c r="H115" s="27">
        <v>36.58</v>
      </c>
      <c r="I115" s="27">
        <v>2.85</v>
      </c>
      <c r="J115" s="27">
        <v>547.01</v>
      </c>
      <c r="K115" s="26">
        <v>211</v>
      </c>
      <c r="L115" s="26">
        <v>0</v>
      </c>
      <c r="M115" s="26">
        <v>0</v>
      </c>
      <c r="N115" s="26">
        <v>211</v>
      </c>
      <c r="O115" s="27">
        <v>4.16</v>
      </c>
      <c r="P115" s="27">
        <v>0</v>
      </c>
      <c r="Q115" s="27">
        <v>0</v>
      </c>
      <c r="R115" s="27">
        <v>3.4</v>
      </c>
      <c r="S115" s="28">
        <v>18.720344550697131</v>
      </c>
      <c r="T115" s="28">
        <v>0</v>
      </c>
      <c r="U115" s="28">
        <v>0</v>
      </c>
      <c r="V115" s="28">
        <v>15.31044776119403</v>
      </c>
      <c r="W115" s="27">
        <v>1095.92</v>
      </c>
      <c r="X115" s="27">
        <v>240.58</v>
      </c>
      <c r="Y115" s="27">
        <v>3.5</v>
      </c>
      <c r="Z115" s="27">
        <v>1340</v>
      </c>
      <c r="AA115" s="26">
        <v>20516</v>
      </c>
      <c r="AB115" s="26">
        <v>0</v>
      </c>
      <c r="AC115" s="26">
        <v>0</v>
      </c>
      <c r="AD115" s="26">
        <v>20516</v>
      </c>
      <c r="AE115" s="29" t="s">
        <v>306</v>
      </c>
      <c r="AF115" s="29" t="s">
        <v>36</v>
      </c>
      <c r="AG115" s="29" t="s">
        <v>36</v>
      </c>
      <c r="AH115" s="29" t="s">
        <v>307</v>
      </c>
      <c r="AI115" s="28">
        <v>18.72</v>
      </c>
      <c r="AJ115" s="28">
        <v>0</v>
      </c>
      <c r="AK115" s="28">
        <v>0</v>
      </c>
      <c r="AL115" s="28">
        <v>18.72</v>
      </c>
      <c r="AM115" s="26">
        <v>20516</v>
      </c>
      <c r="AN115" s="26">
        <v>0</v>
      </c>
      <c r="AO115" s="26">
        <v>0</v>
      </c>
      <c r="AP115" s="26">
        <v>20516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80</v>
      </c>
      <c r="L116" s="26">
        <v>0</v>
      </c>
      <c r="M116" s="26">
        <v>0</v>
      </c>
      <c r="N116" s="26">
        <v>80</v>
      </c>
      <c r="O116" s="27">
        <v>4.13</v>
      </c>
      <c r="P116" s="27">
        <v>0</v>
      </c>
      <c r="Q116" s="27">
        <v>0</v>
      </c>
      <c r="R116" s="27">
        <v>3.14</v>
      </c>
      <c r="S116" s="28">
        <v>18.355193728328057</v>
      </c>
      <c r="T116" s="28">
        <v>0</v>
      </c>
      <c r="U116" s="28">
        <v>0</v>
      </c>
      <c r="V116" s="28">
        <v>13.938977617493846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4870</v>
      </c>
      <c r="AB116" s="26">
        <v>0</v>
      </c>
      <c r="AC116" s="26">
        <v>0</v>
      </c>
      <c r="AD116" s="26">
        <v>4870</v>
      </c>
      <c r="AE116" s="29"/>
      <c r="AF116" s="29"/>
      <c r="AG116" s="29"/>
      <c r="AH116" s="29"/>
      <c r="AI116" s="28">
        <v>18.585000000000001</v>
      </c>
      <c r="AJ116" s="28">
        <v>0</v>
      </c>
      <c r="AK116" s="28">
        <v>0</v>
      </c>
      <c r="AL116" s="28">
        <v>18.585000000000001</v>
      </c>
      <c r="AM116" s="26">
        <v>4931</v>
      </c>
      <c r="AN116" s="26">
        <v>0</v>
      </c>
      <c r="AO116" s="26">
        <v>0</v>
      </c>
      <c r="AP116" s="26">
        <v>4931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2</v>
      </c>
      <c r="L117" s="26">
        <v>0</v>
      </c>
      <c r="M117" s="26">
        <v>0</v>
      </c>
      <c r="N117" s="26">
        <v>2</v>
      </c>
      <c r="O117" s="27">
        <v>1.33</v>
      </c>
      <c r="P117" s="27">
        <v>0</v>
      </c>
      <c r="Q117" s="27">
        <v>0</v>
      </c>
      <c r="R117" s="27">
        <v>0.4</v>
      </c>
      <c r="S117" s="28">
        <v>5.9131225835797139</v>
      </c>
      <c r="T117" s="28">
        <v>0</v>
      </c>
      <c r="U117" s="28">
        <v>0</v>
      </c>
      <c r="V117" s="28">
        <v>1.7685871709407524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260</v>
      </c>
      <c r="AB117" s="26">
        <v>0</v>
      </c>
      <c r="AC117" s="26">
        <v>0</v>
      </c>
      <c r="AD117" s="26">
        <v>260</v>
      </c>
      <c r="AE117" s="29"/>
      <c r="AF117" s="29"/>
      <c r="AG117" s="29"/>
      <c r="AH117" s="29"/>
      <c r="AI117" s="28">
        <v>5.9850000000000003</v>
      </c>
      <c r="AJ117" s="28">
        <v>0</v>
      </c>
      <c r="AK117" s="28">
        <v>0</v>
      </c>
      <c r="AL117" s="28">
        <v>5.9850000000000003</v>
      </c>
      <c r="AM117" s="26">
        <v>263</v>
      </c>
      <c r="AN117" s="26">
        <v>0</v>
      </c>
      <c r="AO117" s="26">
        <v>0</v>
      </c>
      <c r="AP117" s="26">
        <v>263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7</v>
      </c>
      <c r="L118" s="26">
        <v>0</v>
      </c>
      <c r="M118" s="26">
        <v>0</v>
      </c>
      <c r="N118" s="26">
        <v>7</v>
      </c>
      <c r="O118" s="27">
        <v>1.99</v>
      </c>
      <c r="P118" s="27">
        <v>0</v>
      </c>
      <c r="Q118" s="27">
        <v>0</v>
      </c>
      <c r="R118" s="27">
        <v>1.99</v>
      </c>
      <c r="S118" s="28">
        <v>8.8288288288288292</v>
      </c>
      <c r="T118" s="28">
        <v>0</v>
      </c>
      <c r="U118" s="28">
        <v>0</v>
      </c>
      <c r="V118" s="28">
        <v>8.8288288288288292</v>
      </c>
      <c r="W118" s="27">
        <v>22.2</v>
      </c>
      <c r="X118" s="27">
        <v>0</v>
      </c>
      <c r="Y118" s="27">
        <v>0</v>
      </c>
      <c r="Z118" s="27">
        <v>22.2</v>
      </c>
      <c r="AA118" s="26">
        <v>196</v>
      </c>
      <c r="AB118" s="26">
        <v>0</v>
      </c>
      <c r="AC118" s="26">
        <v>0</v>
      </c>
      <c r="AD118" s="26">
        <v>196</v>
      </c>
      <c r="AE118" s="29"/>
      <c r="AF118" s="29"/>
      <c r="AG118" s="29"/>
      <c r="AH118" s="29"/>
      <c r="AI118" s="28">
        <v>8.9550000000000001</v>
      </c>
      <c r="AJ118" s="28">
        <v>0</v>
      </c>
      <c r="AK118" s="28">
        <v>0</v>
      </c>
      <c r="AL118" s="28">
        <v>8.9550000000000001</v>
      </c>
      <c r="AM118" s="26">
        <v>199</v>
      </c>
      <c r="AN118" s="26">
        <v>0</v>
      </c>
      <c r="AO118" s="26">
        <v>0</v>
      </c>
      <c r="AP118" s="26">
        <v>199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2</v>
      </c>
      <c r="L119" s="26">
        <v>0</v>
      </c>
      <c r="M119" s="26">
        <v>0</v>
      </c>
      <c r="N119" s="26">
        <v>2</v>
      </c>
      <c r="O119" s="27">
        <v>1</v>
      </c>
      <c r="P119" s="27">
        <v>0</v>
      </c>
      <c r="Q119" s="27">
        <v>0</v>
      </c>
      <c r="R119" s="27">
        <v>1</v>
      </c>
      <c r="S119" s="28">
        <v>4.4692737430167595</v>
      </c>
      <c r="T119" s="28">
        <v>0</v>
      </c>
      <c r="U119" s="28">
        <v>0</v>
      </c>
      <c r="V119" s="28">
        <v>4.4692737430167595</v>
      </c>
      <c r="W119" s="27">
        <v>16.11</v>
      </c>
      <c r="X119" s="27">
        <v>0</v>
      </c>
      <c r="Y119" s="27">
        <v>0</v>
      </c>
      <c r="Z119" s="27">
        <v>16.11</v>
      </c>
      <c r="AA119" s="26">
        <v>72</v>
      </c>
      <c r="AB119" s="26">
        <v>0</v>
      </c>
      <c r="AC119" s="26">
        <v>0</v>
      </c>
      <c r="AD119" s="26">
        <v>72</v>
      </c>
      <c r="AE119" s="29"/>
      <c r="AF119" s="29"/>
      <c r="AG119" s="29"/>
      <c r="AH119" s="29"/>
      <c r="AI119" s="28">
        <v>4.5</v>
      </c>
      <c r="AJ119" s="28">
        <v>0</v>
      </c>
      <c r="AK119" s="28">
        <v>0</v>
      </c>
      <c r="AL119" s="28">
        <v>4.5</v>
      </c>
      <c r="AM119" s="26">
        <v>72</v>
      </c>
      <c r="AN119" s="26">
        <v>0</v>
      </c>
      <c r="AO119" s="26">
        <v>0</v>
      </c>
      <c r="AP119" s="26">
        <v>72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39</v>
      </c>
      <c r="G120" s="27">
        <v>263.94</v>
      </c>
      <c r="H120" s="27">
        <v>146.21</v>
      </c>
      <c r="I120" s="27">
        <v>0</v>
      </c>
      <c r="J120" s="27">
        <v>410.15</v>
      </c>
      <c r="K120" s="26">
        <v>91</v>
      </c>
      <c r="L120" s="26">
        <v>0</v>
      </c>
      <c r="M120" s="26">
        <v>0</v>
      </c>
      <c r="N120" s="26">
        <v>91</v>
      </c>
      <c r="O120" s="27">
        <v>3.45</v>
      </c>
      <c r="P120" s="27">
        <v>0</v>
      </c>
      <c r="Q120" s="27">
        <v>0</v>
      </c>
      <c r="R120" s="27">
        <v>2.2400000000000002</v>
      </c>
      <c r="S120" s="28">
        <v>15.52487776819097</v>
      </c>
      <c r="T120" s="28">
        <v>0</v>
      </c>
      <c r="U120" s="28">
        <v>0</v>
      </c>
      <c r="V120" s="28">
        <v>10.095191786201866</v>
      </c>
      <c r="W120" s="27">
        <v>347.7</v>
      </c>
      <c r="X120" s="27">
        <v>187.01</v>
      </c>
      <c r="Y120" s="27">
        <v>0</v>
      </c>
      <c r="Z120" s="27">
        <v>534.71</v>
      </c>
      <c r="AA120" s="26">
        <v>5398</v>
      </c>
      <c r="AB120" s="26">
        <v>0</v>
      </c>
      <c r="AC120" s="26">
        <v>0</v>
      </c>
      <c r="AD120" s="26">
        <v>5398</v>
      </c>
      <c r="AE120" s="29" t="s">
        <v>308</v>
      </c>
      <c r="AF120" s="29" t="s">
        <v>36</v>
      </c>
      <c r="AG120" s="29" t="s">
        <v>36</v>
      </c>
      <c r="AH120" s="29" t="s">
        <v>309</v>
      </c>
      <c r="AI120" s="28">
        <v>15.525</v>
      </c>
      <c r="AJ120" s="28">
        <v>0</v>
      </c>
      <c r="AK120" s="28">
        <v>0</v>
      </c>
      <c r="AL120" s="28">
        <v>15.525</v>
      </c>
      <c r="AM120" s="26">
        <v>5398</v>
      </c>
      <c r="AN120" s="26">
        <v>0</v>
      </c>
      <c r="AO120" s="26">
        <v>0</v>
      </c>
      <c r="AP120" s="26">
        <v>5398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22</v>
      </c>
      <c r="L121" s="26">
        <v>0</v>
      </c>
      <c r="M121" s="26">
        <v>0</v>
      </c>
      <c r="N121" s="26">
        <v>22</v>
      </c>
      <c r="O121" s="27">
        <v>2.08</v>
      </c>
      <c r="P121" s="27">
        <v>0</v>
      </c>
      <c r="Q121" s="27">
        <v>0</v>
      </c>
      <c r="R121" s="27">
        <v>1.91</v>
      </c>
      <c r="S121" s="28">
        <v>10.08779869659667</v>
      </c>
      <c r="T121" s="28">
        <v>0</v>
      </c>
      <c r="U121" s="28">
        <v>0</v>
      </c>
      <c r="V121" s="28">
        <v>9.245893479342957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2229</v>
      </c>
      <c r="AB121" s="26">
        <v>0</v>
      </c>
      <c r="AC121" s="26">
        <v>0</v>
      </c>
      <c r="AD121" s="26">
        <v>2229</v>
      </c>
      <c r="AE121" s="29"/>
      <c r="AF121" s="29"/>
      <c r="AG121" s="29"/>
      <c r="AH121" s="29"/>
      <c r="AI121" s="28">
        <v>9.36</v>
      </c>
      <c r="AJ121" s="28">
        <v>0</v>
      </c>
      <c r="AK121" s="28">
        <v>0</v>
      </c>
      <c r="AL121" s="28">
        <v>9.36</v>
      </c>
      <c r="AM121" s="26">
        <v>2068</v>
      </c>
      <c r="AN121" s="26">
        <v>0</v>
      </c>
      <c r="AO121" s="26">
        <v>0</v>
      </c>
      <c r="AP121" s="26">
        <v>2068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58</v>
      </c>
      <c r="L122" s="26">
        <v>0</v>
      </c>
      <c r="M122" s="26">
        <v>0</v>
      </c>
      <c r="N122" s="26">
        <v>58</v>
      </c>
      <c r="O122" s="27">
        <v>2.2799999999999998</v>
      </c>
      <c r="P122" s="27">
        <v>0</v>
      </c>
      <c r="Q122" s="27">
        <v>0</v>
      </c>
      <c r="R122" s="27">
        <v>1.98</v>
      </c>
      <c r="S122" s="28">
        <v>11.057959728557124</v>
      </c>
      <c r="T122" s="28">
        <v>0</v>
      </c>
      <c r="U122" s="28">
        <v>0</v>
      </c>
      <c r="V122" s="28">
        <v>9.6148575666220637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5964</v>
      </c>
      <c r="AB122" s="26">
        <v>0</v>
      </c>
      <c r="AC122" s="26">
        <v>0</v>
      </c>
      <c r="AD122" s="26">
        <v>5964</v>
      </c>
      <c r="AE122" s="29"/>
      <c r="AF122" s="29"/>
      <c r="AG122" s="29"/>
      <c r="AH122" s="29"/>
      <c r="AI122" s="28">
        <v>10.26</v>
      </c>
      <c r="AJ122" s="28">
        <v>0</v>
      </c>
      <c r="AK122" s="28">
        <v>0</v>
      </c>
      <c r="AL122" s="28">
        <v>10.26</v>
      </c>
      <c r="AM122" s="26">
        <v>5534</v>
      </c>
      <c r="AN122" s="26">
        <v>0</v>
      </c>
      <c r="AO122" s="26">
        <v>0</v>
      </c>
      <c r="AP122" s="26">
        <v>5534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19</v>
      </c>
      <c r="L123" s="26">
        <v>0</v>
      </c>
      <c r="M123" s="26">
        <v>0</v>
      </c>
      <c r="N123" s="26">
        <v>19</v>
      </c>
      <c r="O123" s="27">
        <v>6.33</v>
      </c>
      <c r="P123" s="27">
        <v>0</v>
      </c>
      <c r="Q123" s="27">
        <v>0</v>
      </c>
      <c r="R123" s="27">
        <v>6.33</v>
      </c>
      <c r="S123" s="28">
        <v>30.701432243848696</v>
      </c>
      <c r="T123" s="28">
        <v>0</v>
      </c>
      <c r="U123" s="28">
        <v>0</v>
      </c>
      <c r="V123" s="28">
        <v>30.701432243848696</v>
      </c>
      <c r="W123" s="27">
        <v>27.23</v>
      </c>
      <c r="X123" s="27">
        <v>0</v>
      </c>
      <c r="Y123" s="27">
        <v>0</v>
      </c>
      <c r="Z123" s="27">
        <v>27.23</v>
      </c>
      <c r="AA123" s="26">
        <v>836</v>
      </c>
      <c r="AB123" s="26">
        <v>0</v>
      </c>
      <c r="AC123" s="26">
        <v>0</v>
      </c>
      <c r="AD123" s="26">
        <v>836</v>
      </c>
      <c r="AE123" s="29"/>
      <c r="AF123" s="29"/>
      <c r="AG123" s="29"/>
      <c r="AH123" s="29"/>
      <c r="AI123" s="28">
        <v>28.484999999999999</v>
      </c>
      <c r="AJ123" s="28">
        <v>0</v>
      </c>
      <c r="AK123" s="28">
        <v>0</v>
      </c>
      <c r="AL123" s="28">
        <v>28.484999999999999</v>
      </c>
      <c r="AM123" s="26">
        <v>776</v>
      </c>
      <c r="AN123" s="26">
        <v>0</v>
      </c>
      <c r="AO123" s="26">
        <v>0</v>
      </c>
      <c r="AP123" s="26">
        <v>776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5</v>
      </c>
      <c r="L124" s="26">
        <v>0</v>
      </c>
      <c r="M124" s="26">
        <v>0</v>
      </c>
      <c r="N124" s="26">
        <v>5</v>
      </c>
      <c r="O124" s="27">
        <v>1.67</v>
      </c>
      <c r="P124" s="27">
        <v>0</v>
      </c>
      <c r="Q124" s="27">
        <v>0</v>
      </c>
      <c r="R124" s="27">
        <v>1.67</v>
      </c>
      <c r="S124" s="28">
        <v>8.0975750577367211</v>
      </c>
      <c r="T124" s="28">
        <v>0</v>
      </c>
      <c r="U124" s="28">
        <v>0</v>
      </c>
      <c r="V124" s="28">
        <v>8.0975750577367211</v>
      </c>
      <c r="W124" s="27">
        <v>69.28</v>
      </c>
      <c r="X124" s="27">
        <v>0</v>
      </c>
      <c r="Y124" s="27">
        <v>0</v>
      </c>
      <c r="Z124" s="27">
        <v>69.28</v>
      </c>
      <c r="AA124" s="26">
        <v>561</v>
      </c>
      <c r="AB124" s="26">
        <v>0</v>
      </c>
      <c r="AC124" s="26">
        <v>0</v>
      </c>
      <c r="AD124" s="26">
        <v>561</v>
      </c>
      <c r="AE124" s="29"/>
      <c r="AF124" s="29"/>
      <c r="AG124" s="29"/>
      <c r="AH124" s="29"/>
      <c r="AI124" s="28">
        <v>7.5149999999999997</v>
      </c>
      <c r="AJ124" s="28">
        <v>0</v>
      </c>
      <c r="AK124" s="28">
        <v>0</v>
      </c>
      <c r="AL124" s="28">
        <v>7.5149999999999997</v>
      </c>
      <c r="AM124" s="26">
        <v>521</v>
      </c>
      <c r="AN124" s="26">
        <v>0</v>
      </c>
      <c r="AO124" s="26">
        <v>0</v>
      </c>
      <c r="AP124" s="26">
        <v>521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2</v>
      </c>
      <c r="L125" s="26">
        <v>0</v>
      </c>
      <c r="M125" s="26">
        <v>0</v>
      </c>
      <c r="N125" s="26">
        <v>2</v>
      </c>
      <c r="O125" s="27">
        <v>0.67</v>
      </c>
      <c r="P125" s="27">
        <v>0</v>
      </c>
      <c r="Q125" s="27">
        <v>0</v>
      </c>
      <c r="R125" s="27">
        <v>0.67</v>
      </c>
      <c r="S125" s="28">
        <v>3.2427563428914579</v>
      </c>
      <c r="T125" s="28">
        <v>0</v>
      </c>
      <c r="U125" s="28">
        <v>0</v>
      </c>
      <c r="V125" s="28">
        <v>3.2427563428914579</v>
      </c>
      <c r="W125" s="27">
        <v>66.61</v>
      </c>
      <c r="X125" s="27">
        <v>0</v>
      </c>
      <c r="Y125" s="27">
        <v>0</v>
      </c>
      <c r="Z125" s="27">
        <v>66.61</v>
      </c>
      <c r="AA125" s="26">
        <v>216</v>
      </c>
      <c r="AB125" s="26">
        <v>0</v>
      </c>
      <c r="AC125" s="26">
        <v>0</v>
      </c>
      <c r="AD125" s="26">
        <v>216</v>
      </c>
      <c r="AE125" s="29"/>
      <c r="AF125" s="29"/>
      <c r="AG125" s="29"/>
      <c r="AH125" s="29"/>
      <c r="AI125" s="28">
        <v>3.0150000000000001</v>
      </c>
      <c r="AJ125" s="28">
        <v>0</v>
      </c>
      <c r="AK125" s="28">
        <v>0</v>
      </c>
      <c r="AL125" s="28">
        <v>3.0150000000000001</v>
      </c>
      <c r="AM125" s="26">
        <v>201</v>
      </c>
      <c r="AN125" s="26">
        <v>0</v>
      </c>
      <c r="AO125" s="26">
        <v>0</v>
      </c>
      <c r="AP125" s="26">
        <v>201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50</v>
      </c>
      <c r="G126" s="27">
        <v>449.83</v>
      </c>
      <c r="H126" s="27">
        <v>94.4</v>
      </c>
      <c r="I126" s="27">
        <v>1</v>
      </c>
      <c r="J126" s="27">
        <v>545.23</v>
      </c>
      <c r="K126" s="26">
        <v>106</v>
      </c>
      <c r="L126" s="26">
        <v>0</v>
      </c>
      <c r="M126" s="26">
        <v>0</v>
      </c>
      <c r="N126" s="26">
        <v>106</v>
      </c>
      <c r="O126" s="27">
        <v>2.36</v>
      </c>
      <c r="P126" s="27">
        <v>0</v>
      </c>
      <c r="Q126" s="27">
        <v>0</v>
      </c>
      <c r="R126" s="27">
        <v>2.13</v>
      </c>
      <c r="S126" s="28">
        <v>10.620302787463993</v>
      </c>
      <c r="T126" s="28">
        <v>0</v>
      </c>
      <c r="U126" s="28">
        <v>0</v>
      </c>
      <c r="V126" s="28">
        <v>9.572474377745241</v>
      </c>
      <c r="W126" s="27">
        <v>923.42</v>
      </c>
      <c r="X126" s="27">
        <v>87.83</v>
      </c>
      <c r="Y126" s="27">
        <v>13.25</v>
      </c>
      <c r="Z126" s="27">
        <v>1024.5</v>
      </c>
      <c r="AA126" s="26">
        <v>9807</v>
      </c>
      <c r="AB126" s="26">
        <v>0</v>
      </c>
      <c r="AC126" s="26">
        <v>0</v>
      </c>
      <c r="AD126" s="26">
        <v>9807</v>
      </c>
      <c r="AE126" s="29" t="s">
        <v>310</v>
      </c>
      <c r="AF126" s="29" t="s">
        <v>36</v>
      </c>
      <c r="AG126" s="29" t="s">
        <v>36</v>
      </c>
      <c r="AH126" s="29" t="s">
        <v>311</v>
      </c>
      <c r="AI126" s="28">
        <v>10.62</v>
      </c>
      <c r="AJ126" s="28">
        <v>0</v>
      </c>
      <c r="AK126" s="28">
        <v>0</v>
      </c>
      <c r="AL126" s="28">
        <v>10.62</v>
      </c>
      <c r="AM126" s="26">
        <v>9807</v>
      </c>
      <c r="AN126" s="26">
        <v>0</v>
      </c>
      <c r="AO126" s="26">
        <v>0</v>
      </c>
      <c r="AP126" s="26">
        <v>9807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6</v>
      </c>
      <c r="G127" s="27">
        <v>54</v>
      </c>
      <c r="H127" s="27">
        <v>6.29</v>
      </c>
      <c r="I127" s="27">
        <v>0</v>
      </c>
      <c r="J127" s="27">
        <v>60.29</v>
      </c>
      <c r="K127" s="26">
        <v>11</v>
      </c>
      <c r="L127" s="26">
        <v>0</v>
      </c>
      <c r="M127" s="26">
        <v>0</v>
      </c>
      <c r="N127" s="26">
        <v>11</v>
      </c>
      <c r="O127" s="27">
        <v>2.04</v>
      </c>
      <c r="P127" s="27">
        <v>0</v>
      </c>
      <c r="Q127" s="27">
        <v>0</v>
      </c>
      <c r="R127" s="27">
        <v>1.85</v>
      </c>
      <c r="S127" s="28">
        <v>9.3539809166275614</v>
      </c>
      <c r="T127" s="28">
        <v>0</v>
      </c>
      <c r="U127" s="28">
        <v>0</v>
      </c>
      <c r="V127" s="28">
        <v>8.4786615624556934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598</v>
      </c>
      <c r="AB127" s="26">
        <v>0</v>
      </c>
      <c r="AC127" s="26">
        <v>0</v>
      </c>
      <c r="AD127" s="26">
        <v>598</v>
      </c>
      <c r="AE127" s="29"/>
      <c r="AF127" s="29"/>
      <c r="AG127" s="29"/>
      <c r="AH127" s="29"/>
      <c r="AI127" s="28">
        <v>9.18</v>
      </c>
      <c r="AJ127" s="28">
        <v>0</v>
      </c>
      <c r="AK127" s="28">
        <v>0</v>
      </c>
      <c r="AL127" s="28">
        <v>9.18</v>
      </c>
      <c r="AM127" s="26">
        <v>587</v>
      </c>
      <c r="AN127" s="26">
        <v>0</v>
      </c>
      <c r="AO127" s="26">
        <v>0</v>
      </c>
      <c r="AP127" s="26">
        <v>587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1</v>
      </c>
      <c r="G128" s="27">
        <v>7</v>
      </c>
      <c r="H128" s="27">
        <v>0</v>
      </c>
      <c r="I128" s="27">
        <v>0</v>
      </c>
      <c r="J128" s="27">
        <v>7</v>
      </c>
      <c r="K128" s="26">
        <v>3</v>
      </c>
      <c r="L128" s="26">
        <v>0</v>
      </c>
      <c r="M128" s="26">
        <v>0</v>
      </c>
      <c r="N128" s="26">
        <v>3</v>
      </c>
      <c r="O128" s="27">
        <v>4.29</v>
      </c>
      <c r="P128" s="27">
        <v>0</v>
      </c>
      <c r="Q128" s="27">
        <v>0</v>
      </c>
      <c r="R128" s="27">
        <v>4.29</v>
      </c>
      <c r="S128" s="28">
        <v>19.672131147540984</v>
      </c>
      <c r="T128" s="28">
        <v>0</v>
      </c>
      <c r="U128" s="28">
        <v>0</v>
      </c>
      <c r="V128" s="28">
        <v>19.672131147540984</v>
      </c>
      <c r="W128" s="27">
        <v>4.88</v>
      </c>
      <c r="X128" s="27">
        <v>0</v>
      </c>
      <c r="Y128" s="27">
        <v>0</v>
      </c>
      <c r="Z128" s="27">
        <v>4.88</v>
      </c>
      <c r="AA128" s="26">
        <v>96</v>
      </c>
      <c r="AB128" s="26">
        <v>0</v>
      </c>
      <c r="AC128" s="26">
        <v>0</v>
      </c>
      <c r="AD128" s="26">
        <v>96</v>
      </c>
      <c r="AE128" s="29"/>
      <c r="AF128" s="29"/>
      <c r="AG128" s="29"/>
      <c r="AH128" s="29"/>
      <c r="AI128" s="28">
        <v>19.305</v>
      </c>
      <c r="AJ128" s="28">
        <v>0</v>
      </c>
      <c r="AK128" s="28">
        <v>0</v>
      </c>
      <c r="AL128" s="28">
        <v>19.305</v>
      </c>
      <c r="AM128" s="26">
        <v>94</v>
      </c>
      <c r="AN128" s="26">
        <v>0</v>
      </c>
      <c r="AO128" s="26">
        <v>0</v>
      </c>
      <c r="AP128" s="26">
        <v>94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3</v>
      </c>
      <c r="L129" s="26">
        <v>0</v>
      </c>
      <c r="M129" s="26">
        <v>0</v>
      </c>
      <c r="N129" s="26">
        <v>3</v>
      </c>
      <c r="O129" s="27">
        <v>0.94</v>
      </c>
      <c r="P129" s="27">
        <v>0</v>
      </c>
      <c r="Q129" s="27">
        <v>0</v>
      </c>
      <c r="R129" s="27">
        <v>0.56000000000000005</v>
      </c>
      <c r="S129" s="28">
        <v>4.3046357615894042</v>
      </c>
      <c r="T129" s="28">
        <v>0</v>
      </c>
      <c r="U129" s="28">
        <v>0</v>
      </c>
      <c r="V129" s="28">
        <v>2.5868306801736614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143</v>
      </c>
      <c r="AB129" s="26">
        <v>0</v>
      </c>
      <c r="AC129" s="26">
        <v>0</v>
      </c>
      <c r="AD129" s="26">
        <v>143</v>
      </c>
      <c r="AE129" s="29"/>
      <c r="AF129" s="29"/>
      <c r="AG129" s="29"/>
      <c r="AH129" s="29"/>
      <c r="AI129" s="28">
        <v>4.2300000000000004</v>
      </c>
      <c r="AJ129" s="28">
        <v>0</v>
      </c>
      <c r="AK129" s="28">
        <v>0</v>
      </c>
      <c r="AL129" s="28">
        <v>4.2300000000000004</v>
      </c>
      <c r="AM129" s="26">
        <v>141</v>
      </c>
      <c r="AN129" s="26">
        <v>0</v>
      </c>
      <c r="AO129" s="26">
        <v>0</v>
      </c>
      <c r="AP129" s="26">
        <v>141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3</v>
      </c>
      <c r="L130" s="26">
        <v>0</v>
      </c>
      <c r="M130" s="26">
        <v>0</v>
      </c>
      <c r="N130" s="26">
        <v>3</v>
      </c>
      <c r="O130" s="27">
        <v>0.39</v>
      </c>
      <c r="P130" s="27">
        <v>0</v>
      </c>
      <c r="Q130" s="27">
        <v>0</v>
      </c>
      <c r="R130" s="27">
        <v>0.36</v>
      </c>
      <c r="S130" s="28">
        <v>1.7873594988022847</v>
      </c>
      <c r="T130" s="28">
        <v>0</v>
      </c>
      <c r="U130" s="28">
        <v>0</v>
      </c>
      <c r="V130" s="28">
        <v>1.6363022941970311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194</v>
      </c>
      <c r="AB130" s="26">
        <v>0</v>
      </c>
      <c r="AC130" s="26">
        <v>0</v>
      </c>
      <c r="AD130" s="26">
        <v>194</v>
      </c>
      <c r="AE130" s="29"/>
      <c r="AF130" s="29"/>
      <c r="AG130" s="29"/>
      <c r="AH130" s="29"/>
      <c r="AI130" s="28">
        <v>1.7549999999999999</v>
      </c>
      <c r="AJ130" s="28">
        <v>0</v>
      </c>
      <c r="AK130" s="28">
        <v>0</v>
      </c>
      <c r="AL130" s="28">
        <v>1.7549999999999999</v>
      </c>
      <c r="AM130" s="26">
        <v>190</v>
      </c>
      <c r="AN130" s="26">
        <v>0</v>
      </c>
      <c r="AO130" s="26">
        <v>0</v>
      </c>
      <c r="AP130" s="26">
        <v>190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19</v>
      </c>
      <c r="L131" s="26">
        <v>0</v>
      </c>
      <c r="M131" s="26">
        <v>0</v>
      </c>
      <c r="N131" s="26">
        <v>19</v>
      </c>
      <c r="O131" s="27">
        <v>1.21</v>
      </c>
      <c r="P131" s="27">
        <v>0</v>
      </c>
      <c r="Q131" s="27">
        <v>0</v>
      </c>
      <c r="R131" s="27">
        <v>1.02</v>
      </c>
      <c r="S131" s="28">
        <v>5.5458453398837921</v>
      </c>
      <c r="T131" s="28">
        <v>0</v>
      </c>
      <c r="U131" s="28">
        <v>0</v>
      </c>
      <c r="V131" s="28">
        <v>4.6640975726033931</v>
      </c>
      <c r="W131" s="27">
        <v>211.69</v>
      </c>
      <c r="X131" s="27">
        <v>33.99</v>
      </c>
      <c r="Y131" s="27">
        <v>6.03</v>
      </c>
      <c r="Z131" s="27">
        <v>251.71</v>
      </c>
      <c r="AA131" s="26">
        <v>1174</v>
      </c>
      <c r="AB131" s="26">
        <v>0</v>
      </c>
      <c r="AC131" s="26">
        <v>0</v>
      </c>
      <c r="AD131" s="26">
        <v>1174</v>
      </c>
      <c r="AE131" s="29"/>
      <c r="AF131" s="29"/>
      <c r="AG131" s="29"/>
      <c r="AH131" s="29"/>
      <c r="AI131" s="28">
        <v>5.4450000000000003</v>
      </c>
      <c r="AJ131" s="28">
        <v>0</v>
      </c>
      <c r="AK131" s="28">
        <v>0</v>
      </c>
      <c r="AL131" s="28">
        <v>5.4450000000000003</v>
      </c>
      <c r="AM131" s="26">
        <v>1153</v>
      </c>
      <c r="AN131" s="26">
        <v>0</v>
      </c>
      <c r="AO131" s="26">
        <v>0</v>
      </c>
      <c r="AP131" s="26">
        <v>1153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35</v>
      </c>
      <c r="G132" s="27">
        <v>354.78</v>
      </c>
      <c r="H132" s="27">
        <v>55.47</v>
      </c>
      <c r="I132" s="27">
        <v>2.5</v>
      </c>
      <c r="J132" s="27">
        <v>412.75</v>
      </c>
      <c r="K132" s="26">
        <v>41</v>
      </c>
      <c r="L132" s="26">
        <v>0</v>
      </c>
      <c r="M132" s="26">
        <v>0</v>
      </c>
      <c r="N132" s="26">
        <v>41</v>
      </c>
      <c r="O132" s="27">
        <v>1.1599999999999999</v>
      </c>
      <c r="P132" s="27">
        <v>0</v>
      </c>
      <c r="Q132" s="27">
        <v>0</v>
      </c>
      <c r="R132" s="27">
        <v>0.98</v>
      </c>
      <c r="S132" s="28">
        <v>5.2200468738902961</v>
      </c>
      <c r="T132" s="28">
        <v>0</v>
      </c>
      <c r="U132" s="28">
        <v>0</v>
      </c>
      <c r="V132" s="28">
        <v>4.4016368899091729</v>
      </c>
      <c r="W132" s="27">
        <v>422.41</v>
      </c>
      <c r="X132" s="27">
        <v>66.31</v>
      </c>
      <c r="Y132" s="27">
        <v>12.23</v>
      </c>
      <c r="Z132" s="27">
        <v>500.95</v>
      </c>
      <c r="AA132" s="26">
        <v>2205</v>
      </c>
      <c r="AB132" s="26">
        <v>0</v>
      </c>
      <c r="AC132" s="26">
        <v>0</v>
      </c>
      <c r="AD132" s="26">
        <v>2205</v>
      </c>
      <c r="AE132" s="29" t="s">
        <v>312</v>
      </c>
      <c r="AF132" s="29" t="s">
        <v>36</v>
      </c>
      <c r="AG132" s="29" t="s">
        <v>36</v>
      </c>
      <c r="AH132" s="29" t="s">
        <v>303</v>
      </c>
      <c r="AI132" s="28">
        <v>5.22</v>
      </c>
      <c r="AJ132" s="28">
        <v>0</v>
      </c>
      <c r="AK132" s="28">
        <v>0</v>
      </c>
      <c r="AL132" s="28">
        <v>5.22</v>
      </c>
      <c r="AM132" s="26">
        <v>2205</v>
      </c>
      <c r="AN132" s="26">
        <v>0</v>
      </c>
      <c r="AO132" s="26">
        <v>0</v>
      </c>
      <c r="AP132" s="26">
        <v>2205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34</v>
      </c>
      <c r="L133" s="26">
        <v>0</v>
      </c>
      <c r="M133" s="26">
        <v>0</v>
      </c>
      <c r="N133" s="26">
        <v>34</v>
      </c>
      <c r="O133" s="27">
        <v>8.74</v>
      </c>
      <c r="P133" s="27">
        <v>0</v>
      </c>
      <c r="Q133" s="27">
        <v>0</v>
      </c>
      <c r="R133" s="27">
        <v>4.24</v>
      </c>
      <c r="S133" s="28">
        <v>33.977229116029164</v>
      </c>
      <c r="T133" s="28">
        <v>0</v>
      </c>
      <c r="U133" s="28">
        <v>0</v>
      </c>
      <c r="V133" s="28">
        <v>16.468253968253968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2656</v>
      </c>
      <c r="AB133" s="26">
        <v>0</v>
      </c>
      <c r="AC133" s="26">
        <v>0</v>
      </c>
      <c r="AD133" s="26">
        <v>2656</v>
      </c>
      <c r="AE133" s="29"/>
      <c r="AF133" s="29"/>
      <c r="AG133" s="29"/>
      <c r="AH133" s="29"/>
      <c r="AI133" s="28">
        <v>39.33</v>
      </c>
      <c r="AJ133" s="28">
        <v>0</v>
      </c>
      <c r="AK133" s="28">
        <v>0</v>
      </c>
      <c r="AL133" s="28">
        <v>39.33</v>
      </c>
      <c r="AM133" s="26">
        <v>3074</v>
      </c>
      <c r="AN133" s="26">
        <v>0</v>
      </c>
      <c r="AO133" s="26">
        <v>0</v>
      </c>
      <c r="AP133" s="26">
        <v>3074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9</v>
      </c>
      <c r="G134" s="27">
        <v>9.56</v>
      </c>
      <c r="H134" s="27">
        <v>78.569999999999993</v>
      </c>
      <c r="I134" s="27">
        <v>0</v>
      </c>
      <c r="J134" s="27">
        <v>88.13</v>
      </c>
      <c r="K134" s="26">
        <v>2</v>
      </c>
      <c r="L134" s="26">
        <v>0</v>
      </c>
      <c r="M134" s="26">
        <v>0</v>
      </c>
      <c r="N134" s="26">
        <v>2</v>
      </c>
      <c r="O134" s="27">
        <v>2.09</v>
      </c>
      <c r="P134" s="27">
        <v>0</v>
      </c>
      <c r="Q134" s="27">
        <v>0</v>
      </c>
      <c r="R134" s="27">
        <v>0.24</v>
      </c>
      <c r="S134" s="28">
        <v>8.169014084507042</v>
      </c>
      <c r="T134" s="28">
        <v>0</v>
      </c>
      <c r="U134" s="28">
        <v>0</v>
      </c>
      <c r="V134" s="28">
        <v>0.9424764380890478</v>
      </c>
      <c r="W134" s="27">
        <v>10.65</v>
      </c>
      <c r="X134" s="27">
        <v>81.66</v>
      </c>
      <c r="Y134" s="27">
        <v>0</v>
      </c>
      <c r="Z134" s="27">
        <v>92.31</v>
      </c>
      <c r="AA134" s="26">
        <v>87</v>
      </c>
      <c r="AB134" s="26">
        <v>0</v>
      </c>
      <c r="AC134" s="26">
        <v>0</v>
      </c>
      <c r="AD134" s="26">
        <v>87</v>
      </c>
      <c r="AE134" s="29"/>
      <c r="AF134" s="29"/>
      <c r="AG134" s="29"/>
      <c r="AH134" s="29"/>
      <c r="AI134" s="28">
        <v>9.4049999999999994</v>
      </c>
      <c r="AJ134" s="28">
        <v>0</v>
      </c>
      <c r="AK134" s="28">
        <v>0</v>
      </c>
      <c r="AL134" s="28">
        <v>9.4049999999999994</v>
      </c>
      <c r="AM134" s="26">
        <v>100</v>
      </c>
      <c r="AN134" s="26">
        <v>0</v>
      </c>
      <c r="AO134" s="26">
        <v>0</v>
      </c>
      <c r="AP134" s="26">
        <v>100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47</v>
      </c>
      <c r="L135" s="26">
        <v>0</v>
      </c>
      <c r="M135" s="26">
        <v>0</v>
      </c>
      <c r="N135" s="26">
        <v>47</v>
      </c>
      <c r="O135" s="27">
        <v>4.55</v>
      </c>
      <c r="P135" s="27">
        <v>0</v>
      </c>
      <c r="Q135" s="27">
        <v>0</v>
      </c>
      <c r="R135" s="27">
        <v>2.21</v>
      </c>
      <c r="S135" s="28">
        <v>17.685127566894835</v>
      </c>
      <c r="T135" s="28">
        <v>0</v>
      </c>
      <c r="U135" s="28">
        <v>0</v>
      </c>
      <c r="V135" s="28">
        <v>8.6084691343066577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1421</v>
      </c>
      <c r="AB135" s="26">
        <v>0</v>
      </c>
      <c r="AC135" s="26">
        <v>0</v>
      </c>
      <c r="AD135" s="26">
        <v>1421</v>
      </c>
      <c r="AE135" s="29"/>
      <c r="AF135" s="29"/>
      <c r="AG135" s="29"/>
      <c r="AH135" s="29"/>
      <c r="AI135" s="28">
        <v>20.475000000000001</v>
      </c>
      <c r="AJ135" s="28">
        <v>0</v>
      </c>
      <c r="AK135" s="28">
        <v>0</v>
      </c>
      <c r="AL135" s="28">
        <v>20.475000000000001</v>
      </c>
      <c r="AM135" s="26">
        <v>1645</v>
      </c>
      <c r="AN135" s="26">
        <v>0</v>
      </c>
      <c r="AO135" s="26">
        <v>0</v>
      </c>
      <c r="AP135" s="26">
        <v>1645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42</v>
      </c>
      <c r="G136" s="27">
        <v>151.86000000000001</v>
      </c>
      <c r="H136" s="27">
        <v>248.57</v>
      </c>
      <c r="I136" s="27">
        <v>0</v>
      </c>
      <c r="J136" s="27">
        <v>400.43</v>
      </c>
      <c r="K136" s="26">
        <v>83</v>
      </c>
      <c r="L136" s="26">
        <v>0</v>
      </c>
      <c r="M136" s="26">
        <v>0</v>
      </c>
      <c r="N136" s="26">
        <v>83</v>
      </c>
      <c r="O136" s="27">
        <v>5.47</v>
      </c>
      <c r="P136" s="27">
        <v>0</v>
      </c>
      <c r="Q136" s="27">
        <v>0</v>
      </c>
      <c r="R136" s="27">
        <v>2.21</v>
      </c>
      <c r="S136" s="28">
        <v>24.614293314417452</v>
      </c>
      <c r="T136" s="28">
        <v>0</v>
      </c>
      <c r="U136" s="28">
        <v>0</v>
      </c>
      <c r="V136" s="28">
        <v>9.9460182486982269</v>
      </c>
      <c r="W136" s="27">
        <v>169.17</v>
      </c>
      <c r="X136" s="27">
        <v>249.49</v>
      </c>
      <c r="Y136" s="27">
        <v>0</v>
      </c>
      <c r="Z136" s="27">
        <v>418.66</v>
      </c>
      <c r="AA136" s="26">
        <v>4164</v>
      </c>
      <c r="AB136" s="26">
        <v>0</v>
      </c>
      <c r="AC136" s="26">
        <v>0</v>
      </c>
      <c r="AD136" s="26">
        <v>4164</v>
      </c>
      <c r="AE136" s="29" t="s">
        <v>313</v>
      </c>
      <c r="AF136" s="29" t="s">
        <v>36</v>
      </c>
      <c r="AG136" s="29" t="s">
        <v>36</v>
      </c>
      <c r="AH136" s="29" t="s">
        <v>314</v>
      </c>
      <c r="AI136" s="28">
        <v>24.614999999999998</v>
      </c>
      <c r="AJ136" s="28">
        <v>0</v>
      </c>
      <c r="AK136" s="28">
        <v>0</v>
      </c>
      <c r="AL136" s="28">
        <v>24.614999999999998</v>
      </c>
      <c r="AM136" s="26">
        <v>4164</v>
      </c>
      <c r="AN136" s="26">
        <v>0</v>
      </c>
      <c r="AO136" s="26">
        <v>0</v>
      </c>
      <c r="AP136" s="26">
        <v>4164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8</v>
      </c>
      <c r="L137" s="26">
        <v>0</v>
      </c>
      <c r="M137" s="26">
        <v>0</v>
      </c>
      <c r="N137" s="26">
        <v>8</v>
      </c>
      <c r="O137" s="27">
        <v>0.42</v>
      </c>
      <c r="P137" s="27">
        <v>0</v>
      </c>
      <c r="Q137" s="27">
        <v>0</v>
      </c>
      <c r="R137" s="27">
        <v>0.34</v>
      </c>
      <c r="S137" s="28">
        <v>1.8291600071035339</v>
      </c>
      <c r="T137" s="28">
        <v>0</v>
      </c>
      <c r="U137" s="28">
        <v>0</v>
      </c>
      <c r="V137" s="28">
        <v>1.4862302110817942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721</v>
      </c>
      <c r="AB137" s="26">
        <v>0</v>
      </c>
      <c r="AC137" s="26">
        <v>0</v>
      </c>
      <c r="AD137" s="26">
        <v>721</v>
      </c>
      <c r="AE137" s="29"/>
      <c r="AF137" s="29"/>
      <c r="AG137" s="29"/>
      <c r="AH137" s="29"/>
      <c r="AI137" s="28">
        <v>1.89</v>
      </c>
      <c r="AJ137" s="28">
        <v>0</v>
      </c>
      <c r="AK137" s="28">
        <v>0</v>
      </c>
      <c r="AL137" s="28">
        <v>1.89</v>
      </c>
      <c r="AM137" s="26">
        <v>745</v>
      </c>
      <c r="AN137" s="26">
        <v>0</v>
      </c>
      <c r="AO137" s="26">
        <v>0</v>
      </c>
      <c r="AP137" s="26">
        <v>745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6</v>
      </c>
      <c r="L138" s="26">
        <v>0</v>
      </c>
      <c r="M138" s="26">
        <v>0</v>
      </c>
      <c r="N138" s="26">
        <v>6</v>
      </c>
      <c r="O138" s="27">
        <v>0.61</v>
      </c>
      <c r="P138" s="27">
        <v>0</v>
      </c>
      <c r="Q138" s="27">
        <v>0</v>
      </c>
      <c r="R138" s="27">
        <v>0.44</v>
      </c>
      <c r="S138" s="28">
        <v>2.6579520697167753</v>
      </c>
      <c r="T138" s="28">
        <v>0</v>
      </c>
      <c r="U138" s="28">
        <v>0</v>
      </c>
      <c r="V138" s="28">
        <v>1.8976091014132077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427</v>
      </c>
      <c r="AB138" s="26">
        <v>0</v>
      </c>
      <c r="AC138" s="26">
        <v>0</v>
      </c>
      <c r="AD138" s="26">
        <v>427</v>
      </c>
      <c r="AE138" s="29"/>
      <c r="AF138" s="29"/>
      <c r="AG138" s="29"/>
      <c r="AH138" s="29"/>
      <c r="AI138" s="28">
        <v>2.7450000000000001</v>
      </c>
      <c r="AJ138" s="28">
        <v>0</v>
      </c>
      <c r="AK138" s="28">
        <v>0</v>
      </c>
      <c r="AL138" s="28">
        <v>2.7450000000000001</v>
      </c>
      <c r="AM138" s="26">
        <v>441</v>
      </c>
      <c r="AN138" s="26">
        <v>0</v>
      </c>
      <c r="AO138" s="26">
        <v>0</v>
      </c>
      <c r="AP138" s="26">
        <v>441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6</v>
      </c>
      <c r="L139" s="26">
        <v>0</v>
      </c>
      <c r="M139" s="26">
        <v>0</v>
      </c>
      <c r="N139" s="26">
        <v>6</v>
      </c>
      <c r="O139" s="27">
        <v>0.51</v>
      </c>
      <c r="P139" s="27">
        <v>0</v>
      </c>
      <c r="Q139" s="27">
        <v>0</v>
      </c>
      <c r="R139" s="27">
        <v>0.49</v>
      </c>
      <c r="S139" s="28">
        <v>2.221686553372705</v>
      </c>
      <c r="T139" s="28">
        <v>0</v>
      </c>
      <c r="U139" s="28">
        <v>0</v>
      </c>
      <c r="V139" s="28">
        <v>2.1494092039800998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553</v>
      </c>
      <c r="AB139" s="26">
        <v>0</v>
      </c>
      <c r="AC139" s="26">
        <v>0</v>
      </c>
      <c r="AD139" s="26">
        <v>553</v>
      </c>
      <c r="AE139" s="29"/>
      <c r="AF139" s="29"/>
      <c r="AG139" s="29"/>
      <c r="AH139" s="29"/>
      <c r="AI139" s="28">
        <v>2.2949999999999999</v>
      </c>
      <c r="AJ139" s="28">
        <v>0</v>
      </c>
      <c r="AK139" s="28">
        <v>0</v>
      </c>
      <c r="AL139" s="28">
        <v>2.2949999999999999</v>
      </c>
      <c r="AM139" s="26">
        <v>571</v>
      </c>
      <c r="AN139" s="26">
        <v>0</v>
      </c>
      <c r="AO139" s="26">
        <v>0</v>
      </c>
      <c r="AP139" s="26">
        <v>571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43</v>
      </c>
      <c r="G140" s="27">
        <v>407.42</v>
      </c>
      <c r="H140" s="27">
        <v>60.52</v>
      </c>
      <c r="I140" s="27">
        <v>3.58</v>
      </c>
      <c r="J140" s="27">
        <v>471.52</v>
      </c>
      <c r="K140" s="26">
        <v>19</v>
      </c>
      <c r="L140" s="26">
        <v>0</v>
      </c>
      <c r="M140" s="26">
        <v>0</v>
      </c>
      <c r="N140" s="26">
        <v>19</v>
      </c>
      <c r="O140" s="27">
        <v>0.47</v>
      </c>
      <c r="P140" s="27">
        <v>0</v>
      </c>
      <c r="Q140" s="27">
        <v>0</v>
      </c>
      <c r="R140" s="27">
        <v>0.39</v>
      </c>
      <c r="S140" s="28">
        <v>2.1151381682903461</v>
      </c>
      <c r="T140" s="28">
        <v>0</v>
      </c>
      <c r="U140" s="28">
        <v>0</v>
      </c>
      <c r="V140" s="28">
        <v>1.7572512455810301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6">
        <v>1700</v>
      </c>
      <c r="AB140" s="26">
        <v>0</v>
      </c>
      <c r="AC140" s="26">
        <v>0</v>
      </c>
      <c r="AD140" s="26">
        <v>1700</v>
      </c>
      <c r="AE140" s="29" t="s">
        <v>315</v>
      </c>
      <c r="AF140" s="29" t="s">
        <v>36</v>
      </c>
      <c r="AG140" s="29" t="s">
        <v>36</v>
      </c>
      <c r="AH140" s="29" t="s">
        <v>316</v>
      </c>
      <c r="AI140" s="28">
        <v>2.1150000000000002</v>
      </c>
      <c r="AJ140" s="28">
        <v>0</v>
      </c>
      <c r="AK140" s="28">
        <v>0</v>
      </c>
      <c r="AL140" s="28">
        <v>2.1150000000000002</v>
      </c>
      <c r="AM140" s="26">
        <v>1700</v>
      </c>
      <c r="AN140" s="26">
        <v>0</v>
      </c>
      <c r="AO140" s="26">
        <v>0</v>
      </c>
      <c r="AP140" s="26">
        <v>1700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25</v>
      </c>
      <c r="L141" s="26">
        <v>0</v>
      </c>
      <c r="M141" s="26">
        <v>0</v>
      </c>
      <c r="N141" s="26">
        <v>25</v>
      </c>
      <c r="O141" s="27">
        <v>1.37</v>
      </c>
      <c r="P141" s="27">
        <v>0</v>
      </c>
      <c r="Q141" s="27">
        <v>0</v>
      </c>
      <c r="R141" s="27">
        <v>1.37</v>
      </c>
      <c r="S141" s="28">
        <v>6.1657897393899281</v>
      </c>
      <c r="T141" s="28">
        <v>0</v>
      </c>
      <c r="U141" s="28">
        <v>0</v>
      </c>
      <c r="V141" s="28">
        <v>6.1657897393899281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5496</v>
      </c>
      <c r="AB141" s="26">
        <v>0</v>
      </c>
      <c r="AC141" s="26">
        <v>0</v>
      </c>
      <c r="AD141" s="26">
        <v>5496</v>
      </c>
      <c r="AE141" s="29"/>
      <c r="AF141" s="29"/>
      <c r="AG141" s="29"/>
      <c r="AH141" s="29"/>
      <c r="AI141" s="28">
        <v>6.165</v>
      </c>
      <c r="AJ141" s="28">
        <v>0</v>
      </c>
      <c r="AK141" s="28">
        <v>0</v>
      </c>
      <c r="AL141" s="28">
        <v>6.165</v>
      </c>
      <c r="AM141" s="26">
        <v>5495</v>
      </c>
      <c r="AN141" s="26">
        <v>0</v>
      </c>
      <c r="AO141" s="26">
        <v>0</v>
      </c>
      <c r="AP141" s="26">
        <v>5495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55</v>
      </c>
      <c r="L142" s="26">
        <v>0</v>
      </c>
      <c r="M142" s="26">
        <v>0</v>
      </c>
      <c r="N142" s="26">
        <v>55</v>
      </c>
      <c r="O142" s="27">
        <v>3.2</v>
      </c>
      <c r="P142" s="27">
        <v>0</v>
      </c>
      <c r="Q142" s="27">
        <v>0</v>
      </c>
      <c r="R142" s="27">
        <v>3.2</v>
      </c>
      <c r="S142" s="28">
        <v>14.402951994153517</v>
      </c>
      <c r="T142" s="28">
        <v>0</v>
      </c>
      <c r="U142" s="28">
        <v>0</v>
      </c>
      <c r="V142" s="28">
        <v>14.402951994153517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12022</v>
      </c>
      <c r="AB142" s="26">
        <v>0</v>
      </c>
      <c r="AC142" s="26">
        <v>0</v>
      </c>
      <c r="AD142" s="26">
        <v>12022</v>
      </c>
      <c r="AE142" s="29"/>
      <c r="AF142" s="29"/>
      <c r="AG142" s="29"/>
      <c r="AH142" s="29"/>
      <c r="AI142" s="28">
        <v>14.4</v>
      </c>
      <c r="AJ142" s="28">
        <v>0</v>
      </c>
      <c r="AK142" s="28">
        <v>0</v>
      </c>
      <c r="AL142" s="28">
        <v>14.4</v>
      </c>
      <c r="AM142" s="26">
        <v>12020</v>
      </c>
      <c r="AN142" s="26">
        <v>0</v>
      </c>
      <c r="AO142" s="26">
        <v>0</v>
      </c>
      <c r="AP142" s="26">
        <v>12020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59</v>
      </c>
      <c r="L143" s="26">
        <v>0</v>
      </c>
      <c r="M143" s="26">
        <v>0</v>
      </c>
      <c r="N143" s="26">
        <v>59</v>
      </c>
      <c r="O143" s="27">
        <v>1.74</v>
      </c>
      <c r="P143" s="27">
        <v>0</v>
      </c>
      <c r="Q143" s="27">
        <v>0</v>
      </c>
      <c r="R143" s="27">
        <v>1.74</v>
      </c>
      <c r="S143" s="28">
        <v>7.8312365575557585</v>
      </c>
      <c r="T143" s="28">
        <v>0</v>
      </c>
      <c r="U143" s="28">
        <v>0</v>
      </c>
      <c r="V143" s="28">
        <v>7.8312365575557585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13290</v>
      </c>
      <c r="AB143" s="26">
        <v>0</v>
      </c>
      <c r="AC143" s="26">
        <v>0</v>
      </c>
      <c r="AD143" s="26">
        <v>13290</v>
      </c>
      <c r="AE143" s="29"/>
      <c r="AF143" s="29"/>
      <c r="AG143" s="29"/>
      <c r="AH143" s="29"/>
      <c r="AI143" s="28">
        <v>7.83</v>
      </c>
      <c r="AJ143" s="28">
        <v>0</v>
      </c>
      <c r="AK143" s="28">
        <v>0</v>
      </c>
      <c r="AL143" s="28">
        <v>7.83</v>
      </c>
      <c r="AM143" s="26">
        <v>13288</v>
      </c>
      <c r="AN143" s="26">
        <v>0</v>
      </c>
      <c r="AO143" s="26">
        <v>0</v>
      </c>
      <c r="AP143" s="26">
        <v>13288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62</v>
      </c>
      <c r="G144" s="27">
        <v>694</v>
      </c>
      <c r="H144" s="27">
        <v>0</v>
      </c>
      <c r="I144" s="27">
        <v>0</v>
      </c>
      <c r="J144" s="27">
        <v>694</v>
      </c>
      <c r="K144" s="26">
        <v>139</v>
      </c>
      <c r="L144" s="26">
        <v>0</v>
      </c>
      <c r="M144" s="26">
        <v>0</v>
      </c>
      <c r="N144" s="26">
        <v>139</v>
      </c>
      <c r="O144" s="27">
        <v>2</v>
      </c>
      <c r="P144" s="27">
        <v>0</v>
      </c>
      <c r="Q144" s="27">
        <v>0</v>
      </c>
      <c r="R144" s="27">
        <v>2</v>
      </c>
      <c r="S144" s="28">
        <v>9.0000029213200854</v>
      </c>
      <c r="T144" s="28">
        <v>0</v>
      </c>
      <c r="U144" s="28">
        <v>0</v>
      </c>
      <c r="V144" s="28">
        <v>9.0000029213200854</v>
      </c>
      <c r="W144" s="27">
        <v>3423.11</v>
      </c>
      <c r="X144" s="27">
        <v>0</v>
      </c>
      <c r="Y144" s="27">
        <v>0</v>
      </c>
      <c r="Z144" s="27">
        <v>3423.11</v>
      </c>
      <c r="AA144" s="26">
        <v>30808</v>
      </c>
      <c r="AB144" s="26">
        <v>0</v>
      </c>
      <c r="AC144" s="26">
        <v>0</v>
      </c>
      <c r="AD144" s="26">
        <v>30808</v>
      </c>
      <c r="AE144" s="29" t="s">
        <v>317</v>
      </c>
      <c r="AF144" s="29" t="s">
        <v>36</v>
      </c>
      <c r="AG144" s="29" t="s">
        <v>36</v>
      </c>
      <c r="AH144" s="29" t="s">
        <v>318</v>
      </c>
      <c r="AI144" s="28">
        <v>9</v>
      </c>
      <c r="AJ144" s="28">
        <v>0</v>
      </c>
      <c r="AK144" s="28">
        <v>0</v>
      </c>
      <c r="AL144" s="28">
        <v>9</v>
      </c>
      <c r="AM144" s="26">
        <v>30808</v>
      </c>
      <c r="AN144" s="26">
        <v>0</v>
      </c>
      <c r="AO144" s="26">
        <v>0</v>
      </c>
      <c r="AP144" s="26">
        <v>30808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231.95</v>
      </c>
      <c r="H145" s="27">
        <v>15.29</v>
      </c>
      <c r="I145" s="27">
        <v>0</v>
      </c>
      <c r="J145" s="27">
        <v>247.24</v>
      </c>
      <c r="K145" s="26">
        <v>7</v>
      </c>
      <c r="L145" s="26">
        <v>0</v>
      </c>
      <c r="M145" s="26">
        <v>0</v>
      </c>
      <c r="N145" s="26">
        <v>7</v>
      </c>
      <c r="O145" s="27">
        <v>0.3</v>
      </c>
      <c r="P145" s="27">
        <v>0</v>
      </c>
      <c r="Q145" s="27">
        <v>0</v>
      </c>
      <c r="R145" s="27">
        <v>0.24</v>
      </c>
      <c r="S145" s="28">
        <v>1.3981330319393863</v>
      </c>
      <c r="T145" s="28">
        <v>0</v>
      </c>
      <c r="U145" s="28">
        <v>0</v>
      </c>
      <c r="V145" s="28">
        <v>1.1224249756359848</v>
      </c>
      <c r="W145" s="27">
        <v>238.89</v>
      </c>
      <c r="X145" s="27">
        <v>58.68</v>
      </c>
      <c r="Y145" s="27">
        <v>0</v>
      </c>
      <c r="Z145" s="27">
        <v>297.57</v>
      </c>
      <c r="AA145" s="26">
        <v>334</v>
      </c>
      <c r="AB145" s="26">
        <v>0</v>
      </c>
      <c r="AC145" s="26">
        <v>0</v>
      </c>
      <c r="AD145" s="26">
        <v>334</v>
      </c>
      <c r="AE145" s="29"/>
      <c r="AF145" s="29"/>
      <c r="AG145" s="29"/>
      <c r="AH145" s="29"/>
      <c r="AI145" s="28">
        <v>1.35</v>
      </c>
      <c r="AJ145" s="28">
        <v>0</v>
      </c>
      <c r="AK145" s="28">
        <v>0</v>
      </c>
      <c r="AL145" s="28">
        <v>1.35</v>
      </c>
      <c r="AM145" s="26">
        <v>323</v>
      </c>
      <c r="AN145" s="26">
        <v>0</v>
      </c>
      <c r="AO145" s="26">
        <v>0</v>
      </c>
      <c r="AP145" s="26">
        <v>323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92.5</v>
      </c>
      <c r="H146" s="27">
        <v>0</v>
      </c>
      <c r="I146" s="27">
        <v>0</v>
      </c>
      <c r="J146" s="27">
        <v>92.5</v>
      </c>
      <c r="K146" s="26">
        <v>3</v>
      </c>
      <c r="L146" s="26">
        <v>0</v>
      </c>
      <c r="M146" s="26">
        <v>0</v>
      </c>
      <c r="N146" s="26">
        <v>3</v>
      </c>
      <c r="O146" s="27">
        <v>0.32</v>
      </c>
      <c r="P146" s="27">
        <v>0</v>
      </c>
      <c r="Q146" s="27">
        <v>0</v>
      </c>
      <c r="R146" s="27">
        <v>0.32</v>
      </c>
      <c r="S146" s="28">
        <v>1.4898688915375446</v>
      </c>
      <c r="T146" s="28">
        <v>0</v>
      </c>
      <c r="U146" s="28">
        <v>0</v>
      </c>
      <c r="V146" s="28">
        <v>1.4898688915375446</v>
      </c>
      <c r="W146" s="27">
        <v>100.68</v>
      </c>
      <c r="X146" s="27">
        <v>0</v>
      </c>
      <c r="Y146" s="27">
        <v>0</v>
      </c>
      <c r="Z146" s="27">
        <v>100.68</v>
      </c>
      <c r="AA146" s="26">
        <v>150</v>
      </c>
      <c r="AB146" s="26">
        <v>0</v>
      </c>
      <c r="AC146" s="26">
        <v>0</v>
      </c>
      <c r="AD146" s="26">
        <v>150</v>
      </c>
      <c r="AE146" s="29"/>
      <c r="AF146" s="29"/>
      <c r="AG146" s="29"/>
      <c r="AH146" s="29"/>
      <c r="AI146" s="28">
        <v>1.44</v>
      </c>
      <c r="AJ146" s="28">
        <v>0</v>
      </c>
      <c r="AK146" s="28">
        <v>0</v>
      </c>
      <c r="AL146" s="28">
        <v>1.44</v>
      </c>
      <c r="AM146" s="26">
        <v>145</v>
      </c>
      <c r="AN146" s="26">
        <v>0</v>
      </c>
      <c r="AO146" s="26">
        <v>0</v>
      </c>
      <c r="AP146" s="26">
        <v>145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2</v>
      </c>
      <c r="L148" s="26">
        <v>0</v>
      </c>
      <c r="M148" s="26">
        <v>0</v>
      </c>
      <c r="N148" s="26">
        <v>2</v>
      </c>
      <c r="O148" s="27">
        <v>0.51</v>
      </c>
      <c r="P148" s="27">
        <v>0</v>
      </c>
      <c r="Q148" s="27">
        <v>0</v>
      </c>
      <c r="R148" s="27">
        <v>0.51</v>
      </c>
      <c r="S148" s="28">
        <v>2.4062674874090653</v>
      </c>
      <c r="T148" s="28">
        <v>0</v>
      </c>
      <c r="U148" s="28">
        <v>0</v>
      </c>
      <c r="V148" s="28">
        <v>2.4062674874090653</v>
      </c>
      <c r="W148" s="27">
        <v>17.87</v>
      </c>
      <c r="X148" s="27">
        <v>0</v>
      </c>
      <c r="Y148" s="27">
        <v>0</v>
      </c>
      <c r="Z148" s="27">
        <v>17.87</v>
      </c>
      <c r="AA148" s="26">
        <v>43</v>
      </c>
      <c r="AB148" s="26">
        <v>0</v>
      </c>
      <c r="AC148" s="26">
        <v>0</v>
      </c>
      <c r="AD148" s="26">
        <v>43</v>
      </c>
      <c r="AE148" s="29"/>
      <c r="AF148" s="29"/>
      <c r="AG148" s="29"/>
      <c r="AH148" s="29"/>
      <c r="AI148" s="28">
        <v>2.2949999999999999</v>
      </c>
      <c r="AJ148" s="28">
        <v>0</v>
      </c>
      <c r="AK148" s="28">
        <v>0</v>
      </c>
      <c r="AL148" s="28">
        <v>2.2949999999999999</v>
      </c>
      <c r="AM148" s="26">
        <v>41</v>
      </c>
      <c r="AN148" s="26">
        <v>0</v>
      </c>
      <c r="AO148" s="26">
        <v>0</v>
      </c>
      <c r="AP148" s="26">
        <v>41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47</v>
      </c>
      <c r="G149" s="27">
        <v>425.93</v>
      </c>
      <c r="H149" s="27">
        <v>15.29</v>
      </c>
      <c r="I149" s="27">
        <v>0</v>
      </c>
      <c r="J149" s="27">
        <v>441.22</v>
      </c>
      <c r="K149" s="26">
        <v>12</v>
      </c>
      <c r="L149" s="26">
        <v>0</v>
      </c>
      <c r="M149" s="26">
        <v>0</v>
      </c>
      <c r="N149" s="26">
        <v>12</v>
      </c>
      <c r="O149" s="27">
        <v>0.28000000000000003</v>
      </c>
      <c r="P149" s="27">
        <v>0</v>
      </c>
      <c r="Q149" s="27">
        <v>0</v>
      </c>
      <c r="R149" s="27">
        <v>0.25</v>
      </c>
      <c r="S149" s="28">
        <v>1.2601324693335885</v>
      </c>
      <c r="T149" s="28">
        <v>0</v>
      </c>
      <c r="U149" s="28">
        <v>0</v>
      </c>
      <c r="V149" s="28">
        <v>1.1050766424122964</v>
      </c>
      <c r="W149" s="27">
        <v>418.21</v>
      </c>
      <c r="X149" s="27">
        <v>58.68</v>
      </c>
      <c r="Y149" s="27">
        <v>0</v>
      </c>
      <c r="Z149" s="27">
        <v>476.89</v>
      </c>
      <c r="AA149" s="26">
        <v>527</v>
      </c>
      <c r="AB149" s="26">
        <v>0</v>
      </c>
      <c r="AC149" s="26">
        <v>0</v>
      </c>
      <c r="AD149" s="26">
        <v>527</v>
      </c>
      <c r="AE149" s="29" t="s">
        <v>319</v>
      </c>
      <c r="AF149" s="29" t="s">
        <v>36</v>
      </c>
      <c r="AG149" s="29" t="s">
        <v>36</v>
      </c>
      <c r="AH149" s="29" t="s">
        <v>320</v>
      </c>
      <c r="AI149" s="28">
        <v>1.26</v>
      </c>
      <c r="AJ149" s="28">
        <v>0</v>
      </c>
      <c r="AK149" s="28">
        <v>0</v>
      </c>
      <c r="AL149" s="28">
        <v>1.26</v>
      </c>
      <c r="AM149" s="26">
        <v>527</v>
      </c>
      <c r="AN149" s="26">
        <v>0</v>
      </c>
      <c r="AO149" s="26">
        <v>0</v>
      </c>
      <c r="AP149" s="26">
        <v>527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2</v>
      </c>
      <c r="L151" s="26">
        <v>0</v>
      </c>
      <c r="M151" s="26">
        <v>0</v>
      </c>
      <c r="N151" s="26">
        <v>2</v>
      </c>
      <c r="O151" s="27">
        <v>0.49</v>
      </c>
      <c r="P151" s="27">
        <v>0</v>
      </c>
      <c r="Q151" s="27">
        <v>0</v>
      </c>
      <c r="R151" s="27">
        <v>0.3</v>
      </c>
      <c r="S151" s="28">
        <v>5.8101472995090013</v>
      </c>
      <c r="T151" s="28">
        <v>0</v>
      </c>
      <c r="U151" s="28">
        <v>0</v>
      </c>
      <c r="V151" s="28">
        <v>3.5482258870564714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71</v>
      </c>
      <c r="AB151" s="26">
        <v>0</v>
      </c>
      <c r="AC151" s="26">
        <v>0</v>
      </c>
      <c r="AD151" s="26">
        <v>71</v>
      </c>
      <c r="AE151" s="29"/>
      <c r="AF151" s="29"/>
      <c r="AG151" s="29"/>
      <c r="AH151" s="29"/>
      <c r="AI151" s="28">
        <v>2.2050000000000001</v>
      </c>
      <c r="AJ151" s="28">
        <v>0</v>
      </c>
      <c r="AK151" s="28">
        <v>0</v>
      </c>
      <c r="AL151" s="28">
        <v>2.2050000000000001</v>
      </c>
      <c r="AM151" s="26">
        <v>27</v>
      </c>
      <c r="AN151" s="26">
        <v>0</v>
      </c>
      <c r="AO151" s="26">
        <v>0</v>
      </c>
      <c r="AP151" s="26">
        <v>27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35</v>
      </c>
      <c r="G153" s="27">
        <v>107.03</v>
      </c>
      <c r="H153" s="27">
        <v>286.07</v>
      </c>
      <c r="I153" s="27">
        <v>0</v>
      </c>
      <c r="J153" s="27">
        <v>393.1</v>
      </c>
      <c r="K153" s="26">
        <v>2</v>
      </c>
      <c r="L153" s="26">
        <v>0</v>
      </c>
      <c r="M153" s="26">
        <v>0</v>
      </c>
      <c r="N153" s="26">
        <v>2</v>
      </c>
      <c r="O153" s="27">
        <v>0.19</v>
      </c>
      <c r="P153" s="27">
        <v>0</v>
      </c>
      <c r="Q153" s="27">
        <v>0</v>
      </c>
      <c r="R153" s="27">
        <v>0.05</v>
      </c>
      <c r="S153" s="28">
        <v>0.85316029800528725</v>
      </c>
      <c r="T153" s="28">
        <v>0</v>
      </c>
      <c r="U153" s="28">
        <v>0</v>
      </c>
      <c r="V153" s="28">
        <v>0.2384150436534587</v>
      </c>
      <c r="W153" s="27">
        <v>83.22</v>
      </c>
      <c r="X153" s="27">
        <v>214.58</v>
      </c>
      <c r="Y153" s="27">
        <v>0</v>
      </c>
      <c r="Z153" s="27">
        <v>297.8</v>
      </c>
      <c r="AA153" s="26">
        <v>71</v>
      </c>
      <c r="AB153" s="26">
        <v>0</v>
      </c>
      <c r="AC153" s="26">
        <v>0</v>
      </c>
      <c r="AD153" s="26">
        <v>71</v>
      </c>
      <c r="AE153" s="29" t="s">
        <v>321</v>
      </c>
      <c r="AF153" s="29" t="s">
        <v>36</v>
      </c>
      <c r="AG153" s="29" t="s">
        <v>36</v>
      </c>
      <c r="AH153" s="29" t="s">
        <v>322</v>
      </c>
      <c r="AI153" s="28">
        <v>0.85499999999999998</v>
      </c>
      <c r="AJ153" s="28">
        <v>0</v>
      </c>
      <c r="AK153" s="28">
        <v>0</v>
      </c>
      <c r="AL153" s="28">
        <v>0.85499999999999998</v>
      </c>
      <c r="AM153" s="26">
        <v>71</v>
      </c>
      <c r="AN153" s="26">
        <v>0</v>
      </c>
      <c r="AO153" s="26">
        <v>0</v>
      </c>
      <c r="AP153" s="26">
        <v>71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12</v>
      </c>
      <c r="L154" s="26">
        <v>0</v>
      </c>
      <c r="M154" s="26">
        <v>0</v>
      </c>
      <c r="N154" s="26">
        <v>12</v>
      </c>
      <c r="O154" s="27">
        <v>3.23</v>
      </c>
      <c r="P154" s="27">
        <v>0</v>
      </c>
      <c r="Q154" s="27">
        <v>0</v>
      </c>
      <c r="R154" s="27">
        <v>3.23</v>
      </c>
      <c r="S154" s="28">
        <v>19.663299663299664</v>
      </c>
      <c r="T154" s="28">
        <v>0</v>
      </c>
      <c r="U154" s="28">
        <v>0</v>
      </c>
      <c r="V154" s="28">
        <v>19.663299663299664</v>
      </c>
      <c r="W154" s="27">
        <v>14.85</v>
      </c>
      <c r="X154" s="27">
        <v>0</v>
      </c>
      <c r="Y154" s="27">
        <v>0</v>
      </c>
      <c r="Z154" s="27">
        <v>14.85</v>
      </c>
      <c r="AA154" s="26">
        <v>292</v>
      </c>
      <c r="AB154" s="26">
        <v>0</v>
      </c>
      <c r="AC154" s="26">
        <v>0</v>
      </c>
      <c r="AD154" s="26">
        <v>292</v>
      </c>
      <c r="AE154" s="29"/>
      <c r="AF154" s="29"/>
      <c r="AG154" s="29"/>
      <c r="AH154" s="29"/>
      <c r="AI154" s="28">
        <v>14.535</v>
      </c>
      <c r="AJ154" s="28">
        <v>0</v>
      </c>
      <c r="AK154" s="28">
        <v>0</v>
      </c>
      <c r="AL154" s="28">
        <v>14.535</v>
      </c>
      <c r="AM154" s="26">
        <v>216</v>
      </c>
      <c r="AN154" s="26">
        <v>0</v>
      </c>
      <c r="AO154" s="26">
        <v>0</v>
      </c>
      <c r="AP154" s="26">
        <v>216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23</v>
      </c>
      <c r="L156" s="26">
        <v>0</v>
      </c>
      <c r="M156" s="26">
        <v>0</v>
      </c>
      <c r="N156" s="26">
        <v>23</v>
      </c>
      <c r="O156" s="27">
        <v>1.63</v>
      </c>
      <c r="P156" s="27">
        <v>0</v>
      </c>
      <c r="Q156" s="27">
        <v>0</v>
      </c>
      <c r="R156" s="27">
        <v>1.63</v>
      </c>
      <c r="S156" s="28">
        <v>9.9250671567934408</v>
      </c>
      <c r="T156" s="28">
        <v>0</v>
      </c>
      <c r="U156" s="28">
        <v>0</v>
      </c>
      <c r="V156" s="28">
        <v>9.9250671567934408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4212</v>
      </c>
      <c r="AB156" s="26">
        <v>0</v>
      </c>
      <c r="AC156" s="26">
        <v>0</v>
      </c>
      <c r="AD156" s="26">
        <v>4212</v>
      </c>
      <c r="AE156" s="29"/>
      <c r="AF156" s="29"/>
      <c r="AG156" s="29"/>
      <c r="AH156" s="29"/>
      <c r="AI156" s="28">
        <v>7.335</v>
      </c>
      <c r="AJ156" s="28">
        <v>0</v>
      </c>
      <c r="AK156" s="28">
        <v>0</v>
      </c>
      <c r="AL156" s="28">
        <v>7.335</v>
      </c>
      <c r="AM156" s="26">
        <v>3113</v>
      </c>
      <c r="AN156" s="26">
        <v>0</v>
      </c>
      <c r="AO156" s="26">
        <v>0</v>
      </c>
      <c r="AP156" s="26">
        <v>3113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17</v>
      </c>
      <c r="L157" s="26">
        <v>0</v>
      </c>
      <c r="M157" s="26">
        <v>0</v>
      </c>
      <c r="N157" s="26">
        <v>17</v>
      </c>
      <c r="O157" s="27">
        <v>2.2799999999999998</v>
      </c>
      <c r="P157" s="27">
        <v>0</v>
      </c>
      <c r="Q157" s="27">
        <v>0</v>
      </c>
      <c r="R157" s="27">
        <v>2.2799999999999998</v>
      </c>
      <c r="S157" s="28">
        <v>13.881019830028329</v>
      </c>
      <c r="T157" s="28">
        <v>0</v>
      </c>
      <c r="U157" s="28">
        <v>0</v>
      </c>
      <c r="V157" s="28">
        <v>13.881019830028329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2548</v>
      </c>
      <c r="AB157" s="26">
        <v>0</v>
      </c>
      <c r="AC157" s="26">
        <v>0</v>
      </c>
      <c r="AD157" s="26">
        <v>2548</v>
      </c>
      <c r="AE157" s="29"/>
      <c r="AF157" s="29"/>
      <c r="AG157" s="29"/>
      <c r="AH157" s="29"/>
      <c r="AI157" s="28">
        <v>10.26</v>
      </c>
      <c r="AJ157" s="28">
        <v>0</v>
      </c>
      <c r="AK157" s="28">
        <v>0</v>
      </c>
      <c r="AL157" s="28">
        <v>10.26</v>
      </c>
      <c r="AM157" s="26">
        <v>1883</v>
      </c>
      <c r="AN157" s="26">
        <v>0</v>
      </c>
      <c r="AO157" s="26">
        <v>0</v>
      </c>
      <c r="AP157" s="26">
        <v>1883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9</v>
      </c>
      <c r="L158" s="26">
        <v>0</v>
      </c>
      <c r="M158" s="26">
        <v>0</v>
      </c>
      <c r="N158" s="26">
        <v>9</v>
      </c>
      <c r="O158" s="27">
        <v>0.26</v>
      </c>
      <c r="P158" s="27">
        <v>0</v>
      </c>
      <c r="Q158" s="27">
        <v>0</v>
      </c>
      <c r="R158" s="27">
        <v>0.24</v>
      </c>
      <c r="S158" s="28">
        <v>1.5833117551582363</v>
      </c>
      <c r="T158" s="28">
        <v>0</v>
      </c>
      <c r="U158" s="28">
        <v>0</v>
      </c>
      <c r="V158" s="28">
        <v>1.4591530277279818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2507</v>
      </c>
      <c r="AB158" s="26">
        <v>0</v>
      </c>
      <c r="AC158" s="26">
        <v>0</v>
      </c>
      <c r="AD158" s="26">
        <v>2507</v>
      </c>
      <c r="AE158" s="29"/>
      <c r="AF158" s="29"/>
      <c r="AG158" s="29"/>
      <c r="AH158" s="29"/>
      <c r="AI158" s="28">
        <v>1.17</v>
      </c>
      <c r="AJ158" s="28">
        <v>0</v>
      </c>
      <c r="AK158" s="28">
        <v>0</v>
      </c>
      <c r="AL158" s="28">
        <v>1.17</v>
      </c>
      <c r="AM158" s="26">
        <v>1853</v>
      </c>
      <c r="AN158" s="26">
        <v>0</v>
      </c>
      <c r="AO158" s="26">
        <v>0</v>
      </c>
      <c r="AP158" s="26">
        <v>1853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632.23</v>
      </c>
      <c r="H159" s="27">
        <v>112.4</v>
      </c>
      <c r="I159" s="27">
        <v>0</v>
      </c>
      <c r="J159" s="27">
        <v>744.63</v>
      </c>
      <c r="K159" s="26">
        <v>61</v>
      </c>
      <c r="L159" s="26">
        <v>0</v>
      </c>
      <c r="M159" s="26">
        <v>0</v>
      </c>
      <c r="N159" s="26">
        <v>61</v>
      </c>
      <c r="O159" s="27">
        <v>0.96</v>
      </c>
      <c r="P159" s="27">
        <v>0</v>
      </c>
      <c r="Q159" s="27">
        <v>0</v>
      </c>
      <c r="R159" s="27">
        <v>0.9</v>
      </c>
      <c r="S159" s="28">
        <v>4.3198076671050192</v>
      </c>
      <c r="T159" s="28">
        <v>0</v>
      </c>
      <c r="U159" s="28">
        <v>0</v>
      </c>
      <c r="V159" s="28">
        <v>4.0718874064986625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6">
        <v>9559</v>
      </c>
      <c r="AB159" s="26">
        <v>0</v>
      </c>
      <c r="AC159" s="26">
        <v>0</v>
      </c>
      <c r="AD159" s="26">
        <v>9559</v>
      </c>
      <c r="AE159" s="29" t="s">
        <v>323</v>
      </c>
      <c r="AF159" s="29" t="s">
        <v>36</v>
      </c>
      <c r="AG159" s="29" t="s">
        <v>36</v>
      </c>
      <c r="AH159" s="29" t="s">
        <v>324</v>
      </c>
      <c r="AI159" s="28">
        <v>4.32</v>
      </c>
      <c r="AJ159" s="28">
        <v>0</v>
      </c>
      <c r="AK159" s="28">
        <v>0</v>
      </c>
      <c r="AL159" s="28">
        <v>4.32</v>
      </c>
      <c r="AM159" s="26">
        <v>9559</v>
      </c>
      <c r="AN159" s="26">
        <v>0</v>
      </c>
      <c r="AO159" s="26">
        <v>0</v>
      </c>
      <c r="AP159" s="26">
        <v>9559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5</v>
      </c>
      <c r="L160" s="26">
        <v>0</v>
      </c>
      <c r="M160" s="26">
        <v>0</v>
      </c>
      <c r="N160" s="26">
        <v>5</v>
      </c>
      <c r="O160" s="27">
        <v>5</v>
      </c>
      <c r="P160" s="27">
        <v>0</v>
      </c>
      <c r="Q160" s="27">
        <v>0</v>
      </c>
      <c r="R160" s="27">
        <v>5</v>
      </c>
      <c r="S160" s="28">
        <v>25.126903553299492</v>
      </c>
      <c r="T160" s="28">
        <v>0</v>
      </c>
      <c r="U160" s="28">
        <v>0</v>
      </c>
      <c r="V160" s="28">
        <v>25.126903553299492</v>
      </c>
      <c r="W160" s="27">
        <v>7.88</v>
      </c>
      <c r="X160" s="27">
        <v>0</v>
      </c>
      <c r="Y160" s="27">
        <v>0</v>
      </c>
      <c r="Z160" s="27">
        <v>7.88</v>
      </c>
      <c r="AA160" s="26">
        <v>198</v>
      </c>
      <c r="AB160" s="26">
        <v>0</v>
      </c>
      <c r="AC160" s="26">
        <v>0</v>
      </c>
      <c r="AD160" s="26">
        <v>198</v>
      </c>
      <c r="AE160" s="29"/>
      <c r="AF160" s="29"/>
      <c r="AG160" s="29"/>
      <c r="AH160" s="29"/>
      <c r="AI160" s="28">
        <v>22.5</v>
      </c>
      <c r="AJ160" s="28">
        <v>0</v>
      </c>
      <c r="AK160" s="28">
        <v>0</v>
      </c>
      <c r="AL160" s="28">
        <v>22.5</v>
      </c>
      <c r="AM160" s="26">
        <v>177</v>
      </c>
      <c r="AN160" s="26">
        <v>0</v>
      </c>
      <c r="AO160" s="26">
        <v>0</v>
      </c>
      <c r="AP160" s="26">
        <v>177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10</v>
      </c>
      <c r="L161" s="26">
        <v>0</v>
      </c>
      <c r="M161" s="26">
        <v>0</v>
      </c>
      <c r="N161" s="26">
        <v>10</v>
      </c>
      <c r="O161" s="27">
        <v>2.71</v>
      </c>
      <c r="P161" s="27">
        <v>0</v>
      </c>
      <c r="Q161" s="27">
        <v>0</v>
      </c>
      <c r="R161" s="27">
        <v>1.93</v>
      </c>
      <c r="S161" s="28">
        <v>13.619810633648944</v>
      </c>
      <c r="T161" s="28">
        <v>0</v>
      </c>
      <c r="U161" s="28">
        <v>0</v>
      </c>
      <c r="V161" s="28">
        <v>9.6790890269151131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187</v>
      </c>
      <c r="AB161" s="26">
        <v>0</v>
      </c>
      <c r="AC161" s="26">
        <v>0</v>
      </c>
      <c r="AD161" s="26">
        <v>187</v>
      </c>
      <c r="AE161" s="29"/>
      <c r="AF161" s="29"/>
      <c r="AG161" s="29"/>
      <c r="AH161" s="29"/>
      <c r="AI161" s="28">
        <v>12.195</v>
      </c>
      <c r="AJ161" s="28">
        <v>0</v>
      </c>
      <c r="AK161" s="28">
        <v>0</v>
      </c>
      <c r="AL161" s="28">
        <v>12.195</v>
      </c>
      <c r="AM161" s="26">
        <v>167</v>
      </c>
      <c r="AN161" s="26">
        <v>0</v>
      </c>
      <c r="AO161" s="26">
        <v>0</v>
      </c>
      <c r="AP161" s="26">
        <v>167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62</v>
      </c>
      <c r="L162" s="26">
        <v>0</v>
      </c>
      <c r="M162" s="26">
        <v>0</v>
      </c>
      <c r="N162" s="26">
        <v>62</v>
      </c>
      <c r="O162" s="27">
        <v>2.88</v>
      </c>
      <c r="P162" s="27">
        <v>0</v>
      </c>
      <c r="Q162" s="27">
        <v>0</v>
      </c>
      <c r="R162" s="27">
        <v>2.77</v>
      </c>
      <c r="S162" s="28">
        <v>14.459869848156183</v>
      </c>
      <c r="T162" s="28">
        <v>0</v>
      </c>
      <c r="U162" s="28">
        <v>0</v>
      </c>
      <c r="V162" s="28">
        <v>13.897343951965976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3333</v>
      </c>
      <c r="AB162" s="26">
        <v>0</v>
      </c>
      <c r="AC162" s="26">
        <v>0</v>
      </c>
      <c r="AD162" s="26">
        <v>3333</v>
      </c>
      <c r="AE162" s="29"/>
      <c r="AF162" s="29"/>
      <c r="AG162" s="29"/>
      <c r="AH162" s="29"/>
      <c r="AI162" s="28">
        <v>12.96</v>
      </c>
      <c r="AJ162" s="28">
        <v>0</v>
      </c>
      <c r="AK162" s="28">
        <v>0</v>
      </c>
      <c r="AL162" s="28">
        <v>12.96</v>
      </c>
      <c r="AM162" s="26">
        <v>2987</v>
      </c>
      <c r="AN162" s="26">
        <v>0</v>
      </c>
      <c r="AO162" s="26">
        <v>0</v>
      </c>
      <c r="AP162" s="26">
        <v>2987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3</v>
      </c>
      <c r="L163" s="26">
        <v>0</v>
      </c>
      <c r="M163" s="26">
        <v>0</v>
      </c>
      <c r="N163" s="26">
        <v>3</v>
      </c>
      <c r="O163" s="27">
        <v>0.4</v>
      </c>
      <c r="P163" s="27">
        <v>0</v>
      </c>
      <c r="Q163" s="27">
        <v>0</v>
      </c>
      <c r="R163" s="27">
        <v>0.4</v>
      </c>
      <c r="S163" s="28">
        <v>2.0068231988761789</v>
      </c>
      <c r="T163" s="28">
        <v>0</v>
      </c>
      <c r="U163" s="28">
        <v>0</v>
      </c>
      <c r="V163" s="28">
        <v>2.0068231988761789</v>
      </c>
      <c r="W163" s="27">
        <v>99.66</v>
      </c>
      <c r="X163" s="27">
        <v>0</v>
      </c>
      <c r="Y163" s="27">
        <v>0</v>
      </c>
      <c r="Z163" s="27">
        <v>99.66</v>
      </c>
      <c r="AA163" s="26">
        <v>200</v>
      </c>
      <c r="AB163" s="26">
        <v>0</v>
      </c>
      <c r="AC163" s="26">
        <v>0</v>
      </c>
      <c r="AD163" s="26">
        <v>200</v>
      </c>
      <c r="AE163" s="29"/>
      <c r="AF163" s="29"/>
      <c r="AG163" s="29"/>
      <c r="AH163" s="29"/>
      <c r="AI163" s="28">
        <v>1.8</v>
      </c>
      <c r="AJ163" s="28">
        <v>0</v>
      </c>
      <c r="AK163" s="28">
        <v>0</v>
      </c>
      <c r="AL163" s="28">
        <v>1.8</v>
      </c>
      <c r="AM163" s="26">
        <v>179</v>
      </c>
      <c r="AN163" s="26">
        <v>0</v>
      </c>
      <c r="AO163" s="26">
        <v>0</v>
      </c>
      <c r="AP163" s="26">
        <v>179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4</v>
      </c>
      <c r="L164" s="26">
        <v>0</v>
      </c>
      <c r="M164" s="26">
        <v>0</v>
      </c>
      <c r="N164" s="26">
        <v>4</v>
      </c>
      <c r="O164" s="27">
        <v>0.53</v>
      </c>
      <c r="P164" s="27">
        <v>0</v>
      </c>
      <c r="Q164" s="27">
        <v>0</v>
      </c>
      <c r="R164" s="27">
        <v>0.37</v>
      </c>
      <c r="S164" s="28">
        <v>2.6665250185913099</v>
      </c>
      <c r="T164" s="28">
        <v>0</v>
      </c>
      <c r="U164" s="28">
        <v>0</v>
      </c>
      <c r="V164" s="28">
        <v>1.8665873429017625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251</v>
      </c>
      <c r="AB164" s="26">
        <v>0</v>
      </c>
      <c r="AC164" s="26">
        <v>0</v>
      </c>
      <c r="AD164" s="26">
        <v>251</v>
      </c>
      <c r="AE164" s="29"/>
      <c r="AF164" s="29"/>
      <c r="AG164" s="29"/>
      <c r="AH164" s="29"/>
      <c r="AI164" s="28">
        <v>2.3849999999999998</v>
      </c>
      <c r="AJ164" s="28">
        <v>0</v>
      </c>
      <c r="AK164" s="28">
        <v>0</v>
      </c>
      <c r="AL164" s="28">
        <v>2.3849999999999998</v>
      </c>
      <c r="AM164" s="26">
        <v>225</v>
      </c>
      <c r="AN164" s="26">
        <v>0</v>
      </c>
      <c r="AO164" s="26">
        <v>0</v>
      </c>
      <c r="AP164" s="26">
        <v>225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1</v>
      </c>
      <c r="G166" s="27">
        <v>4.0999999999999996</v>
      </c>
      <c r="H166" s="27">
        <v>0.9</v>
      </c>
      <c r="I166" s="27">
        <v>0</v>
      </c>
      <c r="J166" s="27">
        <v>5</v>
      </c>
      <c r="K166" s="26">
        <v>2</v>
      </c>
      <c r="L166" s="26">
        <v>0</v>
      </c>
      <c r="M166" s="26">
        <v>0</v>
      </c>
      <c r="N166" s="26">
        <v>2</v>
      </c>
      <c r="O166" s="27">
        <v>4.88</v>
      </c>
      <c r="P166" s="27">
        <v>0</v>
      </c>
      <c r="Q166" s="27">
        <v>0</v>
      </c>
      <c r="R166" s="27">
        <v>3.45</v>
      </c>
      <c r="S166" s="28">
        <v>24</v>
      </c>
      <c r="T166" s="28">
        <v>0</v>
      </c>
      <c r="U166" s="28">
        <v>0</v>
      </c>
      <c r="V166" s="28">
        <v>16.981132075471699</v>
      </c>
      <c r="W166" s="27">
        <v>0.75</v>
      </c>
      <c r="X166" s="27">
        <v>0.31</v>
      </c>
      <c r="Y166" s="27">
        <v>0</v>
      </c>
      <c r="Z166" s="27">
        <v>1.06</v>
      </c>
      <c r="AA166" s="26">
        <v>18</v>
      </c>
      <c r="AB166" s="26">
        <v>0</v>
      </c>
      <c r="AC166" s="26">
        <v>0</v>
      </c>
      <c r="AD166" s="26">
        <v>18</v>
      </c>
      <c r="AE166" s="29"/>
      <c r="AF166" s="29"/>
      <c r="AG166" s="29"/>
      <c r="AH166" s="29"/>
      <c r="AI166" s="28">
        <v>21.96</v>
      </c>
      <c r="AJ166" s="28">
        <v>0</v>
      </c>
      <c r="AK166" s="28">
        <v>0</v>
      </c>
      <c r="AL166" s="28">
        <v>21.96</v>
      </c>
      <c r="AM166" s="26">
        <v>16</v>
      </c>
      <c r="AN166" s="26">
        <v>0</v>
      </c>
      <c r="AO166" s="26">
        <v>0</v>
      </c>
      <c r="AP166" s="26">
        <v>16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48</v>
      </c>
      <c r="G167" s="27">
        <v>432.4</v>
      </c>
      <c r="H167" s="27">
        <v>53.6</v>
      </c>
      <c r="I167" s="27">
        <v>0.4</v>
      </c>
      <c r="J167" s="27">
        <v>486.4</v>
      </c>
      <c r="K167" s="26">
        <v>86</v>
      </c>
      <c r="L167" s="26">
        <v>0</v>
      </c>
      <c r="M167" s="26">
        <v>0</v>
      </c>
      <c r="N167" s="26">
        <v>86</v>
      </c>
      <c r="O167" s="27">
        <v>1.99</v>
      </c>
      <c r="P167" s="27">
        <v>0</v>
      </c>
      <c r="Q167" s="27">
        <v>0</v>
      </c>
      <c r="R167" s="27">
        <v>1.65</v>
      </c>
      <c r="S167" s="28">
        <v>8.9546173916762903</v>
      </c>
      <c r="T167" s="28">
        <v>0</v>
      </c>
      <c r="U167" s="28">
        <v>0</v>
      </c>
      <c r="V167" s="28">
        <v>7.4424970670837922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6">
        <v>4187</v>
      </c>
      <c r="AB167" s="26">
        <v>0</v>
      </c>
      <c r="AC167" s="26">
        <v>0</v>
      </c>
      <c r="AD167" s="26">
        <v>4187</v>
      </c>
      <c r="AE167" s="29" t="s">
        <v>325</v>
      </c>
      <c r="AF167" s="29" t="s">
        <v>36</v>
      </c>
      <c r="AG167" s="29" t="s">
        <v>36</v>
      </c>
      <c r="AH167" s="29" t="s">
        <v>326</v>
      </c>
      <c r="AI167" s="28">
        <v>8.9550000000000001</v>
      </c>
      <c r="AJ167" s="28">
        <v>0</v>
      </c>
      <c r="AK167" s="28">
        <v>0</v>
      </c>
      <c r="AL167" s="28">
        <v>8.9550000000000001</v>
      </c>
      <c r="AM167" s="26">
        <v>4187</v>
      </c>
      <c r="AN167" s="26">
        <v>0</v>
      </c>
      <c r="AO167" s="26">
        <v>0</v>
      </c>
      <c r="AP167" s="26">
        <v>4187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17</v>
      </c>
      <c r="L173" s="26">
        <v>0</v>
      </c>
      <c r="M173" s="26">
        <v>0</v>
      </c>
      <c r="N173" s="26">
        <v>17</v>
      </c>
      <c r="O173" s="27">
        <v>1.97</v>
      </c>
      <c r="P173" s="27">
        <v>0</v>
      </c>
      <c r="Q173" s="27">
        <v>0</v>
      </c>
      <c r="R173" s="27">
        <v>1.97</v>
      </c>
      <c r="S173" s="28">
        <v>8.8494260133001443</v>
      </c>
      <c r="T173" s="28">
        <v>0</v>
      </c>
      <c r="U173" s="28">
        <v>0</v>
      </c>
      <c r="V173" s="28">
        <v>8.8494260133001443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2382</v>
      </c>
      <c r="AB173" s="26">
        <v>0</v>
      </c>
      <c r="AC173" s="26">
        <v>0</v>
      </c>
      <c r="AD173" s="26">
        <v>2382</v>
      </c>
      <c r="AE173" s="29"/>
      <c r="AF173" s="29"/>
      <c r="AG173" s="29"/>
      <c r="AH173" s="29"/>
      <c r="AI173" s="28">
        <v>8.8650000000000002</v>
      </c>
      <c r="AJ173" s="28">
        <v>0</v>
      </c>
      <c r="AK173" s="28">
        <v>0</v>
      </c>
      <c r="AL173" s="28">
        <v>8.8650000000000002</v>
      </c>
      <c r="AM173" s="26">
        <v>2386</v>
      </c>
      <c r="AN173" s="26">
        <v>0</v>
      </c>
      <c r="AO173" s="26">
        <v>0</v>
      </c>
      <c r="AP173" s="26">
        <v>2386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155.59</v>
      </c>
      <c r="H174" s="27">
        <v>0</v>
      </c>
      <c r="I174" s="27">
        <v>0</v>
      </c>
      <c r="J174" s="27">
        <v>155.59</v>
      </c>
      <c r="K174" s="26">
        <v>19</v>
      </c>
      <c r="L174" s="26">
        <v>0</v>
      </c>
      <c r="M174" s="26">
        <v>0</v>
      </c>
      <c r="N174" s="26">
        <v>19</v>
      </c>
      <c r="O174" s="27">
        <v>1.22</v>
      </c>
      <c r="P174" s="27">
        <v>0</v>
      </c>
      <c r="Q174" s="27">
        <v>0</v>
      </c>
      <c r="R174" s="27">
        <v>1.22</v>
      </c>
      <c r="S174" s="28">
        <v>5.4803948558618787</v>
      </c>
      <c r="T174" s="28">
        <v>0</v>
      </c>
      <c r="U174" s="28">
        <v>0</v>
      </c>
      <c r="V174" s="28">
        <v>5.4803948558618787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2787</v>
      </c>
      <c r="AB174" s="26">
        <v>0</v>
      </c>
      <c r="AC174" s="26">
        <v>0</v>
      </c>
      <c r="AD174" s="26">
        <v>2787</v>
      </c>
      <c r="AE174" s="29"/>
      <c r="AF174" s="29"/>
      <c r="AG174" s="29"/>
      <c r="AH174" s="29"/>
      <c r="AI174" s="28">
        <v>5.49</v>
      </c>
      <c r="AJ174" s="28">
        <v>0</v>
      </c>
      <c r="AK174" s="28">
        <v>0</v>
      </c>
      <c r="AL174" s="28">
        <v>5.49</v>
      </c>
      <c r="AM174" s="26">
        <v>2792</v>
      </c>
      <c r="AN174" s="26">
        <v>0</v>
      </c>
      <c r="AO174" s="26">
        <v>0</v>
      </c>
      <c r="AP174" s="26">
        <v>2792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15</v>
      </c>
      <c r="G175" s="27">
        <v>150</v>
      </c>
      <c r="H175" s="27">
        <v>0</v>
      </c>
      <c r="I175" s="27">
        <v>0</v>
      </c>
      <c r="J175" s="27">
        <v>150</v>
      </c>
      <c r="K175" s="26">
        <v>12</v>
      </c>
      <c r="L175" s="26">
        <v>0</v>
      </c>
      <c r="M175" s="26">
        <v>0</v>
      </c>
      <c r="N175" s="26">
        <v>12</v>
      </c>
      <c r="O175" s="27">
        <v>0.8</v>
      </c>
      <c r="P175" s="27">
        <v>0</v>
      </c>
      <c r="Q175" s="27">
        <v>0</v>
      </c>
      <c r="R175" s="27">
        <v>0.8</v>
      </c>
      <c r="S175" s="28">
        <v>3.5940295901889758</v>
      </c>
      <c r="T175" s="28">
        <v>0</v>
      </c>
      <c r="U175" s="28">
        <v>0</v>
      </c>
      <c r="V175" s="28">
        <v>3.5940295901889758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1647</v>
      </c>
      <c r="AB175" s="26">
        <v>0</v>
      </c>
      <c r="AC175" s="26">
        <v>0</v>
      </c>
      <c r="AD175" s="26">
        <v>1647</v>
      </c>
      <c r="AE175" s="29"/>
      <c r="AF175" s="29"/>
      <c r="AG175" s="29"/>
      <c r="AH175" s="29"/>
      <c r="AI175" s="28">
        <v>3.6</v>
      </c>
      <c r="AJ175" s="28">
        <v>0</v>
      </c>
      <c r="AK175" s="28">
        <v>0</v>
      </c>
      <c r="AL175" s="28">
        <v>3.6</v>
      </c>
      <c r="AM175" s="26">
        <v>1650</v>
      </c>
      <c r="AN175" s="26">
        <v>0</v>
      </c>
      <c r="AO175" s="26">
        <v>0</v>
      </c>
      <c r="AP175" s="26">
        <v>1650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15</v>
      </c>
      <c r="L176" s="26">
        <v>0</v>
      </c>
      <c r="M176" s="26">
        <v>0</v>
      </c>
      <c r="N176" s="26">
        <v>15</v>
      </c>
      <c r="O176" s="27">
        <v>1.54</v>
      </c>
      <c r="P176" s="27">
        <v>0</v>
      </c>
      <c r="Q176" s="27">
        <v>0</v>
      </c>
      <c r="R176" s="27">
        <v>1.54</v>
      </c>
      <c r="S176" s="28">
        <v>6.9178131014327464</v>
      </c>
      <c r="T176" s="28">
        <v>0</v>
      </c>
      <c r="U176" s="28">
        <v>0</v>
      </c>
      <c r="V176" s="28">
        <v>6.9178131014327464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1941</v>
      </c>
      <c r="AB176" s="26">
        <v>0</v>
      </c>
      <c r="AC176" s="26">
        <v>0</v>
      </c>
      <c r="AD176" s="26">
        <v>1941</v>
      </c>
      <c r="AE176" s="29"/>
      <c r="AF176" s="29"/>
      <c r="AG176" s="29"/>
      <c r="AH176" s="29"/>
      <c r="AI176" s="28">
        <v>6.93</v>
      </c>
      <c r="AJ176" s="28">
        <v>0</v>
      </c>
      <c r="AK176" s="28">
        <v>0</v>
      </c>
      <c r="AL176" s="28">
        <v>6.93</v>
      </c>
      <c r="AM176" s="26">
        <v>1944</v>
      </c>
      <c r="AN176" s="26">
        <v>0</v>
      </c>
      <c r="AO176" s="26">
        <v>0</v>
      </c>
      <c r="AP176" s="26">
        <v>1944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47.4</v>
      </c>
      <c r="H177" s="27">
        <v>0</v>
      </c>
      <c r="I177" s="27">
        <v>0</v>
      </c>
      <c r="J177" s="27">
        <v>47.4</v>
      </c>
      <c r="K177" s="26">
        <v>3</v>
      </c>
      <c r="L177" s="26">
        <v>0</v>
      </c>
      <c r="M177" s="26">
        <v>0</v>
      </c>
      <c r="N177" s="26">
        <v>3</v>
      </c>
      <c r="O177" s="27">
        <v>0.63</v>
      </c>
      <c r="P177" s="27">
        <v>0</v>
      </c>
      <c r="Q177" s="27">
        <v>0</v>
      </c>
      <c r="R177" s="27">
        <v>0.63</v>
      </c>
      <c r="S177" s="28">
        <v>2.832972653944521</v>
      </c>
      <c r="T177" s="28">
        <v>0</v>
      </c>
      <c r="U177" s="28">
        <v>0</v>
      </c>
      <c r="V177" s="28">
        <v>2.832972653944521</v>
      </c>
      <c r="W177" s="27">
        <v>50.83</v>
      </c>
      <c r="X177" s="27">
        <v>0</v>
      </c>
      <c r="Y177" s="27">
        <v>0</v>
      </c>
      <c r="Z177" s="27">
        <v>50.83</v>
      </c>
      <c r="AA177" s="26">
        <v>144</v>
      </c>
      <c r="AB177" s="26">
        <v>0</v>
      </c>
      <c r="AC177" s="26">
        <v>0</v>
      </c>
      <c r="AD177" s="26">
        <v>144</v>
      </c>
      <c r="AE177" s="29"/>
      <c r="AF177" s="29"/>
      <c r="AG177" s="29"/>
      <c r="AH177" s="29"/>
      <c r="AI177" s="28">
        <v>2.835</v>
      </c>
      <c r="AJ177" s="28">
        <v>0</v>
      </c>
      <c r="AK177" s="28">
        <v>0</v>
      </c>
      <c r="AL177" s="28">
        <v>2.835</v>
      </c>
      <c r="AM177" s="26">
        <v>144</v>
      </c>
      <c r="AN177" s="26">
        <v>0</v>
      </c>
      <c r="AO177" s="26">
        <v>0</v>
      </c>
      <c r="AP177" s="26">
        <v>144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48</v>
      </c>
      <c r="G178" s="27">
        <v>548.91</v>
      </c>
      <c r="H178" s="27">
        <v>0</v>
      </c>
      <c r="I178" s="27">
        <v>0</v>
      </c>
      <c r="J178" s="27">
        <v>548.91</v>
      </c>
      <c r="K178" s="26">
        <v>66</v>
      </c>
      <c r="L178" s="26">
        <v>0</v>
      </c>
      <c r="M178" s="26">
        <v>0</v>
      </c>
      <c r="N178" s="26">
        <v>66</v>
      </c>
      <c r="O178" s="27">
        <v>1.2</v>
      </c>
      <c r="P178" s="27">
        <v>0</v>
      </c>
      <c r="Q178" s="27">
        <v>0</v>
      </c>
      <c r="R178" s="27">
        <v>1.2</v>
      </c>
      <c r="S178" s="28">
        <v>5.4000109201434183</v>
      </c>
      <c r="T178" s="28">
        <v>0</v>
      </c>
      <c r="U178" s="28">
        <v>0</v>
      </c>
      <c r="V178" s="28">
        <v>5.4000109201434183</v>
      </c>
      <c r="W178" s="27">
        <v>1648.33</v>
      </c>
      <c r="X178" s="27">
        <v>0</v>
      </c>
      <c r="Y178" s="27">
        <v>0</v>
      </c>
      <c r="Z178" s="27">
        <v>1648.33</v>
      </c>
      <c r="AA178" s="26">
        <v>8901</v>
      </c>
      <c r="AB178" s="26">
        <v>0</v>
      </c>
      <c r="AC178" s="26">
        <v>0</v>
      </c>
      <c r="AD178" s="26">
        <v>8901</v>
      </c>
      <c r="AE178" s="29" t="s">
        <v>327</v>
      </c>
      <c r="AF178" s="29" t="s">
        <v>36</v>
      </c>
      <c r="AG178" s="29" t="s">
        <v>36</v>
      </c>
      <c r="AH178" s="29" t="s">
        <v>328</v>
      </c>
      <c r="AI178" s="28">
        <v>5.4</v>
      </c>
      <c r="AJ178" s="28">
        <v>0</v>
      </c>
      <c r="AK178" s="28">
        <v>0</v>
      </c>
      <c r="AL178" s="28">
        <v>5.4</v>
      </c>
      <c r="AM178" s="26">
        <v>8901</v>
      </c>
      <c r="AN178" s="26">
        <v>0</v>
      </c>
      <c r="AO178" s="26">
        <v>0</v>
      </c>
      <c r="AP178" s="26">
        <v>8901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6">
        <v>0</v>
      </c>
      <c r="AB181" s="26">
        <v>0</v>
      </c>
      <c r="AC181" s="26">
        <v>0</v>
      </c>
      <c r="AD181" s="26">
        <v>0</v>
      </c>
      <c r="AE181" s="29" t="s">
        <v>36</v>
      </c>
      <c r="AF181" s="29" t="s">
        <v>36</v>
      </c>
      <c r="AG181" s="29" t="s">
        <v>36</v>
      </c>
      <c r="AH181" s="29" t="s">
        <v>36</v>
      </c>
      <c r="AI181" s="28">
        <v>0</v>
      </c>
      <c r="AJ181" s="28">
        <v>0</v>
      </c>
      <c r="AK181" s="28">
        <v>0</v>
      </c>
      <c r="AL181" s="28">
        <v>0</v>
      </c>
      <c r="AM181" s="26">
        <v>0</v>
      </c>
      <c r="AN181" s="26">
        <v>0</v>
      </c>
      <c r="AO181" s="26">
        <v>0</v>
      </c>
      <c r="AP181" s="26">
        <v>0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5</v>
      </c>
      <c r="L182" s="26">
        <v>0</v>
      </c>
      <c r="M182" s="26">
        <v>0</v>
      </c>
      <c r="N182" s="26">
        <v>5</v>
      </c>
      <c r="O182" s="27">
        <v>0.62</v>
      </c>
      <c r="P182" s="27">
        <v>0</v>
      </c>
      <c r="Q182" s="27">
        <v>0</v>
      </c>
      <c r="R182" s="27">
        <v>0.62</v>
      </c>
      <c r="S182" s="28">
        <v>2.844749319075961</v>
      </c>
      <c r="T182" s="28">
        <v>0</v>
      </c>
      <c r="U182" s="28">
        <v>0</v>
      </c>
      <c r="V182" s="28">
        <v>2.844749319075961</v>
      </c>
      <c r="W182" s="27">
        <v>99.13</v>
      </c>
      <c r="X182" s="27">
        <v>0</v>
      </c>
      <c r="Y182" s="27">
        <v>0</v>
      </c>
      <c r="Z182" s="27">
        <v>99.13</v>
      </c>
      <c r="AA182" s="26">
        <v>282</v>
      </c>
      <c r="AB182" s="26">
        <v>0</v>
      </c>
      <c r="AC182" s="26">
        <v>0</v>
      </c>
      <c r="AD182" s="26">
        <v>282</v>
      </c>
      <c r="AE182" s="29"/>
      <c r="AF182" s="29"/>
      <c r="AG182" s="29"/>
      <c r="AH182" s="29"/>
      <c r="AI182" s="28">
        <v>2.79</v>
      </c>
      <c r="AJ182" s="28">
        <v>0</v>
      </c>
      <c r="AK182" s="28">
        <v>0</v>
      </c>
      <c r="AL182" s="28">
        <v>2.79</v>
      </c>
      <c r="AM182" s="26">
        <v>277</v>
      </c>
      <c r="AN182" s="26">
        <v>0</v>
      </c>
      <c r="AO182" s="26">
        <v>0</v>
      </c>
      <c r="AP182" s="26">
        <v>277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7</v>
      </c>
      <c r="L183" s="26">
        <v>0</v>
      </c>
      <c r="M183" s="26">
        <v>0</v>
      </c>
      <c r="N183" s="26">
        <v>7</v>
      </c>
      <c r="O183" s="27">
        <v>2.2400000000000002</v>
      </c>
      <c r="P183" s="27">
        <v>0</v>
      </c>
      <c r="Q183" s="27">
        <v>0</v>
      </c>
      <c r="R183" s="27">
        <v>2.2400000000000002</v>
      </c>
      <c r="S183" s="28">
        <v>10.281124497991968</v>
      </c>
      <c r="T183" s="28">
        <v>0</v>
      </c>
      <c r="U183" s="28">
        <v>0</v>
      </c>
      <c r="V183" s="28">
        <v>10.281124497991968</v>
      </c>
      <c r="W183" s="27">
        <v>24.9</v>
      </c>
      <c r="X183" s="27">
        <v>0</v>
      </c>
      <c r="Y183" s="27">
        <v>0</v>
      </c>
      <c r="Z183" s="27">
        <v>24.9</v>
      </c>
      <c r="AA183" s="26">
        <v>256</v>
      </c>
      <c r="AB183" s="26">
        <v>0</v>
      </c>
      <c r="AC183" s="26">
        <v>0</v>
      </c>
      <c r="AD183" s="26">
        <v>256</v>
      </c>
      <c r="AE183" s="29"/>
      <c r="AF183" s="29"/>
      <c r="AG183" s="29"/>
      <c r="AH183" s="29"/>
      <c r="AI183" s="28">
        <v>10.08</v>
      </c>
      <c r="AJ183" s="28">
        <v>0</v>
      </c>
      <c r="AK183" s="28">
        <v>0</v>
      </c>
      <c r="AL183" s="28">
        <v>10.08</v>
      </c>
      <c r="AM183" s="26">
        <v>251</v>
      </c>
      <c r="AN183" s="26">
        <v>0</v>
      </c>
      <c r="AO183" s="26">
        <v>0</v>
      </c>
      <c r="AP183" s="26">
        <v>251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40</v>
      </c>
      <c r="L184" s="26">
        <v>0</v>
      </c>
      <c r="M184" s="26">
        <v>0</v>
      </c>
      <c r="N184" s="26">
        <v>40</v>
      </c>
      <c r="O184" s="27">
        <v>4.72</v>
      </c>
      <c r="P184" s="27">
        <v>0</v>
      </c>
      <c r="Q184" s="27">
        <v>0</v>
      </c>
      <c r="R184" s="27">
        <v>3</v>
      </c>
      <c r="S184" s="28">
        <v>21.629213483146067</v>
      </c>
      <c r="T184" s="28">
        <v>0</v>
      </c>
      <c r="U184" s="28">
        <v>0</v>
      </c>
      <c r="V184" s="28">
        <v>13.735983690112132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2695</v>
      </c>
      <c r="AB184" s="26">
        <v>0</v>
      </c>
      <c r="AC184" s="26">
        <v>0</v>
      </c>
      <c r="AD184" s="26">
        <v>2695</v>
      </c>
      <c r="AE184" s="29"/>
      <c r="AF184" s="29"/>
      <c r="AG184" s="29"/>
      <c r="AH184" s="29"/>
      <c r="AI184" s="28">
        <v>21.24</v>
      </c>
      <c r="AJ184" s="28">
        <v>0</v>
      </c>
      <c r="AK184" s="28">
        <v>0</v>
      </c>
      <c r="AL184" s="28">
        <v>21.24</v>
      </c>
      <c r="AM184" s="26">
        <v>2647</v>
      </c>
      <c r="AN184" s="26">
        <v>0</v>
      </c>
      <c r="AO184" s="26">
        <v>0</v>
      </c>
      <c r="AP184" s="26">
        <v>2647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12</v>
      </c>
      <c r="L185" s="26">
        <v>0</v>
      </c>
      <c r="M185" s="26">
        <v>0</v>
      </c>
      <c r="N185" s="26">
        <v>12</v>
      </c>
      <c r="O185" s="27">
        <v>1.21</v>
      </c>
      <c r="P185" s="27">
        <v>0</v>
      </c>
      <c r="Q185" s="27">
        <v>0</v>
      </c>
      <c r="R185" s="27">
        <v>1.03</v>
      </c>
      <c r="S185" s="28">
        <v>5.5462076106652853</v>
      </c>
      <c r="T185" s="28">
        <v>0</v>
      </c>
      <c r="U185" s="28">
        <v>0</v>
      </c>
      <c r="V185" s="28">
        <v>4.7264504742995808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857</v>
      </c>
      <c r="AB185" s="26">
        <v>0</v>
      </c>
      <c r="AC185" s="26">
        <v>0</v>
      </c>
      <c r="AD185" s="26">
        <v>857</v>
      </c>
      <c r="AE185" s="29"/>
      <c r="AF185" s="29"/>
      <c r="AG185" s="29"/>
      <c r="AH185" s="29"/>
      <c r="AI185" s="28">
        <v>5.4450000000000003</v>
      </c>
      <c r="AJ185" s="28">
        <v>0</v>
      </c>
      <c r="AK185" s="28">
        <v>0</v>
      </c>
      <c r="AL185" s="28">
        <v>5.4450000000000003</v>
      </c>
      <c r="AM185" s="26">
        <v>841</v>
      </c>
      <c r="AN185" s="26">
        <v>0</v>
      </c>
      <c r="AO185" s="26">
        <v>0</v>
      </c>
      <c r="AP185" s="26">
        <v>841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2</v>
      </c>
      <c r="L186" s="26">
        <v>0</v>
      </c>
      <c r="M186" s="26">
        <v>0</v>
      </c>
      <c r="N186" s="26">
        <v>2</v>
      </c>
      <c r="O186" s="27">
        <v>0.62</v>
      </c>
      <c r="P186" s="27">
        <v>0</v>
      </c>
      <c r="Q186" s="27">
        <v>0</v>
      </c>
      <c r="R186" s="27">
        <v>0.59</v>
      </c>
      <c r="S186" s="28">
        <v>2.8419967604182008</v>
      </c>
      <c r="T186" s="28">
        <v>0</v>
      </c>
      <c r="U186" s="28">
        <v>0</v>
      </c>
      <c r="V186" s="28">
        <v>2.7000559597090095</v>
      </c>
      <c r="W186" s="27">
        <v>67.91</v>
      </c>
      <c r="X186" s="27">
        <v>1.94</v>
      </c>
      <c r="Y186" s="27">
        <v>1.63</v>
      </c>
      <c r="Z186" s="27">
        <v>71.48</v>
      </c>
      <c r="AA186" s="26">
        <v>193</v>
      </c>
      <c r="AB186" s="26">
        <v>0</v>
      </c>
      <c r="AC186" s="26">
        <v>0</v>
      </c>
      <c r="AD186" s="26">
        <v>193</v>
      </c>
      <c r="AE186" s="29"/>
      <c r="AF186" s="29"/>
      <c r="AG186" s="29"/>
      <c r="AH186" s="29"/>
      <c r="AI186" s="28">
        <v>2.79</v>
      </c>
      <c r="AJ186" s="28">
        <v>0</v>
      </c>
      <c r="AK186" s="28">
        <v>0</v>
      </c>
      <c r="AL186" s="28">
        <v>2.79</v>
      </c>
      <c r="AM186" s="26">
        <v>189</v>
      </c>
      <c r="AN186" s="26">
        <v>0</v>
      </c>
      <c r="AO186" s="26">
        <v>0</v>
      </c>
      <c r="AP186" s="26">
        <v>189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44</v>
      </c>
      <c r="G187" s="27">
        <v>327.10000000000002</v>
      </c>
      <c r="H187" s="27">
        <v>94.33</v>
      </c>
      <c r="I187" s="27">
        <v>2.5</v>
      </c>
      <c r="J187" s="27">
        <v>423.93</v>
      </c>
      <c r="K187" s="26">
        <v>66</v>
      </c>
      <c r="L187" s="26">
        <v>0</v>
      </c>
      <c r="M187" s="26">
        <v>0</v>
      </c>
      <c r="N187" s="26">
        <v>66</v>
      </c>
      <c r="O187" s="27">
        <v>2.02</v>
      </c>
      <c r="P187" s="27">
        <v>0</v>
      </c>
      <c r="Q187" s="27">
        <v>0</v>
      </c>
      <c r="R187" s="27">
        <v>1.66</v>
      </c>
      <c r="S187" s="28">
        <v>9.0901371375196369</v>
      </c>
      <c r="T187" s="28">
        <v>0</v>
      </c>
      <c r="U187" s="28">
        <v>0</v>
      </c>
      <c r="V187" s="28">
        <v>7.4725581557684588</v>
      </c>
      <c r="W187" s="27">
        <v>471.06</v>
      </c>
      <c r="X187" s="27">
        <v>96.94</v>
      </c>
      <c r="Y187" s="27">
        <v>5.03</v>
      </c>
      <c r="Z187" s="27">
        <v>573.03</v>
      </c>
      <c r="AA187" s="26">
        <v>4282</v>
      </c>
      <c r="AB187" s="26">
        <v>0</v>
      </c>
      <c r="AC187" s="26">
        <v>0</v>
      </c>
      <c r="AD187" s="26">
        <v>4282</v>
      </c>
      <c r="AE187" s="29" t="s">
        <v>329</v>
      </c>
      <c r="AF187" s="29" t="s">
        <v>36</v>
      </c>
      <c r="AG187" s="29" t="s">
        <v>36</v>
      </c>
      <c r="AH187" s="29" t="s">
        <v>330</v>
      </c>
      <c r="AI187" s="28">
        <v>9.09</v>
      </c>
      <c r="AJ187" s="28">
        <v>0</v>
      </c>
      <c r="AK187" s="28">
        <v>0</v>
      </c>
      <c r="AL187" s="28">
        <v>9.09</v>
      </c>
      <c r="AM187" s="26">
        <v>4282</v>
      </c>
      <c r="AN187" s="26">
        <v>0</v>
      </c>
      <c r="AO187" s="26">
        <v>0</v>
      </c>
      <c r="AP187" s="26">
        <v>4282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1</v>
      </c>
      <c r="G188" s="27">
        <v>13.3</v>
      </c>
      <c r="H188" s="27">
        <v>1</v>
      </c>
      <c r="I188" s="27">
        <v>0</v>
      </c>
      <c r="J188" s="27">
        <v>14.3</v>
      </c>
      <c r="K188" s="26">
        <v>2</v>
      </c>
      <c r="L188" s="26">
        <v>0</v>
      </c>
      <c r="M188" s="26">
        <v>0</v>
      </c>
      <c r="N188" s="26">
        <v>2</v>
      </c>
      <c r="O188" s="27">
        <v>1.5</v>
      </c>
      <c r="P188" s="27">
        <v>0</v>
      </c>
      <c r="Q188" s="27">
        <v>0</v>
      </c>
      <c r="R188" s="27">
        <v>1.17</v>
      </c>
      <c r="S188" s="28">
        <v>12.734452122408687</v>
      </c>
      <c r="T188" s="28">
        <v>0</v>
      </c>
      <c r="U188" s="28">
        <v>0</v>
      </c>
      <c r="V188" s="28">
        <v>9.9002302379125098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129</v>
      </c>
      <c r="AB188" s="26">
        <v>0</v>
      </c>
      <c r="AC188" s="26">
        <v>0</v>
      </c>
      <c r="AD188" s="26">
        <v>129</v>
      </c>
      <c r="AE188" s="29"/>
      <c r="AF188" s="29"/>
      <c r="AG188" s="29"/>
      <c r="AH188" s="29"/>
      <c r="AI188" s="28">
        <v>6.75</v>
      </c>
      <c r="AJ188" s="28">
        <v>0</v>
      </c>
      <c r="AK188" s="28">
        <v>0</v>
      </c>
      <c r="AL188" s="28">
        <v>6.75</v>
      </c>
      <c r="AM188" s="26">
        <v>68</v>
      </c>
      <c r="AN188" s="26">
        <v>0</v>
      </c>
      <c r="AO188" s="26">
        <v>0</v>
      </c>
      <c r="AP188" s="26">
        <v>68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11</v>
      </c>
      <c r="G189" s="27">
        <v>20.11</v>
      </c>
      <c r="H189" s="27">
        <v>105.07</v>
      </c>
      <c r="I189" s="27">
        <v>0</v>
      </c>
      <c r="J189" s="27">
        <v>125.18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32.72</v>
      </c>
      <c r="X189" s="27">
        <v>75.87</v>
      </c>
      <c r="Y189" s="27">
        <v>0</v>
      </c>
      <c r="Z189" s="27">
        <v>108.59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5</v>
      </c>
      <c r="G190" s="27">
        <v>38.11</v>
      </c>
      <c r="H190" s="27">
        <v>0</v>
      </c>
      <c r="I190" s="27">
        <v>0</v>
      </c>
      <c r="J190" s="27">
        <v>38.11</v>
      </c>
      <c r="K190" s="26">
        <v>5</v>
      </c>
      <c r="L190" s="26">
        <v>0</v>
      </c>
      <c r="M190" s="26">
        <v>0</v>
      </c>
      <c r="N190" s="26">
        <v>5</v>
      </c>
      <c r="O190" s="27">
        <v>1.31</v>
      </c>
      <c r="P190" s="27">
        <v>0</v>
      </c>
      <c r="Q190" s="27">
        <v>0</v>
      </c>
      <c r="R190" s="27">
        <v>1.24</v>
      </c>
      <c r="S190" s="28">
        <v>11.141678129298487</v>
      </c>
      <c r="T190" s="28">
        <v>0</v>
      </c>
      <c r="U190" s="28">
        <v>0</v>
      </c>
      <c r="V190" s="28">
        <v>10.519480519480519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162</v>
      </c>
      <c r="AB190" s="26">
        <v>0</v>
      </c>
      <c r="AC190" s="26">
        <v>0</v>
      </c>
      <c r="AD190" s="26">
        <v>162</v>
      </c>
      <c r="AE190" s="29"/>
      <c r="AF190" s="29"/>
      <c r="AG190" s="29"/>
      <c r="AH190" s="29"/>
      <c r="AI190" s="28">
        <v>5.8949999999999996</v>
      </c>
      <c r="AJ190" s="28">
        <v>0</v>
      </c>
      <c r="AK190" s="28">
        <v>0</v>
      </c>
      <c r="AL190" s="28">
        <v>5.8949999999999996</v>
      </c>
      <c r="AM190" s="26">
        <v>86</v>
      </c>
      <c r="AN190" s="26">
        <v>0</v>
      </c>
      <c r="AO190" s="26">
        <v>0</v>
      </c>
      <c r="AP190" s="26">
        <v>86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2</v>
      </c>
      <c r="G193" s="27">
        <v>15.6</v>
      </c>
      <c r="H193" s="27">
        <v>0</v>
      </c>
      <c r="I193" s="27">
        <v>0</v>
      </c>
      <c r="J193" s="27">
        <v>15.6</v>
      </c>
      <c r="K193" s="26">
        <v>2</v>
      </c>
      <c r="L193" s="26">
        <v>0</v>
      </c>
      <c r="M193" s="26">
        <v>0</v>
      </c>
      <c r="N193" s="26">
        <v>2</v>
      </c>
      <c r="O193" s="27">
        <v>1.28</v>
      </c>
      <c r="P193" s="27">
        <v>0</v>
      </c>
      <c r="Q193" s="27">
        <v>0</v>
      </c>
      <c r="R193" s="27">
        <v>1.28</v>
      </c>
      <c r="S193" s="28">
        <v>10.845295055821373</v>
      </c>
      <c r="T193" s="28">
        <v>0</v>
      </c>
      <c r="U193" s="28">
        <v>0</v>
      </c>
      <c r="V193" s="28">
        <v>10.845295055821373</v>
      </c>
      <c r="W193" s="27">
        <v>6.27</v>
      </c>
      <c r="X193" s="27">
        <v>0</v>
      </c>
      <c r="Y193" s="27">
        <v>0</v>
      </c>
      <c r="Z193" s="27">
        <v>6.27</v>
      </c>
      <c r="AA193" s="26">
        <v>68</v>
      </c>
      <c r="AB193" s="26">
        <v>0</v>
      </c>
      <c r="AC193" s="26">
        <v>0</v>
      </c>
      <c r="AD193" s="26">
        <v>68</v>
      </c>
      <c r="AE193" s="29"/>
      <c r="AF193" s="29"/>
      <c r="AG193" s="29"/>
      <c r="AH193" s="29"/>
      <c r="AI193" s="28">
        <v>5.76</v>
      </c>
      <c r="AJ193" s="28">
        <v>0</v>
      </c>
      <c r="AK193" s="28">
        <v>0</v>
      </c>
      <c r="AL193" s="28">
        <v>5.76</v>
      </c>
      <c r="AM193" s="26">
        <v>36</v>
      </c>
      <c r="AN193" s="26">
        <v>0</v>
      </c>
      <c r="AO193" s="26">
        <v>0</v>
      </c>
      <c r="AP193" s="26">
        <v>36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39</v>
      </c>
      <c r="G196" s="27">
        <v>153.85</v>
      </c>
      <c r="H196" s="27">
        <v>269.99</v>
      </c>
      <c r="I196" s="27">
        <v>0</v>
      </c>
      <c r="J196" s="27">
        <v>423.84</v>
      </c>
      <c r="K196" s="26">
        <v>9</v>
      </c>
      <c r="L196" s="26">
        <v>3</v>
      </c>
      <c r="M196" s="26">
        <v>0</v>
      </c>
      <c r="N196" s="26">
        <v>12</v>
      </c>
      <c r="O196" s="27">
        <v>0.57999999999999996</v>
      </c>
      <c r="P196" s="27">
        <v>0.11</v>
      </c>
      <c r="Q196" s="27">
        <v>0</v>
      </c>
      <c r="R196" s="27">
        <v>0.31</v>
      </c>
      <c r="S196" s="28">
        <v>2.6086324662113065</v>
      </c>
      <c r="T196" s="28">
        <v>0.49637062339880439</v>
      </c>
      <c r="U196" s="28">
        <v>0</v>
      </c>
      <c r="V196" s="28">
        <v>1.3775867849196914</v>
      </c>
      <c r="W196" s="27">
        <v>137.62</v>
      </c>
      <c r="X196" s="27">
        <v>187.36</v>
      </c>
      <c r="Y196" s="27">
        <v>3.13</v>
      </c>
      <c r="Z196" s="27">
        <v>328.11</v>
      </c>
      <c r="AA196" s="26">
        <v>359</v>
      </c>
      <c r="AB196" s="26">
        <v>93</v>
      </c>
      <c r="AC196" s="26">
        <v>0</v>
      </c>
      <c r="AD196" s="26">
        <v>452</v>
      </c>
      <c r="AE196" s="29" t="s">
        <v>331</v>
      </c>
      <c r="AF196" s="29" t="s">
        <v>332</v>
      </c>
      <c r="AG196" s="29" t="s">
        <v>36</v>
      </c>
      <c r="AH196" s="29" t="s">
        <v>333</v>
      </c>
      <c r="AI196" s="28">
        <v>2.61</v>
      </c>
      <c r="AJ196" s="28">
        <v>0.495</v>
      </c>
      <c r="AK196" s="28">
        <v>0</v>
      </c>
      <c r="AL196" s="28">
        <v>3.105</v>
      </c>
      <c r="AM196" s="26">
        <v>359</v>
      </c>
      <c r="AN196" s="26">
        <v>93</v>
      </c>
      <c r="AO196" s="26">
        <v>0</v>
      </c>
      <c r="AP196" s="26">
        <v>452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5</v>
      </c>
      <c r="G197" s="27">
        <v>30</v>
      </c>
      <c r="H197" s="27">
        <v>0</v>
      </c>
      <c r="I197" s="27">
        <v>0</v>
      </c>
      <c r="J197" s="27">
        <v>30</v>
      </c>
      <c r="K197" s="26">
        <v>16</v>
      </c>
      <c r="L197" s="26">
        <v>0</v>
      </c>
      <c r="M197" s="26">
        <v>0</v>
      </c>
      <c r="N197" s="26">
        <v>16</v>
      </c>
      <c r="O197" s="27">
        <v>5.33</v>
      </c>
      <c r="P197" s="27">
        <v>0</v>
      </c>
      <c r="Q197" s="27">
        <v>0</v>
      </c>
      <c r="R197" s="27">
        <v>5.33</v>
      </c>
      <c r="S197" s="28">
        <v>27.84090909090909</v>
      </c>
      <c r="T197" s="28">
        <v>0</v>
      </c>
      <c r="U197" s="28">
        <v>0</v>
      </c>
      <c r="V197" s="28">
        <v>27.84090909090909</v>
      </c>
      <c r="W197" s="27">
        <v>12.32</v>
      </c>
      <c r="X197" s="27">
        <v>0</v>
      </c>
      <c r="Y197" s="27">
        <v>0</v>
      </c>
      <c r="Z197" s="27">
        <v>12.32</v>
      </c>
      <c r="AA197" s="26">
        <v>343</v>
      </c>
      <c r="AB197" s="26">
        <v>0</v>
      </c>
      <c r="AC197" s="26">
        <v>0</v>
      </c>
      <c r="AD197" s="26">
        <v>343</v>
      </c>
      <c r="AE197" s="29"/>
      <c r="AF197" s="29"/>
      <c r="AG197" s="29"/>
      <c r="AH197" s="29"/>
      <c r="AI197" s="28">
        <v>23.984999999999999</v>
      </c>
      <c r="AJ197" s="28">
        <v>0</v>
      </c>
      <c r="AK197" s="28">
        <v>0</v>
      </c>
      <c r="AL197" s="28">
        <v>23.984999999999999</v>
      </c>
      <c r="AM197" s="26">
        <v>295</v>
      </c>
      <c r="AN197" s="26">
        <v>0</v>
      </c>
      <c r="AO197" s="26">
        <v>0</v>
      </c>
      <c r="AP197" s="26">
        <v>295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7</v>
      </c>
      <c r="L198" s="26">
        <v>0</v>
      </c>
      <c r="M198" s="26">
        <v>0</v>
      </c>
      <c r="N198" s="26">
        <v>7</v>
      </c>
      <c r="O198" s="27">
        <v>1.45</v>
      </c>
      <c r="P198" s="27">
        <v>0</v>
      </c>
      <c r="Q198" s="27">
        <v>0</v>
      </c>
      <c r="R198" s="27">
        <v>1.45</v>
      </c>
      <c r="S198" s="28">
        <v>7.5651854572163053</v>
      </c>
      <c r="T198" s="28">
        <v>0</v>
      </c>
      <c r="U198" s="28">
        <v>0</v>
      </c>
      <c r="V198" s="28">
        <v>7.5651854572163053</v>
      </c>
      <c r="W198" s="27">
        <v>54.46</v>
      </c>
      <c r="X198" s="27">
        <v>0</v>
      </c>
      <c r="Y198" s="27">
        <v>0</v>
      </c>
      <c r="Z198" s="27">
        <v>54.46</v>
      </c>
      <c r="AA198" s="26">
        <v>412</v>
      </c>
      <c r="AB198" s="26">
        <v>0</v>
      </c>
      <c r="AC198" s="26">
        <v>0</v>
      </c>
      <c r="AD198" s="26">
        <v>412</v>
      </c>
      <c r="AE198" s="29"/>
      <c r="AF198" s="29"/>
      <c r="AG198" s="29"/>
      <c r="AH198" s="29"/>
      <c r="AI198" s="28">
        <v>6.5250000000000004</v>
      </c>
      <c r="AJ198" s="28">
        <v>0</v>
      </c>
      <c r="AK198" s="28">
        <v>0</v>
      </c>
      <c r="AL198" s="28">
        <v>6.5250000000000004</v>
      </c>
      <c r="AM198" s="26">
        <v>355</v>
      </c>
      <c r="AN198" s="26">
        <v>0</v>
      </c>
      <c r="AO198" s="26">
        <v>0</v>
      </c>
      <c r="AP198" s="26">
        <v>355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15</v>
      </c>
      <c r="L199" s="26">
        <v>0</v>
      </c>
      <c r="M199" s="26">
        <v>0</v>
      </c>
      <c r="N199" s="26">
        <v>15</v>
      </c>
      <c r="O199" s="27">
        <v>5</v>
      </c>
      <c r="P199" s="27">
        <v>0</v>
      </c>
      <c r="Q199" s="27">
        <v>0</v>
      </c>
      <c r="R199" s="27">
        <v>5</v>
      </c>
      <c r="S199" s="28">
        <v>26.112759643916913</v>
      </c>
      <c r="T199" s="28">
        <v>0</v>
      </c>
      <c r="U199" s="28">
        <v>0</v>
      </c>
      <c r="V199" s="28">
        <v>26.112759643916913</v>
      </c>
      <c r="W199" s="27">
        <v>13.48</v>
      </c>
      <c r="X199" s="27">
        <v>0</v>
      </c>
      <c r="Y199" s="27">
        <v>0</v>
      </c>
      <c r="Z199" s="27">
        <v>13.48</v>
      </c>
      <c r="AA199" s="26">
        <v>352</v>
      </c>
      <c r="AB199" s="26">
        <v>0</v>
      </c>
      <c r="AC199" s="26">
        <v>0</v>
      </c>
      <c r="AD199" s="26">
        <v>352</v>
      </c>
      <c r="AE199" s="29"/>
      <c r="AF199" s="29"/>
      <c r="AG199" s="29"/>
      <c r="AH199" s="29"/>
      <c r="AI199" s="28">
        <v>22.5</v>
      </c>
      <c r="AJ199" s="28">
        <v>0</v>
      </c>
      <c r="AK199" s="28">
        <v>0</v>
      </c>
      <c r="AL199" s="28">
        <v>22.5</v>
      </c>
      <c r="AM199" s="26">
        <v>303</v>
      </c>
      <c r="AN199" s="26">
        <v>0</v>
      </c>
      <c r="AO199" s="26">
        <v>0</v>
      </c>
      <c r="AP199" s="26">
        <v>303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2</v>
      </c>
      <c r="G200" s="27">
        <v>14.9</v>
      </c>
      <c r="H200" s="27">
        <v>0</v>
      </c>
      <c r="I200" s="27">
        <v>0</v>
      </c>
      <c r="J200" s="27">
        <v>14.9</v>
      </c>
      <c r="K200" s="26">
        <v>4</v>
      </c>
      <c r="L200" s="26">
        <v>0</v>
      </c>
      <c r="M200" s="26">
        <v>0</v>
      </c>
      <c r="N200" s="26">
        <v>4</v>
      </c>
      <c r="O200" s="27">
        <v>2.68</v>
      </c>
      <c r="P200" s="27">
        <v>0</v>
      </c>
      <c r="Q200" s="27">
        <v>0</v>
      </c>
      <c r="R200" s="27">
        <v>2.5299999999999998</v>
      </c>
      <c r="S200" s="28">
        <v>13.93034825870647</v>
      </c>
      <c r="T200" s="28">
        <v>0</v>
      </c>
      <c r="U200" s="28">
        <v>0</v>
      </c>
      <c r="V200" s="28">
        <v>13.160987074030553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6">
        <v>112</v>
      </c>
      <c r="AB200" s="26">
        <v>0</v>
      </c>
      <c r="AC200" s="26">
        <v>0</v>
      </c>
      <c r="AD200" s="26">
        <v>112</v>
      </c>
      <c r="AE200" s="29"/>
      <c r="AF200" s="29"/>
      <c r="AG200" s="29"/>
      <c r="AH200" s="29"/>
      <c r="AI200" s="28">
        <v>12.06</v>
      </c>
      <c r="AJ200" s="28">
        <v>0</v>
      </c>
      <c r="AK200" s="28">
        <v>0</v>
      </c>
      <c r="AL200" s="28">
        <v>12.06</v>
      </c>
      <c r="AM200" s="26">
        <v>97</v>
      </c>
      <c r="AN200" s="26">
        <v>0</v>
      </c>
      <c r="AO200" s="26">
        <v>0</v>
      </c>
      <c r="AP200" s="26">
        <v>97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10</v>
      </c>
      <c r="L201" s="26">
        <v>0</v>
      </c>
      <c r="M201" s="26">
        <v>0</v>
      </c>
      <c r="N201" s="26">
        <v>10</v>
      </c>
      <c r="O201" s="27">
        <v>2.19</v>
      </c>
      <c r="P201" s="27">
        <v>0</v>
      </c>
      <c r="Q201" s="27">
        <v>0</v>
      </c>
      <c r="R201" s="27">
        <v>1.68</v>
      </c>
      <c r="S201" s="28">
        <v>11.426710097719869</v>
      </c>
      <c r="T201" s="28">
        <v>0</v>
      </c>
      <c r="U201" s="28">
        <v>0</v>
      </c>
      <c r="V201" s="28">
        <v>8.7411541911691426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877</v>
      </c>
      <c r="AB201" s="26">
        <v>0</v>
      </c>
      <c r="AC201" s="26">
        <v>0</v>
      </c>
      <c r="AD201" s="26">
        <v>877</v>
      </c>
      <c r="AE201" s="29"/>
      <c r="AF201" s="29"/>
      <c r="AG201" s="29"/>
      <c r="AH201" s="29"/>
      <c r="AI201" s="28">
        <v>9.8550000000000004</v>
      </c>
      <c r="AJ201" s="28">
        <v>0</v>
      </c>
      <c r="AK201" s="28">
        <v>0</v>
      </c>
      <c r="AL201" s="28">
        <v>9.8550000000000004</v>
      </c>
      <c r="AM201" s="26">
        <v>756</v>
      </c>
      <c r="AN201" s="26">
        <v>0</v>
      </c>
      <c r="AO201" s="26">
        <v>0</v>
      </c>
      <c r="AP201" s="26">
        <v>756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60</v>
      </c>
      <c r="H202" s="27">
        <v>0</v>
      </c>
      <c r="I202" s="27">
        <v>0</v>
      </c>
      <c r="J202" s="27">
        <v>60</v>
      </c>
      <c r="K202" s="26">
        <v>65</v>
      </c>
      <c r="L202" s="26">
        <v>0</v>
      </c>
      <c r="M202" s="26">
        <v>0</v>
      </c>
      <c r="N202" s="26">
        <v>65</v>
      </c>
      <c r="O202" s="27">
        <v>10.83</v>
      </c>
      <c r="P202" s="27">
        <v>0</v>
      </c>
      <c r="Q202" s="27">
        <v>0</v>
      </c>
      <c r="R202" s="27">
        <v>10.83</v>
      </c>
      <c r="S202" s="28">
        <v>56.522972206466257</v>
      </c>
      <c r="T202" s="28">
        <v>0</v>
      </c>
      <c r="U202" s="28">
        <v>0</v>
      </c>
      <c r="V202" s="28">
        <v>56.522972206466257</v>
      </c>
      <c r="W202" s="27">
        <v>35.26</v>
      </c>
      <c r="X202" s="27">
        <v>0</v>
      </c>
      <c r="Y202" s="27">
        <v>0</v>
      </c>
      <c r="Z202" s="27">
        <v>35.26</v>
      </c>
      <c r="AA202" s="26">
        <v>1993</v>
      </c>
      <c r="AB202" s="26">
        <v>0</v>
      </c>
      <c r="AC202" s="26">
        <v>0</v>
      </c>
      <c r="AD202" s="26">
        <v>1993</v>
      </c>
      <c r="AE202" s="29"/>
      <c r="AF202" s="29"/>
      <c r="AG202" s="29"/>
      <c r="AH202" s="29"/>
      <c r="AI202" s="28">
        <v>48.734999999999999</v>
      </c>
      <c r="AJ202" s="28">
        <v>0</v>
      </c>
      <c r="AK202" s="28">
        <v>0</v>
      </c>
      <c r="AL202" s="28">
        <v>48.734999999999999</v>
      </c>
      <c r="AM202" s="26">
        <v>1718</v>
      </c>
      <c r="AN202" s="26">
        <v>0</v>
      </c>
      <c r="AO202" s="26">
        <v>0</v>
      </c>
      <c r="AP202" s="26">
        <v>1718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4</v>
      </c>
      <c r="L203" s="26">
        <v>0</v>
      </c>
      <c r="M203" s="26">
        <v>0</v>
      </c>
      <c r="N203" s="26">
        <v>4</v>
      </c>
      <c r="O203" s="27">
        <v>1.3</v>
      </c>
      <c r="P203" s="27">
        <v>0</v>
      </c>
      <c r="Q203" s="27">
        <v>0</v>
      </c>
      <c r="R203" s="27">
        <v>1.3</v>
      </c>
      <c r="S203" s="28">
        <v>6.8237205523964253</v>
      </c>
      <c r="T203" s="28">
        <v>0</v>
      </c>
      <c r="U203" s="28">
        <v>0</v>
      </c>
      <c r="V203" s="28">
        <v>6.8237205523964253</v>
      </c>
      <c r="W203" s="27">
        <v>12.31</v>
      </c>
      <c r="X203" s="27">
        <v>0</v>
      </c>
      <c r="Y203" s="27">
        <v>0</v>
      </c>
      <c r="Z203" s="27">
        <v>12.31</v>
      </c>
      <c r="AA203" s="26">
        <v>84</v>
      </c>
      <c r="AB203" s="26">
        <v>0</v>
      </c>
      <c r="AC203" s="26">
        <v>0</v>
      </c>
      <c r="AD203" s="26">
        <v>84</v>
      </c>
      <c r="AE203" s="29"/>
      <c r="AF203" s="29"/>
      <c r="AG203" s="29"/>
      <c r="AH203" s="29"/>
      <c r="AI203" s="28">
        <v>5.85</v>
      </c>
      <c r="AJ203" s="28">
        <v>0</v>
      </c>
      <c r="AK203" s="28">
        <v>0</v>
      </c>
      <c r="AL203" s="28">
        <v>5.85</v>
      </c>
      <c r="AM203" s="26">
        <v>72</v>
      </c>
      <c r="AN203" s="26">
        <v>0</v>
      </c>
      <c r="AO203" s="26">
        <v>0</v>
      </c>
      <c r="AP203" s="26">
        <v>72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17</v>
      </c>
      <c r="L204" s="26">
        <v>0</v>
      </c>
      <c r="M204" s="26">
        <v>0</v>
      </c>
      <c r="N204" s="26">
        <v>17</v>
      </c>
      <c r="O204" s="27">
        <v>3.4</v>
      </c>
      <c r="P204" s="27">
        <v>0</v>
      </c>
      <c r="Q204" s="27">
        <v>0</v>
      </c>
      <c r="R204" s="27">
        <v>3.4</v>
      </c>
      <c r="S204" s="28">
        <v>17.74163395027108</v>
      </c>
      <c r="T204" s="28">
        <v>0</v>
      </c>
      <c r="U204" s="28">
        <v>0</v>
      </c>
      <c r="V204" s="28">
        <v>17.74163395027108</v>
      </c>
      <c r="W204" s="27">
        <v>53.49</v>
      </c>
      <c r="X204" s="27">
        <v>0</v>
      </c>
      <c r="Y204" s="27">
        <v>0</v>
      </c>
      <c r="Z204" s="27">
        <v>53.49</v>
      </c>
      <c r="AA204" s="26">
        <v>949</v>
      </c>
      <c r="AB204" s="26">
        <v>0</v>
      </c>
      <c r="AC204" s="26">
        <v>0</v>
      </c>
      <c r="AD204" s="26">
        <v>949</v>
      </c>
      <c r="AE204" s="29"/>
      <c r="AF204" s="29"/>
      <c r="AG204" s="29"/>
      <c r="AH204" s="29"/>
      <c r="AI204" s="28">
        <v>15.3</v>
      </c>
      <c r="AJ204" s="28">
        <v>0</v>
      </c>
      <c r="AK204" s="28">
        <v>0</v>
      </c>
      <c r="AL204" s="28">
        <v>15.3</v>
      </c>
      <c r="AM204" s="26">
        <v>818</v>
      </c>
      <c r="AN204" s="26">
        <v>0</v>
      </c>
      <c r="AO204" s="26">
        <v>0</v>
      </c>
      <c r="AP204" s="26">
        <v>818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4</v>
      </c>
      <c r="L205" s="26">
        <v>0</v>
      </c>
      <c r="M205" s="26">
        <v>0</v>
      </c>
      <c r="N205" s="26">
        <v>4</v>
      </c>
      <c r="O205" s="27">
        <v>1.42</v>
      </c>
      <c r="P205" s="27">
        <v>0</v>
      </c>
      <c r="Q205" s="27">
        <v>0</v>
      </c>
      <c r="R205" s="27">
        <v>1.38</v>
      </c>
      <c r="S205" s="28">
        <v>7.4367088607594933</v>
      </c>
      <c r="T205" s="28">
        <v>0</v>
      </c>
      <c r="U205" s="28">
        <v>0</v>
      </c>
      <c r="V205" s="28">
        <v>7.2530864197530862</v>
      </c>
      <c r="W205" s="27">
        <v>12.64</v>
      </c>
      <c r="X205" s="27">
        <v>0.23</v>
      </c>
      <c r="Y205" s="27">
        <v>0.09</v>
      </c>
      <c r="Z205" s="27">
        <v>12.96</v>
      </c>
      <c r="AA205" s="26">
        <v>94</v>
      </c>
      <c r="AB205" s="26">
        <v>0</v>
      </c>
      <c r="AC205" s="26">
        <v>0</v>
      </c>
      <c r="AD205" s="26">
        <v>94</v>
      </c>
      <c r="AE205" s="29"/>
      <c r="AF205" s="29"/>
      <c r="AG205" s="29"/>
      <c r="AH205" s="29"/>
      <c r="AI205" s="28">
        <v>6.39</v>
      </c>
      <c r="AJ205" s="28">
        <v>0</v>
      </c>
      <c r="AK205" s="28">
        <v>0</v>
      </c>
      <c r="AL205" s="28">
        <v>6.39</v>
      </c>
      <c r="AM205" s="26">
        <v>81</v>
      </c>
      <c r="AN205" s="26">
        <v>0</v>
      </c>
      <c r="AO205" s="26">
        <v>0</v>
      </c>
      <c r="AP205" s="26">
        <v>81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7</v>
      </c>
      <c r="L206" s="26">
        <v>0</v>
      </c>
      <c r="M206" s="26">
        <v>0</v>
      </c>
      <c r="N206" s="26">
        <v>7</v>
      </c>
      <c r="O206" s="27">
        <v>1.75</v>
      </c>
      <c r="P206" s="27">
        <v>0</v>
      </c>
      <c r="Q206" s="27">
        <v>0</v>
      </c>
      <c r="R206" s="27">
        <v>0.74</v>
      </c>
      <c r="S206" s="28">
        <v>9.1317719422758454</v>
      </c>
      <c r="T206" s="28">
        <v>0</v>
      </c>
      <c r="U206" s="28">
        <v>0</v>
      </c>
      <c r="V206" s="28">
        <v>3.8607721544308862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386</v>
      </c>
      <c r="AB206" s="26">
        <v>0</v>
      </c>
      <c r="AC206" s="26">
        <v>0</v>
      </c>
      <c r="AD206" s="26">
        <v>386</v>
      </c>
      <c r="AE206" s="29"/>
      <c r="AF206" s="29"/>
      <c r="AG206" s="29"/>
      <c r="AH206" s="29"/>
      <c r="AI206" s="28">
        <v>7.875</v>
      </c>
      <c r="AJ206" s="28">
        <v>0</v>
      </c>
      <c r="AK206" s="28">
        <v>0</v>
      </c>
      <c r="AL206" s="28">
        <v>7.875</v>
      </c>
      <c r="AM206" s="26">
        <v>333</v>
      </c>
      <c r="AN206" s="26">
        <v>0</v>
      </c>
      <c r="AO206" s="26">
        <v>0</v>
      </c>
      <c r="AP206" s="26">
        <v>333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4</v>
      </c>
      <c r="L207" s="26">
        <v>0</v>
      </c>
      <c r="M207" s="26">
        <v>0</v>
      </c>
      <c r="N207" s="26">
        <v>4</v>
      </c>
      <c r="O207" s="27">
        <v>1.08</v>
      </c>
      <c r="P207" s="27">
        <v>0</v>
      </c>
      <c r="Q207" s="27">
        <v>0</v>
      </c>
      <c r="R207" s="27">
        <v>1.08</v>
      </c>
      <c r="S207" s="28">
        <v>5.6391774432902269</v>
      </c>
      <c r="T207" s="28">
        <v>0</v>
      </c>
      <c r="U207" s="28">
        <v>0</v>
      </c>
      <c r="V207" s="28">
        <v>5.6391774432902269</v>
      </c>
      <c r="W207" s="27">
        <v>47.17</v>
      </c>
      <c r="X207" s="27">
        <v>0</v>
      </c>
      <c r="Y207" s="27">
        <v>0</v>
      </c>
      <c r="Z207" s="27">
        <v>47.17</v>
      </c>
      <c r="AA207" s="26">
        <v>266</v>
      </c>
      <c r="AB207" s="26">
        <v>0</v>
      </c>
      <c r="AC207" s="26">
        <v>0</v>
      </c>
      <c r="AD207" s="26">
        <v>266</v>
      </c>
      <c r="AE207" s="29"/>
      <c r="AF207" s="29"/>
      <c r="AG207" s="29"/>
      <c r="AH207" s="29"/>
      <c r="AI207" s="28">
        <v>4.8600000000000003</v>
      </c>
      <c r="AJ207" s="28">
        <v>0</v>
      </c>
      <c r="AK207" s="28">
        <v>0</v>
      </c>
      <c r="AL207" s="28">
        <v>4.8600000000000003</v>
      </c>
      <c r="AM207" s="26">
        <v>229</v>
      </c>
      <c r="AN207" s="26">
        <v>0</v>
      </c>
      <c r="AO207" s="26">
        <v>0</v>
      </c>
      <c r="AP207" s="26">
        <v>229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17</v>
      </c>
      <c r="L208" s="26">
        <v>0</v>
      </c>
      <c r="M208" s="26">
        <v>0</v>
      </c>
      <c r="N208" s="26">
        <v>17</v>
      </c>
      <c r="O208" s="27">
        <v>5.67</v>
      </c>
      <c r="P208" s="27">
        <v>0</v>
      </c>
      <c r="Q208" s="27">
        <v>0</v>
      </c>
      <c r="R208" s="27">
        <v>5.67</v>
      </c>
      <c r="S208" s="28">
        <v>29.595687331536386</v>
      </c>
      <c r="T208" s="28">
        <v>0</v>
      </c>
      <c r="U208" s="28">
        <v>0</v>
      </c>
      <c r="V208" s="28">
        <v>29.595687331536386</v>
      </c>
      <c r="W208" s="27">
        <v>37.1</v>
      </c>
      <c r="X208" s="27">
        <v>0</v>
      </c>
      <c r="Y208" s="27">
        <v>0</v>
      </c>
      <c r="Z208" s="27">
        <v>37.1</v>
      </c>
      <c r="AA208" s="26">
        <v>1098</v>
      </c>
      <c r="AB208" s="26">
        <v>0</v>
      </c>
      <c r="AC208" s="26">
        <v>0</v>
      </c>
      <c r="AD208" s="26">
        <v>1098</v>
      </c>
      <c r="AE208" s="29"/>
      <c r="AF208" s="29"/>
      <c r="AG208" s="29"/>
      <c r="AH208" s="29"/>
      <c r="AI208" s="28">
        <v>25.515000000000001</v>
      </c>
      <c r="AJ208" s="28">
        <v>0</v>
      </c>
      <c r="AK208" s="28">
        <v>0</v>
      </c>
      <c r="AL208" s="28">
        <v>25.515000000000001</v>
      </c>
      <c r="AM208" s="26">
        <v>947</v>
      </c>
      <c r="AN208" s="26">
        <v>0</v>
      </c>
      <c r="AO208" s="26">
        <v>0</v>
      </c>
      <c r="AP208" s="26">
        <v>947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59</v>
      </c>
      <c r="G209" s="27">
        <v>444.55</v>
      </c>
      <c r="H209" s="27">
        <v>81.42</v>
      </c>
      <c r="I209" s="27">
        <v>0</v>
      </c>
      <c r="J209" s="27">
        <v>525.97</v>
      </c>
      <c r="K209" s="26">
        <v>170</v>
      </c>
      <c r="L209" s="26">
        <v>0</v>
      </c>
      <c r="M209" s="26">
        <v>0</v>
      </c>
      <c r="N209" s="26">
        <v>170</v>
      </c>
      <c r="O209" s="27">
        <v>3.82</v>
      </c>
      <c r="P209" s="27">
        <v>0</v>
      </c>
      <c r="Q209" s="27">
        <v>0</v>
      </c>
      <c r="R209" s="27">
        <v>3.18</v>
      </c>
      <c r="S209" s="28">
        <v>17.19016013225098</v>
      </c>
      <c r="T209" s="28">
        <v>0</v>
      </c>
      <c r="U209" s="28">
        <v>0</v>
      </c>
      <c r="V209" s="28">
        <v>14.295094076369082</v>
      </c>
      <c r="W209" s="27">
        <v>405.29</v>
      </c>
      <c r="X209" s="27">
        <v>81.42</v>
      </c>
      <c r="Y209" s="27">
        <v>0.66</v>
      </c>
      <c r="Z209" s="27">
        <v>487.37</v>
      </c>
      <c r="AA209" s="26">
        <v>6967</v>
      </c>
      <c r="AB209" s="26">
        <v>0</v>
      </c>
      <c r="AC209" s="26">
        <v>0</v>
      </c>
      <c r="AD209" s="26">
        <v>6967</v>
      </c>
      <c r="AE209" s="29" t="s">
        <v>334</v>
      </c>
      <c r="AF209" s="29" t="s">
        <v>36</v>
      </c>
      <c r="AG209" s="29" t="s">
        <v>36</v>
      </c>
      <c r="AH209" s="29" t="s">
        <v>335</v>
      </c>
      <c r="AI209" s="28">
        <v>17.190000000000001</v>
      </c>
      <c r="AJ209" s="28">
        <v>0</v>
      </c>
      <c r="AK209" s="28">
        <v>0</v>
      </c>
      <c r="AL209" s="28">
        <v>17.190000000000001</v>
      </c>
      <c r="AM209" s="26">
        <v>6967</v>
      </c>
      <c r="AN209" s="26">
        <v>0</v>
      </c>
      <c r="AO209" s="26">
        <v>0</v>
      </c>
      <c r="AP209" s="26">
        <v>6967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5</v>
      </c>
      <c r="G210" s="27">
        <v>50.08</v>
      </c>
      <c r="H210" s="27">
        <v>0.05</v>
      </c>
      <c r="I210" s="27">
        <v>0</v>
      </c>
      <c r="J210" s="27">
        <v>50.13</v>
      </c>
      <c r="K210" s="26">
        <v>10</v>
      </c>
      <c r="L210" s="26">
        <v>0</v>
      </c>
      <c r="M210" s="26">
        <v>0</v>
      </c>
      <c r="N210" s="26">
        <v>10</v>
      </c>
      <c r="O210" s="27">
        <v>2</v>
      </c>
      <c r="P210" s="27">
        <v>0</v>
      </c>
      <c r="Q210" s="27">
        <v>0</v>
      </c>
      <c r="R210" s="27">
        <v>1.92</v>
      </c>
      <c r="S210" s="28">
        <v>9.0855282627996452</v>
      </c>
      <c r="T210" s="28">
        <v>0</v>
      </c>
      <c r="U210" s="28">
        <v>0</v>
      </c>
      <c r="V210" s="28">
        <v>8.7215909090909083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6">
        <v>614</v>
      </c>
      <c r="AB210" s="26">
        <v>0</v>
      </c>
      <c r="AC210" s="26">
        <v>0</v>
      </c>
      <c r="AD210" s="26">
        <v>614</v>
      </c>
      <c r="AE210" s="29"/>
      <c r="AF210" s="29"/>
      <c r="AG210" s="29"/>
      <c r="AH210" s="29"/>
      <c r="AI210" s="28">
        <v>9</v>
      </c>
      <c r="AJ210" s="28">
        <v>0</v>
      </c>
      <c r="AK210" s="28">
        <v>0</v>
      </c>
      <c r="AL210" s="28">
        <v>9</v>
      </c>
      <c r="AM210" s="26">
        <v>608</v>
      </c>
      <c r="AN210" s="26">
        <v>0</v>
      </c>
      <c r="AO210" s="26">
        <v>0</v>
      </c>
      <c r="AP210" s="26">
        <v>608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2</v>
      </c>
      <c r="L211" s="26">
        <v>0</v>
      </c>
      <c r="M211" s="26">
        <v>0</v>
      </c>
      <c r="N211" s="26">
        <v>2</v>
      </c>
      <c r="O211" s="27">
        <v>0.66</v>
      </c>
      <c r="P211" s="27">
        <v>0</v>
      </c>
      <c r="Q211" s="27">
        <v>0</v>
      </c>
      <c r="R211" s="27">
        <v>0.66</v>
      </c>
      <c r="S211" s="28">
        <v>2.990897269180754</v>
      </c>
      <c r="T211" s="28">
        <v>0</v>
      </c>
      <c r="U211" s="28">
        <v>0</v>
      </c>
      <c r="V211" s="28">
        <v>2.990897269180754</v>
      </c>
      <c r="W211" s="27">
        <v>30.76</v>
      </c>
      <c r="X211" s="27">
        <v>0</v>
      </c>
      <c r="Y211" s="27">
        <v>0</v>
      </c>
      <c r="Z211" s="27">
        <v>30.76</v>
      </c>
      <c r="AA211" s="26">
        <v>92</v>
      </c>
      <c r="AB211" s="26">
        <v>0</v>
      </c>
      <c r="AC211" s="26">
        <v>0</v>
      </c>
      <c r="AD211" s="26">
        <v>92</v>
      </c>
      <c r="AE211" s="29"/>
      <c r="AF211" s="29"/>
      <c r="AG211" s="29"/>
      <c r="AH211" s="29"/>
      <c r="AI211" s="28">
        <v>2.97</v>
      </c>
      <c r="AJ211" s="28">
        <v>0</v>
      </c>
      <c r="AK211" s="28">
        <v>0</v>
      </c>
      <c r="AL211" s="28">
        <v>2.97</v>
      </c>
      <c r="AM211" s="26">
        <v>91</v>
      </c>
      <c r="AN211" s="26">
        <v>0</v>
      </c>
      <c r="AO211" s="26">
        <v>0</v>
      </c>
      <c r="AP211" s="26">
        <v>91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12</v>
      </c>
      <c r="L213" s="26">
        <v>0</v>
      </c>
      <c r="M213" s="26">
        <v>0</v>
      </c>
      <c r="N213" s="26">
        <v>12</v>
      </c>
      <c r="O213" s="27">
        <v>1.71</v>
      </c>
      <c r="P213" s="27">
        <v>0</v>
      </c>
      <c r="Q213" s="27">
        <v>0</v>
      </c>
      <c r="R213" s="27">
        <v>1.71</v>
      </c>
      <c r="S213" s="28">
        <v>7.7688121598799027</v>
      </c>
      <c r="T213" s="28">
        <v>0</v>
      </c>
      <c r="U213" s="28">
        <v>0</v>
      </c>
      <c r="V213" s="28">
        <v>7.7688121598799027</v>
      </c>
      <c r="W213" s="27">
        <v>106.58</v>
      </c>
      <c r="X213" s="27">
        <v>0</v>
      </c>
      <c r="Y213" s="27">
        <v>0</v>
      </c>
      <c r="Z213" s="27">
        <v>106.58</v>
      </c>
      <c r="AA213" s="26">
        <v>828</v>
      </c>
      <c r="AB213" s="26">
        <v>0</v>
      </c>
      <c r="AC213" s="26">
        <v>0</v>
      </c>
      <c r="AD213" s="26">
        <v>828</v>
      </c>
      <c r="AE213" s="29"/>
      <c r="AF213" s="29"/>
      <c r="AG213" s="29"/>
      <c r="AH213" s="29"/>
      <c r="AI213" s="28">
        <v>7.6950000000000003</v>
      </c>
      <c r="AJ213" s="28">
        <v>0</v>
      </c>
      <c r="AK213" s="28">
        <v>0</v>
      </c>
      <c r="AL213" s="28">
        <v>7.6950000000000003</v>
      </c>
      <c r="AM213" s="26">
        <v>820</v>
      </c>
      <c r="AN213" s="26">
        <v>0</v>
      </c>
      <c r="AO213" s="26">
        <v>0</v>
      </c>
      <c r="AP213" s="26">
        <v>820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54</v>
      </c>
      <c r="L214" s="26">
        <v>0</v>
      </c>
      <c r="M214" s="26">
        <v>0</v>
      </c>
      <c r="N214" s="26">
        <v>54</v>
      </c>
      <c r="O214" s="27">
        <v>3.38</v>
      </c>
      <c r="P214" s="27">
        <v>0</v>
      </c>
      <c r="Q214" s="27">
        <v>0</v>
      </c>
      <c r="R214" s="27">
        <v>2.88</v>
      </c>
      <c r="S214" s="28">
        <v>15.349956255468067</v>
      </c>
      <c r="T214" s="28">
        <v>0</v>
      </c>
      <c r="U214" s="28">
        <v>0</v>
      </c>
      <c r="V214" s="28">
        <v>13.088888059979858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6">
        <v>3509</v>
      </c>
      <c r="AB214" s="26">
        <v>0</v>
      </c>
      <c r="AC214" s="26">
        <v>0</v>
      </c>
      <c r="AD214" s="26">
        <v>3509</v>
      </c>
      <c r="AE214" s="29"/>
      <c r="AF214" s="29"/>
      <c r="AG214" s="29"/>
      <c r="AH214" s="29"/>
      <c r="AI214" s="28">
        <v>15.21</v>
      </c>
      <c r="AJ214" s="28">
        <v>0</v>
      </c>
      <c r="AK214" s="28">
        <v>0</v>
      </c>
      <c r="AL214" s="28">
        <v>15.21</v>
      </c>
      <c r="AM214" s="26">
        <v>3477</v>
      </c>
      <c r="AN214" s="26">
        <v>0</v>
      </c>
      <c r="AO214" s="26">
        <v>0</v>
      </c>
      <c r="AP214" s="26">
        <v>3477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37</v>
      </c>
      <c r="G215" s="27">
        <v>398.51</v>
      </c>
      <c r="H215" s="27">
        <v>18.059999999999999</v>
      </c>
      <c r="I215" s="27">
        <v>0</v>
      </c>
      <c r="J215" s="27">
        <v>416.57</v>
      </c>
      <c r="K215" s="26">
        <v>78</v>
      </c>
      <c r="L215" s="26">
        <v>0</v>
      </c>
      <c r="M215" s="26">
        <v>0</v>
      </c>
      <c r="N215" s="26">
        <v>78</v>
      </c>
      <c r="O215" s="27">
        <v>1.96</v>
      </c>
      <c r="P215" s="27">
        <v>0</v>
      </c>
      <c r="Q215" s="27">
        <v>0</v>
      </c>
      <c r="R215" s="27">
        <v>1.82</v>
      </c>
      <c r="S215" s="28">
        <v>8.8205451173856755</v>
      </c>
      <c r="T215" s="28">
        <v>0</v>
      </c>
      <c r="U215" s="28">
        <v>0</v>
      </c>
      <c r="V215" s="28">
        <v>8.2126626814131907</v>
      </c>
      <c r="W215" s="27">
        <v>571.62</v>
      </c>
      <c r="X215" s="27">
        <v>40.229999999999997</v>
      </c>
      <c r="Y215" s="27">
        <v>2.08</v>
      </c>
      <c r="Z215" s="27">
        <v>613.92999999999995</v>
      </c>
      <c r="AA215" s="26">
        <v>5042</v>
      </c>
      <c r="AB215" s="26">
        <v>0</v>
      </c>
      <c r="AC215" s="26">
        <v>0</v>
      </c>
      <c r="AD215" s="26">
        <v>5042</v>
      </c>
      <c r="AE215" s="29" t="s">
        <v>336</v>
      </c>
      <c r="AF215" s="29" t="s">
        <v>36</v>
      </c>
      <c r="AG215" s="29" t="s">
        <v>36</v>
      </c>
      <c r="AH215" s="29" t="s">
        <v>337</v>
      </c>
      <c r="AI215" s="28">
        <v>8.82</v>
      </c>
      <c r="AJ215" s="28">
        <v>0</v>
      </c>
      <c r="AK215" s="28">
        <v>0</v>
      </c>
      <c r="AL215" s="28">
        <v>8.82</v>
      </c>
      <c r="AM215" s="26">
        <v>5042</v>
      </c>
      <c r="AN215" s="26">
        <v>0</v>
      </c>
      <c r="AO215" s="26">
        <v>0</v>
      </c>
      <c r="AP215" s="26">
        <v>5042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132.51</v>
      </c>
      <c r="H216" s="27">
        <v>149.47999999999999</v>
      </c>
      <c r="I216" s="27">
        <v>0</v>
      </c>
      <c r="J216" s="27">
        <v>281.99</v>
      </c>
      <c r="K216" s="26">
        <v>35</v>
      </c>
      <c r="L216" s="26">
        <v>0</v>
      </c>
      <c r="M216" s="26">
        <v>0</v>
      </c>
      <c r="N216" s="26">
        <v>35</v>
      </c>
      <c r="O216" s="27">
        <v>2.64</v>
      </c>
      <c r="P216" s="27">
        <v>0</v>
      </c>
      <c r="Q216" s="27">
        <v>0</v>
      </c>
      <c r="R216" s="27">
        <v>1.02</v>
      </c>
      <c r="S216" s="28">
        <v>11.593284764016472</v>
      </c>
      <c r="T216" s="28">
        <v>0</v>
      </c>
      <c r="U216" s="28">
        <v>0</v>
      </c>
      <c r="V216" s="28">
        <v>4.465048188361596</v>
      </c>
      <c r="W216" s="27">
        <v>94.71</v>
      </c>
      <c r="X216" s="27">
        <v>149.1</v>
      </c>
      <c r="Y216" s="27">
        <v>2.1</v>
      </c>
      <c r="Z216" s="27">
        <v>245.91</v>
      </c>
      <c r="AA216" s="26">
        <v>1098</v>
      </c>
      <c r="AB216" s="26">
        <v>0</v>
      </c>
      <c r="AC216" s="26">
        <v>0</v>
      </c>
      <c r="AD216" s="26">
        <v>1098</v>
      </c>
      <c r="AE216" s="29"/>
      <c r="AF216" s="29"/>
      <c r="AG216" s="29"/>
      <c r="AH216" s="29"/>
      <c r="AI216" s="28">
        <v>11.88</v>
      </c>
      <c r="AJ216" s="28">
        <v>0</v>
      </c>
      <c r="AK216" s="28">
        <v>0</v>
      </c>
      <c r="AL216" s="28">
        <v>11.88</v>
      </c>
      <c r="AM216" s="26">
        <v>1125</v>
      </c>
      <c r="AN216" s="26">
        <v>0</v>
      </c>
      <c r="AO216" s="26">
        <v>0</v>
      </c>
      <c r="AP216" s="26">
        <v>1125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104</v>
      </c>
      <c r="L217" s="26">
        <v>0</v>
      </c>
      <c r="M217" s="26">
        <v>0</v>
      </c>
      <c r="N217" s="26">
        <v>104</v>
      </c>
      <c r="O217" s="27">
        <v>9.7200000000000006</v>
      </c>
      <c r="P217" s="27">
        <v>0</v>
      </c>
      <c r="Q217" s="27">
        <v>0</v>
      </c>
      <c r="R217" s="27">
        <v>9.7200000000000006</v>
      </c>
      <c r="S217" s="28">
        <v>42.660882140274765</v>
      </c>
      <c r="T217" s="28">
        <v>0</v>
      </c>
      <c r="U217" s="28">
        <v>0</v>
      </c>
      <c r="V217" s="28">
        <v>42.660882140274765</v>
      </c>
      <c r="W217" s="27">
        <v>82.98</v>
      </c>
      <c r="X217" s="27">
        <v>0</v>
      </c>
      <c r="Y217" s="27">
        <v>0</v>
      </c>
      <c r="Z217" s="27">
        <v>82.98</v>
      </c>
      <c r="AA217" s="26">
        <v>3540</v>
      </c>
      <c r="AB217" s="26">
        <v>0</v>
      </c>
      <c r="AC217" s="26">
        <v>0</v>
      </c>
      <c r="AD217" s="26">
        <v>3540</v>
      </c>
      <c r="AE217" s="29"/>
      <c r="AF217" s="29"/>
      <c r="AG217" s="29"/>
      <c r="AH217" s="29"/>
      <c r="AI217" s="28">
        <v>43.74</v>
      </c>
      <c r="AJ217" s="28">
        <v>0</v>
      </c>
      <c r="AK217" s="28">
        <v>0</v>
      </c>
      <c r="AL217" s="28">
        <v>43.74</v>
      </c>
      <c r="AM217" s="26">
        <v>3630</v>
      </c>
      <c r="AN217" s="26">
        <v>0</v>
      </c>
      <c r="AO217" s="26">
        <v>0</v>
      </c>
      <c r="AP217" s="26">
        <v>3630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38</v>
      </c>
      <c r="G218" s="27">
        <v>239.51</v>
      </c>
      <c r="H218" s="27">
        <v>149.47999999999999</v>
      </c>
      <c r="I218" s="27">
        <v>0</v>
      </c>
      <c r="J218" s="27">
        <v>388.99</v>
      </c>
      <c r="K218" s="26">
        <v>139</v>
      </c>
      <c r="L218" s="26">
        <v>0</v>
      </c>
      <c r="M218" s="26">
        <v>0</v>
      </c>
      <c r="N218" s="26">
        <v>139</v>
      </c>
      <c r="O218" s="27">
        <v>5.8</v>
      </c>
      <c r="P218" s="27">
        <v>0</v>
      </c>
      <c r="Q218" s="27">
        <v>0</v>
      </c>
      <c r="R218" s="27">
        <v>3.13</v>
      </c>
      <c r="S218" s="28">
        <v>26.101637683606281</v>
      </c>
      <c r="T218" s="28">
        <v>0</v>
      </c>
      <c r="U218" s="28">
        <v>0</v>
      </c>
      <c r="V218" s="28">
        <v>14.10197938520478</v>
      </c>
      <c r="W218" s="27">
        <v>177.69</v>
      </c>
      <c r="X218" s="27">
        <v>149.1</v>
      </c>
      <c r="Y218" s="27">
        <v>2.1</v>
      </c>
      <c r="Z218" s="27">
        <v>328.89</v>
      </c>
      <c r="AA218" s="26">
        <v>4638</v>
      </c>
      <c r="AB218" s="26">
        <v>0</v>
      </c>
      <c r="AC218" s="26">
        <v>0</v>
      </c>
      <c r="AD218" s="26">
        <v>4638</v>
      </c>
      <c r="AE218" s="29" t="s">
        <v>338</v>
      </c>
      <c r="AF218" s="29" t="s">
        <v>36</v>
      </c>
      <c r="AG218" s="29" t="s">
        <v>36</v>
      </c>
      <c r="AH218" s="29" t="s">
        <v>339</v>
      </c>
      <c r="AI218" s="28">
        <v>26.1</v>
      </c>
      <c r="AJ218" s="28">
        <v>0</v>
      </c>
      <c r="AK218" s="28">
        <v>0</v>
      </c>
      <c r="AL218" s="28">
        <v>26.1</v>
      </c>
      <c r="AM218" s="26">
        <v>4638</v>
      </c>
      <c r="AN218" s="26">
        <v>0</v>
      </c>
      <c r="AO218" s="26">
        <v>0</v>
      </c>
      <c r="AP218" s="26">
        <v>4638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18</v>
      </c>
      <c r="L219" s="26">
        <v>0</v>
      </c>
      <c r="M219" s="26">
        <v>0</v>
      </c>
      <c r="N219" s="26">
        <v>18</v>
      </c>
      <c r="O219" s="27">
        <v>1.98</v>
      </c>
      <c r="P219" s="27">
        <v>0</v>
      </c>
      <c r="Q219" s="27">
        <v>0</v>
      </c>
      <c r="R219" s="27">
        <v>1.95</v>
      </c>
      <c r="S219" s="28">
        <v>10.177920212178142</v>
      </c>
      <c r="T219" s="28">
        <v>0</v>
      </c>
      <c r="U219" s="28">
        <v>0</v>
      </c>
      <c r="V219" s="28">
        <v>10.033226210577919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1842</v>
      </c>
      <c r="AB219" s="26">
        <v>0</v>
      </c>
      <c r="AC219" s="26">
        <v>0</v>
      </c>
      <c r="AD219" s="26">
        <v>1842</v>
      </c>
      <c r="AE219" s="29"/>
      <c r="AF219" s="29"/>
      <c r="AG219" s="29"/>
      <c r="AH219" s="29"/>
      <c r="AI219" s="28">
        <v>8.91</v>
      </c>
      <c r="AJ219" s="28">
        <v>0</v>
      </c>
      <c r="AK219" s="28">
        <v>0</v>
      </c>
      <c r="AL219" s="28">
        <v>8.91</v>
      </c>
      <c r="AM219" s="26">
        <v>1613</v>
      </c>
      <c r="AN219" s="26">
        <v>0</v>
      </c>
      <c r="AO219" s="26">
        <v>0</v>
      </c>
      <c r="AP219" s="26">
        <v>1613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14</v>
      </c>
      <c r="L221" s="26">
        <v>0</v>
      </c>
      <c r="M221" s="26">
        <v>0</v>
      </c>
      <c r="N221" s="26">
        <v>14</v>
      </c>
      <c r="O221" s="27">
        <v>1.02</v>
      </c>
      <c r="P221" s="27">
        <v>0</v>
      </c>
      <c r="Q221" s="27">
        <v>0</v>
      </c>
      <c r="R221" s="27">
        <v>0.61</v>
      </c>
      <c r="S221" s="28">
        <v>5.245444097849286</v>
      </c>
      <c r="T221" s="28">
        <v>0</v>
      </c>
      <c r="U221" s="28">
        <v>0</v>
      </c>
      <c r="V221" s="28">
        <v>3.1348885127676795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1278</v>
      </c>
      <c r="AB221" s="26">
        <v>0</v>
      </c>
      <c r="AC221" s="26">
        <v>0</v>
      </c>
      <c r="AD221" s="26">
        <v>1278</v>
      </c>
      <c r="AE221" s="29"/>
      <c r="AF221" s="29"/>
      <c r="AG221" s="29"/>
      <c r="AH221" s="29"/>
      <c r="AI221" s="28">
        <v>4.59</v>
      </c>
      <c r="AJ221" s="28">
        <v>0</v>
      </c>
      <c r="AK221" s="28">
        <v>0</v>
      </c>
      <c r="AL221" s="28">
        <v>4.59</v>
      </c>
      <c r="AM221" s="26">
        <v>1118</v>
      </c>
      <c r="AN221" s="26">
        <v>0</v>
      </c>
      <c r="AO221" s="26">
        <v>0</v>
      </c>
      <c r="AP221" s="26">
        <v>1118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11</v>
      </c>
      <c r="L222" s="26">
        <v>0</v>
      </c>
      <c r="M222" s="26">
        <v>0</v>
      </c>
      <c r="N222" s="26">
        <v>11</v>
      </c>
      <c r="O222" s="27">
        <v>4.25</v>
      </c>
      <c r="P222" s="27">
        <v>0</v>
      </c>
      <c r="Q222" s="27">
        <v>0</v>
      </c>
      <c r="R222" s="27">
        <v>4.25</v>
      </c>
      <c r="S222" s="28">
        <v>21.842105263157897</v>
      </c>
      <c r="T222" s="28">
        <v>0</v>
      </c>
      <c r="U222" s="28">
        <v>0</v>
      </c>
      <c r="V222" s="28">
        <v>21.842105263157897</v>
      </c>
      <c r="W222" s="27">
        <v>15.2</v>
      </c>
      <c r="X222" s="27">
        <v>0</v>
      </c>
      <c r="Y222" s="27">
        <v>0</v>
      </c>
      <c r="Z222" s="27">
        <v>15.2</v>
      </c>
      <c r="AA222" s="26">
        <v>332</v>
      </c>
      <c r="AB222" s="26">
        <v>0</v>
      </c>
      <c r="AC222" s="26">
        <v>0</v>
      </c>
      <c r="AD222" s="26">
        <v>332</v>
      </c>
      <c r="AE222" s="29"/>
      <c r="AF222" s="29"/>
      <c r="AG222" s="29"/>
      <c r="AH222" s="29"/>
      <c r="AI222" s="28">
        <v>19.125</v>
      </c>
      <c r="AJ222" s="28">
        <v>0</v>
      </c>
      <c r="AK222" s="28">
        <v>0</v>
      </c>
      <c r="AL222" s="28">
        <v>19.125</v>
      </c>
      <c r="AM222" s="26">
        <v>291</v>
      </c>
      <c r="AN222" s="26">
        <v>0</v>
      </c>
      <c r="AO222" s="26">
        <v>0</v>
      </c>
      <c r="AP222" s="26">
        <v>291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0</v>
      </c>
      <c r="X223" s="27">
        <v>0</v>
      </c>
      <c r="Y223" s="27">
        <v>0</v>
      </c>
      <c r="Z223" s="27">
        <v>0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41</v>
      </c>
      <c r="L224" s="26">
        <v>0</v>
      </c>
      <c r="M224" s="26">
        <v>0</v>
      </c>
      <c r="N224" s="26">
        <v>41</v>
      </c>
      <c r="O224" s="27">
        <v>2.44</v>
      </c>
      <c r="P224" s="27">
        <v>0</v>
      </c>
      <c r="Q224" s="27">
        <v>0</v>
      </c>
      <c r="R224" s="27">
        <v>2.44</v>
      </c>
      <c r="S224" s="28">
        <v>12.547422966595725</v>
      </c>
      <c r="T224" s="28">
        <v>0</v>
      </c>
      <c r="U224" s="28">
        <v>0</v>
      </c>
      <c r="V224" s="28">
        <v>12.547422966595725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1356</v>
      </c>
      <c r="AB224" s="26">
        <v>0</v>
      </c>
      <c r="AC224" s="26">
        <v>0</v>
      </c>
      <c r="AD224" s="26">
        <v>1356</v>
      </c>
      <c r="AE224" s="29"/>
      <c r="AF224" s="29"/>
      <c r="AG224" s="29"/>
      <c r="AH224" s="29"/>
      <c r="AI224" s="28">
        <v>10.98</v>
      </c>
      <c r="AJ224" s="28">
        <v>0</v>
      </c>
      <c r="AK224" s="28">
        <v>0</v>
      </c>
      <c r="AL224" s="28">
        <v>10.98</v>
      </c>
      <c r="AM224" s="26">
        <v>1187</v>
      </c>
      <c r="AN224" s="26">
        <v>0</v>
      </c>
      <c r="AO224" s="26">
        <v>0</v>
      </c>
      <c r="AP224" s="26">
        <v>1187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52</v>
      </c>
      <c r="G225" s="27">
        <v>459.06</v>
      </c>
      <c r="H225" s="27">
        <v>103.47</v>
      </c>
      <c r="I225" s="27">
        <v>3.5</v>
      </c>
      <c r="J225" s="27">
        <v>566.03</v>
      </c>
      <c r="K225" s="26">
        <v>84</v>
      </c>
      <c r="L225" s="26">
        <v>0</v>
      </c>
      <c r="M225" s="26">
        <v>0</v>
      </c>
      <c r="N225" s="26">
        <v>84</v>
      </c>
      <c r="O225" s="27">
        <v>1.83</v>
      </c>
      <c r="P225" s="27">
        <v>0</v>
      </c>
      <c r="Q225" s="27">
        <v>0</v>
      </c>
      <c r="R225" s="27">
        <v>1.34</v>
      </c>
      <c r="S225" s="28">
        <v>8.2354150251789928</v>
      </c>
      <c r="T225" s="28">
        <v>0</v>
      </c>
      <c r="U225" s="28">
        <v>0</v>
      </c>
      <c r="V225" s="28">
        <v>6.0336064853740261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6">
        <v>4808</v>
      </c>
      <c r="AB225" s="26">
        <v>0</v>
      </c>
      <c r="AC225" s="26">
        <v>0</v>
      </c>
      <c r="AD225" s="26">
        <v>4808</v>
      </c>
      <c r="AE225" s="29" t="s">
        <v>340</v>
      </c>
      <c r="AF225" s="29" t="s">
        <v>36</v>
      </c>
      <c r="AG225" s="29" t="s">
        <v>36</v>
      </c>
      <c r="AH225" s="29" t="s">
        <v>297</v>
      </c>
      <c r="AI225" s="28">
        <v>8.2349999999999994</v>
      </c>
      <c r="AJ225" s="28">
        <v>0</v>
      </c>
      <c r="AK225" s="28">
        <v>0</v>
      </c>
      <c r="AL225" s="28">
        <v>8.2349999999999994</v>
      </c>
      <c r="AM225" s="26">
        <v>4808</v>
      </c>
      <c r="AN225" s="26">
        <v>0</v>
      </c>
      <c r="AO225" s="26">
        <v>0</v>
      </c>
      <c r="AP225" s="26">
        <v>4808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4</v>
      </c>
      <c r="G226" s="27">
        <v>42.39</v>
      </c>
      <c r="H226" s="27">
        <v>0</v>
      </c>
      <c r="I226" s="27">
        <v>0</v>
      </c>
      <c r="J226" s="27">
        <v>42.39</v>
      </c>
      <c r="K226" s="26">
        <v>3</v>
      </c>
      <c r="L226" s="26">
        <v>0</v>
      </c>
      <c r="M226" s="26">
        <v>0</v>
      </c>
      <c r="N226" s="26">
        <v>3</v>
      </c>
      <c r="O226" s="27">
        <v>0.71</v>
      </c>
      <c r="P226" s="27">
        <v>0</v>
      </c>
      <c r="Q226" s="27">
        <v>0</v>
      </c>
      <c r="R226" s="27">
        <v>0.71</v>
      </c>
      <c r="S226" s="28">
        <v>4.2213727771314611</v>
      </c>
      <c r="T226" s="28">
        <v>0</v>
      </c>
      <c r="U226" s="28">
        <v>0</v>
      </c>
      <c r="V226" s="28">
        <v>4.2213727771314611</v>
      </c>
      <c r="W226" s="27">
        <v>60.17</v>
      </c>
      <c r="X226" s="27">
        <v>0</v>
      </c>
      <c r="Y226" s="27">
        <v>0</v>
      </c>
      <c r="Z226" s="27">
        <v>60.17</v>
      </c>
      <c r="AA226" s="26">
        <v>254</v>
      </c>
      <c r="AB226" s="26">
        <v>0</v>
      </c>
      <c r="AC226" s="26">
        <v>0</v>
      </c>
      <c r="AD226" s="26">
        <v>254</v>
      </c>
      <c r="AE226" s="29"/>
      <c r="AF226" s="29"/>
      <c r="AG226" s="29"/>
      <c r="AH226" s="29"/>
      <c r="AI226" s="28">
        <v>3.1949999999999998</v>
      </c>
      <c r="AJ226" s="28">
        <v>0</v>
      </c>
      <c r="AK226" s="28">
        <v>0</v>
      </c>
      <c r="AL226" s="28">
        <v>3.1949999999999998</v>
      </c>
      <c r="AM226" s="26">
        <v>192</v>
      </c>
      <c r="AN226" s="26">
        <v>0</v>
      </c>
      <c r="AO226" s="26">
        <v>0</v>
      </c>
      <c r="AP226" s="26">
        <v>192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3</v>
      </c>
      <c r="G227" s="27">
        <v>30</v>
      </c>
      <c r="H227" s="27">
        <v>0</v>
      </c>
      <c r="I227" s="27">
        <v>0</v>
      </c>
      <c r="J227" s="27">
        <v>30</v>
      </c>
      <c r="K227" s="26">
        <v>6</v>
      </c>
      <c r="L227" s="26">
        <v>0</v>
      </c>
      <c r="M227" s="26">
        <v>0</v>
      </c>
      <c r="N227" s="26">
        <v>6</v>
      </c>
      <c r="O227" s="27">
        <v>2</v>
      </c>
      <c r="P227" s="27">
        <v>0</v>
      </c>
      <c r="Q227" s="27">
        <v>0</v>
      </c>
      <c r="R227" s="27">
        <v>2</v>
      </c>
      <c r="S227" s="28">
        <v>11.884144520752463</v>
      </c>
      <c r="T227" s="28">
        <v>0</v>
      </c>
      <c r="U227" s="28">
        <v>0</v>
      </c>
      <c r="V227" s="28">
        <v>11.884144520752463</v>
      </c>
      <c r="W227" s="27">
        <v>33.49</v>
      </c>
      <c r="X227" s="27">
        <v>0</v>
      </c>
      <c r="Y227" s="27">
        <v>0</v>
      </c>
      <c r="Z227" s="27">
        <v>33.49</v>
      </c>
      <c r="AA227" s="26">
        <v>398</v>
      </c>
      <c r="AB227" s="26">
        <v>0</v>
      </c>
      <c r="AC227" s="26">
        <v>0</v>
      </c>
      <c r="AD227" s="26">
        <v>398</v>
      </c>
      <c r="AE227" s="29"/>
      <c r="AF227" s="29"/>
      <c r="AG227" s="29"/>
      <c r="AH227" s="29"/>
      <c r="AI227" s="28">
        <v>9</v>
      </c>
      <c r="AJ227" s="28">
        <v>0</v>
      </c>
      <c r="AK227" s="28">
        <v>0</v>
      </c>
      <c r="AL227" s="28">
        <v>9</v>
      </c>
      <c r="AM227" s="26">
        <v>301</v>
      </c>
      <c r="AN227" s="26">
        <v>0</v>
      </c>
      <c r="AO227" s="26">
        <v>0</v>
      </c>
      <c r="AP227" s="26">
        <v>301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13</v>
      </c>
      <c r="L228" s="26">
        <v>0</v>
      </c>
      <c r="M228" s="26">
        <v>0</v>
      </c>
      <c r="N228" s="26">
        <v>13</v>
      </c>
      <c r="O228" s="27">
        <v>4.26</v>
      </c>
      <c r="P228" s="27">
        <v>0</v>
      </c>
      <c r="Q228" s="27">
        <v>0</v>
      </c>
      <c r="R228" s="27">
        <v>4.26</v>
      </c>
      <c r="S228" s="28">
        <v>25.309090909090909</v>
      </c>
      <c r="T228" s="28">
        <v>0</v>
      </c>
      <c r="U228" s="28">
        <v>0</v>
      </c>
      <c r="V228" s="28">
        <v>25.309090909090909</v>
      </c>
      <c r="W228" s="27">
        <v>27.5</v>
      </c>
      <c r="X228" s="27">
        <v>0</v>
      </c>
      <c r="Y228" s="27">
        <v>0</v>
      </c>
      <c r="Z228" s="27">
        <v>27.5</v>
      </c>
      <c r="AA228" s="26">
        <v>696</v>
      </c>
      <c r="AB228" s="26">
        <v>0</v>
      </c>
      <c r="AC228" s="26">
        <v>0</v>
      </c>
      <c r="AD228" s="26">
        <v>696</v>
      </c>
      <c r="AE228" s="29"/>
      <c r="AF228" s="29"/>
      <c r="AG228" s="29"/>
      <c r="AH228" s="29"/>
      <c r="AI228" s="28">
        <v>19.170000000000002</v>
      </c>
      <c r="AJ228" s="28">
        <v>0</v>
      </c>
      <c r="AK228" s="28">
        <v>0</v>
      </c>
      <c r="AL228" s="28">
        <v>19.170000000000002</v>
      </c>
      <c r="AM228" s="26">
        <v>527</v>
      </c>
      <c r="AN228" s="26">
        <v>0</v>
      </c>
      <c r="AO228" s="26">
        <v>0</v>
      </c>
      <c r="AP228" s="26">
        <v>527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28</v>
      </c>
      <c r="L229" s="26">
        <v>0</v>
      </c>
      <c r="M229" s="26">
        <v>0</v>
      </c>
      <c r="N229" s="26">
        <v>28</v>
      </c>
      <c r="O229" s="27">
        <v>0.49</v>
      </c>
      <c r="P229" s="27">
        <v>0</v>
      </c>
      <c r="Q229" s="27">
        <v>0</v>
      </c>
      <c r="R229" s="27">
        <v>0.49</v>
      </c>
      <c r="S229" s="28">
        <v>2.9112968943349529</v>
      </c>
      <c r="T229" s="28">
        <v>0</v>
      </c>
      <c r="U229" s="28">
        <v>0</v>
      </c>
      <c r="V229" s="28">
        <v>2.9112968943349529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9646</v>
      </c>
      <c r="AB229" s="26">
        <v>0</v>
      </c>
      <c r="AC229" s="26">
        <v>0</v>
      </c>
      <c r="AD229" s="26">
        <v>9646</v>
      </c>
      <c r="AE229" s="29"/>
      <c r="AF229" s="29"/>
      <c r="AG229" s="29"/>
      <c r="AH229" s="29"/>
      <c r="AI229" s="28">
        <v>2.2050000000000001</v>
      </c>
      <c r="AJ229" s="28">
        <v>0</v>
      </c>
      <c r="AK229" s="28">
        <v>0</v>
      </c>
      <c r="AL229" s="28">
        <v>2.2050000000000001</v>
      </c>
      <c r="AM229" s="26">
        <v>7306</v>
      </c>
      <c r="AN229" s="26">
        <v>0</v>
      </c>
      <c r="AO229" s="26">
        <v>0</v>
      </c>
      <c r="AP229" s="26">
        <v>7306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7</v>
      </c>
      <c r="L230" s="26">
        <v>0</v>
      </c>
      <c r="M230" s="26">
        <v>0</v>
      </c>
      <c r="N230" s="26">
        <v>7</v>
      </c>
      <c r="O230" s="27">
        <v>0.33</v>
      </c>
      <c r="P230" s="27">
        <v>0</v>
      </c>
      <c r="Q230" s="27">
        <v>0</v>
      </c>
      <c r="R230" s="27">
        <v>0.32</v>
      </c>
      <c r="S230" s="28">
        <v>1.9604408072010744</v>
      </c>
      <c r="T230" s="28">
        <v>0</v>
      </c>
      <c r="U230" s="28">
        <v>0</v>
      </c>
      <c r="V230" s="28">
        <v>1.8849612179255801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2350</v>
      </c>
      <c r="AB230" s="26">
        <v>0</v>
      </c>
      <c r="AC230" s="26">
        <v>0</v>
      </c>
      <c r="AD230" s="26">
        <v>2350</v>
      </c>
      <c r="AE230" s="29"/>
      <c r="AF230" s="29"/>
      <c r="AG230" s="29"/>
      <c r="AH230" s="29"/>
      <c r="AI230" s="28">
        <v>1.4850000000000001</v>
      </c>
      <c r="AJ230" s="28">
        <v>0</v>
      </c>
      <c r="AK230" s="28">
        <v>0</v>
      </c>
      <c r="AL230" s="28">
        <v>1.4850000000000001</v>
      </c>
      <c r="AM230" s="26">
        <v>1780</v>
      </c>
      <c r="AN230" s="26">
        <v>0</v>
      </c>
      <c r="AO230" s="26">
        <v>0</v>
      </c>
      <c r="AP230" s="26">
        <v>1780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95</v>
      </c>
      <c r="G231" s="27">
        <v>883.99</v>
      </c>
      <c r="H231" s="27">
        <v>0</v>
      </c>
      <c r="I231" s="27">
        <v>0</v>
      </c>
      <c r="J231" s="27">
        <v>883.99</v>
      </c>
      <c r="K231" s="26">
        <v>57</v>
      </c>
      <c r="L231" s="26">
        <v>0</v>
      </c>
      <c r="M231" s="26">
        <v>0</v>
      </c>
      <c r="N231" s="26">
        <v>57</v>
      </c>
      <c r="O231" s="27">
        <v>0.64</v>
      </c>
      <c r="P231" s="27">
        <v>0</v>
      </c>
      <c r="Q231" s="27">
        <v>0</v>
      </c>
      <c r="R231" s="27">
        <v>0.63</v>
      </c>
      <c r="S231" s="28">
        <v>2.8800766639111974</v>
      </c>
      <c r="T231" s="28">
        <v>0</v>
      </c>
      <c r="U231" s="28">
        <v>0</v>
      </c>
      <c r="V231" s="28">
        <v>2.8505450513862867</v>
      </c>
      <c r="W231" s="27">
        <v>4633.21</v>
      </c>
      <c r="X231" s="27">
        <v>19</v>
      </c>
      <c r="Y231" s="27">
        <v>29</v>
      </c>
      <c r="Z231" s="27">
        <v>4681.21</v>
      </c>
      <c r="AA231" s="26">
        <v>13344</v>
      </c>
      <c r="AB231" s="26">
        <v>0</v>
      </c>
      <c r="AC231" s="26">
        <v>0</v>
      </c>
      <c r="AD231" s="26">
        <v>13344</v>
      </c>
      <c r="AE231" s="29" t="s">
        <v>341</v>
      </c>
      <c r="AF231" s="29" t="s">
        <v>36</v>
      </c>
      <c r="AG231" s="29" t="s">
        <v>36</v>
      </c>
      <c r="AH231" s="29" t="s">
        <v>342</v>
      </c>
      <c r="AI231" s="28">
        <v>2.88</v>
      </c>
      <c r="AJ231" s="28">
        <v>0</v>
      </c>
      <c r="AK231" s="28">
        <v>0</v>
      </c>
      <c r="AL231" s="28">
        <v>2.88</v>
      </c>
      <c r="AM231" s="26">
        <v>13344</v>
      </c>
      <c r="AN231" s="26">
        <v>0</v>
      </c>
      <c r="AO231" s="26">
        <v>0</v>
      </c>
      <c r="AP231" s="26">
        <v>13344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1</v>
      </c>
      <c r="G232" s="27">
        <v>10.6</v>
      </c>
      <c r="H232" s="27">
        <v>0</v>
      </c>
      <c r="I232" s="27">
        <v>0</v>
      </c>
      <c r="J232" s="27">
        <v>10.6</v>
      </c>
      <c r="K232" s="26">
        <v>4</v>
      </c>
      <c r="L232" s="26">
        <v>0</v>
      </c>
      <c r="M232" s="26">
        <v>0</v>
      </c>
      <c r="N232" s="26">
        <v>4</v>
      </c>
      <c r="O232" s="27">
        <v>3.77</v>
      </c>
      <c r="P232" s="27">
        <v>0</v>
      </c>
      <c r="Q232" s="27">
        <v>0</v>
      </c>
      <c r="R232" s="27">
        <v>3.77</v>
      </c>
      <c r="S232" s="28">
        <v>17.732310315430521</v>
      </c>
      <c r="T232" s="28">
        <v>0</v>
      </c>
      <c r="U232" s="28">
        <v>0</v>
      </c>
      <c r="V232" s="28">
        <v>17.732310315430521</v>
      </c>
      <c r="W232" s="27">
        <v>11.73</v>
      </c>
      <c r="X232" s="27">
        <v>0</v>
      </c>
      <c r="Y232" s="27">
        <v>0</v>
      </c>
      <c r="Z232" s="27">
        <v>11.73</v>
      </c>
      <c r="AA232" s="26">
        <v>208</v>
      </c>
      <c r="AB232" s="26">
        <v>0</v>
      </c>
      <c r="AC232" s="26">
        <v>0</v>
      </c>
      <c r="AD232" s="26">
        <v>208</v>
      </c>
      <c r="AE232" s="29"/>
      <c r="AF232" s="29"/>
      <c r="AG232" s="29"/>
      <c r="AH232" s="29"/>
      <c r="AI232" s="28">
        <v>16.965</v>
      </c>
      <c r="AJ232" s="28">
        <v>0</v>
      </c>
      <c r="AK232" s="28">
        <v>0</v>
      </c>
      <c r="AL232" s="28">
        <v>16.965</v>
      </c>
      <c r="AM232" s="26">
        <v>199</v>
      </c>
      <c r="AN232" s="26">
        <v>0</v>
      </c>
      <c r="AO232" s="26">
        <v>0</v>
      </c>
      <c r="AP232" s="26">
        <v>199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3</v>
      </c>
      <c r="L233" s="26">
        <v>0</v>
      </c>
      <c r="M233" s="26">
        <v>0</v>
      </c>
      <c r="N233" s="26">
        <v>3</v>
      </c>
      <c r="O233" s="27">
        <v>0.79</v>
      </c>
      <c r="P233" s="27">
        <v>0</v>
      </c>
      <c r="Q233" s="27">
        <v>0</v>
      </c>
      <c r="R233" s="27">
        <v>0.64</v>
      </c>
      <c r="S233" s="28">
        <v>3.719151894334376</v>
      </c>
      <c r="T233" s="28">
        <v>0</v>
      </c>
      <c r="U233" s="28">
        <v>0</v>
      </c>
      <c r="V233" s="28">
        <v>3.022598870056497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321</v>
      </c>
      <c r="AB233" s="26">
        <v>0</v>
      </c>
      <c r="AC233" s="26">
        <v>0</v>
      </c>
      <c r="AD233" s="26">
        <v>321</v>
      </c>
      <c r="AE233" s="29"/>
      <c r="AF233" s="29"/>
      <c r="AG233" s="29"/>
      <c r="AH233" s="29"/>
      <c r="AI233" s="28">
        <v>3.5550000000000002</v>
      </c>
      <c r="AJ233" s="28">
        <v>0</v>
      </c>
      <c r="AK233" s="28">
        <v>0</v>
      </c>
      <c r="AL233" s="28">
        <v>3.5550000000000002</v>
      </c>
      <c r="AM233" s="26">
        <v>307</v>
      </c>
      <c r="AN233" s="26">
        <v>0</v>
      </c>
      <c r="AO233" s="26">
        <v>0</v>
      </c>
      <c r="AP233" s="26">
        <v>307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21</v>
      </c>
      <c r="L234" s="26">
        <v>0</v>
      </c>
      <c r="M234" s="26">
        <v>1</v>
      </c>
      <c r="N234" s="26">
        <v>22</v>
      </c>
      <c r="O234" s="27">
        <v>1.06</v>
      </c>
      <c r="P234" s="27">
        <v>0</v>
      </c>
      <c r="Q234" s="27">
        <v>0.55000000000000004</v>
      </c>
      <c r="R234" s="27">
        <v>0.89</v>
      </c>
      <c r="S234" s="28">
        <v>4.994059833675343</v>
      </c>
      <c r="T234" s="28">
        <v>0</v>
      </c>
      <c r="U234" s="28">
        <v>2.3762376237623761</v>
      </c>
      <c r="V234" s="28">
        <v>4.18076062639821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2312</v>
      </c>
      <c r="AB234" s="26">
        <v>0</v>
      </c>
      <c r="AC234" s="26">
        <v>24</v>
      </c>
      <c r="AD234" s="26">
        <v>2336</v>
      </c>
      <c r="AE234" s="29"/>
      <c r="AF234" s="29"/>
      <c r="AG234" s="29"/>
      <c r="AH234" s="29"/>
      <c r="AI234" s="28">
        <v>4.7699999999999996</v>
      </c>
      <c r="AJ234" s="28">
        <v>0</v>
      </c>
      <c r="AK234" s="28">
        <v>2.4750000000000001</v>
      </c>
      <c r="AL234" s="28">
        <v>7.2450000000000001</v>
      </c>
      <c r="AM234" s="26">
        <v>2208</v>
      </c>
      <c r="AN234" s="26">
        <v>0</v>
      </c>
      <c r="AO234" s="26">
        <v>25</v>
      </c>
      <c r="AP234" s="26">
        <v>2233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7</v>
      </c>
      <c r="L235" s="26">
        <v>0</v>
      </c>
      <c r="M235" s="26">
        <v>0</v>
      </c>
      <c r="N235" s="26">
        <v>7</v>
      </c>
      <c r="O235" s="27">
        <v>2.15</v>
      </c>
      <c r="P235" s="27">
        <v>0</v>
      </c>
      <c r="Q235" s="27">
        <v>0</v>
      </c>
      <c r="R235" s="27">
        <v>1.9</v>
      </c>
      <c r="S235" s="28">
        <v>10.137691027386897</v>
      </c>
      <c r="T235" s="28">
        <v>0</v>
      </c>
      <c r="U235" s="28">
        <v>0</v>
      </c>
      <c r="V235" s="28">
        <v>8.9716122121049811</v>
      </c>
      <c r="W235" s="27">
        <v>66.09</v>
      </c>
      <c r="X235" s="27">
        <v>8.59</v>
      </c>
      <c r="Y235" s="27">
        <v>0</v>
      </c>
      <c r="Z235" s="27">
        <v>74.680000000000007</v>
      </c>
      <c r="AA235" s="26">
        <v>670</v>
      </c>
      <c r="AB235" s="26">
        <v>0</v>
      </c>
      <c r="AC235" s="26">
        <v>0</v>
      </c>
      <c r="AD235" s="26">
        <v>670</v>
      </c>
      <c r="AE235" s="29"/>
      <c r="AF235" s="29"/>
      <c r="AG235" s="29"/>
      <c r="AH235" s="29"/>
      <c r="AI235" s="28">
        <v>9.6750000000000007</v>
      </c>
      <c r="AJ235" s="28">
        <v>0</v>
      </c>
      <c r="AK235" s="28">
        <v>0</v>
      </c>
      <c r="AL235" s="28">
        <v>9.6750000000000007</v>
      </c>
      <c r="AM235" s="26">
        <v>639</v>
      </c>
      <c r="AN235" s="26">
        <v>0</v>
      </c>
      <c r="AO235" s="26">
        <v>0</v>
      </c>
      <c r="AP235" s="26">
        <v>639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12</v>
      </c>
      <c r="L236" s="26">
        <v>0</v>
      </c>
      <c r="M236" s="26">
        <v>0</v>
      </c>
      <c r="N236" s="26">
        <v>12</v>
      </c>
      <c r="O236" s="27">
        <v>1.65</v>
      </c>
      <c r="P236" s="27">
        <v>0</v>
      </c>
      <c r="Q236" s="27">
        <v>0</v>
      </c>
      <c r="R236" s="27">
        <v>1.33</v>
      </c>
      <c r="S236" s="28">
        <v>7.7774607703281031</v>
      </c>
      <c r="T236" s="28">
        <v>0</v>
      </c>
      <c r="U236" s="28">
        <v>0</v>
      </c>
      <c r="V236" s="28">
        <v>6.2606219282531805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1363</v>
      </c>
      <c r="AB236" s="26">
        <v>0</v>
      </c>
      <c r="AC236" s="26">
        <v>0</v>
      </c>
      <c r="AD236" s="26">
        <v>1363</v>
      </c>
      <c r="AE236" s="29"/>
      <c r="AF236" s="29"/>
      <c r="AG236" s="29"/>
      <c r="AH236" s="29"/>
      <c r="AI236" s="28">
        <v>7.4249999999999998</v>
      </c>
      <c r="AJ236" s="28">
        <v>0</v>
      </c>
      <c r="AK236" s="28">
        <v>0</v>
      </c>
      <c r="AL236" s="28">
        <v>7.4249999999999998</v>
      </c>
      <c r="AM236" s="26">
        <v>1301</v>
      </c>
      <c r="AN236" s="26">
        <v>0</v>
      </c>
      <c r="AO236" s="26">
        <v>0</v>
      </c>
      <c r="AP236" s="26">
        <v>1301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42</v>
      </c>
      <c r="G237" s="27">
        <v>347.96</v>
      </c>
      <c r="H237" s="27">
        <v>66.27</v>
      </c>
      <c r="I237" s="27">
        <v>23.6</v>
      </c>
      <c r="J237" s="27">
        <v>437.83</v>
      </c>
      <c r="K237" s="26">
        <v>47</v>
      </c>
      <c r="L237" s="26">
        <v>0</v>
      </c>
      <c r="M237" s="26">
        <v>1</v>
      </c>
      <c r="N237" s="26">
        <v>48</v>
      </c>
      <c r="O237" s="27">
        <v>1.35</v>
      </c>
      <c r="P237" s="27">
        <v>0</v>
      </c>
      <c r="Q237" s="27">
        <v>0.42</v>
      </c>
      <c r="R237" s="27">
        <v>1.1200000000000001</v>
      </c>
      <c r="S237" s="28">
        <v>6.074958557166183</v>
      </c>
      <c r="T237" s="28">
        <v>0</v>
      </c>
      <c r="U237" s="28">
        <v>1.8648018648018649</v>
      </c>
      <c r="V237" s="28">
        <v>5.0544347556885612</v>
      </c>
      <c r="W237" s="27">
        <v>802.31</v>
      </c>
      <c r="X237" s="27">
        <v>153.87</v>
      </c>
      <c r="Y237" s="27">
        <v>12.87</v>
      </c>
      <c r="Z237" s="27">
        <v>969.05</v>
      </c>
      <c r="AA237" s="26">
        <v>4874</v>
      </c>
      <c r="AB237" s="26">
        <v>0</v>
      </c>
      <c r="AC237" s="26">
        <v>24</v>
      </c>
      <c r="AD237" s="26">
        <v>4898</v>
      </c>
      <c r="AE237" s="29" t="s">
        <v>343</v>
      </c>
      <c r="AF237" s="29" t="s">
        <v>36</v>
      </c>
      <c r="AG237" s="29" t="s">
        <v>344</v>
      </c>
      <c r="AH237" s="29" t="s">
        <v>343</v>
      </c>
      <c r="AI237" s="28">
        <v>6.0750000000000002</v>
      </c>
      <c r="AJ237" s="28">
        <v>0</v>
      </c>
      <c r="AK237" s="28">
        <v>1.89</v>
      </c>
      <c r="AL237" s="28">
        <v>7.9649999999999999</v>
      </c>
      <c r="AM237" s="26">
        <v>4874</v>
      </c>
      <c r="AN237" s="26">
        <v>0</v>
      </c>
      <c r="AO237" s="26">
        <v>24</v>
      </c>
      <c r="AP237" s="26">
        <v>4898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41</v>
      </c>
      <c r="L238" s="26">
        <v>0</v>
      </c>
      <c r="M238" s="26">
        <v>0</v>
      </c>
      <c r="N238" s="26">
        <v>41</v>
      </c>
      <c r="O238" s="27">
        <v>0.24</v>
      </c>
      <c r="P238" s="27">
        <v>0</v>
      </c>
      <c r="Q238" s="27">
        <v>0</v>
      </c>
      <c r="R238" s="27">
        <v>0.23</v>
      </c>
      <c r="S238" s="28">
        <v>1.0736588807311174</v>
      </c>
      <c r="T238" s="28">
        <v>0</v>
      </c>
      <c r="U238" s="28">
        <v>0</v>
      </c>
      <c r="V238" s="28">
        <v>1.0157722925836183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15188</v>
      </c>
      <c r="AB238" s="26">
        <v>0</v>
      </c>
      <c r="AC238" s="26">
        <v>0</v>
      </c>
      <c r="AD238" s="26">
        <v>15188</v>
      </c>
      <c r="AE238" s="29"/>
      <c r="AF238" s="29"/>
      <c r="AG238" s="29"/>
      <c r="AH238" s="29"/>
      <c r="AI238" s="28">
        <v>1.08</v>
      </c>
      <c r="AJ238" s="28">
        <v>0</v>
      </c>
      <c r="AK238" s="28">
        <v>0</v>
      </c>
      <c r="AL238" s="28">
        <v>1.08</v>
      </c>
      <c r="AM238" s="26">
        <v>15278</v>
      </c>
      <c r="AN238" s="26">
        <v>0</v>
      </c>
      <c r="AO238" s="26">
        <v>0</v>
      </c>
      <c r="AP238" s="26">
        <v>15278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3</v>
      </c>
      <c r="L239" s="26">
        <v>0</v>
      </c>
      <c r="M239" s="26">
        <v>0</v>
      </c>
      <c r="N239" s="26">
        <v>3</v>
      </c>
      <c r="O239" s="27">
        <v>0.75</v>
      </c>
      <c r="P239" s="27">
        <v>0</v>
      </c>
      <c r="Q239" s="27">
        <v>0</v>
      </c>
      <c r="R239" s="27">
        <v>0.75</v>
      </c>
      <c r="S239" s="28">
        <v>3.3551240146125747</v>
      </c>
      <c r="T239" s="28">
        <v>0</v>
      </c>
      <c r="U239" s="28">
        <v>0</v>
      </c>
      <c r="V239" s="28">
        <v>3.3551240146125747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1396</v>
      </c>
      <c r="AB239" s="26">
        <v>0</v>
      </c>
      <c r="AC239" s="26">
        <v>0</v>
      </c>
      <c r="AD239" s="26">
        <v>1396</v>
      </c>
      <c r="AE239" s="29"/>
      <c r="AF239" s="29"/>
      <c r="AG239" s="29"/>
      <c r="AH239" s="29"/>
      <c r="AI239" s="28">
        <v>3.375</v>
      </c>
      <c r="AJ239" s="28">
        <v>0</v>
      </c>
      <c r="AK239" s="28">
        <v>0</v>
      </c>
      <c r="AL239" s="28">
        <v>3.375</v>
      </c>
      <c r="AM239" s="26">
        <v>1404</v>
      </c>
      <c r="AN239" s="26">
        <v>0</v>
      </c>
      <c r="AO239" s="26">
        <v>0</v>
      </c>
      <c r="AP239" s="26">
        <v>1404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4</v>
      </c>
      <c r="L240" s="26">
        <v>0</v>
      </c>
      <c r="M240" s="26">
        <v>0</v>
      </c>
      <c r="N240" s="26">
        <v>4</v>
      </c>
      <c r="O240" s="27">
        <v>1.44</v>
      </c>
      <c r="P240" s="27">
        <v>0</v>
      </c>
      <c r="Q240" s="27">
        <v>0</v>
      </c>
      <c r="R240" s="27">
        <v>1.44</v>
      </c>
      <c r="S240" s="28">
        <v>6.4435972496425906</v>
      </c>
      <c r="T240" s="28">
        <v>0</v>
      </c>
      <c r="U240" s="28">
        <v>0</v>
      </c>
      <c r="V240" s="28">
        <v>6.4435972496425906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6">
        <v>1893</v>
      </c>
      <c r="AB240" s="26">
        <v>0</v>
      </c>
      <c r="AC240" s="26">
        <v>0</v>
      </c>
      <c r="AD240" s="26">
        <v>1893</v>
      </c>
      <c r="AE240" s="29"/>
      <c r="AF240" s="29"/>
      <c r="AG240" s="29"/>
      <c r="AH240" s="29"/>
      <c r="AI240" s="28">
        <v>6.48</v>
      </c>
      <c r="AJ240" s="28">
        <v>0</v>
      </c>
      <c r="AK240" s="28">
        <v>0</v>
      </c>
      <c r="AL240" s="28">
        <v>6.48</v>
      </c>
      <c r="AM240" s="26">
        <v>1904</v>
      </c>
      <c r="AN240" s="26">
        <v>0</v>
      </c>
      <c r="AO240" s="26">
        <v>0</v>
      </c>
      <c r="AP240" s="26">
        <v>1904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2</v>
      </c>
      <c r="L241" s="26">
        <v>0</v>
      </c>
      <c r="M241" s="26">
        <v>0</v>
      </c>
      <c r="N241" s="26">
        <v>2</v>
      </c>
      <c r="O241" s="27">
        <v>0.67</v>
      </c>
      <c r="P241" s="27">
        <v>0</v>
      </c>
      <c r="Q241" s="27">
        <v>0</v>
      </c>
      <c r="R241" s="27">
        <v>0.67</v>
      </c>
      <c r="S241" s="28">
        <v>2.9958231312112917</v>
      </c>
      <c r="T241" s="28">
        <v>0</v>
      </c>
      <c r="U241" s="28">
        <v>0</v>
      </c>
      <c r="V241" s="28">
        <v>2.9958231312112917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416</v>
      </c>
      <c r="AB241" s="26">
        <v>0</v>
      </c>
      <c r="AC241" s="26">
        <v>0</v>
      </c>
      <c r="AD241" s="26">
        <v>416</v>
      </c>
      <c r="AE241" s="29"/>
      <c r="AF241" s="29"/>
      <c r="AG241" s="29"/>
      <c r="AH241" s="29"/>
      <c r="AI241" s="28">
        <v>3.0150000000000001</v>
      </c>
      <c r="AJ241" s="28">
        <v>0</v>
      </c>
      <c r="AK241" s="28">
        <v>0</v>
      </c>
      <c r="AL241" s="28">
        <v>3.0150000000000001</v>
      </c>
      <c r="AM241" s="26">
        <v>419</v>
      </c>
      <c r="AN241" s="26">
        <v>0</v>
      </c>
      <c r="AO241" s="26">
        <v>0</v>
      </c>
      <c r="AP241" s="26">
        <v>419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1776.07</v>
      </c>
      <c r="H242" s="27">
        <v>5.23</v>
      </c>
      <c r="I242" s="27">
        <v>86.85</v>
      </c>
      <c r="J242" s="27">
        <v>1868.15</v>
      </c>
      <c r="K242" s="26">
        <v>50</v>
      </c>
      <c r="L242" s="26">
        <v>0</v>
      </c>
      <c r="M242" s="26">
        <v>0</v>
      </c>
      <c r="N242" s="26">
        <v>50</v>
      </c>
      <c r="O242" s="27">
        <v>0.28000000000000003</v>
      </c>
      <c r="P242" s="27">
        <v>0</v>
      </c>
      <c r="Q242" s="27">
        <v>0</v>
      </c>
      <c r="R242" s="27">
        <v>0.27</v>
      </c>
      <c r="S242" s="28">
        <v>1.2599751646243951</v>
      </c>
      <c r="T242" s="28">
        <v>0</v>
      </c>
      <c r="U242" s="28">
        <v>0</v>
      </c>
      <c r="V242" s="28">
        <v>1.1956921413920356</v>
      </c>
      <c r="W242" s="27">
        <v>14994.74</v>
      </c>
      <c r="X242" s="27">
        <v>52.8</v>
      </c>
      <c r="Y242" s="27">
        <v>753.35</v>
      </c>
      <c r="Z242" s="27">
        <v>15800.89</v>
      </c>
      <c r="AA242" s="26">
        <v>18893</v>
      </c>
      <c r="AB242" s="26">
        <v>0</v>
      </c>
      <c r="AC242" s="26">
        <v>0</v>
      </c>
      <c r="AD242" s="26">
        <v>18893</v>
      </c>
      <c r="AE242" s="29" t="s">
        <v>277</v>
      </c>
      <c r="AF242" s="29" t="s">
        <v>36</v>
      </c>
      <c r="AG242" s="29" t="s">
        <v>36</v>
      </c>
      <c r="AH242" s="29" t="s">
        <v>345</v>
      </c>
      <c r="AI242" s="28">
        <v>1.26</v>
      </c>
      <c r="AJ242" s="28">
        <v>0</v>
      </c>
      <c r="AK242" s="28">
        <v>0</v>
      </c>
      <c r="AL242" s="28">
        <v>1.26</v>
      </c>
      <c r="AM242" s="26">
        <v>18893</v>
      </c>
      <c r="AN242" s="26">
        <v>0</v>
      </c>
      <c r="AO242" s="26">
        <v>0</v>
      </c>
      <c r="AP242" s="26">
        <v>18893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7</v>
      </c>
      <c r="L243" s="26">
        <v>0</v>
      </c>
      <c r="M243" s="26">
        <v>0</v>
      </c>
      <c r="N243" s="26">
        <v>7</v>
      </c>
      <c r="O243" s="27">
        <v>2.2000000000000002</v>
      </c>
      <c r="P243" s="27">
        <v>0</v>
      </c>
      <c r="Q243" s="27">
        <v>0</v>
      </c>
      <c r="R243" s="27">
        <v>2.1</v>
      </c>
      <c r="S243" s="28">
        <v>10.720624778132764</v>
      </c>
      <c r="T243" s="28">
        <v>0</v>
      </c>
      <c r="U243" s="28">
        <v>0</v>
      </c>
      <c r="V243" s="28">
        <v>10.23728813559322</v>
      </c>
      <c r="W243" s="27">
        <v>28.17</v>
      </c>
      <c r="X243" s="27">
        <v>1.06</v>
      </c>
      <c r="Y243" s="27">
        <v>0.27</v>
      </c>
      <c r="Z243" s="27">
        <v>29.5</v>
      </c>
      <c r="AA243" s="26">
        <v>302</v>
      </c>
      <c r="AB243" s="26">
        <v>0</v>
      </c>
      <c r="AC243" s="26">
        <v>0</v>
      </c>
      <c r="AD243" s="26">
        <v>302</v>
      </c>
      <c r="AE243" s="29"/>
      <c r="AF243" s="29"/>
      <c r="AG243" s="29"/>
      <c r="AH243" s="29"/>
      <c r="AI243" s="28">
        <v>9.9</v>
      </c>
      <c r="AJ243" s="28">
        <v>0</v>
      </c>
      <c r="AK243" s="28">
        <v>0</v>
      </c>
      <c r="AL243" s="28">
        <v>9.9</v>
      </c>
      <c r="AM243" s="26">
        <v>279</v>
      </c>
      <c r="AN243" s="26">
        <v>0</v>
      </c>
      <c r="AO243" s="26">
        <v>0</v>
      </c>
      <c r="AP243" s="26">
        <v>279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222.55</v>
      </c>
      <c r="H244" s="27">
        <v>30.99</v>
      </c>
      <c r="I244" s="27">
        <v>0</v>
      </c>
      <c r="J244" s="27">
        <v>253.54</v>
      </c>
      <c r="K244" s="26">
        <v>29</v>
      </c>
      <c r="L244" s="26">
        <v>0</v>
      </c>
      <c r="M244" s="26">
        <v>0</v>
      </c>
      <c r="N244" s="26">
        <v>29</v>
      </c>
      <c r="O244" s="27">
        <v>1.3</v>
      </c>
      <c r="P244" s="27">
        <v>0</v>
      </c>
      <c r="Q244" s="27">
        <v>0</v>
      </c>
      <c r="R244" s="27">
        <v>1.03</v>
      </c>
      <c r="S244" s="28">
        <v>6.3418811551453445</v>
      </c>
      <c r="T244" s="28">
        <v>0</v>
      </c>
      <c r="U244" s="28">
        <v>0</v>
      </c>
      <c r="V244" s="28">
        <v>5.0210938677113148</v>
      </c>
      <c r="W244" s="27">
        <v>420.38</v>
      </c>
      <c r="X244" s="27">
        <v>95.47</v>
      </c>
      <c r="Y244" s="27">
        <v>15.11</v>
      </c>
      <c r="Z244" s="27">
        <v>530.96</v>
      </c>
      <c r="AA244" s="26">
        <v>2666</v>
      </c>
      <c r="AB244" s="26">
        <v>0</v>
      </c>
      <c r="AC244" s="26">
        <v>0</v>
      </c>
      <c r="AD244" s="26">
        <v>2666</v>
      </c>
      <c r="AE244" s="29"/>
      <c r="AF244" s="29"/>
      <c r="AG244" s="29"/>
      <c r="AH244" s="29"/>
      <c r="AI244" s="28">
        <v>5.85</v>
      </c>
      <c r="AJ244" s="28">
        <v>0</v>
      </c>
      <c r="AK244" s="28">
        <v>0</v>
      </c>
      <c r="AL244" s="28">
        <v>5.85</v>
      </c>
      <c r="AM244" s="26">
        <v>2459</v>
      </c>
      <c r="AN244" s="26">
        <v>0</v>
      </c>
      <c r="AO244" s="26">
        <v>0</v>
      </c>
      <c r="AP244" s="26">
        <v>2459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3</v>
      </c>
      <c r="L245" s="26">
        <v>0</v>
      </c>
      <c r="M245" s="26">
        <v>0</v>
      </c>
      <c r="N245" s="26">
        <v>3</v>
      </c>
      <c r="O245" s="27">
        <v>0.77</v>
      </c>
      <c r="P245" s="27">
        <v>0</v>
      </c>
      <c r="Q245" s="27">
        <v>0</v>
      </c>
      <c r="R245" s="27">
        <v>0.75</v>
      </c>
      <c r="S245" s="28">
        <v>3.7696768848384425</v>
      </c>
      <c r="T245" s="28">
        <v>0</v>
      </c>
      <c r="U245" s="28">
        <v>0</v>
      </c>
      <c r="V245" s="28">
        <v>3.6516853932584268</v>
      </c>
      <c r="W245" s="27">
        <v>24.14</v>
      </c>
      <c r="X245" s="27">
        <v>0</v>
      </c>
      <c r="Y245" s="27">
        <v>0.78</v>
      </c>
      <c r="Z245" s="27">
        <v>24.92</v>
      </c>
      <c r="AA245" s="26">
        <v>91</v>
      </c>
      <c r="AB245" s="26">
        <v>0</v>
      </c>
      <c r="AC245" s="26">
        <v>0</v>
      </c>
      <c r="AD245" s="26">
        <v>91</v>
      </c>
      <c r="AE245" s="29"/>
      <c r="AF245" s="29"/>
      <c r="AG245" s="29"/>
      <c r="AH245" s="29"/>
      <c r="AI245" s="28">
        <v>3.4649999999999999</v>
      </c>
      <c r="AJ245" s="28">
        <v>0</v>
      </c>
      <c r="AK245" s="28">
        <v>0</v>
      </c>
      <c r="AL245" s="28">
        <v>3.4649999999999999</v>
      </c>
      <c r="AM245" s="26">
        <v>84</v>
      </c>
      <c r="AN245" s="26">
        <v>0</v>
      </c>
      <c r="AO245" s="26">
        <v>0</v>
      </c>
      <c r="AP245" s="26">
        <v>84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8</v>
      </c>
      <c r="L246" s="26">
        <v>0</v>
      </c>
      <c r="M246" s="26">
        <v>0</v>
      </c>
      <c r="N246" s="26">
        <v>8</v>
      </c>
      <c r="O246" s="27">
        <v>1.44</v>
      </c>
      <c r="P246" s="27">
        <v>0</v>
      </c>
      <c r="Q246" s="27">
        <v>0</v>
      </c>
      <c r="R246" s="27">
        <v>1.44</v>
      </c>
      <c r="S246" s="28">
        <v>7.0291655166068638</v>
      </c>
      <c r="T246" s="28">
        <v>0</v>
      </c>
      <c r="U246" s="28">
        <v>0</v>
      </c>
      <c r="V246" s="28">
        <v>7.0291655166068638</v>
      </c>
      <c r="W246" s="27">
        <v>108.69</v>
      </c>
      <c r="X246" s="27">
        <v>0</v>
      </c>
      <c r="Y246" s="27">
        <v>0</v>
      </c>
      <c r="Z246" s="27">
        <v>108.69</v>
      </c>
      <c r="AA246" s="26">
        <v>764</v>
      </c>
      <c r="AB246" s="26">
        <v>0</v>
      </c>
      <c r="AC246" s="26">
        <v>0</v>
      </c>
      <c r="AD246" s="26">
        <v>764</v>
      </c>
      <c r="AE246" s="29"/>
      <c r="AF246" s="29"/>
      <c r="AG246" s="29"/>
      <c r="AH246" s="29"/>
      <c r="AI246" s="28">
        <v>6.48</v>
      </c>
      <c r="AJ246" s="28">
        <v>0</v>
      </c>
      <c r="AK246" s="28">
        <v>0</v>
      </c>
      <c r="AL246" s="28">
        <v>6.48</v>
      </c>
      <c r="AM246" s="26">
        <v>704</v>
      </c>
      <c r="AN246" s="26">
        <v>0</v>
      </c>
      <c r="AO246" s="26">
        <v>0</v>
      </c>
      <c r="AP246" s="26">
        <v>704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4</v>
      </c>
      <c r="G247" s="27">
        <v>48.1</v>
      </c>
      <c r="H247" s="27">
        <v>0</v>
      </c>
      <c r="I247" s="27">
        <v>0</v>
      </c>
      <c r="J247" s="27">
        <v>48.1</v>
      </c>
      <c r="K247" s="26">
        <v>35</v>
      </c>
      <c r="L247" s="26">
        <v>0</v>
      </c>
      <c r="M247" s="26">
        <v>0</v>
      </c>
      <c r="N247" s="26">
        <v>35</v>
      </c>
      <c r="O247" s="27">
        <v>7.28</v>
      </c>
      <c r="P247" s="27">
        <v>0</v>
      </c>
      <c r="Q247" s="27">
        <v>0</v>
      </c>
      <c r="R247" s="27">
        <v>7.28</v>
      </c>
      <c r="S247" s="28">
        <v>35.521688159437282</v>
      </c>
      <c r="T247" s="28">
        <v>0</v>
      </c>
      <c r="U247" s="28">
        <v>0</v>
      </c>
      <c r="V247" s="28">
        <v>35.521688159437282</v>
      </c>
      <c r="W247" s="27">
        <v>59.71</v>
      </c>
      <c r="X247" s="27">
        <v>0</v>
      </c>
      <c r="Y247" s="27">
        <v>0</v>
      </c>
      <c r="Z247" s="27">
        <v>59.71</v>
      </c>
      <c r="AA247" s="26">
        <v>2121</v>
      </c>
      <c r="AB247" s="26">
        <v>0</v>
      </c>
      <c r="AC247" s="26">
        <v>0</v>
      </c>
      <c r="AD247" s="26">
        <v>2121</v>
      </c>
      <c r="AE247" s="29"/>
      <c r="AF247" s="29"/>
      <c r="AG247" s="29"/>
      <c r="AH247" s="29"/>
      <c r="AI247" s="28">
        <v>32.76</v>
      </c>
      <c r="AJ247" s="28">
        <v>0</v>
      </c>
      <c r="AK247" s="28">
        <v>0</v>
      </c>
      <c r="AL247" s="28">
        <v>32.76</v>
      </c>
      <c r="AM247" s="26">
        <v>1956</v>
      </c>
      <c r="AN247" s="26">
        <v>0</v>
      </c>
      <c r="AO247" s="26">
        <v>0</v>
      </c>
      <c r="AP247" s="26">
        <v>1956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2</v>
      </c>
      <c r="L248" s="26">
        <v>0</v>
      </c>
      <c r="M248" s="26">
        <v>0</v>
      </c>
      <c r="N248" s="26">
        <v>2</v>
      </c>
      <c r="O248" s="27">
        <v>0.66</v>
      </c>
      <c r="P248" s="27">
        <v>0</v>
      </c>
      <c r="Q248" s="27">
        <v>0</v>
      </c>
      <c r="R248" s="27">
        <v>0.66</v>
      </c>
      <c r="S248" s="28">
        <v>3.2251944602542211</v>
      </c>
      <c r="T248" s="28">
        <v>0</v>
      </c>
      <c r="U248" s="28">
        <v>0</v>
      </c>
      <c r="V248" s="28">
        <v>3.2251944602542211</v>
      </c>
      <c r="W248" s="27">
        <v>52.71</v>
      </c>
      <c r="X248" s="27">
        <v>0</v>
      </c>
      <c r="Y248" s="27">
        <v>0</v>
      </c>
      <c r="Z248" s="27">
        <v>52.71</v>
      </c>
      <c r="AA248" s="26">
        <v>170</v>
      </c>
      <c r="AB248" s="26">
        <v>0</v>
      </c>
      <c r="AC248" s="26">
        <v>0</v>
      </c>
      <c r="AD248" s="26">
        <v>170</v>
      </c>
      <c r="AE248" s="29"/>
      <c r="AF248" s="29"/>
      <c r="AG248" s="29"/>
      <c r="AH248" s="29"/>
      <c r="AI248" s="28">
        <v>2.97</v>
      </c>
      <c r="AJ248" s="28">
        <v>0</v>
      </c>
      <c r="AK248" s="28">
        <v>0</v>
      </c>
      <c r="AL248" s="28">
        <v>2.97</v>
      </c>
      <c r="AM248" s="26">
        <v>157</v>
      </c>
      <c r="AN248" s="26">
        <v>0</v>
      </c>
      <c r="AO248" s="26">
        <v>0</v>
      </c>
      <c r="AP248" s="26">
        <v>157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41.34</v>
      </c>
      <c r="H249" s="27">
        <v>0</v>
      </c>
      <c r="I249" s="27">
        <v>0</v>
      </c>
      <c r="J249" s="27">
        <v>41.34</v>
      </c>
      <c r="K249" s="26">
        <v>5</v>
      </c>
      <c r="L249" s="26">
        <v>0</v>
      </c>
      <c r="M249" s="26">
        <v>0</v>
      </c>
      <c r="N249" s="26">
        <v>5</v>
      </c>
      <c r="O249" s="27">
        <v>1.21</v>
      </c>
      <c r="P249" s="27">
        <v>0</v>
      </c>
      <c r="Q249" s="27">
        <v>0</v>
      </c>
      <c r="R249" s="27">
        <v>1.1000000000000001</v>
      </c>
      <c r="S249" s="28">
        <v>5.8969132207338379</v>
      </c>
      <c r="T249" s="28">
        <v>0</v>
      </c>
      <c r="U249" s="28">
        <v>0</v>
      </c>
      <c r="V249" s="28">
        <v>5.3514799154334032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6">
        <v>405</v>
      </c>
      <c r="AB249" s="26">
        <v>0</v>
      </c>
      <c r="AC249" s="26">
        <v>0</v>
      </c>
      <c r="AD249" s="26">
        <v>405</v>
      </c>
      <c r="AE249" s="29"/>
      <c r="AF249" s="29"/>
      <c r="AG249" s="29"/>
      <c r="AH249" s="29"/>
      <c r="AI249" s="28">
        <v>5.4450000000000003</v>
      </c>
      <c r="AJ249" s="28">
        <v>0</v>
      </c>
      <c r="AK249" s="28">
        <v>0</v>
      </c>
      <c r="AL249" s="28">
        <v>5.4450000000000003</v>
      </c>
      <c r="AM249" s="26">
        <v>374</v>
      </c>
      <c r="AN249" s="26">
        <v>0</v>
      </c>
      <c r="AO249" s="26">
        <v>0</v>
      </c>
      <c r="AP249" s="26">
        <v>374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45</v>
      </c>
      <c r="G250" s="27">
        <v>468.41</v>
      </c>
      <c r="H250" s="27">
        <v>30.99</v>
      </c>
      <c r="I250" s="27">
        <v>0</v>
      </c>
      <c r="J250" s="27">
        <v>499.4</v>
      </c>
      <c r="K250" s="26">
        <v>89</v>
      </c>
      <c r="L250" s="26">
        <v>0</v>
      </c>
      <c r="M250" s="26">
        <v>0</v>
      </c>
      <c r="N250" s="26">
        <v>89</v>
      </c>
      <c r="O250" s="27">
        <v>1.9</v>
      </c>
      <c r="P250" s="27">
        <v>0</v>
      </c>
      <c r="Q250" s="27">
        <v>0</v>
      </c>
      <c r="R250" s="27">
        <v>1.64</v>
      </c>
      <c r="S250" s="28">
        <v>8.5497324519987412</v>
      </c>
      <c r="T250" s="28">
        <v>0</v>
      </c>
      <c r="U250" s="28">
        <v>0</v>
      </c>
      <c r="V250" s="28">
        <v>7.3897321377965701</v>
      </c>
      <c r="W250" s="27">
        <v>762.48</v>
      </c>
      <c r="X250" s="27">
        <v>96.53</v>
      </c>
      <c r="Y250" s="27">
        <v>23.16</v>
      </c>
      <c r="Z250" s="27">
        <v>882.17</v>
      </c>
      <c r="AA250" s="26">
        <v>6519</v>
      </c>
      <c r="AB250" s="26">
        <v>0</v>
      </c>
      <c r="AC250" s="26">
        <v>0</v>
      </c>
      <c r="AD250" s="26">
        <v>6519</v>
      </c>
      <c r="AE250" s="29" t="s">
        <v>346</v>
      </c>
      <c r="AF250" s="29" t="s">
        <v>36</v>
      </c>
      <c r="AG250" s="29" t="s">
        <v>36</v>
      </c>
      <c r="AH250" s="29" t="s">
        <v>347</v>
      </c>
      <c r="AI250" s="28">
        <v>8.5500000000000007</v>
      </c>
      <c r="AJ250" s="28">
        <v>0</v>
      </c>
      <c r="AK250" s="28">
        <v>0</v>
      </c>
      <c r="AL250" s="28">
        <v>8.5500000000000007</v>
      </c>
      <c r="AM250" s="26">
        <v>6519</v>
      </c>
      <c r="AN250" s="26">
        <v>0</v>
      </c>
      <c r="AO250" s="26">
        <v>0</v>
      </c>
      <c r="AP250" s="26">
        <v>6519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6">
        <v>0</v>
      </c>
      <c r="AB254" s="26">
        <v>0</v>
      </c>
      <c r="AC254" s="26">
        <v>0</v>
      </c>
      <c r="AD254" s="26">
        <v>0</v>
      </c>
      <c r="AE254" s="29" t="s">
        <v>36</v>
      </c>
      <c r="AF254" s="29" t="s">
        <v>36</v>
      </c>
      <c r="AG254" s="29" t="s">
        <v>36</v>
      </c>
      <c r="AH254" s="29" t="s">
        <v>36</v>
      </c>
      <c r="AI254" s="28">
        <v>0</v>
      </c>
      <c r="AJ254" s="28">
        <v>0</v>
      </c>
      <c r="AK254" s="28">
        <v>0</v>
      </c>
      <c r="AL254" s="28">
        <v>0</v>
      </c>
      <c r="AM254" s="26">
        <v>0</v>
      </c>
      <c r="AN254" s="26">
        <v>0</v>
      </c>
      <c r="AO254" s="26">
        <v>0</v>
      </c>
      <c r="AP254" s="26">
        <v>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0</v>
      </c>
      <c r="Y255" s="27">
        <v>0</v>
      </c>
      <c r="Z255" s="27">
        <v>8.6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25</v>
      </c>
      <c r="L256" s="26">
        <v>0</v>
      </c>
      <c r="M256" s="26">
        <v>0</v>
      </c>
      <c r="N256" s="26">
        <v>25</v>
      </c>
      <c r="O256" s="27">
        <v>1.56</v>
      </c>
      <c r="P256" s="27">
        <v>0</v>
      </c>
      <c r="Q256" s="27">
        <v>0</v>
      </c>
      <c r="R256" s="27">
        <v>0.85</v>
      </c>
      <c r="S256" s="28">
        <v>7.0967023172905526</v>
      </c>
      <c r="T256" s="28">
        <v>0</v>
      </c>
      <c r="U256" s="28">
        <v>0</v>
      </c>
      <c r="V256" s="28">
        <v>3.8470829810363569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637</v>
      </c>
      <c r="AB256" s="26">
        <v>0</v>
      </c>
      <c r="AC256" s="26">
        <v>0</v>
      </c>
      <c r="AD256" s="26">
        <v>637</v>
      </c>
      <c r="AE256" s="29"/>
      <c r="AF256" s="29"/>
      <c r="AG256" s="29"/>
      <c r="AH256" s="29"/>
      <c r="AI256" s="28">
        <v>7.02</v>
      </c>
      <c r="AJ256" s="28">
        <v>0</v>
      </c>
      <c r="AK256" s="28">
        <v>0</v>
      </c>
      <c r="AL256" s="28">
        <v>7.02</v>
      </c>
      <c r="AM256" s="26">
        <v>630</v>
      </c>
      <c r="AN256" s="26">
        <v>0</v>
      </c>
      <c r="AO256" s="26">
        <v>0</v>
      </c>
      <c r="AP256" s="26">
        <v>630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36</v>
      </c>
      <c r="G257" s="27">
        <v>174.16</v>
      </c>
      <c r="H257" s="27">
        <v>181.89</v>
      </c>
      <c r="I257" s="27">
        <v>0</v>
      </c>
      <c r="J257" s="27">
        <v>356.05</v>
      </c>
      <c r="K257" s="26">
        <v>25</v>
      </c>
      <c r="L257" s="26">
        <v>0</v>
      </c>
      <c r="M257" s="26">
        <v>0</v>
      </c>
      <c r="N257" s="26">
        <v>25</v>
      </c>
      <c r="O257" s="27">
        <v>1.44</v>
      </c>
      <c r="P257" s="27">
        <v>0</v>
      </c>
      <c r="Q257" s="27">
        <v>0</v>
      </c>
      <c r="R257" s="27">
        <v>0.68</v>
      </c>
      <c r="S257" s="28">
        <v>6.4762098413989424</v>
      </c>
      <c r="T257" s="28">
        <v>0</v>
      </c>
      <c r="U257" s="28">
        <v>0</v>
      </c>
      <c r="V257" s="28">
        <v>3.0761058528105076</v>
      </c>
      <c r="W257" s="27">
        <v>98.36</v>
      </c>
      <c r="X257" s="27">
        <v>107.12</v>
      </c>
      <c r="Y257" s="27">
        <v>1.6</v>
      </c>
      <c r="Z257" s="27">
        <v>207.08</v>
      </c>
      <c r="AA257" s="26">
        <v>637</v>
      </c>
      <c r="AB257" s="26">
        <v>0</v>
      </c>
      <c r="AC257" s="26">
        <v>0</v>
      </c>
      <c r="AD257" s="26">
        <v>637</v>
      </c>
      <c r="AE257" s="29" t="s">
        <v>348</v>
      </c>
      <c r="AF257" s="29" t="s">
        <v>36</v>
      </c>
      <c r="AG257" s="29" t="s">
        <v>36</v>
      </c>
      <c r="AH257" s="29" t="s">
        <v>349</v>
      </c>
      <c r="AI257" s="28">
        <v>6.48</v>
      </c>
      <c r="AJ257" s="28">
        <v>0</v>
      </c>
      <c r="AK257" s="28">
        <v>0</v>
      </c>
      <c r="AL257" s="28">
        <v>6.48</v>
      </c>
      <c r="AM257" s="26">
        <v>637</v>
      </c>
      <c r="AN257" s="26">
        <v>0</v>
      </c>
      <c r="AO257" s="26">
        <v>0</v>
      </c>
      <c r="AP257" s="26">
        <v>637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15</v>
      </c>
      <c r="L259" s="26">
        <v>0</v>
      </c>
      <c r="M259" s="26">
        <v>0</v>
      </c>
      <c r="N259" s="26">
        <v>15</v>
      </c>
      <c r="O259" s="27">
        <v>6.62</v>
      </c>
      <c r="P259" s="27">
        <v>0</v>
      </c>
      <c r="Q259" s="27">
        <v>0</v>
      </c>
      <c r="R259" s="27">
        <v>3.86</v>
      </c>
      <c r="S259" s="28">
        <v>23.362175525339925</v>
      </c>
      <c r="T259" s="28">
        <v>0</v>
      </c>
      <c r="U259" s="28">
        <v>0</v>
      </c>
      <c r="V259" s="28">
        <v>13.636363636363637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567</v>
      </c>
      <c r="AB259" s="26">
        <v>0</v>
      </c>
      <c r="AC259" s="26">
        <v>0</v>
      </c>
      <c r="AD259" s="26">
        <v>567</v>
      </c>
      <c r="AE259" s="29"/>
      <c r="AF259" s="29"/>
      <c r="AG259" s="29"/>
      <c r="AH259" s="29"/>
      <c r="AI259" s="28">
        <v>29.79</v>
      </c>
      <c r="AJ259" s="28">
        <v>0</v>
      </c>
      <c r="AK259" s="28">
        <v>0</v>
      </c>
      <c r="AL259" s="28">
        <v>29.79</v>
      </c>
      <c r="AM259" s="26">
        <v>723</v>
      </c>
      <c r="AN259" s="26">
        <v>0</v>
      </c>
      <c r="AO259" s="26">
        <v>0</v>
      </c>
      <c r="AP259" s="26">
        <v>723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28</v>
      </c>
      <c r="G262" s="27">
        <v>158.63999999999999</v>
      </c>
      <c r="H262" s="27">
        <v>201.54</v>
      </c>
      <c r="I262" s="27">
        <v>0</v>
      </c>
      <c r="J262" s="27">
        <v>360.18</v>
      </c>
      <c r="K262" s="26">
        <v>15</v>
      </c>
      <c r="L262" s="26">
        <v>0</v>
      </c>
      <c r="M262" s="26">
        <v>0</v>
      </c>
      <c r="N262" s="26">
        <v>15</v>
      </c>
      <c r="O262" s="27">
        <v>0.95</v>
      </c>
      <c r="P262" s="27">
        <v>0</v>
      </c>
      <c r="Q262" s="27">
        <v>0</v>
      </c>
      <c r="R262" s="27">
        <v>0.42</v>
      </c>
      <c r="S262" s="28">
        <v>4.2731177933529283</v>
      </c>
      <c r="T262" s="28">
        <v>0</v>
      </c>
      <c r="U262" s="28">
        <v>0</v>
      </c>
      <c r="V262" s="28">
        <v>1.8891813547462766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6">
        <v>567</v>
      </c>
      <c r="AB262" s="26">
        <v>0</v>
      </c>
      <c r="AC262" s="26">
        <v>0</v>
      </c>
      <c r="AD262" s="26">
        <v>567</v>
      </c>
      <c r="AE262" s="29" t="s">
        <v>350</v>
      </c>
      <c r="AF262" s="29" t="s">
        <v>36</v>
      </c>
      <c r="AG262" s="29" t="s">
        <v>36</v>
      </c>
      <c r="AH262" s="29" t="s">
        <v>351</v>
      </c>
      <c r="AI262" s="28">
        <v>4.2750000000000004</v>
      </c>
      <c r="AJ262" s="28">
        <v>0</v>
      </c>
      <c r="AK262" s="28">
        <v>0</v>
      </c>
      <c r="AL262" s="28">
        <v>4.2750000000000004</v>
      </c>
      <c r="AM262" s="26">
        <v>567</v>
      </c>
      <c r="AN262" s="26">
        <v>0</v>
      </c>
      <c r="AO262" s="26">
        <v>0</v>
      </c>
      <c r="AP262" s="26">
        <v>567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40</v>
      </c>
      <c r="L263" s="26">
        <v>0</v>
      </c>
      <c r="M263" s="26">
        <v>0</v>
      </c>
      <c r="N263" s="26">
        <v>40</v>
      </c>
      <c r="O263" s="27">
        <v>6.64</v>
      </c>
      <c r="P263" s="27">
        <v>0</v>
      </c>
      <c r="Q263" s="27">
        <v>0</v>
      </c>
      <c r="R263" s="27">
        <v>3.09</v>
      </c>
      <c r="S263" s="28">
        <v>30.679893539801597</v>
      </c>
      <c r="T263" s="28">
        <v>0</v>
      </c>
      <c r="U263" s="28">
        <v>0</v>
      </c>
      <c r="V263" s="28">
        <v>14.270440605480839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2536</v>
      </c>
      <c r="AB263" s="26">
        <v>0</v>
      </c>
      <c r="AC263" s="26">
        <v>0</v>
      </c>
      <c r="AD263" s="26">
        <v>2536</v>
      </c>
      <c r="AE263" s="29"/>
      <c r="AF263" s="29"/>
      <c r="AG263" s="29"/>
      <c r="AH263" s="29"/>
      <c r="AI263" s="28">
        <v>29.88</v>
      </c>
      <c r="AJ263" s="28">
        <v>0</v>
      </c>
      <c r="AK263" s="28">
        <v>0</v>
      </c>
      <c r="AL263" s="28">
        <v>29.88</v>
      </c>
      <c r="AM263" s="26">
        <v>2470</v>
      </c>
      <c r="AN263" s="26">
        <v>0</v>
      </c>
      <c r="AO263" s="26">
        <v>0</v>
      </c>
      <c r="AP263" s="26">
        <v>2470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2</v>
      </c>
      <c r="G264" s="27">
        <v>17.12</v>
      </c>
      <c r="H264" s="27">
        <v>0</v>
      </c>
      <c r="I264" s="27">
        <v>0</v>
      </c>
      <c r="J264" s="27">
        <v>17.12</v>
      </c>
      <c r="K264" s="26">
        <v>6</v>
      </c>
      <c r="L264" s="26">
        <v>0</v>
      </c>
      <c r="M264" s="26">
        <v>0</v>
      </c>
      <c r="N264" s="26">
        <v>6</v>
      </c>
      <c r="O264" s="27">
        <v>3.5</v>
      </c>
      <c r="P264" s="27">
        <v>0</v>
      </c>
      <c r="Q264" s="27">
        <v>0</v>
      </c>
      <c r="R264" s="27">
        <v>3.5</v>
      </c>
      <c r="S264" s="28">
        <v>16.252072968490879</v>
      </c>
      <c r="T264" s="28">
        <v>0</v>
      </c>
      <c r="U264" s="28">
        <v>0</v>
      </c>
      <c r="V264" s="28">
        <v>16.252072968490879</v>
      </c>
      <c r="W264" s="27">
        <v>6.03</v>
      </c>
      <c r="X264" s="27">
        <v>0</v>
      </c>
      <c r="Y264" s="27">
        <v>0</v>
      </c>
      <c r="Z264" s="27">
        <v>6.03</v>
      </c>
      <c r="AA264" s="26">
        <v>98</v>
      </c>
      <c r="AB264" s="26">
        <v>0</v>
      </c>
      <c r="AC264" s="26">
        <v>0</v>
      </c>
      <c r="AD264" s="26">
        <v>98</v>
      </c>
      <c r="AE264" s="29"/>
      <c r="AF264" s="29"/>
      <c r="AG264" s="29"/>
      <c r="AH264" s="29"/>
      <c r="AI264" s="28">
        <v>15.75</v>
      </c>
      <c r="AJ264" s="28">
        <v>0</v>
      </c>
      <c r="AK264" s="28">
        <v>0</v>
      </c>
      <c r="AL264" s="28">
        <v>15.75</v>
      </c>
      <c r="AM264" s="26">
        <v>95</v>
      </c>
      <c r="AN264" s="26">
        <v>0</v>
      </c>
      <c r="AO264" s="26">
        <v>0</v>
      </c>
      <c r="AP264" s="26">
        <v>95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111</v>
      </c>
      <c r="L265" s="26">
        <v>0</v>
      </c>
      <c r="M265" s="26">
        <v>0</v>
      </c>
      <c r="N265" s="26">
        <v>111</v>
      </c>
      <c r="O265" s="27">
        <v>3.38</v>
      </c>
      <c r="P265" s="27">
        <v>0</v>
      </c>
      <c r="Q265" s="27">
        <v>0</v>
      </c>
      <c r="R265" s="27">
        <v>3.38</v>
      </c>
      <c r="S265" s="28">
        <v>15.615546114297995</v>
      </c>
      <c r="T265" s="28">
        <v>0</v>
      </c>
      <c r="U265" s="28">
        <v>0</v>
      </c>
      <c r="V265" s="28">
        <v>15.615546114297995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9446</v>
      </c>
      <c r="AB265" s="26">
        <v>0</v>
      </c>
      <c r="AC265" s="26">
        <v>0</v>
      </c>
      <c r="AD265" s="26">
        <v>9446</v>
      </c>
      <c r="AE265" s="29"/>
      <c r="AF265" s="29"/>
      <c r="AG265" s="29"/>
      <c r="AH265" s="29"/>
      <c r="AI265" s="28">
        <v>15.21</v>
      </c>
      <c r="AJ265" s="28">
        <v>0</v>
      </c>
      <c r="AK265" s="28">
        <v>0</v>
      </c>
      <c r="AL265" s="28">
        <v>15.21</v>
      </c>
      <c r="AM265" s="26">
        <v>9201</v>
      </c>
      <c r="AN265" s="26">
        <v>0</v>
      </c>
      <c r="AO265" s="26">
        <v>0</v>
      </c>
      <c r="AP265" s="26">
        <v>9201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38</v>
      </c>
      <c r="G266" s="27">
        <v>406.02</v>
      </c>
      <c r="H266" s="27">
        <v>47.41</v>
      </c>
      <c r="I266" s="27">
        <v>0</v>
      </c>
      <c r="J266" s="27">
        <v>453.43</v>
      </c>
      <c r="K266" s="26">
        <v>157</v>
      </c>
      <c r="L266" s="26">
        <v>0</v>
      </c>
      <c r="M266" s="26">
        <v>0</v>
      </c>
      <c r="N266" s="26">
        <v>157</v>
      </c>
      <c r="O266" s="27">
        <v>3.87</v>
      </c>
      <c r="P266" s="27">
        <v>0</v>
      </c>
      <c r="Q266" s="27">
        <v>0</v>
      </c>
      <c r="R266" s="27">
        <v>3.4</v>
      </c>
      <c r="S266" s="28">
        <v>17.414936562860436</v>
      </c>
      <c r="T266" s="28">
        <v>0</v>
      </c>
      <c r="U266" s="28">
        <v>0</v>
      </c>
      <c r="V266" s="28">
        <v>15.316046408419451</v>
      </c>
      <c r="W266" s="27">
        <v>693.6</v>
      </c>
      <c r="X266" s="27">
        <v>95.05</v>
      </c>
      <c r="Y266" s="27">
        <v>0</v>
      </c>
      <c r="Z266" s="27">
        <v>788.65</v>
      </c>
      <c r="AA266" s="26">
        <v>12079</v>
      </c>
      <c r="AB266" s="26">
        <v>0</v>
      </c>
      <c r="AC266" s="26">
        <v>0</v>
      </c>
      <c r="AD266" s="26">
        <v>12079</v>
      </c>
      <c r="AE266" s="29" t="s">
        <v>352</v>
      </c>
      <c r="AF266" s="29" t="s">
        <v>36</v>
      </c>
      <c r="AG266" s="29" t="s">
        <v>36</v>
      </c>
      <c r="AH266" s="29" t="s">
        <v>353</v>
      </c>
      <c r="AI266" s="28">
        <v>17.414999999999999</v>
      </c>
      <c r="AJ266" s="28">
        <v>0</v>
      </c>
      <c r="AK266" s="28">
        <v>0</v>
      </c>
      <c r="AL266" s="28">
        <v>17.414999999999999</v>
      </c>
      <c r="AM266" s="26">
        <v>12079</v>
      </c>
      <c r="AN266" s="26">
        <v>0</v>
      </c>
      <c r="AO266" s="26">
        <v>0</v>
      </c>
      <c r="AP266" s="26">
        <v>12079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2</v>
      </c>
      <c r="L267" s="26">
        <v>0</v>
      </c>
      <c r="M267" s="26">
        <v>0</v>
      </c>
      <c r="N267" s="26">
        <v>2</v>
      </c>
      <c r="O267" s="27">
        <v>0.6</v>
      </c>
      <c r="P267" s="27">
        <v>0</v>
      </c>
      <c r="Q267" s="27">
        <v>0</v>
      </c>
      <c r="R267" s="27">
        <v>0.6</v>
      </c>
      <c r="S267" s="28">
        <v>2.2205417296851366</v>
      </c>
      <c r="T267" s="28">
        <v>0</v>
      </c>
      <c r="U267" s="28">
        <v>0</v>
      </c>
      <c r="V267" s="28">
        <v>2.2205417296851366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323</v>
      </c>
      <c r="AB267" s="26">
        <v>0</v>
      </c>
      <c r="AC267" s="26">
        <v>0</v>
      </c>
      <c r="AD267" s="26">
        <v>323</v>
      </c>
      <c r="AE267" s="29"/>
      <c r="AF267" s="29"/>
      <c r="AG267" s="29"/>
      <c r="AH267" s="29"/>
      <c r="AI267" s="28">
        <v>2.7</v>
      </c>
      <c r="AJ267" s="28">
        <v>0</v>
      </c>
      <c r="AK267" s="28">
        <v>0</v>
      </c>
      <c r="AL267" s="28">
        <v>2.7</v>
      </c>
      <c r="AM267" s="26">
        <v>393</v>
      </c>
      <c r="AN267" s="26">
        <v>0</v>
      </c>
      <c r="AO267" s="26">
        <v>0</v>
      </c>
      <c r="AP267" s="26">
        <v>393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10</v>
      </c>
      <c r="L268" s="26">
        <v>0</v>
      </c>
      <c r="M268" s="26">
        <v>0</v>
      </c>
      <c r="N268" s="26">
        <v>10</v>
      </c>
      <c r="O268" s="27">
        <v>3.03</v>
      </c>
      <c r="P268" s="27">
        <v>0</v>
      </c>
      <c r="Q268" s="27">
        <v>0</v>
      </c>
      <c r="R268" s="27">
        <v>3.03</v>
      </c>
      <c r="S268" s="28">
        <v>11.203522504892367</v>
      </c>
      <c r="T268" s="28">
        <v>0</v>
      </c>
      <c r="U268" s="28">
        <v>0</v>
      </c>
      <c r="V268" s="28">
        <v>11.203522504892367</v>
      </c>
      <c r="W268" s="27">
        <v>102.2</v>
      </c>
      <c r="X268" s="27">
        <v>0</v>
      </c>
      <c r="Y268" s="27">
        <v>0</v>
      </c>
      <c r="Z268" s="27">
        <v>102.2</v>
      </c>
      <c r="AA268" s="26">
        <v>1145</v>
      </c>
      <c r="AB268" s="26">
        <v>0</v>
      </c>
      <c r="AC268" s="26">
        <v>0</v>
      </c>
      <c r="AD268" s="26">
        <v>1145</v>
      </c>
      <c r="AE268" s="29"/>
      <c r="AF268" s="29"/>
      <c r="AG268" s="29"/>
      <c r="AH268" s="29"/>
      <c r="AI268" s="28">
        <v>13.635</v>
      </c>
      <c r="AJ268" s="28">
        <v>0</v>
      </c>
      <c r="AK268" s="28">
        <v>0</v>
      </c>
      <c r="AL268" s="28">
        <v>13.635</v>
      </c>
      <c r="AM268" s="26">
        <v>1393</v>
      </c>
      <c r="AN268" s="26">
        <v>0</v>
      </c>
      <c r="AO268" s="26">
        <v>0</v>
      </c>
      <c r="AP268" s="26">
        <v>1393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6</v>
      </c>
      <c r="L269" s="26">
        <v>0</v>
      </c>
      <c r="M269" s="26">
        <v>0</v>
      </c>
      <c r="N269" s="26">
        <v>6</v>
      </c>
      <c r="O269" s="27">
        <v>2</v>
      </c>
      <c r="P269" s="27">
        <v>0</v>
      </c>
      <c r="Q269" s="27">
        <v>0</v>
      </c>
      <c r="R269" s="27">
        <v>2</v>
      </c>
      <c r="S269" s="28">
        <v>7.3949082297217288</v>
      </c>
      <c r="T269" s="28">
        <v>0</v>
      </c>
      <c r="U269" s="28">
        <v>0</v>
      </c>
      <c r="V269" s="28">
        <v>7.3949082297217288</v>
      </c>
      <c r="W269" s="27">
        <v>168.9</v>
      </c>
      <c r="X269" s="27">
        <v>0</v>
      </c>
      <c r="Y269" s="27">
        <v>0</v>
      </c>
      <c r="Z269" s="27">
        <v>168.9</v>
      </c>
      <c r="AA269" s="26">
        <v>1249</v>
      </c>
      <c r="AB269" s="26">
        <v>0</v>
      </c>
      <c r="AC269" s="26">
        <v>0</v>
      </c>
      <c r="AD269" s="26">
        <v>1249</v>
      </c>
      <c r="AE269" s="29"/>
      <c r="AF269" s="29"/>
      <c r="AG269" s="29"/>
      <c r="AH269" s="29"/>
      <c r="AI269" s="28">
        <v>9</v>
      </c>
      <c r="AJ269" s="28">
        <v>0</v>
      </c>
      <c r="AK269" s="28">
        <v>0</v>
      </c>
      <c r="AL269" s="28">
        <v>9</v>
      </c>
      <c r="AM269" s="26">
        <v>1520</v>
      </c>
      <c r="AN269" s="26">
        <v>0</v>
      </c>
      <c r="AO269" s="26">
        <v>0</v>
      </c>
      <c r="AP269" s="26">
        <v>1520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30</v>
      </c>
      <c r="H270" s="27">
        <v>0</v>
      </c>
      <c r="I270" s="27">
        <v>0</v>
      </c>
      <c r="J270" s="27">
        <v>30</v>
      </c>
      <c r="K270" s="26">
        <v>5</v>
      </c>
      <c r="L270" s="26">
        <v>0</v>
      </c>
      <c r="M270" s="26">
        <v>0</v>
      </c>
      <c r="N270" s="26">
        <v>5</v>
      </c>
      <c r="O270" s="27">
        <v>1.67</v>
      </c>
      <c r="P270" s="27">
        <v>0</v>
      </c>
      <c r="Q270" s="27">
        <v>0</v>
      </c>
      <c r="R270" s="27">
        <v>1.67</v>
      </c>
      <c r="S270" s="28">
        <v>6.1751824817518246</v>
      </c>
      <c r="T270" s="28">
        <v>0</v>
      </c>
      <c r="U270" s="28">
        <v>0</v>
      </c>
      <c r="V270" s="28">
        <v>6.1751824817518246</v>
      </c>
      <c r="W270" s="27">
        <v>68.5</v>
      </c>
      <c r="X270" s="27">
        <v>0</v>
      </c>
      <c r="Y270" s="27">
        <v>0</v>
      </c>
      <c r="Z270" s="27">
        <v>68.5</v>
      </c>
      <c r="AA270" s="26">
        <v>423</v>
      </c>
      <c r="AB270" s="26">
        <v>0</v>
      </c>
      <c r="AC270" s="26">
        <v>0</v>
      </c>
      <c r="AD270" s="26">
        <v>423</v>
      </c>
      <c r="AE270" s="29"/>
      <c r="AF270" s="29"/>
      <c r="AG270" s="29"/>
      <c r="AH270" s="29"/>
      <c r="AI270" s="28">
        <v>7.5149999999999997</v>
      </c>
      <c r="AJ270" s="28">
        <v>0</v>
      </c>
      <c r="AK270" s="28">
        <v>0</v>
      </c>
      <c r="AL270" s="28">
        <v>7.5149999999999997</v>
      </c>
      <c r="AM270" s="26">
        <v>515</v>
      </c>
      <c r="AN270" s="26">
        <v>0</v>
      </c>
      <c r="AO270" s="26">
        <v>0</v>
      </c>
      <c r="AP270" s="26">
        <v>515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4</v>
      </c>
      <c r="L271" s="26">
        <v>0</v>
      </c>
      <c r="M271" s="26">
        <v>0</v>
      </c>
      <c r="N271" s="26">
        <v>4</v>
      </c>
      <c r="O271" s="27">
        <v>0.34</v>
      </c>
      <c r="P271" s="27">
        <v>0</v>
      </c>
      <c r="Q271" s="27">
        <v>0</v>
      </c>
      <c r="R271" s="27">
        <v>0.34</v>
      </c>
      <c r="S271" s="28">
        <v>1.2573629361123697</v>
      </c>
      <c r="T271" s="28">
        <v>0</v>
      </c>
      <c r="U271" s="28">
        <v>0</v>
      </c>
      <c r="V271" s="28">
        <v>1.2573629361123697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888</v>
      </c>
      <c r="AB271" s="26">
        <v>0</v>
      </c>
      <c r="AC271" s="26">
        <v>0</v>
      </c>
      <c r="AD271" s="26">
        <v>888</v>
      </c>
      <c r="AE271" s="29"/>
      <c r="AF271" s="29"/>
      <c r="AG271" s="29"/>
      <c r="AH271" s="29"/>
      <c r="AI271" s="28">
        <v>1.53</v>
      </c>
      <c r="AJ271" s="28">
        <v>0</v>
      </c>
      <c r="AK271" s="28">
        <v>0</v>
      </c>
      <c r="AL271" s="28">
        <v>1.53</v>
      </c>
      <c r="AM271" s="26">
        <v>1081</v>
      </c>
      <c r="AN271" s="26">
        <v>0</v>
      </c>
      <c r="AO271" s="26">
        <v>0</v>
      </c>
      <c r="AP271" s="26">
        <v>1081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4</v>
      </c>
      <c r="L272" s="26">
        <v>0</v>
      </c>
      <c r="M272" s="26">
        <v>0</v>
      </c>
      <c r="N272" s="26">
        <v>4</v>
      </c>
      <c r="O272" s="27">
        <v>1.33</v>
      </c>
      <c r="P272" s="27">
        <v>0</v>
      </c>
      <c r="Q272" s="27">
        <v>0</v>
      </c>
      <c r="R272" s="27">
        <v>1.33</v>
      </c>
      <c r="S272" s="28">
        <v>4.9122807017543861</v>
      </c>
      <c r="T272" s="28">
        <v>0</v>
      </c>
      <c r="U272" s="28">
        <v>0</v>
      </c>
      <c r="V272" s="28">
        <v>4.9122807017543861</v>
      </c>
      <c r="W272" s="27">
        <v>54.15</v>
      </c>
      <c r="X272" s="27">
        <v>0</v>
      </c>
      <c r="Y272" s="27">
        <v>0</v>
      </c>
      <c r="Z272" s="27">
        <v>54.15</v>
      </c>
      <c r="AA272" s="26">
        <v>266</v>
      </c>
      <c r="AB272" s="26">
        <v>0</v>
      </c>
      <c r="AC272" s="26">
        <v>0</v>
      </c>
      <c r="AD272" s="26">
        <v>266</v>
      </c>
      <c r="AE272" s="29"/>
      <c r="AF272" s="29"/>
      <c r="AG272" s="29"/>
      <c r="AH272" s="29"/>
      <c r="AI272" s="28">
        <v>5.9850000000000003</v>
      </c>
      <c r="AJ272" s="28">
        <v>0</v>
      </c>
      <c r="AK272" s="28">
        <v>0</v>
      </c>
      <c r="AL272" s="28">
        <v>5.9850000000000003</v>
      </c>
      <c r="AM272" s="26">
        <v>324</v>
      </c>
      <c r="AN272" s="26">
        <v>0</v>
      </c>
      <c r="AO272" s="26">
        <v>0</v>
      </c>
      <c r="AP272" s="26">
        <v>324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4</v>
      </c>
      <c r="L273" s="26">
        <v>0</v>
      </c>
      <c r="M273" s="26">
        <v>0</v>
      </c>
      <c r="N273" s="26">
        <v>4</v>
      </c>
      <c r="O273" s="27">
        <v>1.33</v>
      </c>
      <c r="P273" s="27">
        <v>0</v>
      </c>
      <c r="Q273" s="27">
        <v>0</v>
      </c>
      <c r="R273" s="27">
        <v>1.33</v>
      </c>
      <c r="S273" s="28">
        <v>4.918988227066091</v>
      </c>
      <c r="T273" s="28">
        <v>0</v>
      </c>
      <c r="U273" s="28">
        <v>0</v>
      </c>
      <c r="V273" s="28">
        <v>4.918988227066091</v>
      </c>
      <c r="W273" s="27">
        <v>85.79</v>
      </c>
      <c r="X273" s="27">
        <v>0</v>
      </c>
      <c r="Y273" s="27">
        <v>0</v>
      </c>
      <c r="Z273" s="27">
        <v>85.79</v>
      </c>
      <c r="AA273" s="26">
        <v>422</v>
      </c>
      <c r="AB273" s="26">
        <v>0</v>
      </c>
      <c r="AC273" s="26">
        <v>0</v>
      </c>
      <c r="AD273" s="26">
        <v>422</v>
      </c>
      <c r="AE273" s="29"/>
      <c r="AF273" s="29"/>
      <c r="AG273" s="29"/>
      <c r="AH273" s="29"/>
      <c r="AI273" s="28">
        <v>5.9850000000000003</v>
      </c>
      <c r="AJ273" s="28">
        <v>0</v>
      </c>
      <c r="AK273" s="28">
        <v>0</v>
      </c>
      <c r="AL273" s="28">
        <v>5.9850000000000003</v>
      </c>
      <c r="AM273" s="26">
        <v>513</v>
      </c>
      <c r="AN273" s="26">
        <v>0</v>
      </c>
      <c r="AO273" s="26">
        <v>0</v>
      </c>
      <c r="AP273" s="26">
        <v>513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6</v>
      </c>
      <c r="L274" s="26">
        <v>0</v>
      </c>
      <c r="M274" s="26">
        <v>0</v>
      </c>
      <c r="N274" s="26">
        <v>6</v>
      </c>
      <c r="O274" s="27">
        <v>0.28999999999999998</v>
      </c>
      <c r="P274" s="27">
        <v>0</v>
      </c>
      <c r="Q274" s="27">
        <v>0</v>
      </c>
      <c r="R274" s="27">
        <v>0.28999999999999998</v>
      </c>
      <c r="S274" s="28">
        <v>1.0727642784190687</v>
      </c>
      <c r="T274" s="28">
        <v>0</v>
      </c>
      <c r="U274" s="28">
        <v>0</v>
      </c>
      <c r="V274" s="28">
        <v>1.0727642784190687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1460</v>
      </c>
      <c r="AB274" s="26">
        <v>0</v>
      </c>
      <c r="AC274" s="26">
        <v>0</v>
      </c>
      <c r="AD274" s="26">
        <v>1460</v>
      </c>
      <c r="AE274" s="29"/>
      <c r="AF274" s="29"/>
      <c r="AG274" s="29"/>
      <c r="AH274" s="29"/>
      <c r="AI274" s="28">
        <v>1.3049999999999999</v>
      </c>
      <c r="AJ274" s="28">
        <v>0</v>
      </c>
      <c r="AK274" s="28">
        <v>0</v>
      </c>
      <c r="AL274" s="28">
        <v>1.3049999999999999</v>
      </c>
      <c r="AM274" s="26">
        <v>1776</v>
      </c>
      <c r="AN274" s="26">
        <v>0</v>
      </c>
      <c r="AO274" s="26">
        <v>0</v>
      </c>
      <c r="AP274" s="26">
        <v>1776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61</v>
      </c>
      <c r="L275" s="26">
        <v>0</v>
      </c>
      <c r="M275" s="26">
        <v>0</v>
      </c>
      <c r="N275" s="26">
        <v>61</v>
      </c>
      <c r="O275" s="27">
        <v>2.58</v>
      </c>
      <c r="P275" s="27">
        <v>0</v>
      </c>
      <c r="Q275" s="27">
        <v>0</v>
      </c>
      <c r="R275" s="27">
        <v>2.58</v>
      </c>
      <c r="S275" s="28">
        <v>9.5422440286838839</v>
      </c>
      <c r="T275" s="28">
        <v>0</v>
      </c>
      <c r="U275" s="28">
        <v>0</v>
      </c>
      <c r="V275" s="28">
        <v>9.5422440286838839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17698</v>
      </c>
      <c r="AB275" s="26">
        <v>0</v>
      </c>
      <c r="AC275" s="26">
        <v>0</v>
      </c>
      <c r="AD275" s="26">
        <v>17698</v>
      </c>
      <c r="AE275" s="29"/>
      <c r="AF275" s="29"/>
      <c r="AG275" s="29"/>
      <c r="AH275" s="29"/>
      <c r="AI275" s="28">
        <v>11.61</v>
      </c>
      <c r="AJ275" s="28">
        <v>0</v>
      </c>
      <c r="AK275" s="28">
        <v>0</v>
      </c>
      <c r="AL275" s="28">
        <v>11.61</v>
      </c>
      <c r="AM275" s="26">
        <v>21533</v>
      </c>
      <c r="AN275" s="26">
        <v>0</v>
      </c>
      <c r="AO275" s="26">
        <v>0</v>
      </c>
      <c r="AP275" s="26">
        <v>21533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251</v>
      </c>
      <c r="H276" s="27">
        <v>0</v>
      </c>
      <c r="I276" s="27">
        <v>0</v>
      </c>
      <c r="J276" s="27">
        <v>251</v>
      </c>
      <c r="K276" s="26">
        <v>38</v>
      </c>
      <c r="L276" s="26">
        <v>0</v>
      </c>
      <c r="M276" s="26">
        <v>0</v>
      </c>
      <c r="N276" s="26">
        <v>38</v>
      </c>
      <c r="O276" s="27">
        <v>1.51</v>
      </c>
      <c r="P276" s="27">
        <v>0</v>
      </c>
      <c r="Q276" s="27">
        <v>0</v>
      </c>
      <c r="R276" s="27">
        <v>1.51</v>
      </c>
      <c r="S276" s="28">
        <v>5.5845000000000002</v>
      </c>
      <c r="T276" s="28">
        <v>0</v>
      </c>
      <c r="U276" s="28">
        <v>0</v>
      </c>
      <c r="V276" s="28">
        <v>5.5845000000000002</v>
      </c>
      <c r="W276" s="27">
        <v>2000</v>
      </c>
      <c r="X276" s="27">
        <v>0</v>
      </c>
      <c r="Y276" s="27">
        <v>0</v>
      </c>
      <c r="Z276" s="27">
        <v>2000</v>
      </c>
      <c r="AA276" s="26">
        <v>11169</v>
      </c>
      <c r="AB276" s="26">
        <v>0</v>
      </c>
      <c r="AC276" s="26">
        <v>0</v>
      </c>
      <c r="AD276" s="26">
        <v>11169</v>
      </c>
      <c r="AE276" s="29"/>
      <c r="AF276" s="29"/>
      <c r="AG276" s="29"/>
      <c r="AH276" s="29"/>
      <c r="AI276" s="28">
        <v>6.7949999999999999</v>
      </c>
      <c r="AJ276" s="28">
        <v>0</v>
      </c>
      <c r="AK276" s="28">
        <v>0</v>
      </c>
      <c r="AL276" s="28">
        <v>6.7949999999999999</v>
      </c>
      <c r="AM276" s="26">
        <v>13590</v>
      </c>
      <c r="AN276" s="26">
        <v>0</v>
      </c>
      <c r="AO276" s="26">
        <v>0</v>
      </c>
      <c r="AP276" s="26">
        <v>13590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295.2</v>
      </c>
      <c r="H277" s="27">
        <v>0</v>
      </c>
      <c r="I277" s="27">
        <v>0</v>
      </c>
      <c r="J277" s="27">
        <v>295.2</v>
      </c>
      <c r="K277" s="26">
        <v>12</v>
      </c>
      <c r="L277" s="26">
        <v>0</v>
      </c>
      <c r="M277" s="26">
        <v>0</v>
      </c>
      <c r="N277" s="26">
        <v>12</v>
      </c>
      <c r="O277" s="27">
        <v>0.41</v>
      </c>
      <c r="P277" s="27">
        <v>0</v>
      </c>
      <c r="Q277" s="27">
        <v>0</v>
      </c>
      <c r="R277" s="27">
        <v>0.41</v>
      </c>
      <c r="S277" s="28">
        <v>1.5165</v>
      </c>
      <c r="T277" s="28">
        <v>0</v>
      </c>
      <c r="U277" s="28">
        <v>0</v>
      </c>
      <c r="V277" s="28">
        <v>1.5165</v>
      </c>
      <c r="W277" s="27">
        <v>2000</v>
      </c>
      <c r="X277" s="27">
        <v>0</v>
      </c>
      <c r="Y277" s="27">
        <v>0</v>
      </c>
      <c r="Z277" s="27">
        <v>2000</v>
      </c>
      <c r="AA277" s="26">
        <v>3033</v>
      </c>
      <c r="AB277" s="26">
        <v>0</v>
      </c>
      <c r="AC277" s="26">
        <v>0</v>
      </c>
      <c r="AD277" s="26">
        <v>3033</v>
      </c>
      <c r="AE277" s="29"/>
      <c r="AF277" s="29"/>
      <c r="AG277" s="29"/>
      <c r="AH277" s="29"/>
      <c r="AI277" s="28">
        <v>1.845</v>
      </c>
      <c r="AJ277" s="28">
        <v>0</v>
      </c>
      <c r="AK277" s="28">
        <v>0</v>
      </c>
      <c r="AL277" s="28">
        <v>1.845</v>
      </c>
      <c r="AM277" s="26">
        <v>3690</v>
      </c>
      <c r="AN277" s="26">
        <v>0</v>
      </c>
      <c r="AO277" s="26">
        <v>0</v>
      </c>
      <c r="AP277" s="26">
        <v>3690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372.4</v>
      </c>
      <c r="H278" s="27">
        <v>0</v>
      </c>
      <c r="I278" s="27">
        <v>0</v>
      </c>
      <c r="J278" s="27">
        <v>372.4</v>
      </c>
      <c r="K278" s="26">
        <v>84</v>
      </c>
      <c r="L278" s="26">
        <v>0</v>
      </c>
      <c r="M278" s="26">
        <v>0</v>
      </c>
      <c r="N278" s="26">
        <v>84</v>
      </c>
      <c r="O278" s="27">
        <v>2.2599999999999998</v>
      </c>
      <c r="P278" s="27">
        <v>0</v>
      </c>
      <c r="Q278" s="27">
        <v>0</v>
      </c>
      <c r="R278" s="27">
        <v>2.2599999999999998</v>
      </c>
      <c r="S278" s="28">
        <v>8.3584999999999994</v>
      </c>
      <c r="T278" s="28">
        <v>0</v>
      </c>
      <c r="U278" s="28">
        <v>0</v>
      </c>
      <c r="V278" s="28">
        <v>8.3584999999999994</v>
      </c>
      <c r="W278" s="27">
        <v>2000</v>
      </c>
      <c r="X278" s="27">
        <v>0</v>
      </c>
      <c r="Y278" s="27">
        <v>0</v>
      </c>
      <c r="Z278" s="27">
        <v>2000</v>
      </c>
      <c r="AA278" s="26">
        <v>16717</v>
      </c>
      <c r="AB278" s="26">
        <v>0</v>
      </c>
      <c r="AC278" s="26">
        <v>0</v>
      </c>
      <c r="AD278" s="26">
        <v>16717</v>
      </c>
      <c r="AE278" s="29"/>
      <c r="AF278" s="29"/>
      <c r="AG278" s="29"/>
      <c r="AH278" s="29"/>
      <c r="AI278" s="28">
        <v>10.17</v>
      </c>
      <c r="AJ278" s="28">
        <v>0</v>
      </c>
      <c r="AK278" s="28">
        <v>0</v>
      </c>
      <c r="AL278" s="28">
        <v>10.17</v>
      </c>
      <c r="AM278" s="26">
        <v>20340</v>
      </c>
      <c r="AN278" s="26">
        <v>0</v>
      </c>
      <c r="AO278" s="26">
        <v>0</v>
      </c>
      <c r="AP278" s="26">
        <v>20340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11</v>
      </c>
      <c r="L279" s="26">
        <v>0</v>
      </c>
      <c r="M279" s="26">
        <v>0</v>
      </c>
      <c r="N279" s="26">
        <v>11</v>
      </c>
      <c r="O279" s="27">
        <v>1.57</v>
      </c>
      <c r="P279" s="27">
        <v>0</v>
      </c>
      <c r="Q279" s="27">
        <v>0</v>
      </c>
      <c r="R279" s="27">
        <v>1.57</v>
      </c>
      <c r="S279" s="28">
        <v>5.8074826095130669</v>
      </c>
      <c r="T279" s="28">
        <v>0</v>
      </c>
      <c r="U279" s="28">
        <v>0</v>
      </c>
      <c r="V279" s="28">
        <v>5.7976726726726735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3089</v>
      </c>
      <c r="AB279" s="26">
        <v>0</v>
      </c>
      <c r="AC279" s="26">
        <v>0</v>
      </c>
      <c r="AD279" s="26">
        <v>3089</v>
      </c>
      <c r="AE279" s="29"/>
      <c r="AF279" s="29"/>
      <c r="AG279" s="29"/>
      <c r="AH279" s="29"/>
      <c r="AI279" s="28">
        <v>7.0650000000000004</v>
      </c>
      <c r="AJ279" s="28">
        <v>0</v>
      </c>
      <c r="AK279" s="28">
        <v>0</v>
      </c>
      <c r="AL279" s="28">
        <v>7.0650000000000004</v>
      </c>
      <c r="AM279" s="26">
        <v>3758</v>
      </c>
      <c r="AN279" s="26">
        <v>0</v>
      </c>
      <c r="AO279" s="26">
        <v>0</v>
      </c>
      <c r="AP279" s="26">
        <v>3758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7</v>
      </c>
      <c r="L280" s="26">
        <v>0</v>
      </c>
      <c r="M280" s="26">
        <v>0</v>
      </c>
      <c r="N280" s="26">
        <v>7</v>
      </c>
      <c r="O280" s="27">
        <v>2.33</v>
      </c>
      <c r="P280" s="27">
        <v>0</v>
      </c>
      <c r="Q280" s="27">
        <v>0</v>
      </c>
      <c r="R280" s="27">
        <v>2.33</v>
      </c>
      <c r="S280" s="28">
        <v>8.6196127420362263</v>
      </c>
      <c r="T280" s="28">
        <v>0</v>
      </c>
      <c r="U280" s="28">
        <v>0</v>
      </c>
      <c r="V280" s="28">
        <v>8.6196127420362263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552</v>
      </c>
      <c r="AB280" s="26">
        <v>0</v>
      </c>
      <c r="AC280" s="26">
        <v>0</v>
      </c>
      <c r="AD280" s="26">
        <v>552</v>
      </c>
      <c r="AE280" s="29"/>
      <c r="AF280" s="29"/>
      <c r="AG280" s="29"/>
      <c r="AH280" s="29"/>
      <c r="AI280" s="28">
        <v>10.484999999999999</v>
      </c>
      <c r="AJ280" s="28">
        <v>0</v>
      </c>
      <c r="AK280" s="28">
        <v>0</v>
      </c>
      <c r="AL280" s="28">
        <v>10.484999999999999</v>
      </c>
      <c r="AM280" s="26">
        <v>671</v>
      </c>
      <c r="AN280" s="26">
        <v>0</v>
      </c>
      <c r="AO280" s="26">
        <v>0</v>
      </c>
      <c r="AP280" s="26">
        <v>671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9</v>
      </c>
      <c r="L281" s="26">
        <v>0</v>
      </c>
      <c r="M281" s="26">
        <v>0</v>
      </c>
      <c r="N281" s="26">
        <v>9</v>
      </c>
      <c r="O281" s="27">
        <v>1.29</v>
      </c>
      <c r="P281" s="27">
        <v>0</v>
      </c>
      <c r="Q281" s="27">
        <v>0</v>
      </c>
      <c r="R281" s="27">
        <v>1.29</v>
      </c>
      <c r="S281" s="28">
        <v>4.771019763602431</v>
      </c>
      <c r="T281" s="28">
        <v>0</v>
      </c>
      <c r="U281" s="28">
        <v>0</v>
      </c>
      <c r="V281" s="28">
        <v>4.771019763602431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1994</v>
      </c>
      <c r="AB281" s="26">
        <v>0</v>
      </c>
      <c r="AC281" s="26">
        <v>0</v>
      </c>
      <c r="AD281" s="26">
        <v>1994</v>
      </c>
      <c r="AE281" s="29"/>
      <c r="AF281" s="29"/>
      <c r="AG281" s="29"/>
      <c r="AH281" s="29"/>
      <c r="AI281" s="28">
        <v>5.8049999999999997</v>
      </c>
      <c r="AJ281" s="28">
        <v>0</v>
      </c>
      <c r="AK281" s="28">
        <v>0</v>
      </c>
      <c r="AL281" s="28">
        <v>5.8049999999999997</v>
      </c>
      <c r="AM281" s="26">
        <v>2426</v>
      </c>
      <c r="AN281" s="26">
        <v>0</v>
      </c>
      <c r="AO281" s="26">
        <v>0</v>
      </c>
      <c r="AP281" s="26">
        <v>2426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7</v>
      </c>
      <c r="L282" s="26">
        <v>0</v>
      </c>
      <c r="M282" s="26">
        <v>0</v>
      </c>
      <c r="N282" s="26">
        <v>7</v>
      </c>
      <c r="O282" s="27">
        <v>1.32</v>
      </c>
      <c r="P282" s="27">
        <v>0</v>
      </c>
      <c r="Q282" s="27">
        <v>0</v>
      </c>
      <c r="R282" s="27">
        <v>1.32</v>
      </c>
      <c r="S282" s="28">
        <v>4.8828125</v>
      </c>
      <c r="T282" s="28">
        <v>0</v>
      </c>
      <c r="U282" s="28">
        <v>0</v>
      </c>
      <c r="V282" s="28">
        <v>4.8828125</v>
      </c>
      <c r="W282" s="27">
        <v>384</v>
      </c>
      <c r="X282" s="27">
        <v>0</v>
      </c>
      <c r="Y282" s="27">
        <v>0</v>
      </c>
      <c r="Z282" s="27">
        <v>384</v>
      </c>
      <c r="AA282" s="26">
        <v>1875</v>
      </c>
      <c r="AB282" s="26">
        <v>0</v>
      </c>
      <c r="AC282" s="26">
        <v>0</v>
      </c>
      <c r="AD282" s="26">
        <v>1875</v>
      </c>
      <c r="AE282" s="29"/>
      <c r="AF282" s="29"/>
      <c r="AG282" s="29"/>
      <c r="AH282" s="29"/>
      <c r="AI282" s="28">
        <v>5.94</v>
      </c>
      <c r="AJ282" s="28">
        <v>0</v>
      </c>
      <c r="AK282" s="28">
        <v>0</v>
      </c>
      <c r="AL282" s="28">
        <v>5.94</v>
      </c>
      <c r="AM282" s="26">
        <v>2281</v>
      </c>
      <c r="AN282" s="26">
        <v>0</v>
      </c>
      <c r="AO282" s="26">
        <v>0</v>
      </c>
      <c r="AP282" s="26">
        <v>2281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46</v>
      </c>
      <c r="H283" s="27">
        <v>0</v>
      </c>
      <c r="I283" s="27">
        <v>0</v>
      </c>
      <c r="J283" s="27">
        <v>46</v>
      </c>
      <c r="K283" s="26">
        <v>1</v>
      </c>
      <c r="L283" s="26">
        <v>0</v>
      </c>
      <c r="M283" s="26">
        <v>0</v>
      </c>
      <c r="N283" s="26">
        <v>1</v>
      </c>
      <c r="O283" s="27">
        <v>0.22</v>
      </c>
      <c r="P283" s="27">
        <v>0</v>
      </c>
      <c r="Q283" s="27">
        <v>0</v>
      </c>
      <c r="R283" s="27">
        <v>0.22</v>
      </c>
      <c r="S283" s="28">
        <v>0.81479057591623028</v>
      </c>
      <c r="T283" s="28">
        <v>0</v>
      </c>
      <c r="U283" s="28">
        <v>0</v>
      </c>
      <c r="V283" s="28">
        <v>0.81479057591623028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6">
        <v>249</v>
      </c>
      <c r="AB283" s="26">
        <v>0</v>
      </c>
      <c r="AC283" s="26">
        <v>0</v>
      </c>
      <c r="AD283" s="26">
        <v>249</v>
      </c>
      <c r="AE283" s="29"/>
      <c r="AF283" s="29"/>
      <c r="AG283" s="29"/>
      <c r="AH283" s="29"/>
      <c r="AI283" s="28">
        <v>0.99</v>
      </c>
      <c r="AJ283" s="28">
        <v>0</v>
      </c>
      <c r="AK283" s="28">
        <v>0</v>
      </c>
      <c r="AL283" s="28">
        <v>0.99</v>
      </c>
      <c r="AM283" s="26">
        <v>303</v>
      </c>
      <c r="AN283" s="26">
        <v>0</v>
      </c>
      <c r="AO283" s="26">
        <v>0</v>
      </c>
      <c r="AP283" s="26">
        <v>303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48</v>
      </c>
      <c r="L284" s="26">
        <v>0</v>
      </c>
      <c r="M284" s="26">
        <v>0</v>
      </c>
      <c r="N284" s="26">
        <v>48</v>
      </c>
      <c r="O284" s="27">
        <v>3.2</v>
      </c>
      <c r="P284" s="27">
        <v>0</v>
      </c>
      <c r="Q284" s="27">
        <v>0</v>
      </c>
      <c r="R284" s="27">
        <v>3.2</v>
      </c>
      <c r="S284" s="28">
        <v>11.835042735042736</v>
      </c>
      <c r="T284" s="28">
        <v>0</v>
      </c>
      <c r="U284" s="28">
        <v>0</v>
      </c>
      <c r="V284" s="28">
        <v>11.835042735042736</v>
      </c>
      <c r="W284" s="27">
        <v>1170</v>
      </c>
      <c r="X284" s="27">
        <v>0</v>
      </c>
      <c r="Y284" s="27">
        <v>0</v>
      </c>
      <c r="Z284" s="27">
        <v>1170</v>
      </c>
      <c r="AA284" s="26">
        <v>13847</v>
      </c>
      <c r="AB284" s="26">
        <v>0</v>
      </c>
      <c r="AC284" s="26">
        <v>0</v>
      </c>
      <c r="AD284" s="26">
        <v>13847</v>
      </c>
      <c r="AE284" s="29"/>
      <c r="AF284" s="29"/>
      <c r="AG284" s="29"/>
      <c r="AH284" s="29"/>
      <c r="AI284" s="28">
        <v>14.4</v>
      </c>
      <c r="AJ284" s="28">
        <v>0</v>
      </c>
      <c r="AK284" s="28">
        <v>0</v>
      </c>
      <c r="AL284" s="28">
        <v>14.4</v>
      </c>
      <c r="AM284" s="26">
        <v>16848</v>
      </c>
      <c r="AN284" s="26">
        <v>0</v>
      </c>
      <c r="AO284" s="26">
        <v>0</v>
      </c>
      <c r="AP284" s="26">
        <v>16848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4</v>
      </c>
      <c r="L285" s="26">
        <v>0</v>
      </c>
      <c r="M285" s="26">
        <v>0</v>
      </c>
      <c r="N285" s="26">
        <v>4</v>
      </c>
      <c r="O285" s="27">
        <v>1.05</v>
      </c>
      <c r="P285" s="27">
        <v>0</v>
      </c>
      <c r="Q285" s="27">
        <v>0</v>
      </c>
      <c r="R285" s="27">
        <v>1.05</v>
      </c>
      <c r="S285" s="28">
        <v>3.8828828828828827</v>
      </c>
      <c r="T285" s="28">
        <v>0</v>
      </c>
      <c r="U285" s="28">
        <v>0</v>
      </c>
      <c r="V285" s="28">
        <v>3.8828828828828827</v>
      </c>
      <c r="W285" s="27">
        <v>222</v>
      </c>
      <c r="X285" s="27">
        <v>0</v>
      </c>
      <c r="Y285" s="27">
        <v>0</v>
      </c>
      <c r="Z285" s="27">
        <v>222</v>
      </c>
      <c r="AA285" s="26">
        <v>862</v>
      </c>
      <c r="AB285" s="26">
        <v>0</v>
      </c>
      <c r="AC285" s="26">
        <v>0</v>
      </c>
      <c r="AD285" s="26">
        <v>862</v>
      </c>
      <c r="AE285" s="29"/>
      <c r="AF285" s="29"/>
      <c r="AG285" s="29"/>
      <c r="AH285" s="29"/>
      <c r="AI285" s="28">
        <v>4.7249999999999996</v>
      </c>
      <c r="AJ285" s="28">
        <v>0</v>
      </c>
      <c r="AK285" s="28">
        <v>0</v>
      </c>
      <c r="AL285" s="28">
        <v>4.7249999999999996</v>
      </c>
      <c r="AM285" s="26">
        <v>1049</v>
      </c>
      <c r="AN285" s="26">
        <v>0</v>
      </c>
      <c r="AO285" s="26">
        <v>0</v>
      </c>
      <c r="AP285" s="26">
        <v>1049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16</v>
      </c>
      <c r="L286" s="26">
        <v>0</v>
      </c>
      <c r="M286" s="26">
        <v>0</v>
      </c>
      <c r="N286" s="26">
        <v>16</v>
      </c>
      <c r="O286" s="27">
        <v>1.52</v>
      </c>
      <c r="P286" s="27">
        <v>0</v>
      </c>
      <c r="Q286" s="27">
        <v>0</v>
      </c>
      <c r="R286" s="27">
        <v>1.52</v>
      </c>
      <c r="S286" s="28">
        <v>5.6218485176483011</v>
      </c>
      <c r="T286" s="28">
        <v>0</v>
      </c>
      <c r="U286" s="28">
        <v>0</v>
      </c>
      <c r="V286" s="28">
        <v>5.6218485176483011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4259</v>
      </c>
      <c r="AB286" s="26">
        <v>0</v>
      </c>
      <c r="AC286" s="26">
        <v>0</v>
      </c>
      <c r="AD286" s="26">
        <v>4259</v>
      </c>
      <c r="AE286" s="29"/>
      <c r="AF286" s="29"/>
      <c r="AG286" s="29"/>
      <c r="AH286" s="29"/>
      <c r="AI286" s="28">
        <v>6.84</v>
      </c>
      <c r="AJ286" s="28">
        <v>0</v>
      </c>
      <c r="AK286" s="28">
        <v>0</v>
      </c>
      <c r="AL286" s="28">
        <v>6.84</v>
      </c>
      <c r="AM286" s="26">
        <v>5182</v>
      </c>
      <c r="AN286" s="26">
        <v>0</v>
      </c>
      <c r="AO286" s="26">
        <v>0</v>
      </c>
      <c r="AP286" s="26">
        <v>5182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1</v>
      </c>
      <c r="G287" s="27">
        <v>30</v>
      </c>
      <c r="H287" s="27">
        <v>0</v>
      </c>
      <c r="I287" s="27">
        <v>0</v>
      </c>
      <c r="J287" s="27">
        <v>30</v>
      </c>
      <c r="K287" s="26">
        <v>6</v>
      </c>
      <c r="L287" s="26">
        <v>0</v>
      </c>
      <c r="M287" s="26">
        <v>0</v>
      </c>
      <c r="N287" s="26">
        <v>6</v>
      </c>
      <c r="O287" s="27">
        <v>2</v>
      </c>
      <c r="P287" s="27">
        <v>0</v>
      </c>
      <c r="Q287" s="27">
        <v>0</v>
      </c>
      <c r="R287" s="27">
        <v>2</v>
      </c>
      <c r="S287" s="28">
        <v>7.3978716100240307</v>
      </c>
      <c r="T287" s="28">
        <v>0</v>
      </c>
      <c r="U287" s="28">
        <v>0</v>
      </c>
      <c r="V287" s="28">
        <v>7.3978716100240307</v>
      </c>
      <c r="W287" s="27">
        <v>58.26</v>
      </c>
      <c r="X287" s="27">
        <v>0</v>
      </c>
      <c r="Y287" s="27">
        <v>0</v>
      </c>
      <c r="Z287" s="27">
        <v>58.26</v>
      </c>
      <c r="AA287" s="26">
        <v>431</v>
      </c>
      <c r="AB287" s="26">
        <v>0</v>
      </c>
      <c r="AC287" s="26">
        <v>0</v>
      </c>
      <c r="AD287" s="26">
        <v>431</v>
      </c>
      <c r="AE287" s="29"/>
      <c r="AF287" s="29"/>
      <c r="AG287" s="29"/>
      <c r="AH287" s="29"/>
      <c r="AI287" s="28">
        <v>9</v>
      </c>
      <c r="AJ287" s="28">
        <v>0</v>
      </c>
      <c r="AK287" s="28">
        <v>0</v>
      </c>
      <c r="AL287" s="28">
        <v>9</v>
      </c>
      <c r="AM287" s="26">
        <v>524</v>
      </c>
      <c r="AN287" s="26">
        <v>0</v>
      </c>
      <c r="AO287" s="26">
        <v>0</v>
      </c>
      <c r="AP287" s="26">
        <v>524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3</v>
      </c>
      <c r="L288" s="26">
        <v>0</v>
      </c>
      <c r="M288" s="26">
        <v>0</v>
      </c>
      <c r="N288" s="26">
        <v>3</v>
      </c>
      <c r="O288" s="27">
        <v>0.5</v>
      </c>
      <c r="P288" s="27">
        <v>0</v>
      </c>
      <c r="Q288" s="27">
        <v>0</v>
      </c>
      <c r="R288" s="27">
        <v>0.5</v>
      </c>
      <c r="S288" s="28">
        <v>1.850057814306697</v>
      </c>
      <c r="T288" s="28">
        <v>0</v>
      </c>
      <c r="U288" s="28">
        <v>0</v>
      </c>
      <c r="V288" s="28">
        <v>1.850057814306697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592</v>
      </c>
      <c r="AB288" s="26">
        <v>0</v>
      </c>
      <c r="AC288" s="26">
        <v>0</v>
      </c>
      <c r="AD288" s="26">
        <v>592</v>
      </c>
      <c r="AE288" s="29"/>
      <c r="AF288" s="29"/>
      <c r="AG288" s="29"/>
      <c r="AH288" s="29"/>
      <c r="AI288" s="28">
        <v>2.25</v>
      </c>
      <c r="AJ288" s="28">
        <v>0</v>
      </c>
      <c r="AK288" s="28">
        <v>0</v>
      </c>
      <c r="AL288" s="28">
        <v>2.25</v>
      </c>
      <c r="AM288" s="26">
        <v>720</v>
      </c>
      <c r="AN288" s="26">
        <v>0</v>
      </c>
      <c r="AO288" s="26">
        <v>0</v>
      </c>
      <c r="AP288" s="26">
        <v>720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5</v>
      </c>
      <c r="L289" s="26">
        <v>0</v>
      </c>
      <c r="M289" s="26">
        <v>0</v>
      </c>
      <c r="N289" s="26">
        <v>5</v>
      </c>
      <c r="O289" s="27">
        <v>1.67</v>
      </c>
      <c r="P289" s="27">
        <v>0</v>
      </c>
      <c r="Q289" s="27">
        <v>0</v>
      </c>
      <c r="R289" s="27">
        <v>1.67</v>
      </c>
      <c r="S289" s="28">
        <v>6.1815840309079197</v>
      </c>
      <c r="T289" s="28">
        <v>0</v>
      </c>
      <c r="U289" s="28">
        <v>0</v>
      </c>
      <c r="V289" s="28">
        <v>6.1815840309079197</v>
      </c>
      <c r="W289" s="27">
        <v>46.59</v>
      </c>
      <c r="X289" s="27">
        <v>0</v>
      </c>
      <c r="Y289" s="27">
        <v>0</v>
      </c>
      <c r="Z289" s="27">
        <v>46.59</v>
      </c>
      <c r="AA289" s="26">
        <v>288</v>
      </c>
      <c r="AB289" s="26">
        <v>0</v>
      </c>
      <c r="AC289" s="26">
        <v>0</v>
      </c>
      <c r="AD289" s="26">
        <v>288</v>
      </c>
      <c r="AE289" s="29"/>
      <c r="AF289" s="29"/>
      <c r="AG289" s="29"/>
      <c r="AH289" s="29"/>
      <c r="AI289" s="28">
        <v>7.5149999999999997</v>
      </c>
      <c r="AJ289" s="28">
        <v>0</v>
      </c>
      <c r="AK289" s="28">
        <v>0</v>
      </c>
      <c r="AL289" s="28">
        <v>7.5149999999999997</v>
      </c>
      <c r="AM289" s="26">
        <v>350</v>
      </c>
      <c r="AN289" s="26">
        <v>0</v>
      </c>
      <c r="AO289" s="26">
        <v>0</v>
      </c>
      <c r="AP289" s="26">
        <v>350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6</v>
      </c>
      <c r="L291" s="26">
        <v>0</v>
      </c>
      <c r="M291" s="26">
        <v>0</v>
      </c>
      <c r="N291" s="26">
        <v>6</v>
      </c>
      <c r="O291" s="27">
        <v>1.67</v>
      </c>
      <c r="P291" s="27">
        <v>0</v>
      </c>
      <c r="Q291" s="27">
        <v>0</v>
      </c>
      <c r="R291" s="27">
        <v>1.67</v>
      </c>
      <c r="S291" s="28">
        <v>6.1745788667687593</v>
      </c>
      <c r="T291" s="28">
        <v>0</v>
      </c>
      <c r="U291" s="28">
        <v>0</v>
      </c>
      <c r="V291" s="28">
        <v>6.1745788667687593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1008</v>
      </c>
      <c r="AB291" s="26">
        <v>0</v>
      </c>
      <c r="AC291" s="26">
        <v>0</v>
      </c>
      <c r="AD291" s="26">
        <v>1008</v>
      </c>
      <c r="AE291" s="29"/>
      <c r="AF291" s="29"/>
      <c r="AG291" s="29"/>
      <c r="AH291" s="29"/>
      <c r="AI291" s="28">
        <v>7.5149999999999997</v>
      </c>
      <c r="AJ291" s="28">
        <v>0</v>
      </c>
      <c r="AK291" s="28">
        <v>0</v>
      </c>
      <c r="AL291" s="28">
        <v>7.5149999999999997</v>
      </c>
      <c r="AM291" s="26">
        <v>1227</v>
      </c>
      <c r="AN291" s="26">
        <v>0</v>
      </c>
      <c r="AO291" s="26">
        <v>0</v>
      </c>
      <c r="AP291" s="26">
        <v>1227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1</v>
      </c>
      <c r="G292" s="27">
        <v>30</v>
      </c>
      <c r="H292" s="27">
        <v>0</v>
      </c>
      <c r="I292" s="27">
        <v>0</v>
      </c>
      <c r="J292" s="27">
        <v>30</v>
      </c>
      <c r="K292" s="26">
        <v>5</v>
      </c>
      <c r="L292" s="26">
        <v>0</v>
      </c>
      <c r="M292" s="26">
        <v>0</v>
      </c>
      <c r="N292" s="26">
        <v>5</v>
      </c>
      <c r="O292" s="27">
        <v>1.67</v>
      </c>
      <c r="P292" s="27">
        <v>0</v>
      </c>
      <c r="Q292" s="27">
        <v>0</v>
      </c>
      <c r="R292" s="27">
        <v>1.67</v>
      </c>
      <c r="S292" s="28">
        <v>6.2305295950155761</v>
      </c>
      <c r="T292" s="28">
        <v>0</v>
      </c>
      <c r="U292" s="28">
        <v>0</v>
      </c>
      <c r="V292" s="28">
        <v>6.2305295950155761</v>
      </c>
      <c r="W292" s="27">
        <v>6.42</v>
      </c>
      <c r="X292" s="27">
        <v>0</v>
      </c>
      <c r="Y292" s="27">
        <v>0</v>
      </c>
      <c r="Z292" s="27">
        <v>6.42</v>
      </c>
      <c r="AA292" s="26">
        <v>40</v>
      </c>
      <c r="AB292" s="26">
        <v>0</v>
      </c>
      <c r="AC292" s="26">
        <v>0</v>
      </c>
      <c r="AD292" s="26">
        <v>40</v>
      </c>
      <c r="AE292" s="29"/>
      <c r="AF292" s="29"/>
      <c r="AG292" s="29"/>
      <c r="AH292" s="29"/>
      <c r="AI292" s="28">
        <v>7.5149999999999997</v>
      </c>
      <c r="AJ292" s="28">
        <v>0</v>
      </c>
      <c r="AK292" s="28">
        <v>0</v>
      </c>
      <c r="AL292" s="28">
        <v>7.5149999999999997</v>
      </c>
      <c r="AM292" s="26">
        <v>48</v>
      </c>
      <c r="AN292" s="26">
        <v>0</v>
      </c>
      <c r="AO292" s="26">
        <v>0</v>
      </c>
      <c r="AP292" s="26">
        <v>48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4</v>
      </c>
      <c r="L293" s="26">
        <v>0</v>
      </c>
      <c r="M293" s="26">
        <v>0</v>
      </c>
      <c r="N293" s="26">
        <v>4</v>
      </c>
      <c r="O293" s="27">
        <v>0.55000000000000004</v>
      </c>
      <c r="P293" s="27">
        <v>0</v>
      </c>
      <c r="Q293" s="27">
        <v>0</v>
      </c>
      <c r="R293" s="27">
        <v>0.55000000000000004</v>
      </c>
      <c r="S293" s="28">
        <v>2.0338356291023389</v>
      </c>
      <c r="T293" s="28">
        <v>0</v>
      </c>
      <c r="U293" s="28">
        <v>0</v>
      </c>
      <c r="V293" s="28">
        <v>2.0338356291023389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880</v>
      </c>
      <c r="AB293" s="26">
        <v>0</v>
      </c>
      <c r="AC293" s="26">
        <v>0</v>
      </c>
      <c r="AD293" s="26">
        <v>880</v>
      </c>
      <c r="AE293" s="29"/>
      <c r="AF293" s="29"/>
      <c r="AG293" s="29"/>
      <c r="AH293" s="29"/>
      <c r="AI293" s="28">
        <v>2.4750000000000001</v>
      </c>
      <c r="AJ293" s="28">
        <v>0</v>
      </c>
      <c r="AK293" s="28">
        <v>0</v>
      </c>
      <c r="AL293" s="28">
        <v>2.4750000000000001</v>
      </c>
      <c r="AM293" s="26">
        <v>1071</v>
      </c>
      <c r="AN293" s="26">
        <v>0</v>
      </c>
      <c r="AO293" s="26">
        <v>0</v>
      </c>
      <c r="AP293" s="26">
        <v>1071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26</v>
      </c>
      <c r="G294" s="27">
        <v>262</v>
      </c>
      <c r="H294" s="27">
        <v>0</v>
      </c>
      <c r="I294" s="27">
        <v>0</v>
      </c>
      <c r="J294" s="27">
        <v>262</v>
      </c>
      <c r="K294" s="26">
        <v>12</v>
      </c>
      <c r="L294" s="26">
        <v>0</v>
      </c>
      <c r="M294" s="26">
        <v>0</v>
      </c>
      <c r="N294" s="26">
        <v>12</v>
      </c>
      <c r="O294" s="27">
        <v>2.4500000000000002</v>
      </c>
      <c r="P294" s="27">
        <v>0</v>
      </c>
      <c r="Q294" s="27">
        <v>0</v>
      </c>
      <c r="R294" s="27">
        <v>0.46</v>
      </c>
      <c r="S294" s="28">
        <v>9.0612076492770033</v>
      </c>
      <c r="T294" s="28">
        <v>0</v>
      </c>
      <c r="U294" s="28">
        <v>0</v>
      </c>
      <c r="V294" s="28">
        <v>9.0612076492770033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18887</v>
      </c>
      <c r="AB294" s="26">
        <v>0</v>
      </c>
      <c r="AC294" s="26">
        <v>0</v>
      </c>
      <c r="AD294" s="26">
        <v>18887</v>
      </c>
      <c r="AE294" s="29"/>
      <c r="AF294" s="29"/>
      <c r="AG294" s="29"/>
      <c r="AH294" s="29"/>
      <c r="AI294" s="28">
        <v>2.0699999999999998</v>
      </c>
      <c r="AJ294" s="28">
        <v>0</v>
      </c>
      <c r="AK294" s="28">
        <v>0</v>
      </c>
      <c r="AL294" s="28">
        <v>2.0699999999999998</v>
      </c>
      <c r="AM294" s="26">
        <v>4315</v>
      </c>
      <c r="AN294" s="26">
        <v>0</v>
      </c>
      <c r="AO294" s="26">
        <v>0</v>
      </c>
      <c r="AP294" s="26">
        <v>4315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8</v>
      </c>
      <c r="L295" s="26">
        <v>0</v>
      </c>
      <c r="M295" s="26">
        <v>0</v>
      </c>
      <c r="N295" s="26">
        <v>8</v>
      </c>
      <c r="O295" s="27">
        <v>2.2000000000000002</v>
      </c>
      <c r="P295" s="27">
        <v>0</v>
      </c>
      <c r="Q295" s="27">
        <v>0</v>
      </c>
      <c r="R295" s="27">
        <v>0.56000000000000005</v>
      </c>
      <c r="S295" s="28">
        <v>8.1370000456058751</v>
      </c>
      <c r="T295" s="28">
        <v>0</v>
      </c>
      <c r="U295" s="28">
        <v>0</v>
      </c>
      <c r="V295" s="28">
        <v>8.1370000456058751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8921</v>
      </c>
      <c r="AB295" s="26">
        <v>0</v>
      </c>
      <c r="AC295" s="26">
        <v>0</v>
      </c>
      <c r="AD295" s="26">
        <v>8921</v>
      </c>
      <c r="AE295" s="29"/>
      <c r="AF295" s="29"/>
      <c r="AG295" s="29"/>
      <c r="AH295" s="29"/>
      <c r="AI295" s="28">
        <v>2.52</v>
      </c>
      <c r="AJ295" s="28">
        <v>0</v>
      </c>
      <c r="AK295" s="28">
        <v>0</v>
      </c>
      <c r="AL295" s="28">
        <v>2.52</v>
      </c>
      <c r="AM295" s="26">
        <v>2763</v>
      </c>
      <c r="AN295" s="26">
        <v>0</v>
      </c>
      <c r="AO295" s="26">
        <v>0</v>
      </c>
      <c r="AP295" s="26">
        <v>2763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8</v>
      </c>
      <c r="G296" s="27">
        <v>80</v>
      </c>
      <c r="H296" s="27">
        <v>0</v>
      </c>
      <c r="I296" s="27">
        <v>0</v>
      </c>
      <c r="J296" s="27">
        <v>80</v>
      </c>
      <c r="K296" s="26">
        <v>5</v>
      </c>
      <c r="L296" s="26">
        <v>0</v>
      </c>
      <c r="M296" s="26">
        <v>0</v>
      </c>
      <c r="N296" s="26">
        <v>5</v>
      </c>
      <c r="O296" s="27">
        <v>2.83</v>
      </c>
      <c r="P296" s="27">
        <v>0</v>
      </c>
      <c r="Q296" s="27">
        <v>0</v>
      </c>
      <c r="R296" s="27">
        <v>0.5</v>
      </c>
      <c r="S296" s="28">
        <v>10.46710845320834</v>
      </c>
      <c r="T296" s="28">
        <v>0</v>
      </c>
      <c r="U296" s="28">
        <v>0</v>
      </c>
      <c r="V296" s="28">
        <v>10.46710845320834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6476</v>
      </c>
      <c r="AB296" s="26">
        <v>0</v>
      </c>
      <c r="AC296" s="26">
        <v>0</v>
      </c>
      <c r="AD296" s="26">
        <v>6476</v>
      </c>
      <c r="AE296" s="29"/>
      <c r="AF296" s="29"/>
      <c r="AG296" s="29"/>
      <c r="AH296" s="29"/>
      <c r="AI296" s="28">
        <v>2.25</v>
      </c>
      <c r="AJ296" s="28">
        <v>0</v>
      </c>
      <c r="AK296" s="28">
        <v>0</v>
      </c>
      <c r="AL296" s="28">
        <v>2.25</v>
      </c>
      <c r="AM296" s="26">
        <v>1392</v>
      </c>
      <c r="AN296" s="26">
        <v>0</v>
      </c>
      <c r="AO296" s="26">
        <v>0</v>
      </c>
      <c r="AP296" s="26">
        <v>1392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23</v>
      </c>
      <c r="L297" s="26">
        <v>0</v>
      </c>
      <c r="M297" s="26">
        <v>0</v>
      </c>
      <c r="N297" s="26">
        <v>23</v>
      </c>
      <c r="O297" s="27">
        <v>0.96</v>
      </c>
      <c r="P297" s="27">
        <v>0</v>
      </c>
      <c r="Q297" s="27">
        <v>0</v>
      </c>
      <c r="R297" s="27">
        <v>0.96</v>
      </c>
      <c r="S297" s="28">
        <v>3.5505506690925532</v>
      </c>
      <c r="T297" s="28">
        <v>0</v>
      </c>
      <c r="U297" s="28">
        <v>0</v>
      </c>
      <c r="V297" s="28">
        <v>3.5505506690925532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6596</v>
      </c>
      <c r="AB297" s="26">
        <v>0</v>
      </c>
      <c r="AC297" s="26">
        <v>0</v>
      </c>
      <c r="AD297" s="26">
        <v>6596</v>
      </c>
      <c r="AE297" s="29"/>
      <c r="AF297" s="29"/>
      <c r="AG297" s="29"/>
      <c r="AH297" s="29"/>
      <c r="AI297" s="28">
        <v>4.32</v>
      </c>
      <c r="AJ297" s="28">
        <v>0</v>
      </c>
      <c r="AK297" s="28">
        <v>0</v>
      </c>
      <c r="AL297" s="28">
        <v>4.32</v>
      </c>
      <c r="AM297" s="26">
        <v>8025</v>
      </c>
      <c r="AN297" s="26">
        <v>0</v>
      </c>
      <c r="AO297" s="26">
        <v>0</v>
      </c>
      <c r="AP297" s="26">
        <v>8025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3</v>
      </c>
      <c r="L298" s="26">
        <v>0</v>
      </c>
      <c r="M298" s="26">
        <v>0</v>
      </c>
      <c r="N298" s="26">
        <v>3</v>
      </c>
      <c r="O298" s="27">
        <v>0.36</v>
      </c>
      <c r="P298" s="27">
        <v>0</v>
      </c>
      <c r="Q298" s="27">
        <v>0</v>
      </c>
      <c r="R298" s="27">
        <v>0.36</v>
      </c>
      <c r="S298" s="28">
        <v>1.3320310876522172</v>
      </c>
      <c r="T298" s="28">
        <v>0</v>
      </c>
      <c r="U298" s="28">
        <v>0</v>
      </c>
      <c r="V298" s="28">
        <v>1.3320310876522172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641</v>
      </c>
      <c r="AB298" s="26">
        <v>0</v>
      </c>
      <c r="AC298" s="26">
        <v>0</v>
      </c>
      <c r="AD298" s="26">
        <v>641</v>
      </c>
      <c r="AE298" s="29"/>
      <c r="AF298" s="29"/>
      <c r="AG298" s="29"/>
      <c r="AH298" s="29"/>
      <c r="AI298" s="28">
        <v>1.62</v>
      </c>
      <c r="AJ298" s="28">
        <v>0</v>
      </c>
      <c r="AK298" s="28">
        <v>0</v>
      </c>
      <c r="AL298" s="28">
        <v>1.62</v>
      </c>
      <c r="AM298" s="26">
        <v>780</v>
      </c>
      <c r="AN298" s="26">
        <v>0</v>
      </c>
      <c r="AO298" s="26">
        <v>0</v>
      </c>
      <c r="AP298" s="26">
        <v>780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3</v>
      </c>
      <c r="L299" s="26">
        <v>0</v>
      </c>
      <c r="M299" s="26">
        <v>0</v>
      </c>
      <c r="N299" s="26">
        <v>3</v>
      </c>
      <c r="O299" s="27">
        <v>0.67</v>
      </c>
      <c r="P299" s="27">
        <v>0</v>
      </c>
      <c r="Q299" s="27">
        <v>0</v>
      </c>
      <c r="R299" s="27">
        <v>0.67</v>
      </c>
      <c r="S299" s="28">
        <v>2.4783702733445931</v>
      </c>
      <c r="T299" s="28">
        <v>0</v>
      </c>
      <c r="U299" s="28">
        <v>0</v>
      </c>
      <c r="V299" s="28">
        <v>2.4783702733445931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719</v>
      </c>
      <c r="AB299" s="26">
        <v>0</v>
      </c>
      <c r="AC299" s="26">
        <v>0</v>
      </c>
      <c r="AD299" s="26">
        <v>719</v>
      </c>
      <c r="AE299" s="29"/>
      <c r="AF299" s="29"/>
      <c r="AG299" s="29"/>
      <c r="AH299" s="29"/>
      <c r="AI299" s="28">
        <v>3.0150000000000001</v>
      </c>
      <c r="AJ299" s="28">
        <v>0</v>
      </c>
      <c r="AK299" s="28">
        <v>0</v>
      </c>
      <c r="AL299" s="28">
        <v>3.0150000000000001</v>
      </c>
      <c r="AM299" s="26">
        <v>875</v>
      </c>
      <c r="AN299" s="26">
        <v>0</v>
      </c>
      <c r="AO299" s="26">
        <v>0</v>
      </c>
      <c r="AP299" s="26">
        <v>875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240</v>
      </c>
      <c r="H300" s="27">
        <v>0</v>
      </c>
      <c r="I300" s="27">
        <v>0</v>
      </c>
      <c r="J300" s="27">
        <v>240</v>
      </c>
      <c r="K300" s="26">
        <v>36</v>
      </c>
      <c r="L300" s="26">
        <v>0</v>
      </c>
      <c r="M300" s="26">
        <v>0</v>
      </c>
      <c r="N300" s="26">
        <v>36</v>
      </c>
      <c r="O300" s="27">
        <v>1.5</v>
      </c>
      <c r="P300" s="27">
        <v>0</v>
      </c>
      <c r="Q300" s="27">
        <v>0</v>
      </c>
      <c r="R300" s="27">
        <v>1.5</v>
      </c>
      <c r="S300" s="28">
        <v>5.5476156448001523</v>
      </c>
      <c r="T300" s="28">
        <v>0</v>
      </c>
      <c r="U300" s="28">
        <v>0</v>
      </c>
      <c r="V300" s="28">
        <v>5.5476156448001523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6987</v>
      </c>
      <c r="AB300" s="26">
        <v>0</v>
      </c>
      <c r="AC300" s="26">
        <v>0</v>
      </c>
      <c r="AD300" s="26">
        <v>6987</v>
      </c>
      <c r="AE300" s="29"/>
      <c r="AF300" s="29"/>
      <c r="AG300" s="29"/>
      <c r="AH300" s="29"/>
      <c r="AI300" s="28">
        <v>6.75</v>
      </c>
      <c r="AJ300" s="28">
        <v>0</v>
      </c>
      <c r="AK300" s="28">
        <v>0</v>
      </c>
      <c r="AL300" s="28">
        <v>6.75</v>
      </c>
      <c r="AM300" s="26">
        <v>8501</v>
      </c>
      <c r="AN300" s="26">
        <v>0</v>
      </c>
      <c r="AO300" s="26">
        <v>0</v>
      </c>
      <c r="AP300" s="26">
        <v>8501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40</v>
      </c>
      <c r="H301" s="27">
        <v>0</v>
      </c>
      <c r="I301" s="27">
        <v>0</v>
      </c>
      <c r="J301" s="27">
        <v>40</v>
      </c>
      <c r="K301" s="26">
        <v>3</v>
      </c>
      <c r="L301" s="26">
        <v>0</v>
      </c>
      <c r="M301" s="26">
        <v>0</v>
      </c>
      <c r="N301" s="26">
        <v>3</v>
      </c>
      <c r="O301" s="27">
        <v>0.75</v>
      </c>
      <c r="P301" s="27">
        <v>0</v>
      </c>
      <c r="Q301" s="27">
        <v>0</v>
      </c>
      <c r="R301" s="27">
        <v>0.75</v>
      </c>
      <c r="S301" s="28">
        <v>2.769679300291545</v>
      </c>
      <c r="T301" s="28">
        <v>0</v>
      </c>
      <c r="U301" s="28">
        <v>0</v>
      </c>
      <c r="V301" s="28">
        <v>2.769679300291545</v>
      </c>
      <c r="W301" s="27">
        <v>116.62</v>
      </c>
      <c r="X301" s="27">
        <v>0</v>
      </c>
      <c r="Y301" s="27">
        <v>0</v>
      </c>
      <c r="Z301" s="27">
        <v>116.62</v>
      </c>
      <c r="AA301" s="26">
        <v>323</v>
      </c>
      <c r="AB301" s="26">
        <v>0</v>
      </c>
      <c r="AC301" s="26">
        <v>0</v>
      </c>
      <c r="AD301" s="26">
        <v>323</v>
      </c>
      <c r="AE301" s="29"/>
      <c r="AF301" s="29"/>
      <c r="AG301" s="29"/>
      <c r="AH301" s="29"/>
      <c r="AI301" s="28">
        <v>3.375</v>
      </c>
      <c r="AJ301" s="28">
        <v>0</v>
      </c>
      <c r="AK301" s="28">
        <v>0</v>
      </c>
      <c r="AL301" s="28">
        <v>3.375</v>
      </c>
      <c r="AM301" s="26">
        <v>394</v>
      </c>
      <c r="AN301" s="26">
        <v>0</v>
      </c>
      <c r="AO301" s="26">
        <v>0</v>
      </c>
      <c r="AP301" s="26">
        <v>394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10</v>
      </c>
      <c r="L302" s="26">
        <v>0</v>
      </c>
      <c r="M302" s="26">
        <v>0</v>
      </c>
      <c r="N302" s="26">
        <v>10</v>
      </c>
      <c r="O302" s="27">
        <v>2.5299999999999998</v>
      </c>
      <c r="P302" s="27">
        <v>0</v>
      </c>
      <c r="Q302" s="27">
        <v>0</v>
      </c>
      <c r="R302" s="27">
        <v>2.5299999999999998</v>
      </c>
      <c r="S302" s="28">
        <v>9.3557684817324915</v>
      </c>
      <c r="T302" s="28">
        <v>0</v>
      </c>
      <c r="U302" s="28">
        <v>0</v>
      </c>
      <c r="V302" s="28">
        <v>9.3557684817324915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2402</v>
      </c>
      <c r="AB302" s="26">
        <v>0</v>
      </c>
      <c r="AC302" s="26">
        <v>0</v>
      </c>
      <c r="AD302" s="26">
        <v>2402</v>
      </c>
      <c r="AE302" s="29"/>
      <c r="AF302" s="29"/>
      <c r="AG302" s="29"/>
      <c r="AH302" s="29"/>
      <c r="AI302" s="28">
        <v>11.385</v>
      </c>
      <c r="AJ302" s="28">
        <v>0</v>
      </c>
      <c r="AK302" s="28">
        <v>0</v>
      </c>
      <c r="AL302" s="28">
        <v>11.385</v>
      </c>
      <c r="AM302" s="26">
        <v>2923</v>
      </c>
      <c r="AN302" s="26">
        <v>0</v>
      </c>
      <c r="AO302" s="26">
        <v>0</v>
      </c>
      <c r="AP302" s="26">
        <v>2923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38.1</v>
      </c>
      <c r="H303" s="27">
        <v>0</v>
      </c>
      <c r="I303" s="27">
        <v>0</v>
      </c>
      <c r="J303" s="27">
        <v>38.1</v>
      </c>
      <c r="K303" s="26">
        <v>7</v>
      </c>
      <c r="L303" s="26">
        <v>0</v>
      </c>
      <c r="M303" s="26">
        <v>0</v>
      </c>
      <c r="N303" s="26">
        <v>7</v>
      </c>
      <c r="O303" s="27">
        <v>1.84</v>
      </c>
      <c r="P303" s="27">
        <v>0</v>
      </c>
      <c r="Q303" s="27">
        <v>0</v>
      </c>
      <c r="R303" s="27">
        <v>1.84</v>
      </c>
      <c r="S303" s="28">
        <v>6.7984426474992512</v>
      </c>
      <c r="T303" s="28">
        <v>0</v>
      </c>
      <c r="U303" s="28">
        <v>0</v>
      </c>
      <c r="V303" s="28">
        <v>6.7984426474992512</v>
      </c>
      <c r="W303" s="27">
        <v>33.39</v>
      </c>
      <c r="X303" s="27">
        <v>0</v>
      </c>
      <c r="Y303" s="27">
        <v>0</v>
      </c>
      <c r="Z303" s="27">
        <v>33.39</v>
      </c>
      <c r="AA303" s="26">
        <v>227</v>
      </c>
      <c r="AB303" s="26">
        <v>0</v>
      </c>
      <c r="AC303" s="26">
        <v>0</v>
      </c>
      <c r="AD303" s="26">
        <v>227</v>
      </c>
      <c r="AE303" s="29"/>
      <c r="AF303" s="29"/>
      <c r="AG303" s="29"/>
      <c r="AH303" s="29"/>
      <c r="AI303" s="28">
        <v>8.2799999999999994</v>
      </c>
      <c r="AJ303" s="28">
        <v>0</v>
      </c>
      <c r="AK303" s="28">
        <v>0</v>
      </c>
      <c r="AL303" s="28">
        <v>8.2799999999999994</v>
      </c>
      <c r="AM303" s="26">
        <v>276</v>
      </c>
      <c r="AN303" s="26">
        <v>0</v>
      </c>
      <c r="AO303" s="26">
        <v>0</v>
      </c>
      <c r="AP303" s="26">
        <v>276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30</v>
      </c>
      <c r="H304" s="27">
        <v>0</v>
      </c>
      <c r="I304" s="27">
        <v>0</v>
      </c>
      <c r="J304" s="27">
        <v>30</v>
      </c>
      <c r="K304" s="26">
        <v>2</v>
      </c>
      <c r="L304" s="26">
        <v>0</v>
      </c>
      <c r="M304" s="26">
        <v>0</v>
      </c>
      <c r="N304" s="26">
        <v>2</v>
      </c>
      <c r="O304" s="27">
        <v>0.67</v>
      </c>
      <c r="P304" s="27">
        <v>0</v>
      </c>
      <c r="Q304" s="27">
        <v>0</v>
      </c>
      <c r="R304" s="27">
        <v>0.67</v>
      </c>
      <c r="S304" s="28">
        <v>2.4773413897280965</v>
      </c>
      <c r="T304" s="28">
        <v>0</v>
      </c>
      <c r="U304" s="28">
        <v>0</v>
      </c>
      <c r="V304" s="28">
        <v>2.4773413897280965</v>
      </c>
      <c r="W304" s="27">
        <v>66.2</v>
      </c>
      <c r="X304" s="27">
        <v>0</v>
      </c>
      <c r="Y304" s="27">
        <v>0</v>
      </c>
      <c r="Z304" s="27">
        <v>66.2</v>
      </c>
      <c r="AA304" s="26">
        <v>164</v>
      </c>
      <c r="AB304" s="26">
        <v>0</v>
      </c>
      <c r="AC304" s="26">
        <v>0</v>
      </c>
      <c r="AD304" s="26">
        <v>164</v>
      </c>
      <c r="AE304" s="29"/>
      <c r="AF304" s="29"/>
      <c r="AG304" s="29"/>
      <c r="AH304" s="29"/>
      <c r="AI304" s="28">
        <v>3.0150000000000001</v>
      </c>
      <c r="AJ304" s="28">
        <v>0</v>
      </c>
      <c r="AK304" s="28">
        <v>0</v>
      </c>
      <c r="AL304" s="28">
        <v>3.0150000000000001</v>
      </c>
      <c r="AM304" s="26">
        <v>200</v>
      </c>
      <c r="AN304" s="26">
        <v>0</v>
      </c>
      <c r="AO304" s="26">
        <v>0</v>
      </c>
      <c r="AP304" s="26">
        <v>200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3762.2</v>
      </c>
      <c r="H305" s="27">
        <v>0</v>
      </c>
      <c r="I305" s="27">
        <v>2</v>
      </c>
      <c r="J305" s="27">
        <v>3764.2</v>
      </c>
      <c r="K305" s="26">
        <v>480</v>
      </c>
      <c r="L305" s="26">
        <v>0</v>
      </c>
      <c r="M305" s="26">
        <v>0</v>
      </c>
      <c r="N305" s="26">
        <v>480</v>
      </c>
      <c r="O305" s="27">
        <v>1.28</v>
      </c>
      <c r="P305" s="27">
        <v>0</v>
      </c>
      <c r="Q305" s="27">
        <v>0</v>
      </c>
      <c r="R305" s="27">
        <v>1.28</v>
      </c>
      <c r="S305" s="28">
        <v>5.7600104864961157</v>
      </c>
      <c r="T305" s="28">
        <v>0</v>
      </c>
      <c r="U305" s="28">
        <v>0</v>
      </c>
      <c r="V305" s="28">
        <v>5.7600104864961157</v>
      </c>
      <c r="W305" s="27">
        <v>23802.04</v>
      </c>
      <c r="X305" s="27">
        <v>0</v>
      </c>
      <c r="Y305" s="27">
        <v>0</v>
      </c>
      <c r="Z305" s="27">
        <v>23802.04</v>
      </c>
      <c r="AA305" s="26">
        <v>137100</v>
      </c>
      <c r="AB305" s="26">
        <v>0</v>
      </c>
      <c r="AC305" s="26">
        <v>0</v>
      </c>
      <c r="AD305" s="26">
        <v>137100</v>
      </c>
      <c r="AE305" s="29" t="s">
        <v>354</v>
      </c>
      <c r="AF305" s="29" t="s">
        <v>36</v>
      </c>
      <c r="AG305" s="29" t="s">
        <v>36</v>
      </c>
      <c r="AH305" s="29" t="s">
        <v>355</v>
      </c>
      <c r="AI305" s="28">
        <v>5.76</v>
      </c>
      <c r="AJ305" s="28">
        <v>0</v>
      </c>
      <c r="AK305" s="28">
        <v>0</v>
      </c>
      <c r="AL305" s="28">
        <v>5.76</v>
      </c>
      <c r="AM305" s="26">
        <v>137100</v>
      </c>
      <c r="AN305" s="26">
        <v>0</v>
      </c>
      <c r="AO305" s="26">
        <v>0</v>
      </c>
      <c r="AP305" s="26">
        <v>137100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F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1020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6">
        <v>0</v>
      </c>
      <c r="AB16" s="26">
        <v>0</v>
      </c>
      <c r="AC16" s="26">
        <v>0</v>
      </c>
      <c r="AD16" s="26">
        <v>0</v>
      </c>
      <c r="AE16" s="29" t="s">
        <v>36</v>
      </c>
      <c r="AF16" s="29" t="s">
        <v>36</v>
      </c>
      <c r="AG16" s="29" t="s">
        <v>36</v>
      </c>
      <c r="AH16" s="29" t="s">
        <v>36</v>
      </c>
      <c r="AI16" s="28">
        <v>0</v>
      </c>
      <c r="AJ16" s="28">
        <v>0</v>
      </c>
      <c r="AK16" s="28">
        <v>0</v>
      </c>
      <c r="AL16" s="28">
        <v>0</v>
      </c>
      <c r="AM16" s="26">
        <v>0</v>
      </c>
      <c r="AN16" s="26">
        <v>0</v>
      </c>
      <c r="AO16" s="26">
        <v>0</v>
      </c>
      <c r="AP16" s="26">
        <v>0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6">
        <v>0</v>
      </c>
      <c r="AB21" s="26">
        <v>0</v>
      </c>
      <c r="AC21" s="26">
        <v>0</v>
      </c>
      <c r="AD21" s="26">
        <v>0</v>
      </c>
      <c r="AE21" s="29" t="s">
        <v>36</v>
      </c>
      <c r="AF21" s="29" t="s">
        <v>36</v>
      </c>
      <c r="AG21" s="29" t="s">
        <v>36</v>
      </c>
      <c r="AH21" s="29" t="s">
        <v>36</v>
      </c>
      <c r="AI21" s="28">
        <v>0</v>
      </c>
      <c r="AJ21" s="28">
        <v>0</v>
      </c>
      <c r="AK21" s="28">
        <v>0</v>
      </c>
      <c r="AL21" s="28">
        <v>0</v>
      </c>
      <c r="AM21" s="26">
        <v>0</v>
      </c>
      <c r="AN21" s="26">
        <v>0</v>
      </c>
      <c r="AO21" s="26">
        <v>0</v>
      </c>
      <c r="AP21" s="26">
        <v>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45.72</v>
      </c>
      <c r="X26" s="27">
        <v>0</v>
      </c>
      <c r="Y26" s="27">
        <v>0</v>
      </c>
      <c r="Z26" s="27">
        <v>45.72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</v>
      </c>
      <c r="L27" s="26">
        <v>0</v>
      </c>
      <c r="M27" s="26">
        <v>0</v>
      </c>
      <c r="N27" s="26">
        <v>1</v>
      </c>
      <c r="O27" s="27">
        <v>0.31</v>
      </c>
      <c r="P27" s="27">
        <v>0</v>
      </c>
      <c r="Q27" s="27">
        <v>0</v>
      </c>
      <c r="R27" s="27">
        <v>0.31</v>
      </c>
      <c r="S27" s="28">
        <v>7.1942446043165464E-2</v>
      </c>
      <c r="T27" s="28">
        <v>0</v>
      </c>
      <c r="U27" s="28">
        <v>0</v>
      </c>
      <c r="V27" s="28">
        <v>7.1942446043165464E-2</v>
      </c>
      <c r="W27" s="27">
        <v>27.8</v>
      </c>
      <c r="X27" s="27">
        <v>0</v>
      </c>
      <c r="Y27" s="27">
        <v>0</v>
      </c>
      <c r="Z27" s="27">
        <v>27.8</v>
      </c>
      <c r="AA27" s="26">
        <v>2</v>
      </c>
      <c r="AB27" s="26">
        <v>0</v>
      </c>
      <c r="AC27" s="26">
        <v>0</v>
      </c>
      <c r="AD27" s="26">
        <v>2</v>
      </c>
      <c r="AE27" s="29"/>
      <c r="AF27" s="29"/>
      <c r="AG27" s="29"/>
      <c r="AH27" s="29"/>
      <c r="AI27" s="28">
        <v>3.4000000000000002E-2</v>
      </c>
      <c r="AJ27" s="28">
        <v>0</v>
      </c>
      <c r="AK27" s="28">
        <v>0</v>
      </c>
      <c r="AL27" s="28">
        <v>3.4000000000000002E-2</v>
      </c>
      <c r="AM27" s="26">
        <v>1</v>
      </c>
      <c r="AN27" s="26">
        <v>0</v>
      </c>
      <c r="AO27" s="26">
        <v>0</v>
      </c>
      <c r="AP27" s="26">
        <v>1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73</v>
      </c>
      <c r="G42" s="27">
        <v>646.47</v>
      </c>
      <c r="H42" s="27">
        <v>123.49</v>
      </c>
      <c r="I42" s="27">
        <v>0</v>
      </c>
      <c r="J42" s="27">
        <v>769.96</v>
      </c>
      <c r="K42" s="26">
        <v>2</v>
      </c>
      <c r="L42" s="26">
        <v>0</v>
      </c>
      <c r="M42" s="26">
        <v>0</v>
      </c>
      <c r="N42" s="26">
        <v>2</v>
      </c>
      <c r="O42" s="27">
        <v>0.03</v>
      </c>
      <c r="P42" s="27">
        <v>0</v>
      </c>
      <c r="Q42" s="27">
        <v>0</v>
      </c>
      <c r="R42" s="27">
        <v>0.02</v>
      </c>
      <c r="S42" s="28">
        <v>3.0463192847242321E-3</v>
      </c>
      <c r="T42" s="28">
        <v>0</v>
      </c>
      <c r="U42" s="28">
        <v>0</v>
      </c>
      <c r="V42" s="28">
        <v>2.2894821191446497E-3</v>
      </c>
      <c r="W42" s="27">
        <v>656.53</v>
      </c>
      <c r="X42" s="27">
        <v>216.28</v>
      </c>
      <c r="Y42" s="27">
        <v>0.75</v>
      </c>
      <c r="Z42" s="27">
        <v>873.56</v>
      </c>
      <c r="AA42" s="26">
        <v>2</v>
      </c>
      <c r="AB42" s="26">
        <v>0</v>
      </c>
      <c r="AC42" s="26">
        <v>0</v>
      </c>
      <c r="AD42" s="26">
        <v>2</v>
      </c>
      <c r="AE42" s="29" t="s">
        <v>1021</v>
      </c>
      <c r="AF42" s="29" t="s">
        <v>36</v>
      </c>
      <c r="AG42" s="29" t="s">
        <v>36</v>
      </c>
      <c r="AH42" s="29" t="s">
        <v>1022</v>
      </c>
      <c r="AI42" s="28">
        <v>3.0000000000000001E-3</v>
      </c>
      <c r="AJ42" s="28">
        <v>0</v>
      </c>
      <c r="AK42" s="28">
        <v>0</v>
      </c>
      <c r="AL42" s="28">
        <v>3.0000000000000001E-3</v>
      </c>
      <c r="AM42" s="26">
        <v>2</v>
      </c>
      <c r="AN42" s="26">
        <v>0</v>
      </c>
      <c r="AO42" s="26">
        <v>0</v>
      </c>
      <c r="AP42" s="26">
        <v>2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43.33</v>
      </c>
      <c r="X48" s="27">
        <v>0</v>
      </c>
      <c r="Y48" s="27">
        <v>0</v>
      </c>
      <c r="Z48" s="27">
        <v>43.33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6">
        <v>0</v>
      </c>
      <c r="AB49" s="26">
        <v>0</v>
      </c>
      <c r="AC49" s="26">
        <v>0</v>
      </c>
      <c r="AD49" s="26">
        <v>0</v>
      </c>
      <c r="AE49" s="29" t="s">
        <v>36</v>
      </c>
      <c r="AF49" s="29" t="s">
        <v>36</v>
      </c>
      <c r="AG49" s="29" t="s">
        <v>36</v>
      </c>
      <c r="AH49" s="29" t="s">
        <v>36</v>
      </c>
      <c r="AI49" s="28">
        <v>0</v>
      </c>
      <c r="AJ49" s="28">
        <v>0</v>
      </c>
      <c r="AK49" s="28">
        <v>0</v>
      </c>
      <c r="AL49" s="28">
        <v>0</v>
      </c>
      <c r="AM49" s="26">
        <v>0</v>
      </c>
      <c r="AN49" s="26">
        <v>0</v>
      </c>
      <c r="AO49" s="26">
        <v>0</v>
      </c>
      <c r="AP49" s="26">
        <v>0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6.45</v>
      </c>
      <c r="X50" s="27">
        <v>0</v>
      </c>
      <c r="Y50" s="27">
        <v>0</v>
      </c>
      <c r="Z50" s="27">
        <v>6.45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6.53</v>
      </c>
      <c r="X51" s="27">
        <v>0</v>
      </c>
      <c r="Y51" s="27">
        <v>0</v>
      </c>
      <c r="Z51" s="27">
        <v>6.53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3</v>
      </c>
      <c r="L52" s="26">
        <v>0</v>
      </c>
      <c r="M52" s="26">
        <v>0</v>
      </c>
      <c r="N52" s="26">
        <v>3</v>
      </c>
      <c r="O52" s="27">
        <v>0.16</v>
      </c>
      <c r="P52" s="27">
        <v>0</v>
      </c>
      <c r="Q52" s="27">
        <v>0</v>
      </c>
      <c r="R52" s="27">
        <v>0.13</v>
      </c>
      <c r="S52" s="28">
        <v>1.4486192847442281E-2</v>
      </c>
      <c r="T52" s="28">
        <v>0</v>
      </c>
      <c r="U52" s="28">
        <v>0</v>
      </c>
      <c r="V52" s="28">
        <v>1.1888309333808867E-2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8</v>
      </c>
      <c r="AB52" s="26">
        <v>0</v>
      </c>
      <c r="AC52" s="26">
        <v>0</v>
      </c>
      <c r="AD52" s="26">
        <v>8</v>
      </c>
      <c r="AE52" s="29"/>
      <c r="AF52" s="29"/>
      <c r="AG52" s="29"/>
      <c r="AH52" s="29"/>
      <c r="AI52" s="28">
        <v>1.7999999999999999E-2</v>
      </c>
      <c r="AJ52" s="28">
        <v>0</v>
      </c>
      <c r="AK52" s="28">
        <v>0</v>
      </c>
      <c r="AL52" s="28">
        <v>1.7999999999999999E-2</v>
      </c>
      <c r="AM52" s="26">
        <v>10</v>
      </c>
      <c r="AN52" s="26">
        <v>0</v>
      </c>
      <c r="AO52" s="26">
        <v>0</v>
      </c>
      <c r="AP52" s="26">
        <v>10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44.38</v>
      </c>
      <c r="X59" s="27">
        <v>0</v>
      </c>
      <c r="Y59" s="27">
        <v>0</v>
      </c>
      <c r="Z59" s="27">
        <v>44.38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75</v>
      </c>
      <c r="G61" s="27">
        <v>584.78</v>
      </c>
      <c r="H61" s="27">
        <v>62.09</v>
      </c>
      <c r="I61" s="27">
        <v>14.8</v>
      </c>
      <c r="J61" s="27">
        <v>661.67</v>
      </c>
      <c r="K61" s="26">
        <v>3</v>
      </c>
      <c r="L61" s="26">
        <v>0</v>
      </c>
      <c r="M61" s="26">
        <v>0</v>
      </c>
      <c r="N61" s="26">
        <v>3</v>
      </c>
      <c r="O61" s="27">
        <v>0.05</v>
      </c>
      <c r="P61" s="27">
        <v>0</v>
      </c>
      <c r="Q61" s="27">
        <v>0</v>
      </c>
      <c r="R61" s="27">
        <v>0.05</v>
      </c>
      <c r="S61" s="28">
        <v>6.2595849895151949E-3</v>
      </c>
      <c r="T61" s="28">
        <v>0</v>
      </c>
      <c r="U61" s="28">
        <v>0</v>
      </c>
      <c r="V61" s="28">
        <v>5.7041811647937941E-3</v>
      </c>
      <c r="W61" s="27">
        <v>1278.04</v>
      </c>
      <c r="X61" s="27">
        <v>102.8</v>
      </c>
      <c r="Y61" s="27">
        <v>21.64</v>
      </c>
      <c r="Z61" s="27">
        <v>1402.48</v>
      </c>
      <c r="AA61" s="26">
        <v>8</v>
      </c>
      <c r="AB61" s="26">
        <v>0</v>
      </c>
      <c r="AC61" s="26">
        <v>0</v>
      </c>
      <c r="AD61" s="26">
        <v>8</v>
      </c>
      <c r="AE61" s="29" t="s">
        <v>1023</v>
      </c>
      <c r="AF61" s="29" t="s">
        <v>36</v>
      </c>
      <c r="AG61" s="29" t="s">
        <v>36</v>
      </c>
      <c r="AH61" s="29" t="s">
        <v>1024</v>
      </c>
      <c r="AI61" s="28">
        <v>6.0000000000000001E-3</v>
      </c>
      <c r="AJ61" s="28">
        <v>0</v>
      </c>
      <c r="AK61" s="28">
        <v>0</v>
      </c>
      <c r="AL61" s="28">
        <v>6.0000000000000001E-3</v>
      </c>
      <c r="AM61" s="26">
        <v>8</v>
      </c>
      <c r="AN61" s="26">
        <v>0</v>
      </c>
      <c r="AO61" s="26">
        <v>0</v>
      </c>
      <c r="AP61" s="26">
        <v>8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1</v>
      </c>
      <c r="L62" s="26">
        <v>0</v>
      </c>
      <c r="M62" s="26">
        <v>0</v>
      </c>
      <c r="N62" s="26">
        <v>1</v>
      </c>
      <c r="O62" s="27">
        <v>0.31</v>
      </c>
      <c r="P62" s="27">
        <v>0</v>
      </c>
      <c r="Q62" s="27">
        <v>0</v>
      </c>
      <c r="R62" s="27">
        <v>0.31</v>
      </c>
      <c r="S62" s="28">
        <v>7.9365079365079361E-2</v>
      </c>
      <c r="T62" s="28">
        <v>0</v>
      </c>
      <c r="U62" s="28">
        <v>0</v>
      </c>
      <c r="V62" s="28">
        <v>7.9365079365079361E-2</v>
      </c>
      <c r="W62" s="27">
        <v>12.6</v>
      </c>
      <c r="X62" s="27">
        <v>0</v>
      </c>
      <c r="Y62" s="27">
        <v>0</v>
      </c>
      <c r="Z62" s="27">
        <v>12.6</v>
      </c>
      <c r="AA62" s="26">
        <v>1</v>
      </c>
      <c r="AB62" s="26">
        <v>0</v>
      </c>
      <c r="AC62" s="26">
        <v>0</v>
      </c>
      <c r="AD62" s="26">
        <v>1</v>
      </c>
      <c r="AE62" s="29"/>
      <c r="AF62" s="29"/>
      <c r="AG62" s="29"/>
      <c r="AH62" s="29"/>
      <c r="AI62" s="28">
        <v>3.4000000000000002E-2</v>
      </c>
      <c r="AJ62" s="28">
        <v>0</v>
      </c>
      <c r="AK62" s="28">
        <v>0</v>
      </c>
      <c r="AL62" s="28">
        <v>3.4000000000000002E-2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1</v>
      </c>
      <c r="L64" s="26">
        <v>0</v>
      </c>
      <c r="M64" s="26">
        <v>0</v>
      </c>
      <c r="N64" s="26">
        <v>1</v>
      </c>
      <c r="O64" s="27">
        <v>0.06</v>
      </c>
      <c r="P64" s="27">
        <v>0</v>
      </c>
      <c r="Q64" s="27">
        <v>0</v>
      </c>
      <c r="R64" s="27">
        <v>0.06</v>
      </c>
      <c r="S64" s="28">
        <v>1.1069962160856614E-2</v>
      </c>
      <c r="T64" s="28">
        <v>0</v>
      </c>
      <c r="U64" s="28">
        <v>0</v>
      </c>
      <c r="V64" s="28">
        <v>1.1069962160856614E-2</v>
      </c>
      <c r="W64" s="27">
        <v>993.68</v>
      </c>
      <c r="X64" s="27">
        <v>0</v>
      </c>
      <c r="Y64" s="27">
        <v>0</v>
      </c>
      <c r="Z64" s="27">
        <v>993.68</v>
      </c>
      <c r="AA64" s="26">
        <v>11</v>
      </c>
      <c r="AB64" s="26">
        <v>0</v>
      </c>
      <c r="AC64" s="26">
        <v>0</v>
      </c>
      <c r="AD64" s="26">
        <v>11</v>
      </c>
      <c r="AE64" s="29"/>
      <c r="AF64" s="29"/>
      <c r="AG64" s="29"/>
      <c r="AH64" s="29"/>
      <c r="AI64" s="28">
        <v>7.0000000000000001E-3</v>
      </c>
      <c r="AJ64" s="28">
        <v>0</v>
      </c>
      <c r="AK64" s="28">
        <v>0</v>
      </c>
      <c r="AL64" s="28">
        <v>7.0000000000000001E-3</v>
      </c>
      <c r="AM64" s="26">
        <v>7</v>
      </c>
      <c r="AN64" s="26">
        <v>0</v>
      </c>
      <c r="AO64" s="26">
        <v>0</v>
      </c>
      <c r="AP64" s="26">
        <v>7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1</v>
      </c>
      <c r="L65" s="26">
        <v>0</v>
      </c>
      <c r="M65" s="26">
        <v>0</v>
      </c>
      <c r="N65" s="26">
        <v>1</v>
      </c>
      <c r="O65" s="27">
        <v>0.06</v>
      </c>
      <c r="P65" s="27">
        <v>0</v>
      </c>
      <c r="Q65" s="27">
        <v>0</v>
      </c>
      <c r="R65" s="27">
        <v>0.06</v>
      </c>
      <c r="S65" s="28">
        <v>1.1342583840598887E-2</v>
      </c>
      <c r="T65" s="28">
        <v>0</v>
      </c>
      <c r="U65" s="28">
        <v>0</v>
      </c>
      <c r="V65" s="28">
        <v>1.1342583840598887E-2</v>
      </c>
      <c r="W65" s="27">
        <v>1057.96</v>
      </c>
      <c r="X65" s="27">
        <v>0</v>
      </c>
      <c r="Y65" s="27">
        <v>0</v>
      </c>
      <c r="Z65" s="27">
        <v>1057.96</v>
      </c>
      <c r="AA65" s="26">
        <v>12</v>
      </c>
      <c r="AB65" s="26">
        <v>0</v>
      </c>
      <c r="AC65" s="26">
        <v>0</v>
      </c>
      <c r="AD65" s="26">
        <v>12</v>
      </c>
      <c r="AE65" s="29"/>
      <c r="AF65" s="29"/>
      <c r="AG65" s="29"/>
      <c r="AH65" s="29"/>
      <c r="AI65" s="28">
        <v>7.0000000000000001E-3</v>
      </c>
      <c r="AJ65" s="28">
        <v>0</v>
      </c>
      <c r="AK65" s="28">
        <v>0</v>
      </c>
      <c r="AL65" s="28">
        <v>7.0000000000000001E-3</v>
      </c>
      <c r="AM65" s="26">
        <v>7</v>
      </c>
      <c r="AN65" s="26">
        <v>0</v>
      </c>
      <c r="AO65" s="26">
        <v>0</v>
      </c>
      <c r="AP65" s="26">
        <v>7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1569.54</v>
      </c>
      <c r="X66" s="27">
        <v>0</v>
      </c>
      <c r="Y66" s="27">
        <v>0</v>
      </c>
      <c r="Z66" s="27">
        <v>1569.54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2</v>
      </c>
      <c r="L67" s="26">
        <v>0</v>
      </c>
      <c r="M67" s="26">
        <v>0</v>
      </c>
      <c r="N67" s="26">
        <v>2</v>
      </c>
      <c r="O67" s="27">
        <v>0.08</v>
      </c>
      <c r="P67" s="27">
        <v>0</v>
      </c>
      <c r="Q67" s="27">
        <v>0</v>
      </c>
      <c r="R67" s="27">
        <v>0.08</v>
      </c>
      <c r="S67" s="28">
        <v>1.4660606949127693E-2</v>
      </c>
      <c r="T67" s="28">
        <v>0</v>
      </c>
      <c r="U67" s="28">
        <v>0</v>
      </c>
      <c r="V67" s="28">
        <v>1.4203738423953186E-2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20</v>
      </c>
      <c r="AB67" s="26">
        <v>0</v>
      </c>
      <c r="AC67" s="26">
        <v>0</v>
      </c>
      <c r="AD67" s="26">
        <v>20</v>
      </c>
      <c r="AE67" s="29"/>
      <c r="AF67" s="29"/>
      <c r="AG67" s="29"/>
      <c r="AH67" s="29"/>
      <c r="AI67" s="28">
        <v>8.9999999999999993E-3</v>
      </c>
      <c r="AJ67" s="28">
        <v>0</v>
      </c>
      <c r="AK67" s="28">
        <v>0</v>
      </c>
      <c r="AL67" s="28">
        <v>8.9999999999999993E-3</v>
      </c>
      <c r="AM67" s="26">
        <v>12</v>
      </c>
      <c r="AN67" s="26">
        <v>0</v>
      </c>
      <c r="AO67" s="26">
        <v>0</v>
      </c>
      <c r="AP67" s="26">
        <v>12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1</v>
      </c>
      <c r="L68" s="26">
        <v>0</v>
      </c>
      <c r="M68" s="26">
        <v>0</v>
      </c>
      <c r="N68" s="26">
        <v>1</v>
      </c>
      <c r="O68" s="27">
        <v>0.33</v>
      </c>
      <c r="P68" s="27">
        <v>0</v>
      </c>
      <c r="Q68" s="27">
        <v>0</v>
      </c>
      <c r="R68" s="27">
        <v>0.31</v>
      </c>
      <c r="S68" s="28">
        <v>5.8823529411764705E-2</v>
      </c>
      <c r="T68" s="28">
        <v>0</v>
      </c>
      <c r="U68" s="28">
        <v>0</v>
      </c>
      <c r="V68" s="28">
        <v>5.5330136481003322E-2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3</v>
      </c>
      <c r="AB68" s="26">
        <v>0</v>
      </c>
      <c r="AC68" s="26">
        <v>0</v>
      </c>
      <c r="AD68" s="26">
        <v>3</v>
      </c>
      <c r="AE68" s="29"/>
      <c r="AF68" s="29"/>
      <c r="AG68" s="29"/>
      <c r="AH68" s="29"/>
      <c r="AI68" s="28">
        <v>3.5999999999999997E-2</v>
      </c>
      <c r="AJ68" s="28">
        <v>0</v>
      </c>
      <c r="AK68" s="28">
        <v>0</v>
      </c>
      <c r="AL68" s="28">
        <v>3.5999999999999997E-2</v>
      </c>
      <c r="AM68" s="26">
        <v>2</v>
      </c>
      <c r="AN68" s="26">
        <v>0</v>
      </c>
      <c r="AO68" s="26">
        <v>0</v>
      </c>
      <c r="AP68" s="26">
        <v>2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5</v>
      </c>
      <c r="L69" s="26">
        <v>0</v>
      </c>
      <c r="M69" s="26">
        <v>0</v>
      </c>
      <c r="N69" s="26">
        <v>5</v>
      </c>
      <c r="O69" s="27">
        <v>1.39</v>
      </c>
      <c r="P69" s="27">
        <v>0</v>
      </c>
      <c r="Q69" s="27">
        <v>0</v>
      </c>
      <c r="R69" s="27">
        <v>1.39</v>
      </c>
      <c r="S69" s="28">
        <v>0.26872088857040488</v>
      </c>
      <c r="T69" s="28">
        <v>0</v>
      </c>
      <c r="U69" s="28">
        <v>0</v>
      </c>
      <c r="V69" s="28">
        <v>0.26872088857040488</v>
      </c>
      <c r="W69" s="27">
        <v>55.82</v>
      </c>
      <c r="X69" s="27">
        <v>0</v>
      </c>
      <c r="Y69" s="27">
        <v>0</v>
      </c>
      <c r="Z69" s="27">
        <v>55.82</v>
      </c>
      <c r="AA69" s="26">
        <v>15</v>
      </c>
      <c r="AB69" s="26">
        <v>0</v>
      </c>
      <c r="AC69" s="26">
        <v>0</v>
      </c>
      <c r="AD69" s="26">
        <v>15</v>
      </c>
      <c r="AE69" s="29"/>
      <c r="AF69" s="29"/>
      <c r="AG69" s="29"/>
      <c r="AH69" s="29"/>
      <c r="AI69" s="28">
        <v>0.153</v>
      </c>
      <c r="AJ69" s="28">
        <v>0</v>
      </c>
      <c r="AK69" s="28">
        <v>0</v>
      </c>
      <c r="AL69" s="28">
        <v>0.153</v>
      </c>
      <c r="AM69" s="26">
        <v>9</v>
      </c>
      <c r="AN69" s="26">
        <v>0</v>
      </c>
      <c r="AO69" s="26">
        <v>0</v>
      </c>
      <c r="AP69" s="26">
        <v>9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965.68</v>
      </c>
      <c r="H70" s="27">
        <v>0</v>
      </c>
      <c r="I70" s="27">
        <v>0</v>
      </c>
      <c r="J70" s="27">
        <v>965.68</v>
      </c>
      <c r="K70" s="26">
        <v>11</v>
      </c>
      <c r="L70" s="26">
        <v>0</v>
      </c>
      <c r="M70" s="26">
        <v>0</v>
      </c>
      <c r="N70" s="26">
        <v>11</v>
      </c>
      <c r="O70" s="27">
        <v>0.11</v>
      </c>
      <c r="P70" s="27">
        <v>0</v>
      </c>
      <c r="Q70" s="27">
        <v>0</v>
      </c>
      <c r="R70" s="27">
        <v>0.11</v>
      </c>
      <c r="S70" s="28">
        <v>1.2092181429529888E-2</v>
      </c>
      <c r="T70" s="28">
        <v>0</v>
      </c>
      <c r="U70" s="28">
        <v>0</v>
      </c>
      <c r="V70" s="28">
        <v>1.1982111866542465E-2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6">
        <v>62</v>
      </c>
      <c r="AB70" s="26">
        <v>0</v>
      </c>
      <c r="AC70" s="26">
        <v>0</v>
      </c>
      <c r="AD70" s="26">
        <v>62</v>
      </c>
      <c r="AE70" s="29" t="s">
        <v>1025</v>
      </c>
      <c r="AF70" s="29" t="s">
        <v>36</v>
      </c>
      <c r="AG70" s="29" t="s">
        <v>36</v>
      </c>
      <c r="AH70" s="29" t="s">
        <v>1026</v>
      </c>
      <c r="AI70" s="28">
        <v>1.2E-2</v>
      </c>
      <c r="AJ70" s="28">
        <v>0</v>
      </c>
      <c r="AK70" s="28">
        <v>0</v>
      </c>
      <c r="AL70" s="28">
        <v>1.2E-2</v>
      </c>
      <c r="AM70" s="26">
        <v>62</v>
      </c>
      <c r="AN70" s="26">
        <v>0</v>
      </c>
      <c r="AO70" s="26">
        <v>0</v>
      </c>
      <c r="AP70" s="26">
        <v>62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6">
        <v>0</v>
      </c>
      <c r="AB80" s="26">
        <v>0</v>
      </c>
      <c r="AC80" s="26">
        <v>0</v>
      </c>
      <c r="AD80" s="26">
        <v>0</v>
      </c>
      <c r="AE80" s="29" t="s">
        <v>36</v>
      </c>
      <c r="AF80" s="29" t="s">
        <v>36</v>
      </c>
      <c r="AG80" s="29" t="s">
        <v>36</v>
      </c>
      <c r="AH80" s="29" t="s">
        <v>36</v>
      </c>
      <c r="AI80" s="28">
        <v>0</v>
      </c>
      <c r="AJ80" s="28">
        <v>0</v>
      </c>
      <c r="AK80" s="28">
        <v>0</v>
      </c>
      <c r="AL80" s="28">
        <v>0</v>
      </c>
      <c r="AM80" s="26">
        <v>0</v>
      </c>
      <c r="AN80" s="26">
        <v>0</v>
      </c>
      <c r="AO80" s="26">
        <v>0</v>
      </c>
      <c r="AP80" s="26">
        <v>0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6">
        <v>0</v>
      </c>
      <c r="AB84" s="26">
        <v>0</v>
      </c>
      <c r="AC84" s="26">
        <v>0</v>
      </c>
      <c r="AD84" s="26">
        <v>0</v>
      </c>
      <c r="AE84" s="29" t="s">
        <v>36</v>
      </c>
      <c r="AF84" s="29" t="s">
        <v>36</v>
      </c>
      <c r="AG84" s="29" t="s">
        <v>36</v>
      </c>
      <c r="AH84" s="29" t="s">
        <v>36</v>
      </c>
      <c r="AI84" s="28">
        <v>0</v>
      </c>
      <c r="AJ84" s="28">
        <v>0</v>
      </c>
      <c r="AK84" s="28">
        <v>0</v>
      </c>
      <c r="AL84" s="28">
        <v>0</v>
      </c>
      <c r="AM84" s="26">
        <v>0</v>
      </c>
      <c r="AN84" s="26">
        <v>0</v>
      </c>
      <c r="AO84" s="26">
        <v>0</v>
      </c>
      <c r="AP84" s="26">
        <v>0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37.200000000000003</v>
      </c>
      <c r="H85" s="27">
        <v>0</v>
      </c>
      <c r="I85" s="27">
        <v>0</v>
      </c>
      <c r="J85" s="27">
        <v>37.200000000000003</v>
      </c>
      <c r="K85" s="26">
        <v>3</v>
      </c>
      <c r="L85" s="26">
        <v>0</v>
      </c>
      <c r="M85" s="26">
        <v>0</v>
      </c>
      <c r="N85" s="26">
        <v>3</v>
      </c>
      <c r="O85" s="27">
        <v>0.81</v>
      </c>
      <c r="P85" s="27">
        <v>0</v>
      </c>
      <c r="Q85" s="27">
        <v>0</v>
      </c>
      <c r="R85" s="27">
        <v>0.72</v>
      </c>
      <c r="S85" s="28">
        <v>8.4697910784867297E-2</v>
      </c>
      <c r="T85" s="28">
        <v>0</v>
      </c>
      <c r="U85" s="28">
        <v>0</v>
      </c>
      <c r="V85" s="28">
        <v>7.4981254686328422E-2</v>
      </c>
      <c r="W85" s="27">
        <v>35.42</v>
      </c>
      <c r="X85" s="27">
        <v>4.59</v>
      </c>
      <c r="Y85" s="27">
        <v>0</v>
      </c>
      <c r="Z85" s="27">
        <v>40.01</v>
      </c>
      <c r="AA85" s="26">
        <v>3</v>
      </c>
      <c r="AB85" s="26">
        <v>0</v>
      </c>
      <c r="AC85" s="26">
        <v>0</v>
      </c>
      <c r="AD85" s="26">
        <v>3</v>
      </c>
      <c r="AE85" s="29"/>
      <c r="AF85" s="29"/>
      <c r="AG85" s="29"/>
      <c r="AH85" s="29"/>
      <c r="AI85" s="28">
        <v>8.8999999999999996E-2</v>
      </c>
      <c r="AJ85" s="28">
        <v>0</v>
      </c>
      <c r="AK85" s="28">
        <v>0</v>
      </c>
      <c r="AL85" s="28">
        <v>8.8999999999999996E-2</v>
      </c>
      <c r="AM85" s="26">
        <v>3</v>
      </c>
      <c r="AN85" s="26">
        <v>0</v>
      </c>
      <c r="AO85" s="26">
        <v>0</v>
      </c>
      <c r="AP85" s="26">
        <v>3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18</v>
      </c>
      <c r="G86" s="27">
        <v>159</v>
      </c>
      <c r="H86" s="27">
        <v>0</v>
      </c>
      <c r="I86" s="27">
        <v>0</v>
      </c>
      <c r="J86" s="27">
        <v>159</v>
      </c>
      <c r="K86" s="26">
        <v>3</v>
      </c>
      <c r="L86" s="26">
        <v>0</v>
      </c>
      <c r="M86" s="26">
        <v>0</v>
      </c>
      <c r="N86" s="26">
        <v>3</v>
      </c>
      <c r="O86" s="27">
        <v>0.19</v>
      </c>
      <c r="P86" s="27">
        <v>0</v>
      </c>
      <c r="Q86" s="27">
        <v>0</v>
      </c>
      <c r="R86" s="27">
        <v>0.19</v>
      </c>
      <c r="S86" s="28">
        <v>2.4449877750611249E-2</v>
      </c>
      <c r="T86" s="28">
        <v>0</v>
      </c>
      <c r="U86" s="28">
        <v>0</v>
      </c>
      <c r="V86" s="28">
        <v>2.4449877750611249E-2</v>
      </c>
      <c r="W86" s="27">
        <v>163.6</v>
      </c>
      <c r="X86" s="27">
        <v>0</v>
      </c>
      <c r="Y86" s="27">
        <v>0</v>
      </c>
      <c r="Z86" s="27">
        <v>163.6</v>
      </c>
      <c r="AA86" s="26">
        <v>4</v>
      </c>
      <c r="AB86" s="26">
        <v>0</v>
      </c>
      <c r="AC86" s="26">
        <v>0</v>
      </c>
      <c r="AD86" s="26">
        <v>4</v>
      </c>
      <c r="AE86" s="29"/>
      <c r="AF86" s="29"/>
      <c r="AG86" s="29"/>
      <c r="AH86" s="29"/>
      <c r="AI86" s="28">
        <v>2.1000000000000001E-2</v>
      </c>
      <c r="AJ86" s="28">
        <v>0</v>
      </c>
      <c r="AK86" s="28">
        <v>0</v>
      </c>
      <c r="AL86" s="28">
        <v>2.1000000000000001E-2</v>
      </c>
      <c r="AM86" s="26">
        <v>3</v>
      </c>
      <c r="AN86" s="26">
        <v>0</v>
      </c>
      <c r="AO86" s="26">
        <v>0</v>
      </c>
      <c r="AP86" s="26">
        <v>3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39</v>
      </c>
      <c r="G90" s="27">
        <v>375.18</v>
      </c>
      <c r="H90" s="27">
        <v>30.92</v>
      </c>
      <c r="I90" s="27">
        <v>0</v>
      </c>
      <c r="J90" s="27">
        <v>406.1</v>
      </c>
      <c r="K90" s="26">
        <v>6</v>
      </c>
      <c r="L90" s="26">
        <v>0</v>
      </c>
      <c r="M90" s="26">
        <v>0</v>
      </c>
      <c r="N90" s="26">
        <v>6</v>
      </c>
      <c r="O90" s="27">
        <v>0.16</v>
      </c>
      <c r="P90" s="27">
        <v>0</v>
      </c>
      <c r="Q90" s="27">
        <v>0</v>
      </c>
      <c r="R90" s="27">
        <v>0.15</v>
      </c>
      <c r="S90" s="28">
        <v>1.8980477223427331E-2</v>
      </c>
      <c r="T90" s="28">
        <v>0</v>
      </c>
      <c r="U90" s="28">
        <v>0</v>
      </c>
      <c r="V90" s="28">
        <v>1.7998560115190784E-2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6">
        <v>7</v>
      </c>
      <c r="AB90" s="26">
        <v>0</v>
      </c>
      <c r="AC90" s="26">
        <v>0</v>
      </c>
      <c r="AD90" s="26">
        <v>7</v>
      </c>
      <c r="AE90" s="29" t="s">
        <v>504</v>
      </c>
      <c r="AF90" s="29" t="s">
        <v>36</v>
      </c>
      <c r="AG90" s="29" t="s">
        <v>36</v>
      </c>
      <c r="AH90" s="29" t="s">
        <v>641</v>
      </c>
      <c r="AI90" s="28">
        <v>1.7999999999999999E-2</v>
      </c>
      <c r="AJ90" s="28">
        <v>0</v>
      </c>
      <c r="AK90" s="28">
        <v>0</v>
      </c>
      <c r="AL90" s="28">
        <v>1.7999999999999999E-2</v>
      </c>
      <c r="AM90" s="26">
        <v>7</v>
      </c>
      <c r="AN90" s="26">
        <v>0</v>
      </c>
      <c r="AO90" s="26">
        <v>0</v>
      </c>
      <c r="AP90" s="26">
        <v>7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2</v>
      </c>
      <c r="L91" s="26">
        <v>0</v>
      </c>
      <c r="M91" s="26">
        <v>0</v>
      </c>
      <c r="N91" s="26">
        <v>2</v>
      </c>
      <c r="O91" s="27">
        <v>0.76</v>
      </c>
      <c r="P91" s="27">
        <v>0</v>
      </c>
      <c r="Q91" s="27">
        <v>0</v>
      </c>
      <c r="R91" s="27">
        <v>0.76</v>
      </c>
      <c r="S91" s="28">
        <v>8.7401673117742537E-2</v>
      </c>
      <c r="T91" s="28">
        <v>0</v>
      </c>
      <c r="U91" s="28">
        <v>0</v>
      </c>
      <c r="V91" s="28">
        <v>8.7401673117742537E-2</v>
      </c>
      <c r="W91" s="27">
        <v>80.09</v>
      </c>
      <c r="X91" s="27">
        <v>0</v>
      </c>
      <c r="Y91" s="27">
        <v>0</v>
      </c>
      <c r="Z91" s="27">
        <v>80.09</v>
      </c>
      <c r="AA91" s="26">
        <v>7</v>
      </c>
      <c r="AB91" s="26">
        <v>0</v>
      </c>
      <c r="AC91" s="26">
        <v>0</v>
      </c>
      <c r="AD91" s="26">
        <v>7</v>
      </c>
      <c r="AE91" s="29"/>
      <c r="AF91" s="29"/>
      <c r="AG91" s="29"/>
      <c r="AH91" s="29"/>
      <c r="AI91" s="28">
        <v>8.4000000000000005E-2</v>
      </c>
      <c r="AJ91" s="28">
        <v>0</v>
      </c>
      <c r="AK91" s="28">
        <v>0</v>
      </c>
      <c r="AL91" s="28">
        <v>8.4000000000000005E-2</v>
      </c>
      <c r="AM91" s="26">
        <v>7</v>
      </c>
      <c r="AN91" s="26">
        <v>0</v>
      </c>
      <c r="AO91" s="26">
        <v>0</v>
      </c>
      <c r="AP91" s="26">
        <v>7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3</v>
      </c>
      <c r="L93" s="26">
        <v>0</v>
      </c>
      <c r="M93" s="26">
        <v>0</v>
      </c>
      <c r="N93" s="26">
        <v>3</v>
      </c>
      <c r="O93" s="27">
        <v>0.18</v>
      </c>
      <c r="P93" s="27">
        <v>0</v>
      </c>
      <c r="Q93" s="27">
        <v>0</v>
      </c>
      <c r="R93" s="27">
        <v>0.17</v>
      </c>
      <c r="S93" s="28">
        <v>2.0883198663475287E-2</v>
      </c>
      <c r="T93" s="28">
        <v>0</v>
      </c>
      <c r="U93" s="28">
        <v>0</v>
      </c>
      <c r="V93" s="28">
        <v>1.9821303326929527E-2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26</v>
      </c>
      <c r="AB93" s="26">
        <v>0</v>
      </c>
      <c r="AC93" s="26">
        <v>0</v>
      </c>
      <c r="AD93" s="26">
        <v>26</v>
      </c>
      <c r="AE93" s="29"/>
      <c r="AF93" s="29"/>
      <c r="AG93" s="29"/>
      <c r="AH93" s="29"/>
      <c r="AI93" s="28">
        <v>0.02</v>
      </c>
      <c r="AJ93" s="28">
        <v>0</v>
      </c>
      <c r="AK93" s="28">
        <v>0</v>
      </c>
      <c r="AL93" s="28">
        <v>0.02</v>
      </c>
      <c r="AM93" s="26">
        <v>25</v>
      </c>
      <c r="AN93" s="26">
        <v>0</v>
      </c>
      <c r="AO93" s="26">
        <v>0</v>
      </c>
      <c r="AP93" s="26">
        <v>25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2</v>
      </c>
      <c r="L96" s="26">
        <v>0</v>
      </c>
      <c r="M96" s="26">
        <v>0</v>
      </c>
      <c r="N96" s="26">
        <v>2</v>
      </c>
      <c r="O96" s="27">
        <v>0.28999999999999998</v>
      </c>
      <c r="P96" s="27">
        <v>0</v>
      </c>
      <c r="Q96" s="27">
        <v>0</v>
      </c>
      <c r="R96" s="27">
        <v>0.28999999999999998</v>
      </c>
      <c r="S96" s="28">
        <v>3.3766672294445382E-2</v>
      </c>
      <c r="T96" s="28">
        <v>0</v>
      </c>
      <c r="U96" s="28">
        <v>0</v>
      </c>
      <c r="V96" s="28">
        <v>3.3766672294445382E-2</v>
      </c>
      <c r="W96" s="27">
        <v>473.84</v>
      </c>
      <c r="X96" s="27">
        <v>0</v>
      </c>
      <c r="Y96" s="27">
        <v>0</v>
      </c>
      <c r="Z96" s="27">
        <v>473.84</v>
      </c>
      <c r="AA96" s="26">
        <v>16</v>
      </c>
      <c r="AB96" s="26">
        <v>0</v>
      </c>
      <c r="AC96" s="26">
        <v>0</v>
      </c>
      <c r="AD96" s="26">
        <v>16</v>
      </c>
      <c r="AE96" s="29"/>
      <c r="AF96" s="29"/>
      <c r="AG96" s="29"/>
      <c r="AH96" s="29"/>
      <c r="AI96" s="28">
        <v>3.2000000000000001E-2</v>
      </c>
      <c r="AJ96" s="28">
        <v>0</v>
      </c>
      <c r="AK96" s="28">
        <v>0</v>
      </c>
      <c r="AL96" s="28">
        <v>3.2000000000000001E-2</v>
      </c>
      <c r="AM96" s="26">
        <v>15</v>
      </c>
      <c r="AN96" s="26">
        <v>0</v>
      </c>
      <c r="AO96" s="26">
        <v>0</v>
      </c>
      <c r="AP96" s="26">
        <v>15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2</v>
      </c>
      <c r="L98" s="26">
        <v>0</v>
      </c>
      <c r="M98" s="26">
        <v>0</v>
      </c>
      <c r="N98" s="26">
        <v>2</v>
      </c>
      <c r="O98" s="27">
        <v>0.28999999999999998</v>
      </c>
      <c r="P98" s="27">
        <v>0</v>
      </c>
      <c r="Q98" s="27">
        <v>0</v>
      </c>
      <c r="R98" s="27">
        <v>0.28999999999999998</v>
      </c>
      <c r="S98" s="28">
        <v>3.4567599991866448E-2</v>
      </c>
      <c r="T98" s="28">
        <v>0</v>
      </c>
      <c r="U98" s="28">
        <v>0</v>
      </c>
      <c r="V98" s="28">
        <v>3.4567599991866448E-2</v>
      </c>
      <c r="W98" s="27">
        <v>491.79</v>
      </c>
      <c r="X98" s="27">
        <v>0</v>
      </c>
      <c r="Y98" s="27">
        <v>0</v>
      </c>
      <c r="Z98" s="27">
        <v>491.79</v>
      </c>
      <c r="AA98" s="26">
        <v>17</v>
      </c>
      <c r="AB98" s="26">
        <v>0</v>
      </c>
      <c r="AC98" s="26">
        <v>0</v>
      </c>
      <c r="AD98" s="26">
        <v>17</v>
      </c>
      <c r="AE98" s="29"/>
      <c r="AF98" s="29"/>
      <c r="AG98" s="29"/>
      <c r="AH98" s="29"/>
      <c r="AI98" s="28">
        <v>3.2000000000000001E-2</v>
      </c>
      <c r="AJ98" s="28">
        <v>0</v>
      </c>
      <c r="AK98" s="28">
        <v>0</v>
      </c>
      <c r="AL98" s="28">
        <v>3.2000000000000001E-2</v>
      </c>
      <c r="AM98" s="26">
        <v>16</v>
      </c>
      <c r="AN98" s="26">
        <v>0</v>
      </c>
      <c r="AO98" s="26">
        <v>0</v>
      </c>
      <c r="AP98" s="26">
        <v>16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4</v>
      </c>
      <c r="L100" s="26">
        <v>0</v>
      </c>
      <c r="M100" s="26">
        <v>0</v>
      </c>
      <c r="N100" s="26">
        <v>4</v>
      </c>
      <c r="O100" s="27">
        <v>0.17</v>
      </c>
      <c r="P100" s="27">
        <v>0</v>
      </c>
      <c r="Q100" s="27">
        <v>0</v>
      </c>
      <c r="R100" s="27">
        <v>0.15</v>
      </c>
      <c r="S100" s="28">
        <v>1.967928389897218E-2</v>
      </c>
      <c r="T100" s="28">
        <v>0</v>
      </c>
      <c r="U100" s="28">
        <v>0</v>
      </c>
      <c r="V100" s="28">
        <v>1.7209080494244793E-2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35</v>
      </c>
      <c r="AB100" s="26">
        <v>0</v>
      </c>
      <c r="AC100" s="26">
        <v>0</v>
      </c>
      <c r="AD100" s="26">
        <v>35</v>
      </c>
      <c r="AE100" s="29"/>
      <c r="AF100" s="29"/>
      <c r="AG100" s="29"/>
      <c r="AH100" s="29"/>
      <c r="AI100" s="28">
        <v>1.9E-2</v>
      </c>
      <c r="AJ100" s="28">
        <v>0</v>
      </c>
      <c r="AK100" s="28">
        <v>0</v>
      </c>
      <c r="AL100" s="28">
        <v>1.9E-2</v>
      </c>
      <c r="AM100" s="26">
        <v>34</v>
      </c>
      <c r="AN100" s="26">
        <v>0</v>
      </c>
      <c r="AO100" s="26">
        <v>0</v>
      </c>
      <c r="AP100" s="26">
        <v>34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1</v>
      </c>
      <c r="L102" s="26">
        <v>0</v>
      </c>
      <c r="M102" s="26">
        <v>0</v>
      </c>
      <c r="N102" s="26">
        <v>1</v>
      </c>
      <c r="O102" s="27">
        <v>0.14000000000000001</v>
      </c>
      <c r="P102" s="27">
        <v>0</v>
      </c>
      <c r="Q102" s="27">
        <v>0</v>
      </c>
      <c r="R102" s="27">
        <v>0.14000000000000001</v>
      </c>
      <c r="S102" s="28">
        <v>1.6605778811026237E-2</v>
      </c>
      <c r="T102" s="28">
        <v>0</v>
      </c>
      <c r="U102" s="28">
        <v>0</v>
      </c>
      <c r="V102" s="28">
        <v>1.6605778811026237E-2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8</v>
      </c>
      <c r="AB102" s="26">
        <v>0</v>
      </c>
      <c r="AC102" s="26">
        <v>0</v>
      </c>
      <c r="AD102" s="26">
        <v>8</v>
      </c>
      <c r="AE102" s="29"/>
      <c r="AF102" s="29"/>
      <c r="AG102" s="29"/>
      <c r="AH102" s="29"/>
      <c r="AI102" s="28">
        <v>1.4999999999999999E-2</v>
      </c>
      <c r="AJ102" s="28">
        <v>0</v>
      </c>
      <c r="AK102" s="28">
        <v>0</v>
      </c>
      <c r="AL102" s="28">
        <v>1.4999999999999999E-2</v>
      </c>
      <c r="AM102" s="26">
        <v>7</v>
      </c>
      <c r="AN102" s="26">
        <v>0</v>
      </c>
      <c r="AO102" s="26">
        <v>0</v>
      </c>
      <c r="AP102" s="26">
        <v>7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2</v>
      </c>
      <c r="L103" s="26">
        <v>0</v>
      </c>
      <c r="M103" s="26">
        <v>0</v>
      </c>
      <c r="N103" s="26">
        <v>2</v>
      </c>
      <c r="O103" s="27">
        <v>0.28999999999999998</v>
      </c>
      <c r="P103" s="27">
        <v>0</v>
      </c>
      <c r="Q103" s="27">
        <v>0</v>
      </c>
      <c r="R103" s="27">
        <v>0.28999999999999998</v>
      </c>
      <c r="S103" s="28">
        <v>3.4056533846184664E-2</v>
      </c>
      <c r="T103" s="28">
        <v>0</v>
      </c>
      <c r="U103" s="28">
        <v>0</v>
      </c>
      <c r="V103" s="28">
        <v>3.4056533846184664E-2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17</v>
      </c>
      <c r="AB103" s="26">
        <v>0</v>
      </c>
      <c r="AC103" s="26">
        <v>0</v>
      </c>
      <c r="AD103" s="26">
        <v>17</v>
      </c>
      <c r="AE103" s="29"/>
      <c r="AF103" s="29"/>
      <c r="AG103" s="29"/>
      <c r="AH103" s="29"/>
      <c r="AI103" s="28">
        <v>3.2000000000000001E-2</v>
      </c>
      <c r="AJ103" s="28">
        <v>0</v>
      </c>
      <c r="AK103" s="28">
        <v>0</v>
      </c>
      <c r="AL103" s="28">
        <v>3.2000000000000001E-2</v>
      </c>
      <c r="AM103" s="26">
        <v>16</v>
      </c>
      <c r="AN103" s="26">
        <v>0</v>
      </c>
      <c r="AO103" s="26">
        <v>0</v>
      </c>
      <c r="AP103" s="26">
        <v>16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134</v>
      </c>
      <c r="G105" s="27">
        <v>1366.82</v>
      </c>
      <c r="H105" s="27">
        <v>8.89</v>
      </c>
      <c r="I105" s="27">
        <v>88.46</v>
      </c>
      <c r="J105" s="27">
        <v>1464.17</v>
      </c>
      <c r="K105" s="26">
        <v>16</v>
      </c>
      <c r="L105" s="26">
        <v>0</v>
      </c>
      <c r="M105" s="26">
        <v>0</v>
      </c>
      <c r="N105" s="26">
        <v>16</v>
      </c>
      <c r="O105" s="27">
        <v>0.12</v>
      </c>
      <c r="P105" s="27">
        <v>0</v>
      </c>
      <c r="Q105" s="27">
        <v>0</v>
      </c>
      <c r="R105" s="27">
        <v>0.12</v>
      </c>
      <c r="S105" s="28">
        <v>1.3029546842784446E-2</v>
      </c>
      <c r="T105" s="28">
        <v>0</v>
      </c>
      <c r="U105" s="28">
        <v>0</v>
      </c>
      <c r="V105" s="28">
        <v>1.2605114046029842E-2</v>
      </c>
      <c r="W105" s="27">
        <v>9593.58</v>
      </c>
      <c r="X105" s="27">
        <v>34.53</v>
      </c>
      <c r="Y105" s="27">
        <v>288.5</v>
      </c>
      <c r="Z105" s="27">
        <v>9916.61</v>
      </c>
      <c r="AA105" s="26">
        <v>125</v>
      </c>
      <c r="AB105" s="26">
        <v>0</v>
      </c>
      <c r="AC105" s="26">
        <v>0</v>
      </c>
      <c r="AD105" s="26">
        <v>125</v>
      </c>
      <c r="AE105" s="29" t="s">
        <v>1027</v>
      </c>
      <c r="AF105" s="29" t="s">
        <v>36</v>
      </c>
      <c r="AG105" s="29" t="s">
        <v>36</v>
      </c>
      <c r="AH105" s="29" t="s">
        <v>709</v>
      </c>
      <c r="AI105" s="28">
        <v>1.2999999999999999E-2</v>
      </c>
      <c r="AJ105" s="28">
        <v>0</v>
      </c>
      <c r="AK105" s="28">
        <v>0</v>
      </c>
      <c r="AL105" s="28">
        <v>1.2999999999999999E-2</v>
      </c>
      <c r="AM105" s="26">
        <v>125</v>
      </c>
      <c r="AN105" s="26">
        <v>0</v>
      </c>
      <c r="AO105" s="26">
        <v>0</v>
      </c>
      <c r="AP105" s="26">
        <v>125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3</v>
      </c>
      <c r="L106" s="26">
        <v>0</v>
      </c>
      <c r="M106" s="26">
        <v>0</v>
      </c>
      <c r="N106" s="26">
        <v>3</v>
      </c>
      <c r="O106" s="27">
        <v>0.25</v>
      </c>
      <c r="P106" s="27">
        <v>0</v>
      </c>
      <c r="Q106" s="27">
        <v>0</v>
      </c>
      <c r="R106" s="27">
        <v>0.17</v>
      </c>
      <c r="S106" s="28">
        <v>2.7397260273972601E-2</v>
      </c>
      <c r="T106" s="28">
        <v>0</v>
      </c>
      <c r="U106" s="28">
        <v>0</v>
      </c>
      <c r="V106" s="28">
        <v>1.8433179723502304E-2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6</v>
      </c>
      <c r="AB106" s="26">
        <v>0</v>
      </c>
      <c r="AC106" s="26">
        <v>0</v>
      </c>
      <c r="AD106" s="26">
        <v>6</v>
      </c>
      <c r="AE106" s="29"/>
      <c r="AF106" s="29"/>
      <c r="AG106" s="29"/>
      <c r="AH106" s="29"/>
      <c r="AI106" s="28">
        <v>2.8000000000000001E-2</v>
      </c>
      <c r="AJ106" s="28">
        <v>0</v>
      </c>
      <c r="AK106" s="28">
        <v>0</v>
      </c>
      <c r="AL106" s="28">
        <v>2.8000000000000001E-2</v>
      </c>
      <c r="AM106" s="26">
        <v>6</v>
      </c>
      <c r="AN106" s="26">
        <v>0</v>
      </c>
      <c r="AO106" s="26">
        <v>0</v>
      </c>
      <c r="AP106" s="26">
        <v>6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3</v>
      </c>
      <c r="L107" s="26">
        <v>0</v>
      </c>
      <c r="M107" s="26">
        <v>0</v>
      </c>
      <c r="N107" s="26">
        <v>3</v>
      </c>
      <c r="O107" s="27">
        <v>0.28000000000000003</v>
      </c>
      <c r="P107" s="27">
        <v>0</v>
      </c>
      <c r="Q107" s="27">
        <v>0</v>
      </c>
      <c r="R107" s="27">
        <v>0.24</v>
      </c>
      <c r="S107" s="28">
        <v>2.8809103676761857E-2</v>
      </c>
      <c r="T107" s="28">
        <v>0</v>
      </c>
      <c r="U107" s="28">
        <v>0</v>
      </c>
      <c r="V107" s="28">
        <v>2.4265218841942431E-2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8</v>
      </c>
      <c r="AB107" s="26">
        <v>0</v>
      </c>
      <c r="AC107" s="26">
        <v>0</v>
      </c>
      <c r="AD107" s="26">
        <v>8</v>
      </c>
      <c r="AE107" s="29"/>
      <c r="AF107" s="29"/>
      <c r="AG107" s="29"/>
      <c r="AH107" s="29"/>
      <c r="AI107" s="28">
        <v>3.1E-2</v>
      </c>
      <c r="AJ107" s="28">
        <v>0</v>
      </c>
      <c r="AK107" s="28">
        <v>0</v>
      </c>
      <c r="AL107" s="28">
        <v>3.1E-2</v>
      </c>
      <c r="AM107" s="26">
        <v>9</v>
      </c>
      <c r="AN107" s="26">
        <v>0</v>
      </c>
      <c r="AO107" s="26">
        <v>0</v>
      </c>
      <c r="AP107" s="26">
        <v>9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6</v>
      </c>
      <c r="L110" s="26">
        <v>0</v>
      </c>
      <c r="M110" s="26">
        <v>0</v>
      </c>
      <c r="N110" s="26">
        <v>6</v>
      </c>
      <c r="O110" s="27">
        <v>0.69</v>
      </c>
      <c r="P110" s="27">
        <v>0</v>
      </c>
      <c r="Q110" s="27">
        <v>0</v>
      </c>
      <c r="R110" s="27">
        <v>0.69</v>
      </c>
      <c r="S110" s="28">
        <v>7.5821774229516969E-2</v>
      </c>
      <c r="T110" s="28">
        <v>0</v>
      </c>
      <c r="U110" s="28">
        <v>0</v>
      </c>
      <c r="V110" s="28">
        <v>7.5821774229516969E-2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17</v>
      </c>
      <c r="AB110" s="26">
        <v>0</v>
      </c>
      <c r="AC110" s="26">
        <v>0</v>
      </c>
      <c r="AD110" s="26">
        <v>17</v>
      </c>
      <c r="AE110" s="29"/>
      <c r="AF110" s="29"/>
      <c r="AG110" s="29"/>
      <c r="AH110" s="29"/>
      <c r="AI110" s="28">
        <v>7.5999999999999998E-2</v>
      </c>
      <c r="AJ110" s="28">
        <v>0</v>
      </c>
      <c r="AK110" s="28">
        <v>0</v>
      </c>
      <c r="AL110" s="28">
        <v>7.5999999999999998E-2</v>
      </c>
      <c r="AM110" s="26">
        <v>17</v>
      </c>
      <c r="AN110" s="26">
        <v>0</v>
      </c>
      <c r="AO110" s="26">
        <v>0</v>
      </c>
      <c r="AP110" s="26">
        <v>17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2</v>
      </c>
      <c r="L111" s="26">
        <v>0</v>
      </c>
      <c r="M111" s="26">
        <v>0</v>
      </c>
      <c r="N111" s="26">
        <v>2</v>
      </c>
      <c r="O111" s="27">
        <v>0.63</v>
      </c>
      <c r="P111" s="27">
        <v>0</v>
      </c>
      <c r="Q111" s="27">
        <v>0</v>
      </c>
      <c r="R111" s="27">
        <v>0.57999999999999996</v>
      </c>
      <c r="S111" s="28">
        <v>7.0274068868587489E-2</v>
      </c>
      <c r="T111" s="28">
        <v>0</v>
      </c>
      <c r="U111" s="28">
        <v>0</v>
      </c>
      <c r="V111" s="28">
        <v>6.4808813998703821E-2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1</v>
      </c>
      <c r="AB111" s="26">
        <v>0</v>
      </c>
      <c r="AC111" s="26">
        <v>0</v>
      </c>
      <c r="AD111" s="26">
        <v>1</v>
      </c>
      <c r="AE111" s="29"/>
      <c r="AF111" s="29"/>
      <c r="AG111" s="29"/>
      <c r="AH111" s="29"/>
      <c r="AI111" s="28">
        <v>6.9000000000000006E-2</v>
      </c>
      <c r="AJ111" s="28">
        <v>0</v>
      </c>
      <c r="AK111" s="28">
        <v>0</v>
      </c>
      <c r="AL111" s="28">
        <v>6.9000000000000006E-2</v>
      </c>
      <c r="AM111" s="26">
        <v>1</v>
      </c>
      <c r="AN111" s="26">
        <v>0</v>
      </c>
      <c r="AO111" s="26">
        <v>0</v>
      </c>
      <c r="AP111" s="26">
        <v>1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6</v>
      </c>
      <c r="L112" s="26">
        <v>0</v>
      </c>
      <c r="M112" s="26">
        <v>0</v>
      </c>
      <c r="N112" s="26">
        <v>6</v>
      </c>
      <c r="O112" s="27">
        <v>0.81</v>
      </c>
      <c r="P112" s="27">
        <v>0</v>
      </c>
      <c r="Q112" s="27">
        <v>0</v>
      </c>
      <c r="R112" s="27">
        <v>0.7</v>
      </c>
      <c r="S112" s="28">
        <v>8.7919817126780375E-2</v>
      </c>
      <c r="T112" s="28">
        <v>0</v>
      </c>
      <c r="U112" s="28">
        <v>0</v>
      </c>
      <c r="V112" s="28">
        <v>7.5907089722180049E-2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15</v>
      </c>
      <c r="AB112" s="26">
        <v>0</v>
      </c>
      <c r="AC112" s="26">
        <v>0</v>
      </c>
      <c r="AD112" s="26">
        <v>15</v>
      </c>
      <c r="AE112" s="29"/>
      <c r="AF112" s="29"/>
      <c r="AG112" s="29"/>
      <c r="AH112" s="29"/>
      <c r="AI112" s="28">
        <v>8.8999999999999996E-2</v>
      </c>
      <c r="AJ112" s="28">
        <v>0</v>
      </c>
      <c r="AK112" s="28">
        <v>0</v>
      </c>
      <c r="AL112" s="28">
        <v>8.8999999999999996E-2</v>
      </c>
      <c r="AM112" s="26">
        <v>15</v>
      </c>
      <c r="AN112" s="26">
        <v>0</v>
      </c>
      <c r="AO112" s="26">
        <v>0</v>
      </c>
      <c r="AP112" s="26">
        <v>15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50</v>
      </c>
      <c r="G115" s="27">
        <v>507.58</v>
      </c>
      <c r="H115" s="27">
        <v>36.58</v>
      </c>
      <c r="I115" s="27">
        <v>2.85</v>
      </c>
      <c r="J115" s="27">
        <v>547.01</v>
      </c>
      <c r="K115" s="26">
        <v>20</v>
      </c>
      <c r="L115" s="26">
        <v>0</v>
      </c>
      <c r="M115" s="26">
        <v>0</v>
      </c>
      <c r="N115" s="26">
        <v>20</v>
      </c>
      <c r="O115" s="27">
        <v>0.39</v>
      </c>
      <c r="P115" s="27">
        <v>0</v>
      </c>
      <c r="Q115" s="27">
        <v>0</v>
      </c>
      <c r="R115" s="27">
        <v>0.32</v>
      </c>
      <c r="S115" s="28">
        <v>4.2886342068764141E-2</v>
      </c>
      <c r="T115" s="28">
        <v>0</v>
      </c>
      <c r="U115" s="28">
        <v>0</v>
      </c>
      <c r="V115" s="28">
        <v>3.5074626865671643E-2</v>
      </c>
      <c r="W115" s="27">
        <v>1095.92</v>
      </c>
      <c r="X115" s="27">
        <v>240.58</v>
      </c>
      <c r="Y115" s="27">
        <v>3.5</v>
      </c>
      <c r="Z115" s="27">
        <v>1340</v>
      </c>
      <c r="AA115" s="26">
        <v>47</v>
      </c>
      <c r="AB115" s="26">
        <v>0</v>
      </c>
      <c r="AC115" s="26">
        <v>0</v>
      </c>
      <c r="AD115" s="26">
        <v>47</v>
      </c>
      <c r="AE115" s="29" t="s">
        <v>1028</v>
      </c>
      <c r="AF115" s="29" t="s">
        <v>36</v>
      </c>
      <c r="AG115" s="29" t="s">
        <v>36</v>
      </c>
      <c r="AH115" s="29" t="s">
        <v>620</v>
      </c>
      <c r="AI115" s="28">
        <v>4.2999999999999997E-2</v>
      </c>
      <c r="AJ115" s="28">
        <v>0</v>
      </c>
      <c r="AK115" s="28">
        <v>0</v>
      </c>
      <c r="AL115" s="28">
        <v>4.2999999999999997E-2</v>
      </c>
      <c r="AM115" s="26">
        <v>47</v>
      </c>
      <c r="AN115" s="26">
        <v>0</v>
      </c>
      <c r="AO115" s="26">
        <v>0</v>
      </c>
      <c r="AP115" s="26">
        <v>47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0</v>
      </c>
      <c r="G120" s="27">
        <v>0</v>
      </c>
      <c r="H120" s="27">
        <v>0</v>
      </c>
      <c r="I120" s="27">
        <v>0</v>
      </c>
      <c r="J120" s="27">
        <v>0</v>
      </c>
      <c r="K120" s="26">
        <v>0</v>
      </c>
      <c r="L120" s="26">
        <v>0</v>
      </c>
      <c r="M120" s="26">
        <v>0</v>
      </c>
      <c r="N120" s="26">
        <v>0</v>
      </c>
      <c r="O120" s="27">
        <v>0</v>
      </c>
      <c r="P120" s="27">
        <v>0</v>
      </c>
      <c r="Q120" s="27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7">
        <v>0</v>
      </c>
      <c r="X120" s="27">
        <v>0</v>
      </c>
      <c r="Y120" s="27">
        <v>0</v>
      </c>
      <c r="Z120" s="27">
        <v>0</v>
      </c>
      <c r="AA120" s="26">
        <v>0</v>
      </c>
      <c r="AB120" s="26">
        <v>0</v>
      </c>
      <c r="AC120" s="26">
        <v>0</v>
      </c>
      <c r="AD120" s="26">
        <v>0</v>
      </c>
      <c r="AE120" s="29" t="s">
        <v>36</v>
      </c>
      <c r="AF120" s="29" t="s">
        <v>36</v>
      </c>
      <c r="AG120" s="29" t="s">
        <v>36</v>
      </c>
      <c r="AH120" s="29" t="s">
        <v>36</v>
      </c>
      <c r="AI120" s="28">
        <v>0</v>
      </c>
      <c r="AJ120" s="28">
        <v>0</v>
      </c>
      <c r="AK120" s="28">
        <v>0</v>
      </c>
      <c r="AL120" s="28">
        <v>0</v>
      </c>
      <c r="AM120" s="26">
        <v>0</v>
      </c>
      <c r="AN120" s="26">
        <v>0</v>
      </c>
      <c r="AO120" s="26">
        <v>0</v>
      </c>
      <c r="AP120" s="26">
        <v>0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2</v>
      </c>
      <c r="L121" s="26">
        <v>0</v>
      </c>
      <c r="M121" s="26">
        <v>0</v>
      </c>
      <c r="N121" s="26">
        <v>2</v>
      </c>
      <c r="O121" s="27">
        <v>0.19</v>
      </c>
      <c r="P121" s="27">
        <v>0</v>
      </c>
      <c r="Q121" s="27">
        <v>0</v>
      </c>
      <c r="R121" s="27">
        <v>0.17</v>
      </c>
      <c r="S121" s="28">
        <v>2.2628530050687906E-2</v>
      </c>
      <c r="T121" s="28">
        <v>0</v>
      </c>
      <c r="U121" s="28">
        <v>0</v>
      </c>
      <c r="V121" s="28">
        <v>2.0740003318400532E-2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5</v>
      </c>
      <c r="AB121" s="26">
        <v>0</v>
      </c>
      <c r="AC121" s="26">
        <v>0</v>
      </c>
      <c r="AD121" s="26">
        <v>5</v>
      </c>
      <c r="AE121" s="29"/>
      <c r="AF121" s="29"/>
      <c r="AG121" s="29"/>
      <c r="AH121" s="29"/>
      <c r="AI121" s="28">
        <v>2.1000000000000001E-2</v>
      </c>
      <c r="AJ121" s="28">
        <v>0</v>
      </c>
      <c r="AK121" s="28">
        <v>0</v>
      </c>
      <c r="AL121" s="28">
        <v>2.1000000000000001E-2</v>
      </c>
      <c r="AM121" s="26">
        <v>5</v>
      </c>
      <c r="AN121" s="26">
        <v>0</v>
      </c>
      <c r="AO121" s="26">
        <v>0</v>
      </c>
      <c r="AP121" s="26">
        <v>5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1</v>
      </c>
      <c r="L122" s="26">
        <v>0</v>
      </c>
      <c r="M122" s="26">
        <v>0</v>
      </c>
      <c r="N122" s="26">
        <v>1</v>
      </c>
      <c r="O122" s="27">
        <v>0.04</v>
      </c>
      <c r="P122" s="27">
        <v>0</v>
      </c>
      <c r="Q122" s="27">
        <v>0</v>
      </c>
      <c r="R122" s="27">
        <v>0.03</v>
      </c>
      <c r="S122" s="28">
        <v>5.5623539882078089E-3</v>
      </c>
      <c r="T122" s="28">
        <v>0</v>
      </c>
      <c r="U122" s="28">
        <v>0</v>
      </c>
      <c r="V122" s="28">
        <v>4.8364474681197511E-3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3</v>
      </c>
      <c r="AB122" s="26">
        <v>0</v>
      </c>
      <c r="AC122" s="26">
        <v>0</v>
      </c>
      <c r="AD122" s="26">
        <v>3</v>
      </c>
      <c r="AE122" s="29"/>
      <c r="AF122" s="29"/>
      <c r="AG122" s="29"/>
      <c r="AH122" s="29"/>
      <c r="AI122" s="28">
        <v>4.0000000000000001E-3</v>
      </c>
      <c r="AJ122" s="28">
        <v>0</v>
      </c>
      <c r="AK122" s="28">
        <v>0</v>
      </c>
      <c r="AL122" s="28">
        <v>4.0000000000000001E-3</v>
      </c>
      <c r="AM122" s="26">
        <v>2</v>
      </c>
      <c r="AN122" s="26">
        <v>0</v>
      </c>
      <c r="AO122" s="26">
        <v>0</v>
      </c>
      <c r="AP122" s="26">
        <v>2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1</v>
      </c>
      <c r="L123" s="26">
        <v>0</v>
      </c>
      <c r="M123" s="26">
        <v>0</v>
      </c>
      <c r="N123" s="26">
        <v>1</v>
      </c>
      <c r="O123" s="27">
        <v>0.33</v>
      </c>
      <c r="P123" s="27">
        <v>0</v>
      </c>
      <c r="Q123" s="27">
        <v>0</v>
      </c>
      <c r="R123" s="27">
        <v>0.33</v>
      </c>
      <c r="S123" s="28">
        <v>3.6724201248622843E-2</v>
      </c>
      <c r="T123" s="28">
        <v>0</v>
      </c>
      <c r="U123" s="28">
        <v>0</v>
      </c>
      <c r="V123" s="28">
        <v>3.6724201248622843E-2</v>
      </c>
      <c r="W123" s="27">
        <v>27.23</v>
      </c>
      <c r="X123" s="27">
        <v>0</v>
      </c>
      <c r="Y123" s="27">
        <v>0</v>
      </c>
      <c r="Z123" s="27">
        <v>27.23</v>
      </c>
      <c r="AA123" s="26">
        <v>1</v>
      </c>
      <c r="AB123" s="26">
        <v>0</v>
      </c>
      <c r="AC123" s="26">
        <v>0</v>
      </c>
      <c r="AD123" s="26">
        <v>1</v>
      </c>
      <c r="AE123" s="29"/>
      <c r="AF123" s="29"/>
      <c r="AG123" s="29"/>
      <c r="AH123" s="29"/>
      <c r="AI123" s="28">
        <v>3.5999999999999997E-2</v>
      </c>
      <c r="AJ123" s="28">
        <v>0</v>
      </c>
      <c r="AK123" s="28">
        <v>0</v>
      </c>
      <c r="AL123" s="28">
        <v>3.5999999999999997E-2</v>
      </c>
      <c r="AM123" s="26">
        <v>1</v>
      </c>
      <c r="AN123" s="26">
        <v>0</v>
      </c>
      <c r="AO123" s="26">
        <v>0</v>
      </c>
      <c r="AP123" s="26">
        <v>1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50</v>
      </c>
      <c r="G126" s="27">
        <v>449.83</v>
      </c>
      <c r="H126" s="27">
        <v>94.4</v>
      </c>
      <c r="I126" s="27">
        <v>1</v>
      </c>
      <c r="J126" s="27">
        <v>545.23</v>
      </c>
      <c r="K126" s="26">
        <v>4</v>
      </c>
      <c r="L126" s="26">
        <v>0</v>
      </c>
      <c r="M126" s="26">
        <v>0</v>
      </c>
      <c r="N126" s="26">
        <v>4</v>
      </c>
      <c r="O126" s="27">
        <v>0.09</v>
      </c>
      <c r="P126" s="27">
        <v>0</v>
      </c>
      <c r="Q126" s="27">
        <v>0</v>
      </c>
      <c r="R126" s="27">
        <v>0.08</v>
      </c>
      <c r="S126" s="28">
        <v>9.7463775963266986E-3</v>
      </c>
      <c r="T126" s="28">
        <v>0</v>
      </c>
      <c r="U126" s="28">
        <v>0</v>
      </c>
      <c r="V126" s="28">
        <v>8.7847730600292828E-3</v>
      </c>
      <c r="W126" s="27">
        <v>923.42</v>
      </c>
      <c r="X126" s="27">
        <v>87.83</v>
      </c>
      <c r="Y126" s="27">
        <v>13.25</v>
      </c>
      <c r="Z126" s="27">
        <v>1024.5</v>
      </c>
      <c r="AA126" s="26">
        <v>9</v>
      </c>
      <c r="AB126" s="26">
        <v>0</v>
      </c>
      <c r="AC126" s="26">
        <v>0</v>
      </c>
      <c r="AD126" s="26">
        <v>9</v>
      </c>
      <c r="AE126" s="29" t="s">
        <v>1029</v>
      </c>
      <c r="AF126" s="29" t="s">
        <v>36</v>
      </c>
      <c r="AG126" s="29" t="s">
        <v>36</v>
      </c>
      <c r="AH126" s="29" t="s">
        <v>1030</v>
      </c>
      <c r="AI126" s="28">
        <v>0.01</v>
      </c>
      <c r="AJ126" s="28">
        <v>0</v>
      </c>
      <c r="AK126" s="28">
        <v>0</v>
      </c>
      <c r="AL126" s="28">
        <v>0.01</v>
      </c>
      <c r="AM126" s="26">
        <v>9</v>
      </c>
      <c r="AN126" s="26">
        <v>0</v>
      </c>
      <c r="AO126" s="26">
        <v>0</v>
      </c>
      <c r="AP126" s="26">
        <v>9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6">
        <v>0</v>
      </c>
      <c r="AB132" s="26">
        <v>0</v>
      </c>
      <c r="AC132" s="26">
        <v>0</v>
      </c>
      <c r="AD132" s="26">
        <v>0</v>
      </c>
      <c r="AE132" s="29" t="s">
        <v>36</v>
      </c>
      <c r="AF132" s="29" t="s">
        <v>36</v>
      </c>
      <c r="AG132" s="29" t="s">
        <v>36</v>
      </c>
      <c r="AH132" s="29" t="s">
        <v>36</v>
      </c>
      <c r="AI132" s="28">
        <v>0</v>
      </c>
      <c r="AJ132" s="28">
        <v>0</v>
      </c>
      <c r="AK132" s="28">
        <v>0</v>
      </c>
      <c r="AL132" s="28">
        <v>0</v>
      </c>
      <c r="AM132" s="26">
        <v>0</v>
      </c>
      <c r="AN132" s="26">
        <v>0</v>
      </c>
      <c r="AO132" s="26">
        <v>0</v>
      </c>
      <c r="AP132" s="26">
        <v>0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6">
        <v>0</v>
      </c>
      <c r="AB136" s="26">
        <v>0</v>
      </c>
      <c r="AC136" s="26">
        <v>0</v>
      </c>
      <c r="AD136" s="26">
        <v>0</v>
      </c>
      <c r="AE136" s="29" t="s">
        <v>36</v>
      </c>
      <c r="AF136" s="29" t="s">
        <v>36</v>
      </c>
      <c r="AG136" s="29" t="s">
        <v>36</v>
      </c>
      <c r="AH136" s="29" t="s">
        <v>36</v>
      </c>
      <c r="AI136" s="28">
        <v>0</v>
      </c>
      <c r="AJ136" s="28">
        <v>0</v>
      </c>
      <c r="AK136" s="28">
        <v>0</v>
      </c>
      <c r="AL136" s="28">
        <v>0</v>
      </c>
      <c r="AM136" s="26">
        <v>0</v>
      </c>
      <c r="AN136" s="26">
        <v>0</v>
      </c>
      <c r="AO136" s="26">
        <v>0</v>
      </c>
      <c r="AP136" s="26">
        <v>0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43</v>
      </c>
      <c r="G138" s="27">
        <v>407.42</v>
      </c>
      <c r="H138" s="27">
        <v>60.52</v>
      </c>
      <c r="I138" s="27">
        <v>3.58</v>
      </c>
      <c r="J138" s="27">
        <v>471.52</v>
      </c>
      <c r="K138" s="26">
        <v>2</v>
      </c>
      <c r="L138" s="26">
        <v>0</v>
      </c>
      <c r="M138" s="26">
        <v>0</v>
      </c>
      <c r="N138" s="26">
        <v>2</v>
      </c>
      <c r="O138" s="27">
        <v>0.05</v>
      </c>
      <c r="P138" s="27">
        <v>0</v>
      </c>
      <c r="Q138" s="27">
        <v>0</v>
      </c>
      <c r="R138" s="27">
        <v>0.04</v>
      </c>
      <c r="S138" s="28">
        <v>1.2449424214130096E-2</v>
      </c>
      <c r="T138" s="28">
        <v>0</v>
      </c>
      <c r="U138" s="28">
        <v>0</v>
      </c>
      <c r="V138" s="28">
        <v>8.8880988356590529E-3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2</v>
      </c>
      <c r="AB138" s="26">
        <v>0</v>
      </c>
      <c r="AC138" s="26">
        <v>0</v>
      </c>
      <c r="AD138" s="26">
        <v>2</v>
      </c>
      <c r="AE138" s="29"/>
      <c r="AF138" s="29"/>
      <c r="AG138" s="29"/>
      <c r="AH138" s="29"/>
      <c r="AI138" s="28">
        <v>6.0000000000000001E-3</v>
      </c>
      <c r="AJ138" s="28">
        <v>0</v>
      </c>
      <c r="AK138" s="28">
        <v>0</v>
      </c>
      <c r="AL138" s="28">
        <v>6.0000000000000001E-3</v>
      </c>
      <c r="AM138" s="26">
        <v>1</v>
      </c>
      <c r="AN138" s="26">
        <v>0</v>
      </c>
      <c r="AO138" s="26">
        <v>0</v>
      </c>
      <c r="AP138" s="26">
        <v>1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1</v>
      </c>
      <c r="L139" s="26">
        <v>0</v>
      </c>
      <c r="M139" s="26">
        <v>0</v>
      </c>
      <c r="N139" s="26">
        <v>1</v>
      </c>
      <c r="O139" s="27">
        <v>0.08</v>
      </c>
      <c r="P139" s="27">
        <v>0</v>
      </c>
      <c r="Q139" s="27">
        <v>0</v>
      </c>
      <c r="R139" s="27">
        <v>0.08</v>
      </c>
      <c r="S139" s="28">
        <v>1.6070065485516854E-2</v>
      </c>
      <c r="T139" s="28">
        <v>0</v>
      </c>
      <c r="U139" s="28">
        <v>0</v>
      </c>
      <c r="V139" s="28">
        <v>1.5547263681592042E-2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4</v>
      </c>
      <c r="AB139" s="26">
        <v>0</v>
      </c>
      <c r="AC139" s="26">
        <v>0</v>
      </c>
      <c r="AD139" s="26">
        <v>4</v>
      </c>
      <c r="AE139" s="29"/>
      <c r="AF139" s="29"/>
      <c r="AG139" s="29"/>
      <c r="AH139" s="29"/>
      <c r="AI139" s="28">
        <v>8.9999999999999993E-3</v>
      </c>
      <c r="AJ139" s="28">
        <v>0</v>
      </c>
      <c r="AK139" s="28">
        <v>0</v>
      </c>
      <c r="AL139" s="28">
        <v>8.9999999999999993E-3</v>
      </c>
      <c r="AM139" s="26">
        <v>2</v>
      </c>
      <c r="AN139" s="26">
        <v>0</v>
      </c>
      <c r="AO139" s="26">
        <v>0</v>
      </c>
      <c r="AP139" s="26">
        <v>2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43</v>
      </c>
      <c r="G140" s="27">
        <v>407.42</v>
      </c>
      <c r="H140" s="27">
        <v>60.52</v>
      </c>
      <c r="I140" s="27">
        <v>3.58</v>
      </c>
      <c r="J140" s="27">
        <v>471.52</v>
      </c>
      <c r="K140" s="26">
        <v>3</v>
      </c>
      <c r="L140" s="26">
        <v>0</v>
      </c>
      <c r="M140" s="26">
        <v>0</v>
      </c>
      <c r="N140" s="26">
        <v>3</v>
      </c>
      <c r="O140" s="27">
        <v>7.0000000000000007E-2</v>
      </c>
      <c r="P140" s="27">
        <v>0</v>
      </c>
      <c r="Q140" s="27">
        <v>0</v>
      </c>
      <c r="R140" s="27">
        <v>0.06</v>
      </c>
      <c r="S140" s="28">
        <v>7.4651935351423985E-3</v>
      </c>
      <c r="T140" s="28">
        <v>0</v>
      </c>
      <c r="U140" s="28">
        <v>0</v>
      </c>
      <c r="V140" s="28">
        <v>6.2020632196977529E-3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6">
        <v>6</v>
      </c>
      <c r="AB140" s="26">
        <v>0</v>
      </c>
      <c r="AC140" s="26">
        <v>0</v>
      </c>
      <c r="AD140" s="26">
        <v>6</v>
      </c>
      <c r="AE140" s="29" t="s">
        <v>1031</v>
      </c>
      <c r="AF140" s="29" t="s">
        <v>36</v>
      </c>
      <c r="AG140" s="29" t="s">
        <v>36</v>
      </c>
      <c r="AH140" s="29" t="s">
        <v>504</v>
      </c>
      <c r="AI140" s="28">
        <v>8.0000000000000002E-3</v>
      </c>
      <c r="AJ140" s="28">
        <v>0</v>
      </c>
      <c r="AK140" s="28">
        <v>0</v>
      </c>
      <c r="AL140" s="28">
        <v>8.0000000000000002E-3</v>
      </c>
      <c r="AM140" s="26">
        <v>6</v>
      </c>
      <c r="AN140" s="26">
        <v>0</v>
      </c>
      <c r="AO140" s="26">
        <v>0</v>
      </c>
      <c r="AP140" s="26">
        <v>6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1</v>
      </c>
      <c r="L141" s="26">
        <v>0</v>
      </c>
      <c r="M141" s="26">
        <v>0</v>
      </c>
      <c r="N141" s="26">
        <v>1</v>
      </c>
      <c r="O141" s="27">
        <v>0.05</v>
      </c>
      <c r="P141" s="27">
        <v>0</v>
      </c>
      <c r="Q141" s="27">
        <v>0</v>
      </c>
      <c r="R141" s="27">
        <v>0.05</v>
      </c>
      <c r="S141" s="28">
        <v>5.6093429215701672E-3</v>
      </c>
      <c r="T141" s="28">
        <v>0</v>
      </c>
      <c r="U141" s="28">
        <v>0</v>
      </c>
      <c r="V141" s="28">
        <v>5.6093429215701672E-3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5</v>
      </c>
      <c r="AB141" s="26">
        <v>0</v>
      </c>
      <c r="AC141" s="26">
        <v>0</v>
      </c>
      <c r="AD141" s="26">
        <v>5</v>
      </c>
      <c r="AE141" s="29"/>
      <c r="AF141" s="29"/>
      <c r="AG141" s="29"/>
      <c r="AH141" s="29"/>
      <c r="AI141" s="28">
        <v>6.0000000000000001E-3</v>
      </c>
      <c r="AJ141" s="28">
        <v>0</v>
      </c>
      <c r="AK141" s="28">
        <v>0</v>
      </c>
      <c r="AL141" s="28">
        <v>6.0000000000000001E-3</v>
      </c>
      <c r="AM141" s="26">
        <v>5</v>
      </c>
      <c r="AN141" s="26">
        <v>0</v>
      </c>
      <c r="AO141" s="26">
        <v>0</v>
      </c>
      <c r="AP141" s="26">
        <v>5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1</v>
      </c>
      <c r="L142" s="26">
        <v>0</v>
      </c>
      <c r="M142" s="26">
        <v>0</v>
      </c>
      <c r="N142" s="26">
        <v>1</v>
      </c>
      <c r="O142" s="27">
        <v>0.06</v>
      </c>
      <c r="P142" s="27">
        <v>0</v>
      </c>
      <c r="Q142" s="27">
        <v>0</v>
      </c>
      <c r="R142" s="27">
        <v>0.06</v>
      </c>
      <c r="S142" s="28">
        <v>5.9902478764571271E-3</v>
      </c>
      <c r="T142" s="28">
        <v>0</v>
      </c>
      <c r="U142" s="28">
        <v>0</v>
      </c>
      <c r="V142" s="28">
        <v>5.9902478764571271E-3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5</v>
      </c>
      <c r="AB142" s="26">
        <v>0</v>
      </c>
      <c r="AC142" s="26">
        <v>0</v>
      </c>
      <c r="AD142" s="26">
        <v>5</v>
      </c>
      <c r="AE142" s="29"/>
      <c r="AF142" s="29"/>
      <c r="AG142" s="29"/>
      <c r="AH142" s="29"/>
      <c r="AI142" s="28">
        <v>7.0000000000000001E-3</v>
      </c>
      <c r="AJ142" s="28">
        <v>0</v>
      </c>
      <c r="AK142" s="28">
        <v>0</v>
      </c>
      <c r="AL142" s="28">
        <v>7.0000000000000001E-3</v>
      </c>
      <c r="AM142" s="26">
        <v>6</v>
      </c>
      <c r="AN142" s="26">
        <v>0</v>
      </c>
      <c r="AO142" s="26">
        <v>0</v>
      </c>
      <c r="AP142" s="26">
        <v>6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8</v>
      </c>
      <c r="L143" s="26">
        <v>0</v>
      </c>
      <c r="M143" s="26">
        <v>0</v>
      </c>
      <c r="N143" s="26">
        <v>8</v>
      </c>
      <c r="O143" s="27">
        <v>0.24</v>
      </c>
      <c r="P143" s="27">
        <v>0</v>
      </c>
      <c r="Q143" s="27">
        <v>0</v>
      </c>
      <c r="R143" s="27">
        <v>0.24</v>
      </c>
      <c r="S143" s="28">
        <v>2.4159571020299933E-2</v>
      </c>
      <c r="T143" s="28">
        <v>0</v>
      </c>
      <c r="U143" s="28">
        <v>0</v>
      </c>
      <c r="V143" s="28">
        <v>2.4159571020299933E-2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41</v>
      </c>
      <c r="AB143" s="26">
        <v>0</v>
      </c>
      <c r="AC143" s="26">
        <v>0</v>
      </c>
      <c r="AD143" s="26">
        <v>41</v>
      </c>
      <c r="AE143" s="29"/>
      <c r="AF143" s="29"/>
      <c r="AG143" s="29"/>
      <c r="AH143" s="29"/>
      <c r="AI143" s="28">
        <v>2.5999999999999999E-2</v>
      </c>
      <c r="AJ143" s="28">
        <v>0</v>
      </c>
      <c r="AK143" s="28">
        <v>0</v>
      </c>
      <c r="AL143" s="28">
        <v>2.5999999999999999E-2</v>
      </c>
      <c r="AM143" s="26">
        <v>44</v>
      </c>
      <c r="AN143" s="26">
        <v>0</v>
      </c>
      <c r="AO143" s="26">
        <v>0</v>
      </c>
      <c r="AP143" s="26">
        <v>44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62</v>
      </c>
      <c r="G144" s="27">
        <v>694</v>
      </c>
      <c r="H144" s="27">
        <v>0</v>
      </c>
      <c r="I144" s="27">
        <v>0</v>
      </c>
      <c r="J144" s="27">
        <v>694</v>
      </c>
      <c r="K144" s="26">
        <v>10</v>
      </c>
      <c r="L144" s="26">
        <v>0</v>
      </c>
      <c r="M144" s="26">
        <v>0</v>
      </c>
      <c r="N144" s="26">
        <v>10</v>
      </c>
      <c r="O144" s="27">
        <v>0.14000000000000001</v>
      </c>
      <c r="P144" s="27">
        <v>0</v>
      </c>
      <c r="Q144" s="27">
        <v>0</v>
      </c>
      <c r="R144" s="27">
        <v>0.14000000000000001</v>
      </c>
      <c r="S144" s="28">
        <v>1.4898732439214631E-2</v>
      </c>
      <c r="T144" s="28">
        <v>0</v>
      </c>
      <c r="U144" s="28">
        <v>0</v>
      </c>
      <c r="V144" s="28">
        <v>1.4898732439214631E-2</v>
      </c>
      <c r="W144" s="27">
        <v>3423.11</v>
      </c>
      <c r="X144" s="27">
        <v>0</v>
      </c>
      <c r="Y144" s="27">
        <v>0</v>
      </c>
      <c r="Z144" s="27">
        <v>3423.11</v>
      </c>
      <c r="AA144" s="26">
        <v>51</v>
      </c>
      <c r="AB144" s="26">
        <v>0</v>
      </c>
      <c r="AC144" s="26">
        <v>0</v>
      </c>
      <c r="AD144" s="26">
        <v>51</v>
      </c>
      <c r="AE144" s="29" t="s">
        <v>1032</v>
      </c>
      <c r="AF144" s="29" t="s">
        <v>36</v>
      </c>
      <c r="AG144" s="29" t="s">
        <v>36</v>
      </c>
      <c r="AH144" s="29" t="s">
        <v>1032</v>
      </c>
      <c r="AI144" s="28">
        <v>1.4999999999999999E-2</v>
      </c>
      <c r="AJ144" s="28">
        <v>0</v>
      </c>
      <c r="AK144" s="28">
        <v>0</v>
      </c>
      <c r="AL144" s="28">
        <v>1.4999999999999999E-2</v>
      </c>
      <c r="AM144" s="26">
        <v>51</v>
      </c>
      <c r="AN144" s="26">
        <v>0</v>
      </c>
      <c r="AO144" s="26">
        <v>0</v>
      </c>
      <c r="AP144" s="26">
        <v>51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6">
        <v>0</v>
      </c>
      <c r="AB153" s="26">
        <v>0</v>
      </c>
      <c r="AC153" s="26">
        <v>0</v>
      </c>
      <c r="AD153" s="26">
        <v>0</v>
      </c>
      <c r="AE153" s="29" t="s">
        <v>36</v>
      </c>
      <c r="AF153" s="29" t="s">
        <v>36</v>
      </c>
      <c r="AG153" s="29" t="s">
        <v>36</v>
      </c>
      <c r="AH153" s="29" t="s">
        <v>36</v>
      </c>
      <c r="AI153" s="28">
        <v>0</v>
      </c>
      <c r="AJ153" s="28">
        <v>0</v>
      </c>
      <c r="AK153" s="28">
        <v>0</v>
      </c>
      <c r="AL153" s="28">
        <v>0</v>
      </c>
      <c r="AM153" s="26">
        <v>0</v>
      </c>
      <c r="AN153" s="26">
        <v>0</v>
      </c>
      <c r="AO153" s="26">
        <v>0</v>
      </c>
      <c r="AP153" s="26">
        <v>0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3</v>
      </c>
      <c r="L156" s="26">
        <v>0</v>
      </c>
      <c r="M156" s="26">
        <v>0</v>
      </c>
      <c r="N156" s="26">
        <v>3</v>
      </c>
      <c r="O156" s="27">
        <v>0.21</v>
      </c>
      <c r="P156" s="27">
        <v>0</v>
      </c>
      <c r="Q156" s="27">
        <v>0</v>
      </c>
      <c r="R156" s="27">
        <v>0.21</v>
      </c>
      <c r="S156" s="28">
        <v>2.3563787171874264E-2</v>
      </c>
      <c r="T156" s="28">
        <v>0</v>
      </c>
      <c r="U156" s="28">
        <v>0</v>
      </c>
      <c r="V156" s="28">
        <v>2.3563787171874264E-2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10</v>
      </c>
      <c r="AB156" s="26">
        <v>0</v>
      </c>
      <c r="AC156" s="26">
        <v>0</v>
      </c>
      <c r="AD156" s="26">
        <v>10</v>
      </c>
      <c r="AE156" s="29"/>
      <c r="AF156" s="29"/>
      <c r="AG156" s="29"/>
      <c r="AH156" s="29"/>
      <c r="AI156" s="28">
        <v>2.3E-2</v>
      </c>
      <c r="AJ156" s="28">
        <v>0</v>
      </c>
      <c r="AK156" s="28">
        <v>0</v>
      </c>
      <c r="AL156" s="28">
        <v>2.3E-2</v>
      </c>
      <c r="AM156" s="26">
        <v>10</v>
      </c>
      <c r="AN156" s="26">
        <v>0</v>
      </c>
      <c r="AO156" s="26">
        <v>0</v>
      </c>
      <c r="AP156" s="26">
        <v>10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3</v>
      </c>
      <c r="L157" s="26">
        <v>0</v>
      </c>
      <c r="M157" s="26">
        <v>0</v>
      </c>
      <c r="N157" s="26">
        <v>3</v>
      </c>
      <c r="O157" s="27">
        <v>0.4</v>
      </c>
      <c r="P157" s="27">
        <v>0</v>
      </c>
      <c r="Q157" s="27">
        <v>0</v>
      </c>
      <c r="R157" s="27">
        <v>0.4</v>
      </c>
      <c r="S157" s="28">
        <v>4.3582479843103074E-2</v>
      </c>
      <c r="T157" s="28">
        <v>0</v>
      </c>
      <c r="U157" s="28">
        <v>0</v>
      </c>
      <c r="V157" s="28">
        <v>4.3582479843103074E-2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8</v>
      </c>
      <c r="AB157" s="26">
        <v>0</v>
      </c>
      <c r="AC157" s="26">
        <v>0</v>
      </c>
      <c r="AD157" s="26">
        <v>8</v>
      </c>
      <c r="AE157" s="29"/>
      <c r="AF157" s="29"/>
      <c r="AG157" s="29"/>
      <c r="AH157" s="29"/>
      <c r="AI157" s="28">
        <v>4.3999999999999997E-2</v>
      </c>
      <c r="AJ157" s="28">
        <v>0</v>
      </c>
      <c r="AK157" s="28">
        <v>0</v>
      </c>
      <c r="AL157" s="28">
        <v>4.3999999999999997E-2</v>
      </c>
      <c r="AM157" s="26">
        <v>8</v>
      </c>
      <c r="AN157" s="26">
        <v>0</v>
      </c>
      <c r="AO157" s="26">
        <v>0</v>
      </c>
      <c r="AP157" s="26">
        <v>8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3</v>
      </c>
      <c r="L158" s="26">
        <v>0</v>
      </c>
      <c r="M158" s="26">
        <v>0</v>
      </c>
      <c r="N158" s="26">
        <v>3</v>
      </c>
      <c r="O158" s="27">
        <v>0.09</v>
      </c>
      <c r="P158" s="27">
        <v>0</v>
      </c>
      <c r="Q158" s="27">
        <v>0</v>
      </c>
      <c r="R158" s="27">
        <v>0.08</v>
      </c>
      <c r="S158" s="28">
        <v>9.473345164488849E-3</v>
      </c>
      <c r="T158" s="28">
        <v>0</v>
      </c>
      <c r="U158" s="28">
        <v>0</v>
      </c>
      <c r="V158" s="28">
        <v>8.7304728424091455E-3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15</v>
      </c>
      <c r="AB158" s="26">
        <v>0</v>
      </c>
      <c r="AC158" s="26">
        <v>0</v>
      </c>
      <c r="AD158" s="26">
        <v>15</v>
      </c>
      <c r="AE158" s="29"/>
      <c r="AF158" s="29"/>
      <c r="AG158" s="29"/>
      <c r="AH158" s="29"/>
      <c r="AI158" s="28">
        <v>0.01</v>
      </c>
      <c r="AJ158" s="28">
        <v>0</v>
      </c>
      <c r="AK158" s="28">
        <v>0</v>
      </c>
      <c r="AL158" s="28">
        <v>0.01</v>
      </c>
      <c r="AM158" s="26">
        <v>16</v>
      </c>
      <c r="AN158" s="26">
        <v>0</v>
      </c>
      <c r="AO158" s="26">
        <v>0</v>
      </c>
      <c r="AP158" s="26">
        <v>16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632.23</v>
      </c>
      <c r="H159" s="27">
        <v>112.4</v>
      </c>
      <c r="I159" s="27">
        <v>0</v>
      </c>
      <c r="J159" s="27">
        <v>744.63</v>
      </c>
      <c r="K159" s="26">
        <v>9</v>
      </c>
      <c r="L159" s="26">
        <v>0</v>
      </c>
      <c r="M159" s="26">
        <v>0</v>
      </c>
      <c r="N159" s="26">
        <v>9</v>
      </c>
      <c r="O159" s="27">
        <v>0.14000000000000001</v>
      </c>
      <c r="P159" s="27">
        <v>0</v>
      </c>
      <c r="Q159" s="27">
        <v>0</v>
      </c>
      <c r="R159" s="27">
        <v>0.13</v>
      </c>
      <c r="S159" s="28">
        <v>1.4913029920960942E-2</v>
      </c>
      <c r="T159" s="28">
        <v>0</v>
      </c>
      <c r="U159" s="28">
        <v>0</v>
      </c>
      <c r="V159" s="28">
        <v>1.4057148699074784E-2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6">
        <v>33</v>
      </c>
      <c r="AB159" s="26">
        <v>0</v>
      </c>
      <c r="AC159" s="26">
        <v>0</v>
      </c>
      <c r="AD159" s="26">
        <v>33</v>
      </c>
      <c r="AE159" s="29" t="s">
        <v>1033</v>
      </c>
      <c r="AF159" s="29" t="s">
        <v>36</v>
      </c>
      <c r="AG159" s="29" t="s">
        <v>36</v>
      </c>
      <c r="AH159" s="29" t="s">
        <v>1034</v>
      </c>
      <c r="AI159" s="28">
        <v>1.4999999999999999E-2</v>
      </c>
      <c r="AJ159" s="28">
        <v>0</v>
      </c>
      <c r="AK159" s="28">
        <v>0</v>
      </c>
      <c r="AL159" s="28">
        <v>1.4999999999999999E-2</v>
      </c>
      <c r="AM159" s="26">
        <v>33</v>
      </c>
      <c r="AN159" s="26">
        <v>0</v>
      </c>
      <c r="AO159" s="26">
        <v>0</v>
      </c>
      <c r="AP159" s="26">
        <v>33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1</v>
      </c>
      <c r="L162" s="26">
        <v>0</v>
      </c>
      <c r="M162" s="26">
        <v>0</v>
      </c>
      <c r="N162" s="26">
        <v>1</v>
      </c>
      <c r="O162" s="27">
        <v>0.05</v>
      </c>
      <c r="P162" s="27">
        <v>0</v>
      </c>
      <c r="Q162" s="27">
        <v>0</v>
      </c>
      <c r="R162" s="27">
        <v>0.05</v>
      </c>
      <c r="S162" s="28">
        <v>4.3383947939262474E-3</v>
      </c>
      <c r="T162" s="28">
        <v>0</v>
      </c>
      <c r="U162" s="28">
        <v>0</v>
      </c>
      <c r="V162" s="28">
        <v>4.1696201476045533E-3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1</v>
      </c>
      <c r="AB162" s="26">
        <v>0</v>
      </c>
      <c r="AC162" s="26">
        <v>0</v>
      </c>
      <c r="AD162" s="26">
        <v>1</v>
      </c>
      <c r="AE162" s="29"/>
      <c r="AF162" s="29"/>
      <c r="AG162" s="29"/>
      <c r="AH162" s="29"/>
      <c r="AI162" s="28">
        <v>6.0000000000000001E-3</v>
      </c>
      <c r="AJ162" s="28">
        <v>0</v>
      </c>
      <c r="AK162" s="28">
        <v>0</v>
      </c>
      <c r="AL162" s="28">
        <v>6.0000000000000001E-3</v>
      </c>
      <c r="AM162" s="26">
        <v>1</v>
      </c>
      <c r="AN162" s="26">
        <v>0</v>
      </c>
      <c r="AO162" s="26">
        <v>0</v>
      </c>
      <c r="AP162" s="26">
        <v>1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48</v>
      </c>
      <c r="G167" s="27">
        <v>432.4</v>
      </c>
      <c r="H167" s="27">
        <v>53.6</v>
      </c>
      <c r="I167" s="27">
        <v>0.4</v>
      </c>
      <c r="J167" s="27">
        <v>486.4</v>
      </c>
      <c r="K167" s="26">
        <v>1</v>
      </c>
      <c r="L167" s="26">
        <v>0</v>
      </c>
      <c r="M167" s="26">
        <v>0</v>
      </c>
      <c r="N167" s="26">
        <v>1</v>
      </c>
      <c r="O167" s="27">
        <v>0.02</v>
      </c>
      <c r="P167" s="27">
        <v>0</v>
      </c>
      <c r="Q167" s="27">
        <v>0</v>
      </c>
      <c r="R167" s="27">
        <v>0.02</v>
      </c>
      <c r="S167" s="28">
        <v>2.1386714572907309E-3</v>
      </c>
      <c r="T167" s="28">
        <v>0</v>
      </c>
      <c r="U167" s="28">
        <v>0</v>
      </c>
      <c r="V167" s="28">
        <v>1.7775249742258878E-3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6">
        <v>1</v>
      </c>
      <c r="AB167" s="26">
        <v>0</v>
      </c>
      <c r="AC167" s="26">
        <v>0</v>
      </c>
      <c r="AD167" s="26">
        <v>1</v>
      </c>
      <c r="AE167" s="29" t="s">
        <v>1035</v>
      </c>
      <c r="AF167" s="29" t="s">
        <v>36</v>
      </c>
      <c r="AG167" s="29" t="s">
        <v>36</v>
      </c>
      <c r="AH167" s="29" t="s">
        <v>952</v>
      </c>
      <c r="AI167" s="28">
        <v>2E-3</v>
      </c>
      <c r="AJ167" s="28">
        <v>0</v>
      </c>
      <c r="AK167" s="28">
        <v>0</v>
      </c>
      <c r="AL167" s="28">
        <v>2E-3</v>
      </c>
      <c r="AM167" s="26">
        <v>1</v>
      </c>
      <c r="AN167" s="26">
        <v>0</v>
      </c>
      <c r="AO167" s="26">
        <v>0</v>
      </c>
      <c r="AP167" s="26">
        <v>1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2</v>
      </c>
      <c r="L173" s="26">
        <v>0</v>
      </c>
      <c r="M173" s="26">
        <v>0</v>
      </c>
      <c r="N173" s="26">
        <v>2</v>
      </c>
      <c r="O173" s="27">
        <v>0.23</v>
      </c>
      <c r="P173" s="27">
        <v>0</v>
      </c>
      <c r="Q173" s="27">
        <v>0</v>
      </c>
      <c r="R173" s="27">
        <v>0.23</v>
      </c>
      <c r="S173" s="28">
        <v>2.2290745625441168E-2</v>
      </c>
      <c r="T173" s="28">
        <v>0</v>
      </c>
      <c r="U173" s="28">
        <v>0</v>
      </c>
      <c r="V173" s="28">
        <v>2.2290745625441168E-2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6</v>
      </c>
      <c r="AB173" s="26">
        <v>0</v>
      </c>
      <c r="AC173" s="26">
        <v>0</v>
      </c>
      <c r="AD173" s="26">
        <v>6</v>
      </c>
      <c r="AE173" s="29"/>
      <c r="AF173" s="29"/>
      <c r="AG173" s="29"/>
      <c r="AH173" s="29"/>
      <c r="AI173" s="28">
        <v>2.5000000000000001E-2</v>
      </c>
      <c r="AJ173" s="28">
        <v>0</v>
      </c>
      <c r="AK173" s="28">
        <v>0</v>
      </c>
      <c r="AL173" s="28">
        <v>2.5000000000000001E-2</v>
      </c>
      <c r="AM173" s="26">
        <v>7</v>
      </c>
      <c r="AN173" s="26">
        <v>0</v>
      </c>
      <c r="AO173" s="26">
        <v>0</v>
      </c>
      <c r="AP173" s="26">
        <v>7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155.59</v>
      </c>
      <c r="H174" s="27">
        <v>0</v>
      </c>
      <c r="I174" s="27">
        <v>0</v>
      </c>
      <c r="J174" s="27">
        <v>155.59</v>
      </c>
      <c r="K174" s="26">
        <v>2</v>
      </c>
      <c r="L174" s="26">
        <v>0</v>
      </c>
      <c r="M174" s="26">
        <v>0</v>
      </c>
      <c r="N174" s="26">
        <v>2</v>
      </c>
      <c r="O174" s="27">
        <v>0.13</v>
      </c>
      <c r="P174" s="27">
        <v>0</v>
      </c>
      <c r="Q174" s="27">
        <v>0</v>
      </c>
      <c r="R174" s="27">
        <v>0.13</v>
      </c>
      <c r="S174" s="28">
        <v>1.3764895583434932E-2</v>
      </c>
      <c r="T174" s="28">
        <v>0</v>
      </c>
      <c r="U174" s="28">
        <v>0</v>
      </c>
      <c r="V174" s="28">
        <v>1.3764895583434932E-2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7</v>
      </c>
      <c r="AB174" s="26">
        <v>0</v>
      </c>
      <c r="AC174" s="26">
        <v>0</v>
      </c>
      <c r="AD174" s="26">
        <v>7</v>
      </c>
      <c r="AE174" s="29"/>
      <c r="AF174" s="29"/>
      <c r="AG174" s="29"/>
      <c r="AH174" s="29"/>
      <c r="AI174" s="28">
        <v>1.4E-2</v>
      </c>
      <c r="AJ174" s="28">
        <v>0</v>
      </c>
      <c r="AK174" s="28">
        <v>0</v>
      </c>
      <c r="AL174" s="28">
        <v>1.4E-2</v>
      </c>
      <c r="AM174" s="26">
        <v>7</v>
      </c>
      <c r="AN174" s="26">
        <v>0</v>
      </c>
      <c r="AO174" s="26">
        <v>0</v>
      </c>
      <c r="AP174" s="26">
        <v>7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50.83</v>
      </c>
      <c r="X177" s="27">
        <v>0</v>
      </c>
      <c r="Y177" s="27">
        <v>0</v>
      </c>
      <c r="Z177" s="27">
        <v>50.83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48</v>
      </c>
      <c r="G178" s="27">
        <v>548.91</v>
      </c>
      <c r="H178" s="27">
        <v>0</v>
      </c>
      <c r="I178" s="27">
        <v>0</v>
      </c>
      <c r="J178" s="27">
        <v>548.91</v>
      </c>
      <c r="K178" s="26">
        <v>4</v>
      </c>
      <c r="L178" s="26">
        <v>0</v>
      </c>
      <c r="M178" s="26">
        <v>0</v>
      </c>
      <c r="N178" s="26">
        <v>4</v>
      </c>
      <c r="O178" s="27">
        <v>7.0000000000000007E-2</v>
      </c>
      <c r="P178" s="27">
        <v>0</v>
      </c>
      <c r="Q178" s="27">
        <v>0</v>
      </c>
      <c r="R178" s="27">
        <v>7.0000000000000007E-2</v>
      </c>
      <c r="S178" s="28">
        <v>7.8867702462492341E-3</v>
      </c>
      <c r="T178" s="28">
        <v>0</v>
      </c>
      <c r="U178" s="28">
        <v>0</v>
      </c>
      <c r="V178" s="28">
        <v>7.8867702462492341E-3</v>
      </c>
      <c r="W178" s="27">
        <v>1648.33</v>
      </c>
      <c r="X178" s="27">
        <v>0</v>
      </c>
      <c r="Y178" s="27">
        <v>0</v>
      </c>
      <c r="Z178" s="27">
        <v>1648.33</v>
      </c>
      <c r="AA178" s="26">
        <v>13</v>
      </c>
      <c r="AB178" s="26">
        <v>0</v>
      </c>
      <c r="AC178" s="26">
        <v>0</v>
      </c>
      <c r="AD178" s="26">
        <v>13</v>
      </c>
      <c r="AE178" s="29" t="s">
        <v>1036</v>
      </c>
      <c r="AF178" s="29" t="s">
        <v>36</v>
      </c>
      <c r="AG178" s="29" t="s">
        <v>36</v>
      </c>
      <c r="AH178" s="29" t="s">
        <v>1037</v>
      </c>
      <c r="AI178" s="28">
        <v>8.0000000000000002E-3</v>
      </c>
      <c r="AJ178" s="28">
        <v>0</v>
      </c>
      <c r="AK178" s="28">
        <v>0</v>
      </c>
      <c r="AL178" s="28">
        <v>8.0000000000000002E-3</v>
      </c>
      <c r="AM178" s="26">
        <v>13</v>
      </c>
      <c r="AN178" s="26">
        <v>0</v>
      </c>
      <c r="AO178" s="26">
        <v>0</v>
      </c>
      <c r="AP178" s="26">
        <v>13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6">
        <v>0</v>
      </c>
      <c r="AB181" s="26">
        <v>0</v>
      </c>
      <c r="AC181" s="26">
        <v>0</v>
      </c>
      <c r="AD181" s="26">
        <v>0</v>
      </c>
      <c r="AE181" s="29" t="s">
        <v>36</v>
      </c>
      <c r="AF181" s="29" t="s">
        <v>36</v>
      </c>
      <c r="AG181" s="29" t="s">
        <v>36</v>
      </c>
      <c r="AH181" s="29" t="s">
        <v>36</v>
      </c>
      <c r="AI181" s="28">
        <v>0</v>
      </c>
      <c r="AJ181" s="28">
        <v>0</v>
      </c>
      <c r="AK181" s="28">
        <v>0</v>
      </c>
      <c r="AL181" s="28">
        <v>0</v>
      </c>
      <c r="AM181" s="26">
        <v>0</v>
      </c>
      <c r="AN181" s="26">
        <v>0</v>
      </c>
      <c r="AO181" s="26">
        <v>0</v>
      </c>
      <c r="AP181" s="26">
        <v>0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0</v>
      </c>
      <c r="G187" s="27">
        <v>0</v>
      </c>
      <c r="H187" s="27">
        <v>0</v>
      </c>
      <c r="I187" s="27">
        <v>0</v>
      </c>
      <c r="J187" s="27">
        <v>0</v>
      </c>
      <c r="K187" s="26">
        <v>0</v>
      </c>
      <c r="L187" s="26">
        <v>0</v>
      </c>
      <c r="M187" s="26">
        <v>0</v>
      </c>
      <c r="N187" s="26">
        <v>0</v>
      </c>
      <c r="O187" s="27">
        <v>0</v>
      </c>
      <c r="P187" s="27">
        <v>0</v>
      </c>
      <c r="Q187" s="27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7">
        <v>0</v>
      </c>
      <c r="X187" s="27">
        <v>0</v>
      </c>
      <c r="Y187" s="27">
        <v>0</v>
      </c>
      <c r="Z187" s="27">
        <v>0</v>
      </c>
      <c r="AA187" s="26">
        <v>0</v>
      </c>
      <c r="AB187" s="26">
        <v>0</v>
      </c>
      <c r="AC187" s="26">
        <v>0</v>
      </c>
      <c r="AD187" s="26">
        <v>0</v>
      </c>
      <c r="AE187" s="29" t="s">
        <v>36</v>
      </c>
      <c r="AF187" s="29" t="s">
        <v>36</v>
      </c>
      <c r="AG187" s="29" t="s">
        <v>36</v>
      </c>
      <c r="AH187" s="29" t="s">
        <v>36</v>
      </c>
      <c r="AI187" s="28">
        <v>0</v>
      </c>
      <c r="AJ187" s="28">
        <v>0</v>
      </c>
      <c r="AK187" s="28">
        <v>0</v>
      </c>
      <c r="AL187" s="28">
        <v>0</v>
      </c>
      <c r="AM187" s="26">
        <v>0</v>
      </c>
      <c r="AN187" s="26">
        <v>0</v>
      </c>
      <c r="AO187" s="26">
        <v>0</v>
      </c>
      <c r="AP187" s="26">
        <v>0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6">
        <v>0</v>
      </c>
      <c r="AB194" s="26">
        <v>0</v>
      </c>
      <c r="AC194" s="26">
        <v>0</v>
      </c>
      <c r="AD194" s="26">
        <v>0</v>
      </c>
      <c r="AE194" s="29"/>
      <c r="AF194" s="29"/>
      <c r="AG194" s="29"/>
      <c r="AH194" s="29"/>
      <c r="AI194" s="28">
        <v>0</v>
      </c>
      <c r="AJ194" s="28">
        <v>0</v>
      </c>
      <c r="AK194" s="28">
        <v>0</v>
      </c>
      <c r="AL194" s="28">
        <v>0</v>
      </c>
      <c r="AM194" s="26">
        <v>0</v>
      </c>
      <c r="AN194" s="26">
        <v>0</v>
      </c>
      <c r="AO194" s="26">
        <v>0</v>
      </c>
      <c r="AP194" s="26">
        <v>0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0</v>
      </c>
      <c r="G196" s="27">
        <v>0</v>
      </c>
      <c r="H196" s="27">
        <v>0</v>
      </c>
      <c r="I196" s="27">
        <v>0</v>
      </c>
      <c r="J196" s="27">
        <v>0</v>
      </c>
      <c r="K196" s="26">
        <v>0</v>
      </c>
      <c r="L196" s="26">
        <v>0</v>
      </c>
      <c r="M196" s="26">
        <v>0</v>
      </c>
      <c r="N196" s="26">
        <v>0</v>
      </c>
      <c r="O196" s="27">
        <v>0</v>
      </c>
      <c r="P196" s="27">
        <v>0</v>
      </c>
      <c r="Q196" s="27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7">
        <v>0</v>
      </c>
      <c r="X196" s="27">
        <v>0</v>
      </c>
      <c r="Y196" s="27">
        <v>0</v>
      </c>
      <c r="Z196" s="27">
        <v>0</v>
      </c>
      <c r="AA196" s="26">
        <v>0</v>
      </c>
      <c r="AB196" s="26">
        <v>0</v>
      </c>
      <c r="AC196" s="26">
        <v>0</v>
      </c>
      <c r="AD196" s="26">
        <v>0</v>
      </c>
      <c r="AE196" s="29" t="s">
        <v>36</v>
      </c>
      <c r="AF196" s="29" t="s">
        <v>36</v>
      </c>
      <c r="AG196" s="29" t="s">
        <v>36</v>
      </c>
      <c r="AH196" s="29" t="s">
        <v>36</v>
      </c>
      <c r="AI196" s="28">
        <v>0</v>
      </c>
      <c r="AJ196" s="28">
        <v>0</v>
      </c>
      <c r="AK196" s="28">
        <v>0</v>
      </c>
      <c r="AL196" s="28">
        <v>0</v>
      </c>
      <c r="AM196" s="26">
        <v>0</v>
      </c>
      <c r="AN196" s="26">
        <v>0</v>
      </c>
      <c r="AO196" s="26">
        <v>0</v>
      </c>
      <c r="AP196" s="26">
        <v>0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1</v>
      </c>
      <c r="L199" s="26">
        <v>0</v>
      </c>
      <c r="M199" s="26">
        <v>0</v>
      </c>
      <c r="N199" s="26">
        <v>1</v>
      </c>
      <c r="O199" s="27">
        <v>0.33</v>
      </c>
      <c r="P199" s="27">
        <v>0</v>
      </c>
      <c r="Q199" s="27">
        <v>0</v>
      </c>
      <c r="R199" s="27">
        <v>0.33</v>
      </c>
      <c r="S199" s="28">
        <v>7.418397626112759E-2</v>
      </c>
      <c r="T199" s="28">
        <v>0</v>
      </c>
      <c r="U199" s="28">
        <v>0</v>
      </c>
      <c r="V199" s="28">
        <v>7.418397626112759E-2</v>
      </c>
      <c r="W199" s="27">
        <v>13.48</v>
      </c>
      <c r="X199" s="27">
        <v>0</v>
      </c>
      <c r="Y199" s="27">
        <v>0</v>
      </c>
      <c r="Z199" s="27">
        <v>13.48</v>
      </c>
      <c r="AA199" s="26">
        <v>1</v>
      </c>
      <c r="AB199" s="26">
        <v>0</v>
      </c>
      <c r="AC199" s="26">
        <v>0</v>
      </c>
      <c r="AD199" s="26">
        <v>1</v>
      </c>
      <c r="AE199" s="29"/>
      <c r="AF199" s="29"/>
      <c r="AG199" s="29"/>
      <c r="AH199" s="29"/>
      <c r="AI199" s="28">
        <v>3.5999999999999997E-2</v>
      </c>
      <c r="AJ199" s="28">
        <v>0</v>
      </c>
      <c r="AK199" s="28">
        <v>0</v>
      </c>
      <c r="AL199" s="28">
        <v>3.5999999999999997E-2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1</v>
      </c>
      <c r="L204" s="26">
        <v>0</v>
      </c>
      <c r="M204" s="26">
        <v>0</v>
      </c>
      <c r="N204" s="26">
        <v>1</v>
      </c>
      <c r="O204" s="27">
        <v>0.2</v>
      </c>
      <c r="P204" s="27">
        <v>0</v>
      </c>
      <c r="Q204" s="27">
        <v>0</v>
      </c>
      <c r="R204" s="27">
        <v>0.2</v>
      </c>
      <c r="S204" s="28">
        <v>1.8695083193120209E-2</v>
      </c>
      <c r="T204" s="28">
        <v>0</v>
      </c>
      <c r="U204" s="28">
        <v>0</v>
      </c>
      <c r="V204" s="28">
        <v>1.8695083193120209E-2</v>
      </c>
      <c r="W204" s="27">
        <v>53.49</v>
      </c>
      <c r="X204" s="27">
        <v>0</v>
      </c>
      <c r="Y204" s="27">
        <v>0</v>
      </c>
      <c r="Z204" s="27">
        <v>53.49</v>
      </c>
      <c r="AA204" s="26">
        <v>1</v>
      </c>
      <c r="AB204" s="26">
        <v>0</v>
      </c>
      <c r="AC204" s="26">
        <v>0</v>
      </c>
      <c r="AD204" s="26">
        <v>1</v>
      </c>
      <c r="AE204" s="29"/>
      <c r="AF204" s="29"/>
      <c r="AG204" s="29"/>
      <c r="AH204" s="29"/>
      <c r="AI204" s="28">
        <v>2.1999999999999999E-2</v>
      </c>
      <c r="AJ204" s="28">
        <v>0</v>
      </c>
      <c r="AK204" s="28">
        <v>0</v>
      </c>
      <c r="AL204" s="28">
        <v>2.1999999999999999E-2</v>
      </c>
      <c r="AM204" s="26">
        <v>1</v>
      </c>
      <c r="AN204" s="26">
        <v>0</v>
      </c>
      <c r="AO204" s="26">
        <v>0</v>
      </c>
      <c r="AP204" s="26">
        <v>1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59</v>
      </c>
      <c r="G209" s="27">
        <v>444.55</v>
      </c>
      <c r="H209" s="27">
        <v>81.42</v>
      </c>
      <c r="I209" s="27">
        <v>0</v>
      </c>
      <c r="J209" s="27">
        <v>525.97</v>
      </c>
      <c r="K209" s="26">
        <v>2</v>
      </c>
      <c r="L209" s="26">
        <v>0</v>
      </c>
      <c r="M209" s="26">
        <v>0</v>
      </c>
      <c r="N209" s="26">
        <v>2</v>
      </c>
      <c r="O209" s="27">
        <v>0.04</v>
      </c>
      <c r="P209" s="27">
        <v>0</v>
      </c>
      <c r="Q209" s="27">
        <v>0</v>
      </c>
      <c r="R209" s="27">
        <v>0.03</v>
      </c>
      <c r="S209" s="28">
        <v>4.9347380887759381E-3</v>
      </c>
      <c r="T209" s="28">
        <v>0</v>
      </c>
      <c r="U209" s="28">
        <v>0</v>
      </c>
      <c r="V209" s="28">
        <v>4.1036584114738286E-3</v>
      </c>
      <c r="W209" s="27">
        <v>405.29</v>
      </c>
      <c r="X209" s="27">
        <v>81.42</v>
      </c>
      <c r="Y209" s="27">
        <v>0.66</v>
      </c>
      <c r="Z209" s="27">
        <v>487.37</v>
      </c>
      <c r="AA209" s="26">
        <v>2</v>
      </c>
      <c r="AB209" s="26">
        <v>0</v>
      </c>
      <c r="AC209" s="26">
        <v>0</v>
      </c>
      <c r="AD209" s="26">
        <v>2</v>
      </c>
      <c r="AE209" s="29" t="s">
        <v>1038</v>
      </c>
      <c r="AF209" s="29" t="s">
        <v>36</v>
      </c>
      <c r="AG209" s="29" t="s">
        <v>36</v>
      </c>
      <c r="AH209" s="29" t="s">
        <v>1039</v>
      </c>
      <c r="AI209" s="28">
        <v>4.0000000000000001E-3</v>
      </c>
      <c r="AJ209" s="28">
        <v>0</v>
      </c>
      <c r="AK209" s="28">
        <v>0</v>
      </c>
      <c r="AL209" s="28">
        <v>4.0000000000000001E-3</v>
      </c>
      <c r="AM209" s="26">
        <v>2</v>
      </c>
      <c r="AN209" s="26">
        <v>0</v>
      </c>
      <c r="AO209" s="26">
        <v>0</v>
      </c>
      <c r="AP209" s="26">
        <v>2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6">
        <v>0</v>
      </c>
      <c r="AB218" s="26">
        <v>0</v>
      </c>
      <c r="AC218" s="26">
        <v>0</v>
      </c>
      <c r="AD218" s="26">
        <v>0</v>
      </c>
      <c r="AE218" s="29" t="s">
        <v>36</v>
      </c>
      <c r="AF218" s="29" t="s">
        <v>36</v>
      </c>
      <c r="AG218" s="29" t="s">
        <v>36</v>
      </c>
      <c r="AH218" s="29" t="s">
        <v>36</v>
      </c>
      <c r="AI218" s="28">
        <v>0</v>
      </c>
      <c r="AJ218" s="28">
        <v>0</v>
      </c>
      <c r="AK218" s="28">
        <v>0</v>
      </c>
      <c r="AL218" s="28">
        <v>0</v>
      </c>
      <c r="AM218" s="26">
        <v>0</v>
      </c>
      <c r="AN218" s="26">
        <v>0</v>
      </c>
      <c r="AO218" s="26">
        <v>0</v>
      </c>
      <c r="AP218" s="26">
        <v>0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5</v>
      </c>
      <c r="L221" s="26">
        <v>0</v>
      </c>
      <c r="M221" s="26">
        <v>0</v>
      </c>
      <c r="N221" s="26">
        <v>5</v>
      </c>
      <c r="O221" s="27">
        <v>0.36</v>
      </c>
      <c r="P221" s="27">
        <v>0</v>
      </c>
      <c r="Q221" s="27">
        <v>0</v>
      </c>
      <c r="R221" s="27">
        <v>0.22</v>
      </c>
      <c r="S221" s="28">
        <v>3.2835330815957971E-2</v>
      </c>
      <c r="T221" s="28">
        <v>0</v>
      </c>
      <c r="U221" s="28">
        <v>0</v>
      </c>
      <c r="V221" s="28">
        <v>1.9623715259891577E-2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8</v>
      </c>
      <c r="AB221" s="26">
        <v>0</v>
      </c>
      <c r="AC221" s="26">
        <v>0</v>
      </c>
      <c r="AD221" s="26">
        <v>8</v>
      </c>
      <c r="AE221" s="29"/>
      <c r="AF221" s="29"/>
      <c r="AG221" s="29"/>
      <c r="AH221" s="29"/>
      <c r="AI221" s="28">
        <v>0.04</v>
      </c>
      <c r="AJ221" s="28">
        <v>0</v>
      </c>
      <c r="AK221" s="28">
        <v>0</v>
      </c>
      <c r="AL221" s="28">
        <v>0.04</v>
      </c>
      <c r="AM221" s="26">
        <v>10</v>
      </c>
      <c r="AN221" s="26">
        <v>0</v>
      </c>
      <c r="AO221" s="26">
        <v>0</v>
      </c>
      <c r="AP221" s="26">
        <v>10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1</v>
      </c>
      <c r="L224" s="26">
        <v>0</v>
      </c>
      <c r="M224" s="26">
        <v>0</v>
      </c>
      <c r="N224" s="26">
        <v>1</v>
      </c>
      <c r="O224" s="27">
        <v>0.06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7.0000000000000001E-3</v>
      </c>
      <c r="AJ224" s="28">
        <v>0</v>
      </c>
      <c r="AK224" s="28">
        <v>0</v>
      </c>
      <c r="AL224" s="28">
        <v>7.0000000000000001E-3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52</v>
      </c>
      <c r="G225" s="27">
        <v>459.06</v>
      </c>
      <c r="H225" s="27">
        <v>103.47</v>
      </c>
      <c r="I225" s="27">
        <v>3.5</v>
      </c>
      <c r="J225" s="27">
        <v>566.03</v>
      </c>
      <c r="K225" s="26">
        <v>6</v>
      </c>
      <c r="L225" s="26">
        <v>0</v>
      </c>
      <c r="M225" s="26">
        <v>0</v>
      </c>
      <c r="N225" s="26">
        <v>6</v>
      </c>
      <c r="O225" s="27">
        <v>0.13</v>
      </c>
      <c r="P225" s="27">
        <v>0</v>
      </c>
      <c r="Q225" s="27">
        <v>0</v>
      </c>
      <c r="R225" s="27">
        <v>0.1</v>
      </c>
      <c r="S225" s="28">
        <v>1.370285361926621E-2</v>
      </c>
      <c r="T225" s="28">
        <v>0</v>
      </c>
      <c r="U225" s="28">
        <v>0</v>
      </c>
      <c r="V225" s="28">
        <v>1.0039278677826998E-2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6">
        <v>8</v>
      </c>
      <c r="AB225" s="26">
        <v>0</v>
      </c>
      <c r="AC225" s="26">
        <v>0</v>
      </c>
      <c r="AD225" s="26">
        <v>8</v>
      </c>
      <c r="AE225" s="29" t="s">
        <v>1040</v>
      </c>
      <c r="AF225" s="29" t="s">
        <v>36</v>
      </c>
      <c r="AG225" s="29" t="s">
        <v>36</v>
      </c>
      <c r="AH225" s="29" t="s">
        <v>482</v>
      </c>
      <c r="AI225" s="28">
        <v>1.4E-2</v>
      </c>
      <c r="AJ225" s="28">
        <v>0</v>
      </c>
      <c r="AK225" s="28">
        <v>0</v>
      </c>
      <c r="AL225" s="28">
        <v>1.4E-2</v>
      </c>
      <c r="AM225" s="26">
        <v>8</v>
      </c>
      <c r="AN225" s="26">
        <v>0</v>
      </c>
      <c r="AO225" s="26">
        <v>0</v>
      </c>
      <c r="AP225" s="26">
        <v>8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1</v>
      </c>
      <c r="L228" s="26">
        <v>0</v>
      </c>
      <c r="M228" s="26">
        <v>0</v>
      </c>
      <c r="N228" s="26">
        <v>1</v>
      </c>
      <c r="O228" s="27">
        <v>0.33</v>
      </c>
      <c r="P228" s="27">
        <v>0</v>
      </c>
      <c r="Q228" s="27">
        <v>0</v>
      </c>
      <c r="R228" s="27">
        <v>0.33</v>
      </c>
      <c r="S228" s="28">
        <v>3.6363636363636362E-2</v>
      </c>
      <c r="T228" s="28">
        <v>0</v>
      </c>
      <c r="U228" s="28">
        <v>0</v>
      </c>
      <c r="V228" s="28">
        <v>3.6363636363636362E-2</v>
      </c>
      <c r="W228" s="27">
        <v>27.5</v>
      </c>
      <c r="X228" s="27">
        <v>0</v>
      </c>
      <c r="Y228" s="27">
        <v>0</v>
      </c>
      <c r="Z228" s="27">
        <v>27.5</v>
      </c>
      <c r="AA228" s="26">
        <v>1</v>
      </c>
      <c r="AB228" s="26">
        <v>0</v>
      </c>
      <c r="AC228" s="26">
        <v>0</v>
      </c>
      <c r="AD228" s="26">
        <v>1</v>
      </c>
      <c r="AE228" s="29"/>
      <c r="AF228" s="29"/>
      <c r="AG228" s="29"/>
      <c r="AH228" s="29"/>
      <c r="AI228" s="28">
        <v>3.5999999999999997E-2</v>
      </c>
      <c r="AJ228" s="28">
        <v>0</v>
      </c>
      <c r="AK228" s="28">
        <v>0</v>
      </c>
      <c r="AL228" s="28">
        <v>3.5999999999999997E-2</v>
      </c>
      <c r="AM228" s="26">
        <v>1</v>
      </c>
      <c r="AN228" s="26">
        <v>0</v>
      </c>
      <c r="AO228" s="26">
        <v>0</v>
      </c>
      <c r="AP228" s="26">
        <v>1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7</v>
      </c>
      <c r="L229" s="26">
        <v>0</v>
      </c>
      <c r="M229" s="26">
        <v>0</v>
      </c>
      <c r="N229" s="26">
        <v>7</v>
      </c>
      <c r="O229" s="27">
        <v>0.12</v>
      </c>
      <c r="P229" s="27">
        <v>0</v>
      </c>
      <c r="Q229" s="27">
        <v>0</v>
      </c>
      <c r="R229" s="27">
        <v>0.12</v>
      </c>
      <c r="S229" s="28">
        <v>1.2977997766577128E-2</v>
      </c>
      <c r="T229" s="28">
        <v>0</v>
      </c>
      <c r="U229" s="28">
        <v>0</v>
      </c>
      <c r="V229" s="28">
        <v>1.2977997766577128E-2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43</v>
      </c>
      <c r="AB229" s="26">
        <v>0</v>
      </c>
      <c r="AC229" s="26">
        <v>0</v>
      </c>
      <c r="AD229" s="26">
        <v>43</v>
      </c>
      <c r="AE229" s="29"/>
      <c r="AF229" s="29"/>
      <c r="AG229" s="29"/>
      <c r="AH229" s="29"/>
      <c r="AI229" s="28">
        <v>1.2999999999999999E-2</v>
      </c>
      <c r="AJ229" s="28">
        <v>0</v>
      </c>
      <c r="AK229" s="28">
        <v>0</v>
      </c>
      <c r="AL229" s="28">
        <v>1.2999999999999999E-2</v>
      </c>
      <c r="AM229" s="26">
        <v>43</v>
      </c>
      <c r="AN229" s="26">
        <v>0</v>
      </c>
      <c r="AO229" s="26">
        <v>0</v>
      </c>
      <c r="AP229" s="26">
        <v>43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1</v>
      </c>
      <c r="L230" s="26">
        <v>0</v>
      </c>
      <c r="M230" s="26">
        <v>0</v>
      </c>
      <c r="N230" s="26">
        <v>1</v>
      </c>
      <c r="O230" s="27">
        <v>0.05</v>
      </c>
      <c r="P230" s="27">
        <v>0</v>
      </c>
      <c r="Q230" s="27">
        <v>0</v>
      </c>
      <c r="R230" s="27">
        <v>0.05</v>
      </c>
      <c r="S230" s="28">
        <v>5.8396109150670302E-3</v>
      </c>
      <c r="T230" s="28">
        <v>0</v>
      </c>
      <c r="U230" s="28">
        <v>0</v>
      </c>
      <c r="V230" s="28">
        <v>5.6147780959485364E-3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7</v>
      </c>
      <c r="AB230" s="26">
        <v>0</v>
      </c>
      <c r="AC230" s="26">
        <v>0</v>
      </c>
      <c r="AD230" s="26">
        <v>7</v>
      </c>
      <c r="AE230" s="29"/>
      <c r="AF230" s="29"/>
      <c r="AG230" s="29"/>
      <c r="AH230" s="29"/>
      <c r="AI230" s="28">
        <v>6.0000000000000001E-3</v>
      </c>
      <c r="AJ230" s="28">
        <v>0</v>
      </c>
      <c r="AK230" s="28">
        <v>0</v>
      </c>
      <c r="AL230" s="28">
        <v>6.0000000000000001E-3</v>
      </c>
      <c r="AM230" s="26">
        <v>7</v>
      </c>
      <c r="AN230" s="26">
        <v>0</v>
      </c>
      <c r="AO230" s="26">
        <v>0</v>
      </c>
      <c r="AP230" s="26">
        <v>7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95</v>
      </c>
      <c r="G231" s="27">
        <v>883.99</v>
      </c>
      <c r="H231" s="27">
        <v>0</v>
      </c>
      <c r="I231" s="27">
        <v>0</v>
      </c>
      <c r="J231" s="27">
        <v>883.99</v>
      </c>
      <c r="K231" s="26">
        <v>9</v>
      </c>
      <c r="L231" s="26">
        <v>0</v>
      </c>
      <c r="M231" s="26">
        <v>0</v>
      </c>
      <c r="N231" s="26">
        <v>9</v>
      </c>
      <c r="O231" s="27">
        <v>0.1</v>
      </c>
      <c r="P231" s="27">
        <v>0</v>
      </c>
      <c r="Q231" s="27">
        <v>0</v>
      </c>
      <c r="R231" s="27">
        <v>0.1</v>
      </c>
      <c r="S231" s="28">
        <v>1.1007487249660603E-2</v>
      </c>
      <c r="T231" s="28">
        <v>0</v>
      </c>
      <c r="U231" s="28">
        <v>0</v>
      </c>
      <c r="V231" s="28">
        <v>1.0894619126251545E-2</v>
      </c>
      <c r="W231" s="27">
        <v>4633.21</v>
      </c>
      <c r="X231" s="27">
        <v>19</v>
      </c>
      <c r="Y231" s="27">
        <v>29</v>
      </c>
      <c r="Z231" s="27">
        <v>4681.21</v>
      </c>
      <c r="AA231" s="26">
        <v>51</v>
      </c>
      <c r="AB231" s="26">
        <v>0</v>
      </c>
      <c r="AC231" s="26">
        <v>0</v>
      </c>
      <c r="AD231" s="26">
        <v>51</v>
      </c>
      <c r="AE231" s="29" t="s">
        <v>1041</v>
      </c>
      <c r="AF231" s="29" t="s">
        <v>36</v>
      </c>
      <c r="AG231" s="29" t="s">
        <v>36</v>
      </c>
      <c r="AH231" s="29" t="s">
        <v>1042</v>
      </c>
      <c r="AI231" s="28">
        <v>1.0999999999999999E-2</v>
      </c>
      <c r="AJ231" s="28">
        <v>0</v>
      </c>
      <c r="AK231" s="28">
        <v>0</v>
      </c>
      <c r="AL231" s="28">
        <v>1.0999999999999999E-2</v>
      </c>
      <c r="AM231" s="26">
        <v>51</v>
      </c>
      <c r="AN231" s="26">
        <v>0</v>
      </c>
      <c r="AO231" s="26">
        <v>0</v>
      </c>
      <c r="AP231" s="26">
        <v>51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1</v>
      </c>
      <c r="L234" s="26">
        <v>0</v>
      </c>
      <c r="M234" s="26">
        <v>0</v>
      </c>
      <c r="N234" s="26">
        <v>1</v>
      </c>
      <c r="O234" s="27">
        <v>0.05</v>
      </c>
      <c r="P234" s="27">
        <v>0</v>
      </c>
      <c r="Q234" s="27">
        <v>0</v>
      </c>
      <c r="R234" s="27">
        <v>0.04</v>
      </c>
      <c r="S234" s="28">
        <v>4.3201209633869746E-3</v>
      </c>
      <c r="T234" s="28">
        <v>0</v>
      </c>
      <c r="U234" s="28">
        <v>0</v>
      </c>
      <c r="V234" s="28">
        <v>3.5794183445190158E-3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2</v>
      </c>
      <c r="AB234" s="26">
        <v>0</v>
      </c>
      <c r="AC234" s="26">
        <v>0</v>
      </c>
      <c r="AD234" s="26">
        <v>2</v>
      </c>
      <c r="AE234" s="29"/>
      <c r="AF234" s="29"/>
      <c r="AG234" s="29"/>
      <c r="AH234" s="29"/>
      <c r="AI234" s="28">
        <v>6.0000000000000001E-3</v>
      </c>
      <c r="AJ234" s="28">
        <v>0</v>
      </c>
      <c r="AK234" s="28">
        <v>0</v>
      </c>
      <c r="AL234" s="28">
        <v>6.0000000000000001E-3</v>
      </c>
      <c r="AM234" s="26">
        <v>3</v>
      </c>
      <c r="AN234" s="26">
        <v>0</v>
      </c>
      <c r="AO234" s="26">
        <v>0</v>
      </c>
      <c r="AP234" s="26">
        <v>3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42</v>
      </c>
      <c r="G237" s="27">
        <v>347.96</v>
      </c>
      <c r="H237" s="27">
        <v>66.27</v>
      </c>
      <c r="I237" s="27">
        <v>23.6</v>
      </c>
      <c r="J237" s="27">
        <v>437.83</v>
      </c>
      <c r="K237" s="26">
        <v>1</v>
      </c>
      <c r="L237" s="26">
        <v>0</v>
      </c>
      <c r="M237" s="26">
        <v>0</v>
      </c>
      <c r="N237" s="26">
        <v>1</v>
      </c>
      <c r="O237" s="27">
        <v>0.03</v>
      </c>
      <c r="P237" s="27">
        <v>0</v>
      </c>
      <c r="Q237" s="27">
        <v>0</v>
      </c>
      <c r="R237" s="27">
        <v>0.02</v>
      </c>
      <c r="S237" s="28">
        <v>2.49280203412646E-3</v>
      </c>
      <c r="T237" s="28">
        <v>0</v>
      </c>
      <c r="U237" s="28">
        <v>0</v>
      </c>
      <c r="V237" s="28">
        <v>2.0638769929312213E-3</v>
      </c>
      <c r="W237" s="27">
        <v>802.31</v>
      </c>
      <c r="X237" s="27">
        <v>153.87</v>
      </c>
      <c r="Y237" s="27">
        <v>12.87</v>
      </c>
      <c r="Z237" s="27">
        <v>969.05</v>
      </c>
      <c r="AA237" s="26">
        <v>2</v>
      </c>
      <c r="AB237" s="26">
        <v>0</v>
      </c>
      <c r="AC237" s="26">
        <v>0</v>
      </c>
      <c r="AD237" s="26">
        <v>2</v>
      </c>
      <c r="AE237" s="29" t="s">
        <v>1043</v>
      </c>
      <c r="AF237" s="29" t="s">
        <v>36</v>
      </c>
      <c r="AG237" s="29" t="s">
        <v>36</v>
      </c>
      <c r="AH237" s="29" t="s">
        <v>1044</v>
      </c>
      <c r="AI237" s="28">
        <v>3.0000000000000001E-3</v>
      </c>
      <c r="AJ237" s="28">
        <v>0</v>
      </c>
      <c r="AK237" s="28">
        <v>0</v>
      </c>
      <c r="AL237" s="28">
        <v>3.0000000000000001E-3</v>
      </c>
      <c r="AM237" s="26">
        <v>2</v>
      </c>
      <c r="AN237" s="26">
        <v>0</v>
      </c>
      <c r="AO237" s="26">
        <v>0</v>
      </c>
      <c r="AP237" s="26">
        <v>2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7</v>
      </c>
      <c r="L238" s="26">
        <v>0</v>
      </c>
      <c r="M238" s="26">
        <v>0</v>
      </c>
      <c r="N238" s="26">
        <v>7</v>
      </c>
      <c r="O238" s="27">
        <v>0.04</v>
      </c>
      <c r="P238" s="27">
        <v>0</v>
      </c>
      <c r="Q238" s="27">
        <v>0</v>
      </c>
      <c r="R238" s="27">
        <v>0.04</v>
      </c>
      <c r="S238" s="28">
        <v>5.0897708330682407E-3</v>
      </c>
      <c r="T238" s="28">
        <v>0</v>
      </c>
      <c r="U238" s="28">
        <v>0</v>
      </c>
      <c r="V238" s="28">
        <v>4.8153545605754879E-3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72</v>
      </c>
      <c r="AB238" s="26">
        <v>0</v>
      </c>
      <c r="AC238" s="26">
        <v>0</v>
      </c>
      <c r="AD238" s="26">
        <v>72</v>
      </c>
      <c r="AE238" s="29"/>
      <c r="AF238" s="29"/>
      <c r="AG238" s="29"/>
      <c r="AH238" s="29"/>
      <c r="AI238" s="28">
        <v>4.0000000000000001E-3</v>
      </c>
      <c r="AJ238" s="28">
        <v>0</v>
      </c>
      <c r="AK238" s="28">
        <v>0</v>
      </c>
      <c r="AL238" s="28">
        <v>4.0000000000000001E-3</v>
      </c>
      <c r="AM238" s="26">
        <v>57</v>
      </c>
      <c r="AN238" s="26">
        <v>0</v>
      </c>
      <c r="AO238" s="26">
        <v>0</v>
      </c>
      <c r="AP238" s="26">
        <v>57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2</v>
      </c>
      <c r="L240" s="26">
        <v>0</v>
      </c>
      <c r="M240" s="26">
        <v>0</v>
      </c>
      <c r="N240" s="26">
        <v>2</v>
      </c>
      <c r="O240" s="27">
        <v>0.72</v>
      </c>
      <c r="P240" s="27">
        <v>0</v>
      </c>
      <c r="Q240" s="27">
        <v>0</v>
      </c>
      <c r="R240" s="27">
        <v>0.72</v>
      </c>
      <c r="S240" s="28">
        <v>9.1905507522636001E-2</v>
      </c>
      <c r="T240" s="28">
        <v>0</v>
      </c>
      <c r="U240" s="28">
        <v>0</v>
      </c>
      <c r="V240" s="28">
        <v>9.1905507522636001E-2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6">
        <v>27</v>
      </c>
      <c r="AB240" s="26">
        <v>0</v>
      </c>
      <c r="AC240" s="26">
        <v>0</v>
      </c>
      <c r="AD240" s="26">
        <v>27</v>
      </c>
      <c r="AE240" s="29"/>
      <c r="AF240" s="29"/>
      <c r="AG240" s="29"/>
      <c r="AH240" s="29"/>
      <c r="AI240" s="28">
        <v>7.9000000000000001E-2</v>
      </c>
      <c r="AJ240" s="28">
        <v>0</v>
      </c>
      <c r="AK240" s="28">
        <v>0</v>
      </c>
      <c r="AL240" s="28">
        <v>7.9000000000000001E-2</v>
      </c>
      <c r="AM240" s="26">
        <v>23</v>
      </c>
      <c r="AN240" s="26">
        <v>0</v>
      </c>
      <c r="AO240" s="26">
        <v>0</v>
      </c>
      <c r="AP240" s="26">
        <v>23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29.73</v>
      </c>
      <c r="H241" s="27">
        <v>0</v>
      </c>
      <c r="I241" s="27">
        <v>0</v>
      </c>
      <c r="J241" s="27">
        <v>29.73</v>
      </c>
      <c r="K241" s="26">
        <v>1</v>
      </c>
      <c r="L241" s="26">
        <v>0</v>
      </c>
      <c r="M241" s="26">
        <v>0</v>
      </c>
      <c r="N241" s="26">
        <v>1</v>
      </c>
      <c r="O241" s="27">
        <v>0.34</v>
      </c>
      <c r="P241" s="27">
        <v>0</v>
      </c>
      <c r="Q241" s="27">
        <v>0</v>
      </c>
      <c r="R241" s="27">
        <v>0.34</v>
      </c>
      <c r="S241" s="28">
        <v>4.3208987469393632E-2</v>
      </c>
      <c r="T241" s="28">
        <v>0</v>
      </c>
      <c r="U241" s="28">
        <v>0</v>
      </c>
      <c r="V241" s="28">
        <v>4.3208987469393632E-2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6</v>
      </c>
      <c r="AB241" s="26">
        <v>0</v>
      </c>
      <c r="AC241" s="26">
        <v>0</v>
      </c>
      <c r="AD241" s="26">
        <v>6</v>
      </c>
      <c r="AE241" s="29"/>
      <c r="AF241" s="29"/>
      <c r="AG241" s="29"/>
      <c r="AH241" s="29"/>
      <c r="AI241" s="28">
        <v>3.6999999999999998E-2</v>
      </c>
      <c r="AJ241" s="28">
        <v>0</v>
      </c>
      <c r="AK241" s="28">
        <v>0</v>
      </c>
      <c r="AL241" s="28">
        <v>3.6999999999999998E-2</v>
      </c>
      <c r="AM241" s="26">
        <v>5</v>
      </c>
      <c r="AN241" s="26">
        <v>0</v>
      </c>
      <c r="AO241" s="26">
        <v>0</v>
      </c>
      <c r="AP241" s="26">
        <v>5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1776.07</v>
      </c>
      <c r="H242" s="27">
        <v>5.23</v>
      </c>
      <c r="I242" s="27">
        <v>86.85</v>
      </c>
      <c r="J242" s="27">
        <v>1868.15</v>
      </c>
      <c r="K242" s="26">
        <v>10</v>
      </c>
      <c r="L242" s="26">
        <v>0</v>
      </c>
      <c r="M242" s="26">
        <v>0</v>
      </c>
      <c r="N242" s="26">
        <v>10</v>
      </c>
      <c r="O242" s="27">
        <v>0.06</v>
      </c>
      <c r="P242" s="27">
        <v>0</v>
      </c>
      <c r="Q242" s="27">
        <v>0</v>
      </c>
      <c r="R242" s="27">
        <v>0.06</v>
      </c>
      <c r="S242" s="28">
        <v>7.0024555277383941E-3</v>
      </c>
      <c r="T242" s="28">
        <v>0</v>
      </c>
      <c r="U242" s="28">
        <v>0</v>
      </c>
      <c r="V242" s="28">
        <v>6.6451953022899348E-3</v>
      </c>
      <c r="W242" s="27">
        <v>14994.74</v>
      </c>
      <c r="X242" s="27">
        <v>52.8</v>
      </c>
      <c r="Y242" s="27">
        <v>753.35</v>
      </c>
      <c r="Z242" s="27">
        <v>15800.89</v>
      </c>
      <c r="AA242" s="26">
        <v>105</v>
      </c>
      <c r="AB242" s="26">
        <v>0</v>
      </c>
      <c r="AC242" s="26">
        <v>0</v>
      </c>
      <c r="AD242" s="26">
        <v>105</v>
      </c>
      <c r="AE242" s="29" t="s">
        <v>1045</v>
      </c>
      <c r="AF242" s="29" t="s">
        <v>36</v>
      </c>
      <c r="AG242" s="29" t="s">
        <v>36</v>
      </c>
      <c r="AH242" s="29" t="s">
        <v>1046</v>
      </c>
      <c r="AI242" s="28">
        <v>7.0000000000000001E-3</v>
      </c>
      <c r="AJ242" s="28">
        <v>0</v>
      </c>
      <c r="AK242" s="28">
        <v>0</v>
      </c>
      <c r="AL242" s="28">
        <v>7.0000000000000001E-3</v>
      </c>
      <c r="AM242" s="26">
        <v>105</v>
      </c>
      <c r="AN242" s="26">
        <v>0</v>
      </c>
      <c r="AO242" s="26">
        <v>0</v>
      </c>
      <c r="AP242" s="26">
        <v>105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6">
        <v>0</v>
      </c>
      <c r="AB250" s="26">
        <v>0</v>
      </c>
      <c r="AC250" s="26">
        <v>0</v>
      </c>
      <c r="AD250" s="26">
        <v>0</v>
      </c>
      <c r="AE250" s="29" t="s">
        <v>36</v>
      </c>
      <c r="AF250" s="29" t="s">
        <v>36</v>
      </c>
      <c r="AG250" s="29" t="s">
        <v>36</v>
      </c>
      <c r="AH250" s="29" t="s">
        <v>36</v>
      </c>
      <c r="AI250" s="28">
        <v>0</v>
      </c>
      <c r="AJ250" s="28">
        <v>0</v>
      </c>
      <c r="AK250" s="28">
        <v>0</v>
      </c>
      <c r="AL250" s="28">
        <v>0</v>
      </c>
      <c r="AM250" s="26">
        <v>0</v>
      </c>
      <c r="AN250" s="26">
        <v>0</v>
      </c>
      <c r="AO250" s="26">
        <v>0</v>
      </c>
      <c r="AP250" s="26">
        <v>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6">
        <v>0</v>
      </c>
      <c r="AB254" s="26">
        <v>0</v>
      </c>
      <c r="AC254" s="26">
        <v>0</v>
      </c>
      <c r="AD254" s="26">
        <v>0</v>
      </c>
      <c r="AE254" s="29" t="s">
        <v>36</v>
      </c>
      <c r="AF254" s="29" t="s">
        <v>36</v>
      </c>
      <c r="AG254" s="29" t="s">
        <v>36</v>
      </c>
      <c r="AH254" s="29" t="s">
        <v>36</v>
      </c>
      <c r="AI254" s="28">
        <v>0</v>
      </c>
      <c r="AJ254" s="28">
        <v>0</v>
      </c>
      <c r="AK254" s="28">
        <v>0</v>
      </c>
      <c r="AL254" s="28">
        <v>0</v>
      </c>
      <c r="AM254" s="26">
        <v>0</v>
      </c>
      <c r="AN254" s="26">
        <v>0</v>
      </c>
      <c r="AO254" s="26">
        <v>0</v>
      </c>
      <c r="AP254" s="26">
        <v>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0</v>
      </c>
      <c r="X257" s="27">
        <v>0</v>
      </c>
      <c r="Y257" s="27">
        <v>0</v>
      </c>
      <c r="Z257" s="27">
        <v>0</v>
      </c>
      <c r="AA257" s="26">
        <v>0</v>
      </c>
      <c r="AB257" s="26">
        <v>0</v>
      </c>
      <c r="AC257" s="26">
        <v>0</v>
      </c>
      <c r="AD257" s="26">
        <v>0</v>
      </c>
      <c r="AE257" s="29" t="s">
        <v>36</v>
      </c>
      <c r="AF257" s="29" t="s">
        <v>36</v>
      </c>
      <c r="AG257" s="29" t="s">
        <v>36</v>
      </c>
      <c r="AH257" s="29" t="s">
        <v>36</v>
      </c>
      <c r="AI257" s="28">
        <v>0</v>
      </c>
      <c r="AJ257" s="28">
        <v>0</v>
      </c>
      <c r="AK257" s="28">
        <v>0</v>
      </c>
      <c r="AL257" s="28">
        <v>0</v>
      </c>
      <c r="AM257" s="26">
        <v>0</v>
      </c>
      <c r="AN257" s="26">
        <v>0</v>
      </c>
      <c r="AO257" s="26">
        <v>0</v>
      </c>
      <c r="AP257" s="26">
        <v>0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6">
        <v>0</v>
      </c>
      <c r="AB262" s="26">
        <v>0</v>
      </c>
      <c r="AC262" s="26">
        <v>0</v>
      </c>
      <c r="AD262" s="26">
        <v>0</v>
      </c>
      <c r="AE262" s="29" t="s">
        <v>36</v>
      </c>
      <c r="AF262" s="29" t="s">
        <v>36</v>
      </c>
      <c r="AG262" s="29" t="s">
        <v>36</v>
      </c>
      <c r="AH262" s="29" t="s">
        <v>36</v>
      </c>
      <c r="AI262" s="28">
        <v>0</v>
      </c>
      <c r="AJ262" s="28">
        <v>0</v>
      </c>
      <c r="AK262" s="28">
        <v>0</v>
      </c>
      <c r="AL262" s="28">
        <v>0</v>
      </c>
      <c r="AM262" s="26">
        <v>0</v>
      </c>
      <c r="AN262" s="26">
        <v>0</v>
      </c>
      <c r="AO262" s="26">
        <v>0</v>
      </c>
      <c r="AP262" s="26">
        <v>0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2</v>
      </c>
      <c r="G264" s="27">
        <v>17.12</v>
      </c>
      <c r="H264" s="27">
        <v>0</v>
      </c>
      <c r="I264" s="27">
        <v>0</v>
      </c>
      <c r="J264" s="27">
        <v>17.12</v>
      </c>
      <c r="K264" s="26">
        <v>2</v>
      </c>
      <c r="L264" s="26">
        <v>0</v>
      </c>
      <c r="M264" s="26">
        <v>0</v>
      </c>
      <c r="N264" s="26">
        <v>2</v>
      </c>
      <c r="O264" s="27">
        <v>1.17</v>
      </c>
      <c r="P264" s="27">
        <v>0</v>
      </c>
      <c r="Q264" s="27">
        <v>0</v>
      </c>
      <c r="R264" s="27">
        <v>1.17</v>
      </c>
      <c r="S264" s="28">
        <v>0.16583747927031509</v>
      </c>
      <c r="T264" s="28">
        <v>0</v>
      </c>
      <c r="U264" s="28">
        <v>0</v>
      </c>
      <c r="V264" s="28">
        <v>0.16583747927031509</v>
      </c>
      <c r="W264" s="27">
        <v>6.03</v>
      </c>
      <c r="X264" s="27">
        <v>0</v>
      </c>
      <c r="Y264" s="27">
        <v>0</v>
      </c>
      <c r="Z264" s="27">
        <v>6.03</v>
      </c>
      <c r="AA264" s="26">
        <v>1</v>
      </c>
      <c r="AB264" s="26">
        <v>0</v>
      </c>
      <c r="AC264" s="26">
        <v>0</v>
      </c>
      <c r="AD264" s="26">
        <v>1</v>
      </c>
      <c r="AE264" s="29"/>
      <c r="AF264" s="29"/>
      <c r="AG264" s="29"/>
      <c r="AH264" s="29"/>
      <c r="AI264" s="28">
        <v>0.129</v>
      </c>
      <c r="AJ264" s="28">
        <v>0</v>
      </c>
      <c r="AK264" s="28">
        <v>0</v>
      </c>
      <c r="AL264" s="28">
        <v>0.129</v>
      </c>
      <c r="AM264" s="26">
        <v>1</v>
      </c>
      <c r="AN264" s="26">
        <v>0</v>
      </c>
      <c r="AO264" s="26">
        <v>0</v>
      </c>
      <c r="AP264" s="26">
        <v>1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9</v>
      </c>
      <c r="L265" s="26">
        <v>0</v>
      </c>
      <c r="M265" s="26">
        <v>0</v>
      </c>
      <c r="N265" s="26">
        <v>9</v>
      </c>
      <c r="O265" s="27">
        <v>0.27</v>
      </c>
      <c r="P265" s="27">
        <v>0</v>
      </c>
      <c r="Q265" s="27">
        <v>0</v>
      </c>
      <c r="R265" s="27">
        <v>0.27</v>
      </c>
      <c r="S265" s="28">
        <v>3.3062769668215107E-2</v>
      </c>
      <c r="T265" s="28">
        <v>0</v>
      </c>
      <c r="U265" s="28">
        <v>0</v>
      </c>
      <c r="V265" s="28">
        <v>3.3062769668215107E-2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20</v>
      </c>
      <c r="AB265" s="26">
        <v>0</v>
      </c>
      <c r="AC265" s="26">
        <v>0</v>
      </c>
      <c r="AD265" s="26">
        <v>20</v>
      </c>
      <c r="AE265" s="29"/>
      <c r="AF265" s="29"/>
      <c r="AG265" s="29"/>
      <c r="AH265" s="29"/>
      <c r="AI265" s="28">
        <v>0.03</v>
      </c>
      <c r="AJ265" s="28">
        <v>0</v>
      </c>
      <c r="AK265" s="28">
        <v>0</v>
      </c>
      <c r="AL265" s="28">
        <v>0.03</v>
      </c>
      <c r="AM265" s="26">
        <v>18</v>
      </c>
      <c r="AN265" s="26">
        <v>0</v>
      </c>
      <c r="AO265" s="26">
        <v>0</v>
      </c>
      <c r="AP265" s="26">
        <v>18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38</v>
      </c>
      <c r="G266" s="27">
        <v>406.02</v>
      </c>
      <c r="H266" s="27">
        <v>47.41</v>
      </c>
      <c r="I266" s="27">
        <v>0</v>
      </c>
      <c r="J266" s="27">
        <v>453.43</v>
      </c>
      <c r="K266" s="26">
        <v>11</v>
      </c>
      <c r="L266" s="26">
        <v>0</v>
      </c>
      <c r="M266" s="26">
        <v>0</v>
      </c>
      <c r="N266" s="26">
        <v>11</v>
      </c>
      <c r="O266" s="27">
        <v>0.27</v>
      </c>
      <c r="P266" s="27">
        <v>0</v>
      </c>
      <c r="Q266" s="27">
        <v>0</v>
      </c>
      <c r="R266" s="27">
        <v>0.24</v>
      </c>
      <c r="S266" s="28">
        <v>3.0276816608996539E-2</v>
      </c>
      <c r="T266" s="28">
        <v>0</v>
      </c>
      <c r="U266" s="28">
        <v>0</v>
      </c>
      <c r="V266" s="28">
        <v>2.6627781652190454E-2</v>
      </c>
      <c r="W266" s="27">
        <v>693.6</v>
      </c>
      <c r="X266" s="27">
        <v>95.05</v>
      </c>
      <c r="Y266" s="27">
        <v>0</v>
      </c>
      <c r="Z266" s="27">
        <v>788.65</v>
      </c>
      <c r="AA266" s="26">
        <v>21</v>
      </c>
      <c r="AB266" s="26">
        <v>0</v>
      </c>
      <c r="AC266" s="26">
        <v>0</v>
      </c>
      <c r="AD266" s="26">
        <v>21</v>
      </c>
      <c r="AE266" s="29" t="s">
        <v>1047</v>
      </c>
      <c r="AF266" s="29" t="s">
        <v>36</v>
      </c>
      <c r="AG266" s="29" t="s">
        <v>36</v>
      </c>
      <c r="AH266" s="29" t="s">
        <v>1048</v>
      </c>
      <c r="AI266" s="28">
        <v>0.03</v>
      </c>
      <c r="AJ266" s="28">
        <v>0</v>
      </c>
      <c r="AK266" s="28">
        <v>0</v>
      </c>
      <c r="AL266" s="28">
        <v>0.03</v>
      </c>
      <c r="AM266" s="26">
        <v>21</v>
      </c>
      <c r="AN266" s="26">
        <v>0</v>
      </c>
      <c r="AO266" s="26">
        <v>0</v>
      </c>
      <c r="AP266" s="26">
        <v>21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1</v>
      </c>
      <c r="L267" s="26">
        <v>0</v>
      </c>
      <c r="M267" s="26">
        <v>0</v>
      </c>
      <c r="N267" s="26">
        <v>1</v>
      </c>
      <c r="O267" s="27">
        <v>0.3</v>
      </c>
      <c r="P267" s="27">
        <v>0</v>
      </c>
      <c r="Q267" s="27">
        <v>0</v>
      </c>
      <c r="R267" s="27">
        <v>0.3</v>
      </c>
      <c r="S267" s="28">
        <v>3.4373710985838031E-2</v>
      </c>
      <c r="T267" s="28">
        <v>0</v>
      </c>
      <c r="U267" s="28">
        <v>0</v>
      </c>
      <c r="V267" s="28">
        <v>3.4373710985838031E-2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5</v>
      </c>
      <c r="AB267" s="26">
        <v>0</v>
      </c>
      <c r="AC267" s="26">
        <v>0</v>
      </c>
      <c r="AD267" s="26">
        <v>5</v>
      </c>
      <c r="AE267" s="29"/>
      <c r="AF267" s="29"/>
      <c r="AG267" s="29"/>
      <c r="AH267" s="29"/>
      <c r="AI267" s="28">
        <v>3.3000000000000002E-2</v>
      </c>
      <c r="AJ267" s="28">
        <v>0</v>
      </c>
      <c r="AK267" s="28">
        <v>0</v>
      </c>
      <c r="AL267" s="28">
        <v>3.3000000000000002E-2</v>
      </c>
      <c r="AM267" s="26">
        <v>5</v>
      </c>
      <c r="AN267" s="26">
        <v>0</v>
      </c>
      <c r="AO267" s="26">
        <v>0</v>
      </c>
      <c r="AP267" s="26">
        <v>5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1</v>
      </c>
      <c r="L268" s="26">
        <v>0</v>
      </c>
      <c r="M268" s="26">
        <v>0</v>
      </c>
      <c r="N268" s="26">
        <v>1</v>
      </c>
      <c r="O268" s="27">
        <v>0.3</v>
      </c>
      <c r="P268" s="27">
        <v>0</v>
      </c>
      <c r="Q268" s="27">
        <v>0</v>
      </c>
      <c r="R268" s="27">
        <v>0.3</v>
      </c>
      <c r="S268" s="28">
        <v>2.9354207436399216E-2</v>
      </c>
      <c r="T268" s="28">
        <v>0</v>
      </c>
      <c r="U268" s="28">
        <v>0</v>
      </c>
      <c r="V268" s="28">
        <v>2.9354207436399216E-2</v>
      </c>
      <c r="W268" s="27">
        <v>102.2</v>
      </c>
      <c r="X268" s="27">
        <v>0</v>
      </c>
      <c r="Y268" s="27">
        <v>0</v>
      </c>
      <c r="Z268" s="27">
        <v>102.2</v>
      </c>
      <c r="AA268" s="26">
        <v>3</v>
      </c>
      <c r="AB268" s="26">
        <v>0</v>
      </c>
      <c r="AC268" s="26">
        <v>0</v>
      </c>
      <c r="AD268" s="26">
        <v>3</v>
      </c>
      <c r="AE268" s="29"/>
      <c r="AF268" s="29"/>
      <c r="AG268" s="29"/>
      <c r="AH268" s="29"/>
      <c r="AI268" s="28">
        <v>3.3000000000000002E-2</v>
      </c>
      <c r="AJ268" s="28">
        <v>0</v>
      </c>
      <c r="AK268" s="28">
        <v>0</v>
      </c>
      <c r="AL268" s="28">
        <v>3.3000000000000002E-2</v>
      </c>
      <c r="AM268" s="26">
        <v>3</v>
      </c>
      <c r="AN268" s="26">
        <v>0</v>
      </c>
      <c r="AO268" s="26">
        <v>0</v>
      </c>
      <c r="AP268" s="26">
        <v>3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1</v>
      </c>
      <c r="L269" s="26">
        <v>0</v>
      </c>
      <c r="M269" s="26">
        <v>0</v>
      </c>
      <c r="N269" s="26">
        <v>1</v>
      </c>
      <c r="O269" s="27">
        <v>0.33</v>
      </c>
      <c r="P269" s="27">
        <v>0</v>
      </c>
      <c r="Q269" s="27">
        <v>0</v>
      </c>
      <c r="R269" s="27">
        <v>0.33</v>
      </c>
      <c r="S269" s="28">
        <v>3.5523978685612786E-2</v>
      </c>
      <c r="T269" s="28">
        <v>0</v>
      </c>
      <c r="U269" s="28">
        <v>0</v>
      </c>
      <c r="V269" s="28">
        <v>3.5523978685612786E-2</v>
      </c>
      <c r="W269" s="27">
        <v>168.9</v>
      </c>
      <c r="X269" s="27">
        <v>0</v>
      </c>
      <c r="Y269" s="27">
        <v>0</v>
      </c>
      <c r="Z269" s="27">
        <v>168.9</v>
      </c>
      <c r="AA269" s="26">
        <v>6</v>
      </c>
      <c r="AB269" s="26">
        <v>0</v>
      </c>
      <c r="AC269" s="26">
        <v>0</v>
      </c>
      <c r="AD269" s="26">
        <v>6</v>
      </c>
      <c r="AE269" s="29"/>
      <c r="AF269" s="29"/>
      <c r="AG269" s="29"/>
      <c r="AH269" s="29"/>
      <c r="AI269" s="28">
        <v>3.5999999999999997E-2</v>
      </c>
      <c r="AJ269" s="28">
        <v>0</v>
      </c>
      <c r="AK269" s="28">
        <v>0</v>
      </c>
      <c r="AL269" s="28">
        <v>3.5999999999999997E-2</v>
      </c>
      <c r="AM269" s="26">
        <v>6</v>
      </c>
      <c r="AN269" s="26">
        <v>0</v>
      </c>
      <c r="AO269" s="26">
        <v>0</v>
      </c>
      <c r="AP269" s="26">
        <v>6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1</v>
      </c>
      <c r="L271" s="26">
        <v>0</v>
      </c>
      <c r="M271" s="26">
        <v>0</v>
      </c>
      <c r="N271" s="26">
        <v>1</v>
      </c>
      <c r="O271" s="27">
        <v>0.08</v>
      </c>
      <c r="P271" s="27">
        <v>0</v>
      </c>
      <c r="Q271" s="27">
        <v>0</v>
      </c>
      <c r="R271" s="27">
        <v>0.08</v>
      </c>
      <c r="S271" s="28">
        <v>8.4956955142727678E-3</v>
      </c>
      <c r="T271" s="28">
        <v>0</v>
      </c>
      <c r="U271" s="28">
        <v>0</v>
      </c>
      <c r="V271" s="28">
        <v>8.4956955142727678E-3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6</v>
      </c>
      <c r="AB271" s="26">
        <v>0</v>
      </c>
      <c r="AC271" s="26">
        <v>0</v>
      </c>
      <c r="AD271" s="26">
        <v>6</v>
      </c>
      <c r="AE271" s="29"/>
      <c r="AF271" s="29"/>
      <c r="AG271" s="29"/>
      <c r="AH271" s="29"/>
      <c r="AI271" s="28">
        <v>8.9999999999999993E-3</v>
      </c>
      <c r="AJ271" s="28">
        <v>0</v>
      </c>
      <c r="AK271" s="28">
        <v>0</v>
      </c>
      <c r="AL271" s="28">
        <v>8.9999999999999993E-3</v>
      </c>
      <c r="AM271" s="26">
        <v>6</v>
      </c>
      <c r="AN271" s="26">
        <v>0</v>
      </c>
      <c r="AO271" s="26">
        <v>0</v>
      </c>
      <c r="AP271" s="26">
        <v>6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1</v>
      </c>
      <c r="L272" s="26">
        <v>0</v>
      </c>
      <c r="M272" s="26">
        <v>0</v>
      </c>
      <c r="N272" s="26">
        <v>1</v>
      </c>
      <c r="O272" s="27">
        <v>0.33</v>
      </c>
      <c r="P272" s="27">
        <v>0</v>
      </c>
      <c r="Q272" s="27">
        <v>0</v>
      </c>
      <c r="R272" s="27">
        <v>0.33</v>
      </c>
      <c r="S272" s="28">
        <v>3.6934441366574332E-2</v>
      </c>
      <c r="T272" s="28">
        <v>0</v>
      </c>
      <c r="U272" s="28">
        <v>0</v>
      </c>
      <c r="V272" s="28">
        <v>3.6934441366574332E-2</v>
      </c>
      <c r="W272" s="27">
        <v>54.15</v>
      </c>
      <c r="X272" s="27">
        <v>0</v>
      </c>
      <c r="Y272" s="27">
        <v>0</v>
      </c>
      <c r="Z272" s="27">
        <v>54.15</v>
      </c>
      <c r="AA272" s="26">
        <v>2</v>
      </c>
      <c r="AB272" s="26">
        <v>0</v>
      </c>
      <c r="AC272" s="26">
        <v>0</v>
      </c>
      <c r="AD272" s="26">
        <v>2</v>
      </c>
      <c r="AE272" s="29"/>
      <c r="AF272" s="29"/>
      <c r="AG272" s="29"/>
      <c r="AH272" s="29"/>
      <c r="AI272" s="28">
        <v>3.5999999999999997E-2</v>
      </c>
      <c r="AJ272" s="28">
        <v>0</v>
      </c>
      <c r="AK272" s="28">
        <v>0</v>
      </c>
      <c r="AL272" s="28">
        <v>3.5999999999999997E-2</v>
      </c>
      <c r="AM272" s="26">
        <v>2</v>
      </c>
      <c r="AN272" s="26">
        <v>0</v>
      </c>
      <c r="AO272" s="26">
        <v>0</v>
      </c>
      <c r="AP272" s="26">
        <v>2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1</v>
      </c>
      <c r="L273" s="26">
        <v>0</v>
      </c>
      <c r="M273" s="26">
        <v>0</v>
      </c>
      <c r="N273" s="26">
        <v>1</v>
      </c>
      <c r="O273" s="27">
        <v>0.33</v>
      </c>
      <c r="P273" s="27">
        <v>0</v>
      </c>
      <c r="Q273" s="27">
        <v>0</v>
      </c>
      <c r="R273" s="27">
        <v>0.33</v>
      </c>
      <c r="S273" s="28">
        <v>3.4969110618953254E-2</v>
      </c>
      <c r="T273" s="28">
        <v>0</v>
      </c>
      <c r="U273" s="28">
        <v>0</v>
      </c>
      <c r="V273" s="28">
        <v>3.4969110618953254E-2</v>
      </c>
      <c r="W273" s="27">
        <v>85.79</v>
      </c>
      <c r="X273" s="27">
        <v>0</v>
      </c>
      <c r="Y273" s="27">
        <v>0</v>
      </c>
      <c r="Z273" s="27">
        <v>85.79</v>
      </c>
      <c r="AA273" s="26">
        <v>3</v>
      </c>
      <c r="AB273" s="26">
        <v>0</v>
      </c>
      <c r="AC273" s="26">
        <v>0</v>
      </c>
      <c r="AD273" s="26">
        <v>3</v>
      </c>
      <c r="AE273" s="29"/>
      <c r="AF273" s="29"/>
      <c r="AG273" s="29"/>
      <c r="AH273" s="29"/>
      <c r="AI273" s="28">
        <v>3.5999999999999997E-2</v>
      </c>
      <c r="AJ273" s="28">
        <v>0</v>
      </c>
      <c r="AK273" s="28">
        <v>0</v>
      </c>
      <c r="AL273" s="28">
        <v>3.5999999999999997E-2</v>
      </c>
      <c r="AM273" s="26">
        <v>3</v>
      </c>
      <c r="AN273" s="26">
        <v>0</v>
      </c>
      <c r="AO273" s="26">
        <v>0</v>
      </c>
      <c r="AP273" s="26">
        <v>3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3</v>
      </c>
      <c r="L274" s="26">
        <v>0</v>
      </c>
      <c r="M274" s="26">
        <v>0</v>
      </c>
      <c r="N274" s="26">
        <v>3</v>
      </c>
      <c r="O274" s="27">
        <v>0.14000000000000001</v>
      </c>
      <c r="P274" s="27">
        <v>0</v>
      </c>
      <c r="Q274" s="27">
        <v>0</v>
      </c>
      <c r="R274" s="27">
        <v>0.14000000000000001</v>
      </c>
      <c r="S274" s="28">
        <v>1.543017112794551E-2</v>
      </c>
      <c r="T274" s="28">
        <v>0</v>
      </c>
      <c r="U274" s="28">
        <v>0</v>
      </c>
      <c r="V274" s="28">
        <v>1.543017112794551E-2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21</v>
      </c>
      <c r="AB274" s="26">
        <v>0</v>
      </c>
      <c r="AC274" s="26">
        <v>0</v>
      </c>
      <c r="AD274" s="26">
        <v>21</v>
      </c>
      <c r="AE274" s="29"/>
      <c r="AF274" s="29"/>
      <c r="AG274" s="29"/>
      <c r="AH274" s="29"/>
      <c r="AI274" s="28">
        <v>1.4999999999999999E-2</v>
      </c>
      <c r="AJ274" s="28">
        <v>0</v>
      </c>
      <c r="AK274" s="28">
        <v>0</v>
      </c>
      <c r="AL274" s="28">
        <v>1.4999999999999999E-2</v>
      </c>
      <c r="AM274" s="26">
        <v>20</v>
      </c>
      <c r="AN274" s="26">
        <v>0</v>
      </c>
      <c r="AO274" s="26">
        <v>0</v>
      </c>
      <c r="AP274" s="26">
        <v>20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7</v>
      </c>
      <c r="L275" s="26">
        <v>0</v>
      </c>
      <c r="M275" s="26">
        <v>0</v>
      </c>
      <c r="N275" s="26">
        <v>7</v>
      </c>
      <c r="O275" s="27">
        <v>0.3</v>
      </c>
      <c r="P275" s="27">
        <v>0</v>
      </c>
      <c r="Q275" s="27">
        <v>0</v>
      </c>
      <c r="R275" s="27">
        <v>0.3</v>
      </c>
      <c r="S275" s="28">
        <v>3.2350245322693698E-2</v>
      </c>
      <c r="T275" s="28">
        <v>0</v>
      </c>
      <c r="U275" s="28">
        <v>0</v>
      </c>
      <c r="V275" s="28">
        <v>3.2350245322693698E-2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60</v>
      </c>
      <c r="AB275" s="26">
        <v>0</v>
      </c>
      <c r="AC275" s="26">
        <v>0</v>
      </c>
      <c r="AD275" s="26">
        <v>60</v>
      </c>
      <c r="AE275" s="29"/>
      <c r="AF275" s="29"/>
      <c r="AG275" s="29"/>
      <c r="AH275" s="29"/>
      <c r="AI275" s="28">
        <v>3.3000000000000002E-2</v>
      </c>
      <c r="AJ275" s="28">
        <v>0</v>
      </c>
      <c r="AK275" s="28">
        <v>0</v>
      </c>
      <c r="AL275" s="28">
        <v>3.3000000000000002E-2</v>
      </c>
      <c r="AM275" s="26">
        <v>61</v>
      </c>
      <c r="AN275" s="26">
        <v>0</v>
      </c>
      <c r="AO275" s="26">
        <v>0</v>
      </c>
      <c r="AP275" s="26">
        <v>61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251</v>
      </c>
      <c r="H276" s="27">
        <v>0</v>
      </c>
      <c r="I276" s="27">
        <v>0</v>
      </c>
      <c r="J276" s="27">
        <v>251</v>
      </c>
      <c r="K276" s="26">
        <v>5</v>
      </c>
      <c r="L276" s="26">
        <v>0</v>
      </c>
      <c r="M276" s="26">
        <v>0</v>
      </c>
      <c r="N276" s="26">
        <v>5</v>
      </c>
      <c r="O276" s="27">
        <v>0.2</v>
      </c>
      <c r="P276" s="27">
        <v>0</v>
      </c>
      <c r="Q276" s="27">
        <v>0</v>
      </c>
      <c r="R276" s="27">
        <v>0.2</v>
      </c>
      <c r="S276" s="28">
        <v>2.1499999999999998E-2</v>
      </c>
      <c r="T276" s="28">
        <v>0</v>
      </c>
      <c r="U276" s="28">
        <v>0</v>
      </c>
      <c r="V276" s="28">
        <v>2.1499999999999998E-2</v>
      </c>
      <c r="W276" s="27">
        <v>2000</v>
      </c>
      <c r="X276" s="27">
        <v>0</v>
      </c>
      <c r="Y276" s="27">
        <v>0</v>
      </c>
      <c r="Z276" s="27">
        <v>2000</v>
      </c>
      <c r="AA276" s="26">
        <v>43</v>
      </c>
      <c r="AB276" s="26">
        <v>0</v>
      </c>
      <c r="AC276" s="26">
        <v>0</v>
      </c>
      <c r="AD276" s="26">
        <v>43</v>
      </c>
      <c r="AE276" s="29"/>
      <c r="AF276" s="29"/>
      <c r="AG276" s="29"/>
      <c r="AH276" s="29"/>
      <c r="AI276" s="28">
        <v>2.1999999999999999E-2</v>
      </c>
      <c r="AJ276" s="28">
        <v>0</v>
      </c>
      <c r="AK276" s="28">
        <v>0</v>
      </c>
      <c r="AL276" s="28">
        <v>2.1999999999999999E-2</v>
      </c>
      <c r="AM276" s="26">
        <v>44</v>
      </c>
      <c r="AN276" s="26">
        <v>0</v>
      </c>
      <c r="AO276" s="26">
        <v>0</v>
      </c>
      <c r="AP276" s="26">
        <v>44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295.2</v>
      </c>
      <c r="H277" s="27">
        <v>0</v>
      </c>
      <c r="I277" s="27">
        <v>0</v>
      </c>
      <c r="J277" s="27">
        <v>295.2</v>
      </c>
      <c r="K277" s="26">
        <v>12</v>
      </c>
      <c r="L277" s="26">
        <v>0</v>
      </c>
      <c r="M277" s="26">
        <v>0</v>
      </c>
      <c r="N277" s="26">
        <v>12</v>
      </c>
      <c r="O277" s="27">
        <v>0.41</v>
      </c>
      <c r="P277" s="27">
        <v>0</v>
      </c>
      <c r="Q277" s="27">
        <v>0</v>
      </c>
      <c r="R277" s="27">
        <v>0.41</v>
      </c>
      <c r="S277" s="28">
        <v>4.4499999999999998E-2</v>
      </c>
      <c r="T277" s="28">
        <v>0</v>
      </c>
      <c r="U277" s="28">
        <v>0</v>
      </c>
      <c r="V277" s="28">
        <v>4.4499999999999998E-2</v>
      </c>
      <c r="W277" s="27">
        <v>2000</v>
      </c>
      <c r="X277" s="27">
        <v>0</v>
      </c>
      <c r="Y277" s="27">
        <v>0</v>
      </c>
      <c r="Z277" s="27">
        <v>2000</v>
      </c>
      <c r="AA277" s="26">
        <v>89</v>
      </c>
      <c r="AB277" s="26">
        <v>0</v>
      </c>
      <c r="AC277" s="26">
        <v>0</v>
      </c>
      <c r="AD277" s="26">
        <v>89</v>
      </c>
      <c r="AE277" s="29"/>
      <c r="AF277" s="29"/>
      <c r="AG277" s="29"/>
      <c r="AH277" s="29"/>
      <c r="AI277" s="28">
        <v>4.4999999999999998E-2</v>
      </c>
      <c r="AJ277" s="28">
        <v>0</v>
      </c>
      <c r="AK277" s="28">
        <v>0</v>
      </c>
      <c r="AL277" s="28">
        <v>4.4999999999999998E-2</v>
      </c>
      <c r="AM277" s="26">
        <v>90</v>
      </c>
      <c r="AN277" s="26">
        <v>0</v>
      </c>
      <c r="AO277" s="26">
        <v>0</v>
      </c>
      <c r="AP277" s="26">
        <v>90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372.4</v>
      </c>
      <c r="H278" s="27">
        <v>0</v>
      </c>
      <c r="I278" s="27">
        <v>0</v>
      </c>
      <c r="J278" s="27">
        <v>372.4</v>
      </c>
      <c r="K278" s="26">
        <v>20</v>
      </c>
      <c r="L278" s="26">
        <v>0</v>
      </c>
      <c r="M278" s="26">
        <v>0</v>
      </c>
      <c r="N278" s="26">
        <v>20</v>
      </c>
      <c r="O278" s="27">
        <v>0.54</v>
      </c>
      <c r="P278" s="27">
        <v>0</v>
      </c>
      <c r="Q278" s="27">
        <v>0</v>
      </c>
      <c r="R278" s="27">
        <v>0.54</v>
      </c>
      <c r="S278" s="28">
        <v>5.8500000000000003E-2</v>
      </c>
      <c r="T278" s="28">
        <v>0</v>
      </c>
      <c r="U278" s="28">
        <v>0</v>
      </c>
      <c r="V278" s="28">
        <v>5.8500000000000003E-2</v>
      </c>
      <c r="W278" s="27">
        <v>2000</v>
      </c>
      <c r="X278" s="27">
        <v>0</v>
      </c>
      <c r="Y278" s="27">
        <v>0</v>
      </c>
      <c r="Z278" s="27">
        <v>2000</v>
      </c>
      <c r="AA278" s="26">
        <v>117</v>
      </c>
      <c r="AB278" s="26">
        <v>0</v>
      </c>
      <c r="AC278" s="26">
        <v>0</v>
      </c>
      <c r="AD278" s="26">
        <v>117</v>
      </c>
      <c r="AE278" s="29"/>
      <c r="AF278" s="29"/>
      <c r="AG278" s="29"/>
      <c r="AH278" s="29"/>
      <c r="AI278" s="28">
        <v>5.8999999999999997E-2</v>
      </c>
      <c r="AJ278" s="28">
        <v>0</v>
      </c>
      <c r="AK278" s="28">
        <v>0</v>
      </c>
      <c r="AL278" s="28">
        <v>5.8999999999999997E-2</v>
      </c>
      <c r="AM278" s="26">
        <v>118</v>
      </c>
      <c r="AN278" s="26">
        <v>0</v>
      </c>
      <c r="AO278" s="26">
        <v>0</v>
      </c>
      <c r="AP278" s="26">
        <v>118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1</v>
      </c>
      <c r="L279" s="26">
        <v>0</v>
      </c>
      <c r="M279" s="26">
        <v>0</v>
      </c>
      <c r="N279" s="26">
        <v>1</v>
      </c>
      <c r="O279" s="27">
        <v>0.14000000000000001</v>
      </c>
      <c r="P279" s="27">
        <v>0</v>
      </c>
      <c r="Q279" s="27">
        <v>0</v>
      </c>
      <c r="R279" s="27">
        <v>0.14000000000000001</v>
      </c>
      <c r="S279" s="28">
        <v>1.504042113179169E-2</v>
      </c>
      <c r="T279" s="28">
        <v>0</v>
      </c>
      <c r="U279" s="28">
        <v>0</v>
      </c>
      <c r="V279" s="28">
        <v>1.5015015015015017E-2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8</v>
      </c>
      <c r="AB279" s="26">
        <v>0</v>
      </c>
      <c r="AC279" s="26">
        <v>0</v>
      </c>
      <c r="AD279" s="26">
        <v>8</v>
      </c>
      <c r="AE279" s="29"/>
      <c r="AF279" s="29"/>
      <c r="AG279" s="29"/>
      <c r="AH279" s="29"/>
      <c r="AI279" s="28">
        <v>1.4999999999999999E-2</v>
      </c>
      <c r="AJ279" s="28">
        <v>0</v>
      </c>
      <c r="AK279" s="28">
        <v>0</v>
      </c>
      <c r="AL279" s="28">
        <v>1.4999999999999999E-2</v>
      </c>
      <c r="AM279" s="26">
        <v>8</v>
      </c>
      <c r="AN279" s="26">
        <v>0</v>
      </c>
      <c r="AO279" s="26">
        <v>0</v>
      </c>
      <c r="AP279" s="26">
        <v>8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1</v>
      </c>
      <c r="L280" s="26">
        <v>0</v>
      </c>
      <c r="M280" s="26">
        <v>0</v>
      </c>
      <c r="N280" s="26">
        <v>1</v>
      </c>
      <c r="O280" s="27">
        <v>0.33</v>
      </c>
      <c r="P280" s="27">
        <v>0</v>
      </c>
      <c r="Q280" s="27">
        <v>0</v>
      </c>
      <c r="R280" s="27">
        <v>0.33</v>
      </c>
      <c r="S280" s="28">
        <v>3.1230480949406617E-2</v>
      </c>
      <c r="T280" s="28">
        <v>0</v>
      </c>
      <c r="U280" s="28">
        <v>0</v>
      </c>
      <c r="V280" s="28">
        <v>3.1230480949406617E-2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2</v>
      </c>
      <c r="AB280" s="26">
        <v>0</v>
      </c>
      <c r="AC280" s="26">
        <v>0</v>
      </c>
      <c r="AD280" s="26">
        <v>2</v>
      </c>
      <c r="AE280" s="29"/>
      <c r="AF280" s="29"/>
      <c r="AG280" s="29"/>
      <c r="AH280" s="29"/>
      <c r="AI280" s="28">
        <v>3.5999999999999997E-2</v>
      </c>
      <c r="AJ280" s="28">
        <v>0</v>
      </c>
      <c r="AK280" s="28">
        <v>0</v>
      </c>
      <c r="AL280" s="28">
        <v>3.5999999999999997E-2</v>
      </c>
      <c r="AM280" s="26">
        <v>2</v>
      </c>
      <c r="AN280" s="26">
        <v>0</v>
      </c>
      <c r="AO280" s="26">
        <v>0</v>
      </c>
      <c r="AP280" s="26">
        <v>2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2</v>
      </c>
      <c r="L281" s="26">
        <v>0</v>
      </c>
      <c r="M281" s="26">
        <v>0</v>
      </c>
      <c r="N281" s="26">
        <v>2</v>
      </c>
      <c r="O281" s="27">
        <v>0.28999999999999998</v>
      </c>
      <c r="P281" s="27">
        <v>0</v>
      </c>
      <c r="Q281" s="27">
        <v>0</v>
      </c>
      <c r="R281" s="27">
        <v>0.28999999999999998</v>
      </c>
      <c r="S281" s="28">
        <v>3.1104943293295689E-2</v>
      </c>
      <c r="T281" s="28">
        <v>0</v>
      </c>
      <c r="U281" s="28">
        <v>0</v>
      </c>
      <c r="V281" s="28">
        <v>3.1104943293295689E-2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13</v>
      </c>
      <c r="AB281" s="26">
        <v>0</v>
      </c>
      <c r="AC281" s="26">
        <v>0</v>
      </c>
      <c r="AD281" s="26">
        <v>13</v>
      </c>
      <c r="AE281" s="29"/>
      <c r="AF281" s="29"/>
      <c r="AG281" s="29"/>
      <c r="AH281" s="29"/>
      <c r="AI281" s="28">
        <v>3.2000000000000001E-2</v>
      </c>
      <c r="AJ281" s="28">
        <v>0</v>
      </c>
      <c r="AK281" s="28">
        <v>0</v>
      </c>
      <c r="AL281" s="28">
        <v>3.2000000000000001E-2</v>
      </c>
      <c r="AM281" s="26">
        <v>13</v>
      </c>
      <c r="AN281" s="26">
        <v>0</v>
      </c>
      <c r="AO281" s="26">
        <v>0</v>
      </c>
      <c r="AP281" s="26">
        <v>13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1</v>
      </c>
      <c r="L282" s="26">
        <v>0</v>
      </c>
      <c r="M282" s="26">
        <v>0</v>
      </c>
      <c r="N282" s="26">
        <v>1</v>
      </c>
      <c r="O282" s="27">
        <v>0.19</v>
      </c>
      <c r="P282" s="27">
        <v>0</v>
      </c>
      <c r="Q282" s="27">
        <v>0</v>
      </c>
      <c r="R282" s="27">
        <v>0.19</v>
      </c>
      <c r="S282" s="28">
        <v>2.0833333333333332E-2</v>
      </c>
      <c r="T282" s="28">
        <v>0</v>
      </c>
      <c r="U282" s="28">
        <v>0</v>
      </c>
      <c r="V282" s="28">
        <v>2.0833333333333332E-2</v>
      </c>
      <c r="W282" s="27">
        <v>384</v>
      </c>
      <c r="X282" s="27">
        <v>0</v>
      </c>
      <c r="Y282" s="27">
        <v>0</v>
      </c>
      <c r="Z282" s="27">
        <v>384</v>
      </c>
      <c r="AA282" s="26">
        <v>8</v>
      </c>
      <c r="AB282" s="26">
        <v>0</v>
      </c>
      <c r="AC282" s="26">
        <v>0</v>
      </c>
      <c r="AD282" s="26">
        <v>8</v>
      </c>
      <c r="AE282" s="29"/>
      <c r="AF282" s="29"/>
      <c r="AG282" s="29"/>
      <c r="AH282" s="29"/>
      <c r="AI282" s="28">
        <v>2.1000000000000001E-2</v>
      </c>
      <c r="AJ282" s="28">
        <v>0</v>
      </c>
      <c r="AK282" s="28">
        <v>0</v>
      </c>
      <c r="AL282" s="28">
        <v>2.1000000000000001E-2</v>
      </c>
      <c r="AM282" s="26">
        <v>8</v>
      </c>
      <c r="AN282" s="26">
        <v>0</v>
      </c>
      <c r="AO282" s="26">
        <v>0</v>
      </c>
      <c r="AP282" s="26">
        <v>8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46</v>
      </c>
      <c r="H283" s="27">
        <v>0</v>
      </c>
      <c r="I283" s="27">
        <v>0</v>
      </c>
      <c r="J283" s="27">
        <v>46</v>
      </c>
      <c r="K283" s="26">
        <v>1</v>
      </c>
      <c r="L283" s="26">
        <v>0</v>
      </c>
      <c r="M283" s="26">
        <v>0</v>
      </c>
      <c r="N283" s="26">
        <v>1</v>
      </c>
      <c r="O283" s="27">
        <v>0.22</v>
      </c>
      <c r="P283" s="27">
        <v>0</v>
      </c>
      <c r="Q283" s="27">
        <v>0</v>
      </c>
      <c r="R283" s="27">
        <v>0.22</v>
      </c>
      <c r="S283" s="28">
        <v>2.2905759162303665E-2</v>
      </c>
      <c r="T283" s="28">
        <v>0</v>
      </c>
      <c r="U283" s="28">
        <v>0</v>
      </c>
      <c r="V283" s="28">
        <v>2.2905759162303665E-2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6">
        <v>7</v>
      </c>
      <c r="AB283" s="26">
        <v>0</v>
      </c>
      <c r="AC283" s="26">
        <v>0</v>
      </c>
      <c r="AD283" s="26">
        <v>7</v>
      </c>
      <c r="AE283" s="29"/>
      <c r="AF283" s="29"/>
      <c r="AG283" s="29"/>
      <c r="AH283" s="29"/>
      <c r="AI283" s="28">
        <v>2.4E-2</v>
      </c>
      <c r="AJ283" s="28">
        <v>0</v>
      </c>
      <c r="AK283" s="28">
        <v>0</v>
      </c>
      <c r="AL283" s="28">
        <v>2.4E-2</v>
      </c>
      <c r="AM283" s="26">
        <v>7</v>
      </c>
      <c r="AN283" s="26">
        <v>0</v>
      </c>
      <c r="AO283" s="26">
        <v>0</v>
      </c>
      <c r="AP283" s="26">
        <v>7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3</v>
      </c>
      <c r="L284" s="26">
        <v>0</v>
      </c>
      <c r="M284" s="26">
        <v>0</v>
      </c>
      <c r="N284" s="26">
        <v>3</v>
      </c>
      <c r="O284" s="27">
        <v>0.2</v>
      </c>
      <c r="P284" s="27">
        <v>0</v>
      </c>
      <c r="Q284" s="27">
        <v>0</v>
      </c>
      <c r="R284" s="27">
        <v>0.2</v>
      </c>
      <c r="S284" s="28">
        <v>2.1367521367521368E-2</v>
      </c>
      <c r="T284" s="28">
        <v>0</v>
      </c>
      <c r="U284" s="28">
        <v>0</v>
      </c>
      <c r="V284" s="28">
        <v>2.1367521367521368E-2</v>
      </c>
      <c r="W284" s="27">
        <v>1170</v>
      </c>
      <c r="X284" s="27">
        <v>0</v>
      </c>
      <c r="Y284" s="27">
        <v>0</v>
      </c>
      <c r="Z284" s="27">
        <v>1170</v>
      </c>
      <c r="AA284" s="26">
        <v>25</v>
      </c>
      <c r="AB284" s="26">
        <v>0</v>
      </c>
      <c r="AC284" s="26">
        <v>0</v>
      </c>
      <c r="AD284" s="26">
        <v>25</v>
      </c>
      <c r="AE284" s="29"/>
      <c r="AF284" s="29"/>
      <c r="AG284" s="29"/>
      <c r="AH284" s="29"/>
      <c r="AI284" s="28">
        <v>2.1999999999999999E-2</v>
      </c>
      <c r="AJ284" s="28">
        <v>0</v>
      </c>
      <c r="AK284" s="28">
        <v>0</v>
      </c>
      <c r="AL284" s="28">
        <v>2.1999999999999999E-2</v>
      </c>
      <c r="AM284" s="26">
        <v>26</v>
      </c>
      <c r="AN284" s="26">
        <v>0</v>
      </c>
      <c r="AO284" s="26">
        <v>0</v>
      </c>
      <c r="AP284" s="26">
        <v>26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1</v>
      </c>
      <c r="L285" s="26">
        <v>0</v>
      </c>
      <c r="M285" s="26">
        <v>0</v>
      </c>
      <c r="N285" s="26">
        <v>1</v>
      </c>
      <c r="O285" s="27">
        <v>0.26</v>
      </c>
      <c r="P285" s="27">
        <v>0</v>
      </c>
      <c r="Q285" s="27">
        <v>0</v>
      </c>
      <c r="R285" s="27">
        <v>0.26</v>
      </c>
      <c r="S285" s="28">
        <v>2.7027027027027029E-2</v>
      </c>
      <c r="T285" s="28">
        <v>0</v>
      </c>
      <c r="U285" s="28">
        <v>0</v>
      </c>
      <c r="V285" s="28">
        <v>2.7027027027027029E-2</v>
      </c>
      <c r="W285" s="27">
        <v>222</v>
      </c>
      <c r="X285" s="27">
        <v>0</v>
      </c>
      <c r="Y285" s="27">
        <v>0</v>
      </c>
      <c r="Z285" s="27">
        <v>222</v>
      </c>
      <c r="AA285" s="26">
        <v>6</v>
      </c>
      <c r="AB285" s="26">
        <v>0</v>
      </c>
      <c r="AC285" s="26">
        <v>0</v>
      </c>
      <c r="AD285" s="26">
        <v>6</v>
      </c>
      <c r="AE285" s="29"/>
      <c r="AF285" s="29"/>
      <c r="AG285" s="29"/>
      <c r="AH285" s="29"/>
      <c r="AI285" s="28">
        <v>2.9000000000000001E-2</v>
      </c>
      <c r="AJ285" s="28">
        <v>0</v>
      </c>
      <c r="AK285" s="28">
        <v>0</v>
      </c>
      <c r="AL285" s="28">
        <v>2.9000000000000001E-2</v>
      </c>
      <c r="AM285" s="26">
        <v>6</v>
      </c>
      <c r="AN285" s="26">
        <v>0</v>
      </c>
      <c r="AO285" s="26">
        <v>0</v>
      </c>
      <c r="AP285" s="26">
        <v>6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3</v>
      </c>
      <c r="L286" s="26">
        <v>0</v>
      </c>
      <c r="M286" s="26">
        <v>0</v>
      </c>
      <c r="N286" s="26">
        <v>3</v>
      </c>
      <c r="O286" s="27">
        <v>0.28999999999999998</v>
      </c>
      <c r="P286" s="27">
        <v>0</v>
      </c>
      <c r="Q286" s="27">
        <v>0</v>
      </c>
      <c r="R286" s="27">
        <v>0.28999999999999998</v>
      </c>
      <c r="S286" s="28">
        <v>3.1679822592993477E-2</v>
      </c>
      <c r="T286" s="28">
        <v>0</v>
      </c>
      <c r="U286" s="28">
        <v>0</v>
      </c>
      <c r="V286" s="28">
        <v>3.1679822592993477E-2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24</v>
      </c>
      <c r="AB286" s="26">
        <v>0</v>
      </c>
      <c r="AC286" s="26">
        <v>0</v>
      </c>
      <c r="AD286" s="26">
        <v>24</v>
      </c>
      <c r="AE286" s="29"/>
      <c r="AF286" s="29"/>
      <c r="AG286" s="29"/>
      <c r="AH286" s="29"/>
      <c r="AI286" s="28">
        <v>3.2000000000000001E-2</v>
      </c>
      <c r="AJ286" s="28">
        <v>0</v>
      </c>
      <c r="AK286" s="28">
        <v>0</v>
      </c>
      <c r="AL286" s="28">
        <v>3.2000000000000001E-2</v>
      </c>
      <c r="AM286" s="26">
        <v>24</v>
      </c>
      <c r="AN286" s="26">
        <v>0</v>
      </c>
      <c r="AO286" s="26">
        <v>0</v>
      </c>
      <c r="AP286" s="26">
        <v>24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2</v>
      </c>
      <c r="L288" s="26">
        <v>0</v>
      </c>
      <c r="M288" s="26">
        <v>0</v>
      </c>
      <c r="N288" s="26">
        <v>2</v>
      </c>
      <c r="O288" s="27">
        <v>0.33</v>
      </c>
      <c r="P288" s="27">
        <v>0</v>
      </c>
      <c r="Q288" s="27">
        <v>0</v>
      </c>
      <c r="R288" s="27">
        <v>0.33</v>
      </c>
      <c r="S288" s="28">
        <v>3.4376074252320386E-2</v>
      </c>
      <c r="T288" s="28">
        <v>0</v>
      </c>
      <c r="U288" s="28">
        <v>0</v>
      </c>
      <c r="V288" s="28">
        <v>3.4376074252320386E-2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11</v>
      </c>
      <c r="AB288" s="26">
        <v>0</v>
      </c>
      <c r="AC288" s="26">
        <v>0</v>
      </c>
      <c r="AD288" s="26">
        <v>11</v>
      </c>
      <c r="AE288" s="29"/>
      <c r="AF288" s="29"/>
      <c r="AG288" s="29"/>
      <c r="AH288" s="29"/>
      <c r="AI288" s="28">
        <v>3.5999999999999997E-2</v>
      </c>
      <c r="AJ288" s="28">
        <v>0</v>
      </c>
      <c r="AK288" s="28">
        <v>0</v>
      </c>
      <c r="AL288" s="28">
        <v>3.5999999999999997E-2</v>
      </c>
      <c r="AM288" s="26">
        <v>12</v>
      </c>
      <c r="AN288" s="26">
        <v>0</v>
      </c>
      <c r="AO288" s="26">
        <v>0</v>
      </c>
      <c r="AP288" s="26">
        <v>12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1</v>
      </c>
      <c r="L290" s="26">
        <v>0</v>
      </c>
      <c r="M290" s="26">
        <v>0</v>
      </c>
      <c r="N290" s="26">
        <v>1</v>
      </c>
      <c r="O290" s="27">
        <v>0.28000000000000003</v>
      </c>
      <c r="P290" s="27">
        <v>0</v>
      </c>
      <c r="Q290" s="27">
        <v>0</v>
      </c>
      <c r="R290" s="27">
        <v>0.28000000000000003</v>
      </c>
      <c r="S290" s="28">
        <v>2.8153153153153154E-2</v>
      </c>
      <c r="T290" s="28">
        <v>0</v>
      </c>
      <c r="U290" s="28">
        <v>0</v>
      </c>
      <c r="V290" s="28">
        <v>2.8153153153153154E-2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6</v>
      </c>
      <c r="AB290" s="26">
        <v>0</v>
      </c>
      <c r="AC290" s="26">
        <v>0</v>
      </c>
      <c r="AD290" s="26">
        <v>6</v>
      </c>
      <c r="AE290" s="29"/>
      <c r="AF290" s="29"/>
      <c r="AG290" s="29"/>
      <c r="AH290" s="29"/>
      <c r="AI290" s="28">
        <v>3.1E-2</v>
      </c>
      <c r="AJ290" s="28">
        <v>0</v>
      </c>
      <c r="AK290" s="28">
        <v>0</v>
      </c>
      <c r="AL290" s="28">
        <v>3.1E-2</v>
      </c>
      <c r="AM290" s="26">
        <v>7</v>
      </c>
      <c r="AN290" s="26">
        <v>0</v>
      </c>
      <c r="AO290" s="26">
        <v>0</v>
      </c>
      <c r="AP290" s="26">
        <v>7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1</v>
      </c>
      <c r="L291" s="26">
        <v>0</v>
      </c>
      <c r="M291" s="26">
        <v>0</v>
      </c>
      <c r="N291" s="26">
        <v>1</v>
      </c>
      <c r="O291" s="27">
        <v>0.28000000000000003</v>
      </c>
      <c r="P291" s="27">
        <v>0</v>
      </c>
      <c r="Q291" s="27">
        <v>0</v>
      </c>
      <c r="R291" s="27">
        <v>0.28000000000000003</v>
      </c>
      <c r="S291" s="28">
        <v>3.0627871362940276E-2</v>
      </c>
      <c r="T291" s="28">
        <v>0</v>
      </c>
      <c r="U291" s="28">
        <v>0</v>
      </c>
      <c r="V291" s="28">
        <v>3.0627871362940276E-2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5</v>
      </c>
      <c r="AB291" s="26">
        <v>0</v>
      </c>
      <c r="AC291" s="26">
        <v>0</v>
      </c>
      <c r="AD291" s="26">
        <v>5</v>
      </c>
      <c r="AE291" s="29"/>
      <c r="AF291" s="29"/>
      <c r="AG291" s="29"/>
      <c r="AH291" s="29"/>
      <c r="AI291" s="28">
        <v>3.1E-2</v>
      </c>
      <c r="AJ291" s="28">
        <v>0</v>
      </c>
      <c r="AK291" s="28">
        <v>0</v>
      </c>
      <c r="AL291" s="28">
        <v>3.1E-2</v>
      </c>
      <c r="AM291" s="26">
        <v>5</v>
      </c>
      <c r="AN291" s="26">
        <v>0</v>
      </c>
      <c r="AO291" s="26">
        <v>0</v>
      </c>
      <c r="AP291" s="26">
        <v>5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2</v>
      </c>
      <c r="L293" s="26">
        <v>0</v>
      </c>
      <c r="M293" s="26">
        <v>0</v>
      </c>
      <c r="N293" s="26">
        <v>2</v>
      </c>
      <c r="O293" s="27">
        <v>0.28000000000000003</v>
      </c>
      <c r="P293" s="27">
        <v>0</v>
      </c>
      <c r="Q293" s="27">
        <v>0</v>
      </c>
      <c r="R293" s="27">
        <v>0.28000000000000003</v>
      </c>
      <c r="S293" s="28">
        <v>3.0045299066284552E-2</v>
      </c>
      <c r="T293" s="28">
        <v>0</v>
      </c>
      <c r="U293" s="28">
        <v>0</v>
      </c>
      <c r="V293" s="28">
        <v>3.0045299066284552E-2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13</v>
      </c>
      <c r="AB293" s="26">
        <v>0</v>
      </c>
      <c r="AC293" s="26">
        <v>0</v>
      </c>
      <c r="AD293" s="26">
        <v>13</v>
      </c>
      <c r="AE293" s="29"/>
      <c r="AF293" s="29"/>
      <c r="AG293" s="29"/>
      <c r="AH293" s="29"/>
      <c r="AI293" s="28">
        <v>3.1E-2</v>
      </c>
      <c r="AJ293" s="28">
        <v>0</v>
      </c>
      <c r="AK293" s="28">
        <v>0</v>
      </c>
      <c r="AL293" s="28">
        <v>3.1E-2</v>
      </c>
      <c r="AM293" s="26">
        <v>13</v>
      </c>
      <c r="AN293" s="26">
        <v>0</v>
      </c>
      <c r="AO293" s="26">
        <v>0</v>
      </c>
      <c r="AP293" s="26">
        <v>13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262</v>
      </c>
      <c r="H294" s="27">
        <v>0</v>
      </c>
      <c r="I294" s="27">
        <v>0</v>
      </c>
      <c r="J294" s="27">
        <v>262</v>
      </c>
      <c r="K294" s="26">
        <v>3</v>
      </c>
      <c r="L294" s="26">
        <v>0</v>
      </c>
      <c r="M294" s="26">
        <v>0</v>
      </c>
      <c r="N294" s="26">
        <v>3</v>
      </c>
      <c r="O294" s="27">
        <v>0.11</v>
      </c>
      <c r="P294" s="27">
        <v>0</v>
      </c>
      <c r="Q294" s="27">
        <v>0</v>
      </c>
      <c r="R294" s="27">
        <v>0.11</v>
      </c>
      <c r="S294" s="28">
        <v>1.1993974227348179E-2</v>
      </c>
      <c r="T294" s="28">
        <v>0</v>
      </c>
      <c r="U294" s="28">
        <v>0</v>
      </c>
      <c r="V294" s="28">
        <v>1.1993974227348179E-2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25</v>
      </c>
      <c r="AB294" s="26">
        <v>0</v>
      </c>
      <c r="AC294" s="26">
        <v>0</v>
      </c>
      <c r="AD294" s="26">
        <v>25</v>
      </c>
      <c r="AE294" s="29"/>
      <c r="AF294" s="29"/>
      <c r="AG294" s="29"/>
      <c r="AH294" s="29"/>
      <c r="AI294" s="28">
        <v>1.2E-2</v>
      </c>
      <c r="AJ294" s="28">
        <v>0</v>
      </c>
      <c r="AK294" s="28">
        <v>0</v>
      </c>
      <c r="AL294" s="28">
        <v>1.2E-2</v>
      </c>
      <c r="AM294" s="26">
        <v>25</v>
      </c>
      <c r="AN294" s="26">
        <v>0</v>
      </c>
      <c r="AO294" s="26">
        <v>0</v>
      </c>
      <c r="AP294" s="26">
        <v>25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2</v>
      </c>
      <c r="L295" s="26">
        <v>0</v>
      </c>
      <c r="M295" s="26">
        <v>0</v>
      </c>
      <c r="N295" s="26">
        <v>2</v>
      </c>
      <c r="O295" s="27">
        <v>0.14000000000000001</v>
      </c>
      <c r="P295" s="27">
        <v>0</v>
      </c>
      <c r="Q295" s="27">
        <v>0</v>
      </c>
      <c r="R295" s="27">
        <v>0.14000000000000001</v>
      </c>
      <c r="S295" s="28">
        <v>1.5505997172435811E-2</v>
      </c>
      <c r="T295" s="28">
        <v>0</v>
      </c>
      <c r="U295" s="28">
        <v>0</v>
      </c>
      <c r="V295" s="28">
        <v>1.5505997172435811E-2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17</v>
      </c>
      <c r="AB295" s="26">
        <v>0</v>
      </c>
      <c r="AC295" s="26">
        <v>0</v>
      </c>
      <c r="AD295" s="26">
        <v>17</v>
      </c>
      <c r="AE295" s="29"/>
      <c r="AF295" s="29"/>
      <c r="AG295" s="29"/>
      <c r="AH295" s="29"/>
      <c r="AI295" s="28">
        <v>1.4999999999999999E-2</v>
      </c>
      <c r="AJ295" s="28">
        <v>0</v>
      </c>
      <c r="AK295" s="28">
        <v>0</v>
      </c>
      <c r="AL295" s="28">
        <v>1.4999999999999999E-2</v>
      </c>
      <c r="AM295" s="26">
        <v>16</v>
      </c>
      <c r="AN295" s="26">
        <v>0</v>
      </c>
      <c r="AO295" s="26">
        <v>0</v>
      </c>
      <c r="AP295" s="26">
        <v>16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80</v>
      </c>
      <c r="H296" s="27">
        <v>0</v>
      </c>
      <c r="I296" s="27">
        <v>0</v>
      </c>
      <c r="J296" s="27">
        <v>80</v>
      </c>
      <c r="K296" s="26">
        <v>1</v>
      </c>
      <c r="L296" s="26">
        <v>0</v>
      </c>
      <c r="M296" s="26">
        <v>0</v>
      </c>
      <c r="N296" s="26">
        <v>1</v>
      </c>
      <c r="O296" s="27">
        <v>0.13</v>
      </c>
      <c r="P296" s="27">
        <v>0</v>
      </c>
      <c r="Q296" s="27">
        <v>0</v>
      </c>
      <c r="R296" s="27">
        <v>0.13</v>
      </c>
      <c r="S296" s="28">
        <v>1.4546630030709551E-2</v>
      </c>
      <c r="T296" s="28">
        <v>0</v>
      </c>
      <c r="U296" s="28">
        <v>0</v>
      </c>
      <c r="V296" s="28">
        <v>1.4546630030709551E-2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9</v>
      </c>
      <c r="AB296" s="26">
        <v>0</v>
      </c>
      <c r="AC296" s="26">
        <v>0</v>
      </c>
      <c r="AD296" s="26">
        <v>9</v>
      </c>
      <c r="AE296" s="29"/>
      <c r="AF296" s="29"/>
      <c r="AG296" s="29"/>
      <c r="AH296" s="29"/>
      <c r="AI296" s="28">
        <v>1.4E-2</v>
      </c>
      <c r="AJ296" s="28">
        <v>0</v>
      </c>
      <c r="AK296" s="28">
        <v>0</v>
      </c>
      <c r="AL296" s="28">
        <v>1.4E-2</v>
      </c>
      <c r="AM296" s="26">
        <v>9</v>
      </c>
      <c r="AN296" s="26">
        <v>0</v>
      </c>
      <c r="AO296" s="26">
        <v>0</v>
      </c>
      <c r="AP296" s="26">
        <v>9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4</v>
      </c>
      <c r="L297" s="26">
        <v>0</v>
      </c>
      <c r="M297" s="26">
        <v>0</v>
      </c>
      <c r="N297" s="26">
        <v>4</v>
      </c>
      <c r="O297" s="27">
        <v>0.17</v>
      </c>
      <c r="P297" s="27">
        <v>0</v>
      </c>
      <c r="Q297" s="27">
        <v>0</v>
      </c>
      <c r="R297" s="27">
        <v>0.17</v>
      </c>
      <c r="S297" s="28">
        <v>1.8301807572642027E-2</v>
      </c>
      <c r="T297" s="28">
        <v>0</v>
      </c>
      <c r="U297" s="28">
        <v>0</v>
      </c>
      <c r="V297" s="28">
        <v>1.8301807572642027E-2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34</v>
      </c>
      <c r="AB297" s="26">
        <v>0</v>
      </c>
      <c r="AC297" s="26">
        <v>0</v>
      </c>
      <c r="AD297" s="26">
        <v>34</v>
      </c>
      <c r="AE297" s="29"/>
      <c r="AF297" s="29"/>
      <c r="AG297" s="29"/>
      <c r="AH297" s="29"/>
      <c r="AI297" s="28">
        <v>1.9E-2</v>
      </c>
      <c r="AJ297" s="28">
        <v>0</v>
      </c>
      <c r="AK297" s="28">
        <v>0</v>
      </c>
      <c r="AL297" s="28">
        <v>1.9E-2</v>
      </c>
      <c r="AM297" s="26">
        <v>35</v>
      </c>
      <c r="AN297" s="26">
        <v>0</v>
      </c>
      <c r="AO297" s="26">
        <v>0</v>
      </c>
      <c r="AP297" s="26">
        <v>35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2</v>
      </c>
      <c r="L298" s="26">
        <v>0</v>
      </c>
      <c r="M298" s="26">
        <v>0</v>
      </c>
      <c r="N298" s="26">
        <v>2</v>
      </c>
      <c r="O298" s="27">
        <v>0.24</v>
      </c>
      <c r="P298" s="27">
        <v>0</v>
      </c>
      <c r="Q298" s="27">
        <v>0</v>
      </c>
      <c r="R298" s="27">
        <v>0.24</v>
      </c>
      <c r="S298" s="28">
        <v>2.4936619425626531E-2</v>
      </c>
      <c r="T298" s="28">
        <v>0</v>
      </c>
      <c r="U298" s="28">
        <v>0</v>
      </c>
      <c r="V298" s="28">
        <v>2.4936619425626531E-2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12</v>
      </c>
      <c r="AB298" s="26">
        <v>0</v>
      </c>
      <c r="AC298" s="26">
        <v>0</v>
      </c>
      <c r="AD298" s="26">
        <v>12</v>
      </c>
      <c r="AE298" s="29"/>
      <c r="AF298" s="29"/>
      <c r="AG298" s="29"/>
      <c r="AH298" s="29"/>
      <c r="AI298" s="28">
        <v>2.5999999999999999E-2</v>
      </c>
      <c r="AJ298" s="28">
        <v>0</v>
      </c>
      <c r="AK298" s="28">
        <v>0</v>
      </c>
      <c r="AL298" s="28">
        <v>2.5999999999999999E-2</v>
      </c>
      <c r="AM298" s="26">
        <v>13</v>
      </c>
      <c r="AN298" s="26">
        <v>0</v>
      </c>
      <c r="AO298" s="26">
        <v>0</v>
      </c>
      <c r="AP298" s="26">
        <v>13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1</v>
      </c>
      <c r="L299" s="26">
        <v>0</v>
      </c>
      <c r="M299" s="26">
        <v>0</v>
      </c>
      <c r="N299" s="26">
        <v>1</v>
      </c>
      <c r="O299" s="27">
        <v>0.22</v>
      </c>
      <c r="P299" s="27">
        <v>0</v>
      </c>
      <c r="Q299" s="27">
        <v>0</v>
      </c>
      <c r="R299" s="27">
        <v>0.22</v>
      </c>
      <c r="S299" s="28">
        <v>2.4128778739098963E-2</v>
      </c>
      <c r="T299" s="28">
        <v>0</v>
      </c>
      <c r="U299" s="28">
        <v>0</v>
      </c>
      <c r="V299" s="28">
        <v>2.4128778739098963E-2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7</v>
      </c>
      <c r="AB299" s="26">
        <v>0</v>
      </c>
      <c r="AC299" s="26">
        <v>0</v>
      </c>
      <c r="AD299" s="26">
        <v>7</v>
      </c>
      <c r="AE299" s="29"/>
      <c r="AF299" s="29"/>
      <c r="AG299" s="29"/>
      <c r="AH299" s="29"/>
      <c r="AI299" s="28">
        <v>2.4E-2</v>
      </c>
      <c r="AJ299" s="28">
        <v>0</v>
      </c>
      <c r="AK299" s="28">
        <v>0</v>
      </c>
      <c r="AL299" s="28">
        <v>2.4E-2</v>
      </c>
      <c r="AM299" s="26">
        <v>7</v>
      </c>
      <c r="AN299" s="26">
        <v>0</v>
      </c>
      <c r="AO299" s="26">
        <v>0</v>
      </c>
      <c r="AP299" s="26">
        <v>7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1</v>
      </c>
      <c r="L302" s="26">
        <v>0</v>
      </c>
      <c r="M302" s="26">
        <v>0</v>
      </c>
      <c r="N302" s="26">
        <v>1</v>
      </c>
      <c r="O302" s="27">
        <v>0.25</v>
      </c>
      <c r="P302" s="27">
        <v>0</v>
      </c>
      <c r="Q302" s="27">
        <v>0</v>
      </c>
      <c r="R302" s="27">
        <v>0.25</v>
      </c>
      <c r="S302" s="28">
        <v>2.726493729064423E-2</v>
      </c>
      <c r="T302" s="28">
        <v>0</v>
      </c>
      <c r="U302" s="28">
        <v>0</v>
      </c>
      <c r="V302" s="28">
        <v>2.726493729064423E-2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7</v>
      </c>
      <c r="AB302" s="26">
        <v>0</v>
      </c>
      <c r="AC302" s="26">
        <v>0</v>
      </c>
      <c r="AD302" s="26">
        <v>7</v>
      </c>
      <c r="AE302" s="29"/>
      <c r="AF302" s="29"/>
      <c r="AG302" s="29"/>
      <c r="AH302" s="29"/>
      <c r="AI302" s="28">
        <v>2.8000000000000001E-2</v>
      </c>
      <c r="AJ302" s="28">
        <v>0</v>
      </c>
      <c r="AK302" s="28">
        <v>0</v>
      </c>
      <c r="AL302" s="28">
        <v>2.8000000000000001E-2</v>
      </c>
      <c r="AM302" s="26">
        <v>7</v>
      </c>
      <c r="AN302" s="26">
        <v>0</v>
      </c>
      <c r="AO302" s="26">
        <v>0</v>
      </c>
      <c r="AP302" s="26">
        <v>7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38.1</v>
      </c>
      <c r="H303" s="27">
        <v>0</v>
      </c>
      <c r="I303" s="27">
        <v>0</v>
      </c>
      <c r="J303" s="27">
        <v>38.1</v>
      </c>
      <c r="K303" s="26">
        <v>1</v>
      </c>
      <c r="L303" s="26">
        <v>0</v>
      </c>
      <c r="M303" s="26">
        <v>0</v>
      </c>
      <c r="N303" s="26">
        <v>1</v>
      </c>
      <c r="O303" s="27">
        <v>0.26</v>
      </c>
      <c r="P303" s="27">
        <v>0</v>
      </c>
      <c r="Q303" s="27">
        <v>0</v>
      </c>
      <c r="R303" s="27">
        <v>0.26</v>
      </c>
      <c r="S303" s="28">
        <v>2.9949086552860136E-2</v>
      </c>
      <c r="T303" s="28">
        <v>0</v>
      </c>
      <c r="U303" s="28">
        <v>0</v>
      </c>
      <c r="V303" s="28">
        <v>2.9949086552860136E-2</v>
      </c>
      <c r="W303" s="27">
        <v>33.39</v>
      </c>
      <c r="X303" s="27">
        <v>0</v>
      </c>
      <c r="Y303" s="27">
        <v>0</v>
      </c>
      <c r="Z303" s="27">
        <v>33.39</v>
      </c>
      <c r="AA303" s="26">
        <v>1</v>
      </c>
      <c r="AB303" s="26">
        <v>0</v>
      </c>
      <c r="AC303" s="26">
        <v>0</v>
      </c>
      <c r="AD303" s="26">
        <v>1</v>
      </c>
      <c r="AE303" s="29"/>
      <c r="AF303" s="29"/>
      <c r="AG303" s="29"/>
      <c r="AH303" s="29"/>
      <c r="AI303" s="28">
        <v>2.9000000000000001E-2</v>
      </c>
      <c r="AJ303" s="28">
        <v>0</v>
      </c>
      <c r="AK303" s="28">
        <v>0</v>
      </c>
      <c r="AL303" s="28">
        <v>2.9000000000000001E-2</v>
      </c>
      <c r="AM303" s="26">
        <v>1</v>
      </c>
      <c r="AN303" s="26">
        <v>0</v>
      </c>
      <c r="AO303" s="26">
        <v>0</v>
      </c>
      <c r="AP303" s="26">
        <v>1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3762.2</v>
      </c>
      <c r="H305" s="27">
        <v>0</v>
      </c>
      <c r="I305" s="27">
        <v>2</v>
      </c>
      <c r="J305" s="27">
        <v>3764.2</v>
      </c>
      <c r="K305" s="26">
        <v>87</v>
      </c>
      <c r="L305" s="26">
        <v>0</v>
      </c>
      <c r="M305" s="26">
        <v>0</v>
      </c>
      <c r="N305" s="26">
        <v>87</v>
      </c>
      <c r="O305" s="27">
        <v>0.23</v>
      </c>
      <c r="P305" s="27">
        <v>0</v>
      </c>
      <c r="Q305" s="27">
        <v>0</v>
      </c>
      <c r="R305" s="27">
        <v>0.23</v>
      </c>
      <c r="S305" s="28">
        <v>2.4997857326514869E-2</v>
      </c>
      <c r="T305" s="28">
        <v>0</v>
      </c>
      <c r="U305" s="28">
        <v>0</v>
      </c>
      <c r="V305" s="28">
        <v>2.4997857326514869E-2</v>
      </c>
      <c r="W305" s="27">
        <v>23802.04</v>
      </c>
      <c r="X305" s="27">
        <v>0</v>
      </c>
      <c r="Y305" s="27">
        <v>0</v>
      </c>
      <c r="Z305" s="27">
        <v>23802.04</v>
      </c>
      <c r="AA305" s="26">
        <v>595</v>
      </c>
      <c r="AB305" s="26">
        <v>0</v>
      </c>
      <c r="AC305" s="26">
        <v>0</v>
      </c>
      <c r="AD305" s="26">
        <v>595</v>
      </c>
      <c r="AE305" s="29" t="s">
        <v>1049</v>
      </c>
      <c r="AF305" s="29" t="s">
        <v>36</v>
      </c>
      <c r="AG305" s="29" t="s">
        <v>36</v>
      </c>
      <c r="AH305" s="29" t="s">
        <v>296</v>
      </c>
      <c r="AI305" s="28">
        <v>2.5000000000000001E-2</v>
      </c>
      <c r="AJ305" s="28">
        <v>0</v>
      </c>
      <c r="AK305" s="28">
        <v>0</v>
      </c>
      <c r="AL305" s="28">
        <v>2.5000000000000001E-2</v>
      </c>
      <c r="AM305" s="26">
        <v>595</v>
      </c>
      <c r="AN305" s="26">
        <v>0</v>
      </c>
      <c r="AO305" s="26">
        <v>0</v>
      </c>
      <c r="AP305" s="26">
        <v>595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Normal="100" zoomScaleSheetLayoutView="10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G9" sqref="G9:J9"/>
    </sheetView>
  </sheetViews>
  <sheetFormatPr defaultRowHeight="18.75" x14ac:dyDescent="0.3"/>
  <cols>
    <col min="1" max="1" width="5.5703125" style="1" customWidth="1"/>
    <col min="2" max="2" width="54.8554687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1374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1050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</row>
    <row r="6" spans="1:42" s="12" customFormat="1" ht="46.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8.25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15.75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0</v>
      </c>
      <c r="F9" s="26">
        <f t="shared" si="0"/>
        <v>1625</v>
      </c>
      <c r="G9" s="53">
        <f t="shared" si="0"/>
        <v>15492.319999999996</v>
      </c>
      <c r="H9" s="53">
        <f t="shared" si="0"/>
        <v>2624.1299999999992</v>
      </c>
      <c r="I9" s="53">
        <f t="shared" si="0"/>
        <v>178.7</v>
      </c>
      <c r="J9" s="53">
        <f t="shared" si="0"/>
        <v>18295.150000000001</v>
      </c>
      <c r="K9" s="26">
        <f t="shared" si="0"/>
        <v>167</v>
      </c>
      <c r="L9" s="26">
        <f t="shared" si="0"/>
        <v>1</v>
      </c>
      <c r="M9" s="26">
        <f t="shared" si="0"/>
        <v>1</v>
      </c>
      <c r="N9" s="26">
        <f t="shared" si="0"/>
        <v>169</v>
      </c>
      <c r="O9" s="27"/>
      <c r="P9" s="27"/>
      <c r="Q9" s="27"/>
      <c r="R9" s="27"/>
      <c r="S9" s="28"/>
      <c r="T9" s="28"/>
      <c r="U9" s="28"/>
      <c r="V9" s="28"/>
      <c r="W9" s="27">
        <f t="shared" ref="W9:AC9" si="1">W16+W21+W42+W49+W61+W70+W80+W84+W90+W105+W115+W120+W126+W132+W136+W140+W144+W149+W153+W159+W167+W171+W178+W181+W187+W196+W209+W215+W218+W225+W231+W237+W242+W250+W254+W257+W262+W266+W305</f>
        <v>53342.109999999993</v>
      </c>
      <c r="X9" s="27">
        <f t="shared" si="1"/>
        <v>3397.8599999999997</v>
      </c>
      <c r="Y9" s="27">
        <f t="shared" si="1"/>
        <v>456.22000000000008</v>
      </c>
      <c r="Z9" s="27">
        <f t="shared" si="1"/>
        <v>57196.189999999995</v>
      </c>
      <c r="AA9" s="26">
        <f t="shared" si="1"/>
        <v>835</v>
      </c>
      <c r="AB9" s="26">
        <f t="shared" si="1"/>
        <v>2</v>
      </c>
      <c r="AC9" s="26">
        <f t="shared" si="1"/>
        <v>13</v>
      </c>
      <c r="AD9" s="26">
        <f>AD16+AD21+AD42+AD49+AD61+AD70+AD80+AD84+AD90+AD105+AD115+AD120+AD126+AD132+AD136+AD140+AD144+AD149+AD153+AD159+AD167+AD171+AD178+AD181+AD187+AD196+AD209+AD215+AD218+AD225+AD231+AD237+AD242+AD250+AD254+AD257+AD262+AD266+AD305</f>
        <v>850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hidden="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37.5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0</v>
      </c>
      <c r="L11" s="26">
        <v>0</v>
      </c>
      <c r="M11" s="26">
        <v>1</v>
      </c>
      <c r="N11" s="26">
        <v>1</v>
      </c>
      <c r="O11" s="27">
        <v>0</v>
      </c>
      <c r="P11" s="27">
        <v>0</v>
      </c>
      <c r="Q11" s="27">
        <v>1.33</v>
      </c>
      <c r="R11" s="27">
        <v>0.1</v>
      </c>
      <c r="S11" s="28">
        <v>0</v>
      </c>
      <c r="T11" s="28">
        <v>0</v>
      </c>
      <c r="U11" s="28">
        <v>0.46863734679163666</v>
      </c>
      <c r="V11" s="28">
        <v>3.3737316066747985E-2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0</v>
      </c>
      <c r="AB11" s="26">
        <v>0</v>
      </c>
      <c r="AC11" s="26">
        <v>13</v>
      </c>
      <c r="AD11" s="26">
        <v>13</v>
      </c>
      <c r="AE11" s="29"/>
      <c r="AF11" s="29"/>
      <c r="AG11" s="29"/>
      <c r="AH11" s="29"/>
      <c r="AI11" s="28">
        <v>0</v>
      </c>
      <c r="AJ11" s="28">
        <v>0</v>
      </c>
      <c r="AK11" s="28">
        <v>0.26600000000000001</v>
      </c>
      <c r="AL11" s="28">
        <v>0.26600000000000001</v>
      </c>
      <c r="AM11" s="26">
        <v>0</v>
      </c>
      <c r="AN11" s="26">
        <v>0</v>
      </c>
      <c r="AO11" s="26">
        <v>7</v>
      </c>
      <c r="AP11" s="26">
        <v>7</v>
      </c>
    </row>
    <row r="12" spans="1:42" s="30" customFormat="1" ht="20.100000000000001" hidden="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hidden="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221.72</v>
      </c>
      <c r="X13" s="27">
        <v>0</v>
      </c>
      <c r="Y13" s="27">
        <v>0</v>
      </c>
      <c r="Z13" s="27">
        <v>221.72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182.07</v>
      </c>
      <c r="Y14" s="27">
        <v>7.9</v>
      </c>
      <c r="Z14" s="27">
        <v>198.44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hidden="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80</v>
      </c>
      <c r="X15" s="27">
        <v>0</v>
      </c>
      <c r="Y15" s="27">
        <v>0</v>
      </c>
      <c r="Z15" s="27">
        <v>80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5" customForma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47</v>
      </c>
      <c r="G16" s="42">
        <v>395.9</v>
      </c>
      <c r="H16" s="42">
        <v>113.15</v>
      </c>
      <c r="I16" s="42">
        <v>8.26</v>
      </c>
      <c r="J16" s="42">
        <v>517.30999999999995</v>
      </c>
      <c r="K16" s="41">
        <v>0</v>
      </c>
      <c r="L16" s="41">
        <v>0</v>
      </c>
      <c r="M16" s="41">
        <v>1</v>
      </c>
      <c r="N16" s="41">
        <v>1</v>
      </c>
      <c r="O16" s="42">
        <v>0</v>
      </c>
      <c r="P16" s="42">
        <v>0</v>
      </c>
      <c r="Q16" s="42">
        <v>1.21</v>
      </c>
      <c r="R16" s="42">
        <v>0.05</v>
      </c>
      <c r="S16" s="43">
        <v>0</v>
      </c>
      <c r="T16" s="43">
        <v>0</v>
      </c>
      <c r="U16" s="43">
        <v>0.23364485981308411</v>
      </c>
      <c r="V16" s="43">
        <v>1.0260700726931181E-2</v>
      </c>
      <c r="W16" s="42">
        <v>928.79</v>
      </c>
      <c r="X16" s="42">
        <v>282.54000000000002</v>
      </c>
      <c r="Y16" s="42">
        <v>55.64</v>
      </c>
      <c r="Z16" s="42">
        <v>1266.97</v>
      </c>
      <c r="AA16" s="41">
        <v>0</v>
      </c>
      <c r="AB16" s="41">
        <v>0</v>
      </c>
      <c r="AC16" s="41">
        <v>13</v>
      </c>
      <c r="AD16" s="41">
        <v>13</v>
      </c>
      <c r="AE16" s="44" t="s">
        <v>36</v>
      </c>
      <c r="AF16" s="44" t="s">
        <v>36</v>
      </c>
      <c r="AG16" s="44" t="s">
        <v>1051</v>
      </c>
      <c r="AH16" s="44" t="s">
        <v>1052</v>
      </c>
      <c r="AI16" s="43">
        <v>0</v>
      </c>
      <c r="AJ16" s="43">
        <v>0</v>
      </c>
      <c r="AK16" s="43">
        <v>0.24199999999999999</v>
      </c>
      <c r="AL16" s="43">
        <v>0.24199999999999999</v>
      </c>
      <c r="AM16" s="41">
        <v>0</v>
      </c>
      <c r="AN16" s="41">
        <v>0</v>
      </c>
      <c r="AO16" s="41">
        <v>13</v>
      </c>
      <c r="AP16" s="41">
        <v>13</v>
      </c>
    </row>
    <row r="17" spans="1:42" s="4" customFormat="1" ht="20.100000000000001" hidden="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hidden="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hidden="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hidden="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5" customFormat="1" ht="20.100000000000001" hidden="1" customHeight="1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0</v>
      </c>
      <c r="G21" s="42">
        <v>0</v>
      </c>
      <c r="H21" s="42">
        <v>0</v>
      </c>
      <c r="I21" s="42">
        <v>0</v>
      </c>
      <c r="J21" s="42">
        <v>0</v>
      </c>
      <c r="K21" s="41">
        <v>0</v>
      </c>
      <c r="L21" s="41">
        <v>0</v>
      </c>
      <c r="M21" s="41">
        <v>0</v>
      </c>
      <c r="N21" s="41">
        <v>0</v>
      </c>
      <c r="O21" s="42">
        <v>0</v>
      </c>
      <c r="P21" s="42">
        <v>0</v>
      </c>
      <c r="Q21" s="42">
        <v>0</v>
      </c>
      <c r="R21" s="42">
        <v>0</v>
      </c>
      <c r="S21" s="43">
        <v>0</v>
      </c>
      <c r="T21" s="43">
        <v>0</v>
      </c>
      <c r="U21" s="43">
        <v>0</v>
      </c>
      <c r="V21" s="43">
        <v>0</v>
      </c>
      <c r="W21" s="42">
        <v>0</v>
      </c>
      <c r="X21" s="42">
        <v>0</v>
      </c>
      <c r="Y21" s="42">
        <v>0</v>
      </c>
      <c r="Z21" s="42">
        <v>0</v>
      </c>
      <c r="AA21" s="41">
        <v>0</v>
      </c>
      <c r="AB21" s="41">
        <v>0</v>
      </c>
      <c r="AC21" s="41">
        <v>0</v>
      </c>
      <c r="AD21" s="41">
        <v>0</v>
      </c>
      <c r="AE21" s="44" t="s">
        <v>36</v>
      </c>
      <c r="AF21" s="44" t="s">
        <v>36</v>
      </c>
      <c r="AG21" s="44" t="s">
        <v>36</v>
      </c>
      <c r="AH21" s="44" t="s">
        <v>36</v>
      </c>
      <c r="AI21" s="43">
        <v>0</v>
      </c>
      <c r="AJ21" s="43">
        <v>0</v>
      </c>
      <c r="AK21" s="43">
        <v>0</v>
      </c>
      <c r="AL21" s="43">
        <v>0</v>
      </c>
      <c r="AM21" s="41">
        <v>0</v>
      </c>
      <c r="AN21" s="41">
        <v>0</v>
      </c>
      <c r="AO21" s="41">
        <v>0</v>
      </c>
      <c r="AP21" s="41">
        <v>0</v>
      </c>
    </row>
    <row r="22" spans="1:42" s="4" customFormat="1" ht="20.100000000000001" hidden="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20.6</v>
      </c>
      <c r="X22" s="27">
        <v>0.41</v>
      </c>
      <c r="Y22" s="27">
        <v>0.15</v>
      </c>
      <c r="Z22" s="27">
        <v>21.16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hidden="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hidden="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hidden="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26.93</v>
      </c>
      <c r="X25" s="27">
        <v>0</v>
      </c>
      <c r="Y25" s="27">
        <v>0</v>
      </c>
      <c r="Z25" s="27">
        <v>26.93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hidden="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45.72</v>
      </c>
      <c r="X26" s="27">
        <v>0</v>
      </c>
      <c r="Y26" s="27">
        <v>0</v>
      </c>
      <c r="Z26" s="27">
        <v>45.72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hidden="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hidden="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37.5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2</v>
      </c>
      <c r="L29" s="26">
        <v>0</v>
      </c>
      <c r="M29" s="26">
        <v>0</v>
      </c>
      <c r="N29" s="26">
        <v>2</v>
      </c>
      <c r="O29" s="27">
        <v>0.28000000000000003</v>
      </c>
      <c r="P29" s="27">
        <v>0</v>
      </c>
      <c r="Q29" s="27">
        <v>0</v>
      </c>
      <c r="R29" s="27">
        <v>0.28000000000000003</v>
      </c>
      <c r="S29" s="28">
        <v>5.9171597633136098E-2</v>
      </c>
      <c r="T29" s="28">
        <v>0</v>
      </c>
      <c r="U29" s="28">
        <v>0</v>
      </c>
      <c r="V29" s="28">
        <v>5.8368597694440388E-2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4</v>
      </c>
      <c r="AB29" s="26">
        <v>0</v>
      </c>
      <c r="AC29" s="26">
        <v>0</v>
      </c>
      <c r="AD29" s="26">
        <v>4</v>
      </c>
      <c r="AE29" s="29"/>
      <c r="AF29" s="29"/>
      <c r="AG29" s="29"/>
      <c r="AH29" s="29"/>
      <c r="AI29" s="28">
        <v>5.6000000000000001E-2</v>
      </c>
      <c r="AJ29" s="28">
        <v>0</v>
      </c>
      <c r="AK29" s="28">
        <v>0</v>
      </c>
      <c r="AL29" s="28">
        <v>5.6000000000000001E-2</v>
      </c>
      <c r="AM29" s="26">
        <v>4</v>
      </c>
      <c r="AN29" s="26">
        <v>0</v>
      </c>
      <c r="AO29" s="26">
        <v>0</v>
      </c>
      <c r="AP29" s="26">
        <v>4</v>
      </c>
    </row>
    <row r="30" spans="1:42" s="4" customFormat="1" ht="20.100000000000001" hidden="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hidden="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22.79</v>
      </c>
      <c r="X31" s="27">
        <v>6.65</v>
      </c>
      <c r="Y31" s="27">
        <v>0</v>
      </c>
      <c r="Z31" s="27">
        <v>29.44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37.5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1</v>
      </c>
      <c r="L32" s="26">
        <v>0</v>
      </c>
      <c r="M32" s="26">
        <v>0</v>
      </c>
      <c r="N32" s="26">
        <v>1</v>
      </c>
      <c r="O32" s="27">
        <v>0.26</v>
      </c>
      <c r="P32" s="27">
        <v>0</v>
      </c>
      <c r="Q32" s="27">
        <v>0</v>
      </c>
      <c r="R32" s="27">
        <v>0.26</v>
      </c>
      <c r="S32" s="28">
        <v>4.1322314049586778E-2</v>
      </c>
      <c r="T32" s="28">
        <v>0</v>
      </c>
      <c r="U32" s="28">
        <v>0</v>
      </c>
      <c r="V32" s="28">
        <v>4.1322314049586778E-2</v>
      </c>
      <c r="W32" s="27">
        <v>48.4</v>
      </c>
      <c r="X32" s="27">
        <v>0</v>
      </c>
      <c r="Y32" s="27">
        <v>0</v>
      </c>
      <c r="Z32" s="27">
        <v>48.4</v>
      </c>
      <c r="AA32" s="26">
        <v>2</v>
      </c>
      <c r="AB32" s="26">
        <v>0</v>
      </c>
      <c r="AC32" s="26">
        <v>0</v>
      </c>
      <c r="AD32" s="26">
        <v>2</v>
      </c>
      <c r="AE32" s="29"/>
      <c r="AF32" s="29"/>
      <c r="AG32" s="29"/>
      <c r="AH32" s="29"/>
      <c r="AI32" s="28">
        <v>5.1999999999999998E-2</v>
      </c>
      <c r="AJ32" s="28">
        <v>0</v>
      </c>
      <c r="AK32" s="28">
        <v>0</v>
      </c>
      <c r="AL32" s="28">
        <v>5.1999999999999998E-2</v>
      </c>
      <c r="AM32" s="26">
        <v>3</v>
      </c>
      <c r="AN32" s="26">
        <v>0</v>
      </c>
      <c r="AO32" s="26">
        <v>0</v>
      </c>
      <c r="AP32" s="26">
        <v>3</v>
      </c>
    </row>
    <row r="33" spans="1:42" s="4" customFormat="1" ht="20.100000000000001" hidden="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13.57</v>
      </c>
      <c r="X33" s="27">
        <v>0</v>
      </c>
      <c r="Y33" s="27">
        <v>0</v>
      </c>
      <c r="Z33" s="27">
        <v>13.57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hidden="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hidden="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37.5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1</v>
      </c>
      <c r="L36" s="26">
        <v>0</v>
      </c>
      <c r="M36" s="26">
        <v>0</v>
      </c>
      <c r="N36" s="26">
        <v>1</v>
      </c>
      <c r="O36" s="27">
        <v>0.67</v>
      </c>
      <c r="P36" s="27">
        <v>0</v>
      </c>
      <c r="Q36" s="27">
        <v>0</v>
      </c>
      <c r="R36" s="27">
        <v>0.13</v>
      </c>
      <c r="S36" s="28">
        <v>0.1702127659574468</v>
      </c>
      <c r="T36" s="28">
        <v>0</v>
      </c>
      <c r="U36" s="28">
        <v>0</v>
      </c>
      <c r="V36" s="28">
        <v>3.1786395422759059E-2</v>
      </c>
      <c r="W36" s="27">
        <v>11.75</v>
      </c>
      <c r="X36" s="27">
        <v>51.17</v>
      </c>
      <c r="Y36" s="27">
        <v>0</v>
      </c>
      <c r="Z36" s="27">
        <v>62.92</v>
      </c>
      <c r="AA36" s="26">
        <v>2</v>
      </c>
      <c r="AB36" s="26">
        <v>0</v>
      </c>
      <c r="AC36" s="26">
        <v>0</v>
      </c>
      <c r="AD36" s="26">
        <v>2</v>
      </c>
      <c r="AE36" s="29"/>
      <c r="AF36" s="29"/>
      <c r="AG36" s="29"/>
      <c r="AH36" s="29"/>
      <c r="AI36" s="28">
        <v>0.13400000000000001</v>
      </c>
      <c r="AJ36" s="28">
        <v>0</v>
      </c>
      <c r="AK36" s="28">
        <v>0</v>
      </c>
      <c r="AL36" s="28">
        <v>0.13400000000000001</v>
      </c>
      <c r="AM36" s="26">
        <v>2</v>
      </c>
      <c r="AN36" s="26">
        <v>0</v>
      </c>
      <c r="AO36" s="26">
        <v>0</v>
      </c>
      <c r="AP36" s="26">
        <v>2</v>
      </c>
    </row>
    <row r="37" spans="1:42" s="4" customFormat="1" ht="20.100000000000001" hidden="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37.5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1</v>
      </c>
      <c r="L38" s="26">
        <v>0</v>
      </c>
      <c r="M38" s="26">
        <v>0</v>
      </c>
      <c r="N38" s="26">
        <v>1</v>
      </c>
      <c r="O38" s="27">
        <v>0.27</v>
      </c>
      <c r="P38" s="27">
        <v>0</v>
      </c>
      <c r="Q38" s="27">
        <v>0</v>
      </c>
      <c r="R38" s="27">
        <v>0.27</v>
      </c>
      <c r="S38" s="28">
        <v>4.5523520485584217E-2</v>
      </c>
      <c r="T38" s="28">
        <v>0</v>
      </c>
      <c r="U38" s="28">
        <v>0</v>
      </c>
      <c r="V38" s="28">
        <v>4.4910179640718563E-2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3</v>
      </c>
      <c r="AB38" s="26">
        <v>0</v>
      </c>
      <c r="AC38" s="26">
        <v>0</v>
      </c>
      <c r="AD38" s="26">
        <v>3</v>
      </c>
      <c r="AE38" s="29"/>
      <c r="AF38" s="29"/>
      <c r="AG38" s="29"/>
      <c r="AH38" s="29"/>
      <c r="AI38" s="28">
        <v>5.3999999999999999E-2</v>
      </c>
      <c r="AJ38" s="28">
        <v>0</v>
      </c>
      <c r="AK38" s="28">
        <v>0</v>
      </c>
      <c r="AL38" s="28">
        <v>5.3999999999999999E-2</v>
      </c>
      <c r="AM38" s="26">
        <v>4</v>
      </c>
      <c r="AN38" s="26">
        <v>0</v>
      </c>
      <c r="AO38" s="26">
        <v>0</v>
      </c>
      <c r="AP38" s="26">
        <v>4</v>
      </c>
    </row>
    <row r="39" spans="1:42" s="4" customFormat="1" ht="20.100000000000001" hidden="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15.05</v>
      </c>
      <c r="X39" s="27">
        <v>0</v>
      </c>
      <c r="Y39" s="27">
        <v>0</v>
      </c>
      <c r="Z39" s="27">
        <v>15.05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hidden="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hidden="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5" customForma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73</v>
      </c>
      <c r="G42" s="42">
        <v>646.47</v>
      </c>
      <c r="H42" s="42">
        <v>123.49</v>
      </c>
      <c r="I42" s="42">
        <v>0</v>
      </c>
      <c r="J42" s="42">
        <v>769.96</v>
      </c>
      <c r="K42" s="41">
        <v>5</v>
      </c>
      <c r="L42" s="41">
        <v>0</v>
      </c>
      <c r="M42" s="41">
        <v>0</v>
      </c>
      <c r="N42" s="41">
        <v>5</v>
      </c>
      <c r="O42" s="42">
        <v>0.08</v>
      </c>
      <c r="P42" s="42">
        <v>0</v>
      </c>
      <c r="Q42" s="42">
        <v>0</v>
      </c>
      <c r="R42" s="42">
        <v>0.06</v>
      </c>
      <c r="S42" s="43">
        <v>1.6754756065983277E-2</v>
      </c>
      <c r="T42" s="43">
        <v>0</v>
      </c>
      <c r="U42" s="43">
        <v>0</v>
      </c>
      <c r="V42" s="43">
        <v>1.2592151655295572E-2</v>
      </c>
      <c r="W42" s="42">
        <v>656.53</v>
      </c>
      <c r="X42" s="42">
        <v>216.28</v>
      </c>
      <c r="Y42" s="42">
        <v>0.75</v>
      </c>
      <c r="Z42" s="42">
        <v>873.56</v>
      </c>
      <c r="AA42" s="41">
        <v>11</v>
      </c>
      <c r="AB42" s="41">
        <v>0</v>
      </c>
      <c r="AC42" s="41">
        <v>0</v>
      </c>
      <c r="AD42" s="41">
        <v>11</v>
      </c>
      <c r="AE42" s="44" t="s">
        <v>1053</v>
      </c>
      <c r="AF42" s="44" t="s">
        <v>36</v>
      </c>
      <c r="AG42" s="44" t="s">
        <v>36</v>
      </c>
      <c r="AH42" s="44" t="s">
        <v>1054</v>
      </c>
      <c r="AI42" s="43">
        <v>1.6E-2</v>
      </c>
      <c r="AJ42" s="43">
        <v>0</v>
      </c>
      <c r="AK42" s="43">
        <v>0</v>
      </c>
      <c r="AL42" s="43">
        <v>1.6E-2</v>
      </c>
      <c r="AM42" s="41">
        <v>11</v>
      </c>
      <c r="AN42" s="41">
        <v>0</v>
      </c>
      <c r="AO42" s="41">
        <v>0</v>
      </c>
      <c r="AP42" s="41">
        <v>11</v>
      </c>
    </row>
    <row r="43" spans="1:42" s="30" customFormat="1" ht="56.25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1</v>
      </c>
      <c r="L43" s="26">
        <v>0</v>
      </c>
      <c r="M43" s="26">
        <v>0</v>
      </c>
      <c r="N43" s="26">
        <v>1</v>
      </c>
      <c r="O43" s="27">
        <v>0.25</v>
      </c>
      <c r="P43" s="27">
        <v>0</v>
      </c>
      <c r="Q43" s="27">
        <v>0</v>
      </c>
      <c r="R43" s="27">
        <v>0.25</v>
      </c>
      <c r="S43" s="28">
        <v>3.9001560062402497E-2</v>
      </c>
      <c r="T43" s="28">
        <v>0</v>
      </c>
      <c r="U43" s="28">
        <v>0</v>
      </c>
      <c r="V43" s="28">
        <v>3.9001560062402497E-2</v>
      </c>
      <c r="W43" s="27">
        <v>25.64</v>
      </c>
      <c r="X43" s="27">
        <v>0</v>
      </c>
      <c r="Y43" s="27">
        <v>0</v>
      </c>
      <c r="Z43" s="27">
        <v>25.64</v>
      </c>
      <c r="AA43" s="26">
        <v>1</v>
      </c>
      <c r="AB43" s="26">
        <v>0</v>
      </c>
      <c r="AC43" s="26">
        <v>0</v>
      </c>
      <c r="AD43" s="26">
        <v>1</v>
      </c>
      <c r="AE43" s="29"/>
      <c r="AF43" s="29"/>
      <c r="AG43" s="29"/>
      <c r="AH43" s="29"/>
      <c r="AI43" s="28">
        <v>0.05</v>
      </c>
      <c r="AJ43" s="28">
        <v>0</v>
      </c>
      <c r="AK43" s="28">
        <v>0</v>
      </c>
      <c r="AL43" s="28">
        <v>0.05</v>
      </c>
      <c r="AM43" s="26">
        <v>1</v>
      </c>
      <c r="AN43" s="26">
        <v>0</v>
      </c>
      <c r="AO43" s="26">
        <v>0</v>
      </c>
      <c r="AP43" s="26">
        <v>1</v>
      </c>
    </row>
    <row r="44" spans="1:42" s="4" customFormat="1" ht="20.100000000000001" hidden="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hidden="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hidden="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hidden="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hidden="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43.33</v>
      </c>
      <c r="X48" s="27">
        <v>0</v>
      </c>
      <c r="Y48" s="27">
        <v>0</v>
      </c>
      <c r="Z48" s="27">
        <v>43.33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5" customForma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43</v>
      </c>
      <c r="G49" s="42">
        <v>311.93</v>
      </c>
      <c r="H49" s="42">
        <v>63.97</v>
      </c>
      <c r="I49" s="42">
        <v>0</v>
      </c>
      <c r="J49" s="42">
        <v>375.9</v>
      </c>
      <c r="K49" s="41">
        <v>1</v>
      </c>
      <c r="L49" s="41">
        <v>0</v>
      </c>
      <c r="M49" s="41">
        <v>0</v>
      </c>
      <c r="N49" s="41">
        <v>1</v>
      </c>
      <c r="O49" s="42">
        <v>0.03</v>
      </c>
      <c r="P49" s="42">
        <v>0</v>
      </c>
      <c r="Q49" s="42">
        <v>0</v>
      </c>
      <c r="R49" s="42">
        <v>0.03</v>
      </c>
      <c r="S49" s="43">
        <v>4.9416880806483487E-3</v>
      </c>
      <c r="T49" s="43">
        <v>0</v>
      </c>
      <c r="U49" s="43">
        <v>0</v>
      </c>
      <c r="V49" s="43">
        <v>4.4361636057137794E-3</v>
      </c>
      <c r="W49" s="42">
        <v>202.36</v>
      </c>
      <c r="X49" s="42">
        <v>23.06</v>
      </c>
      <c r="Y49" s="42">
        <v>0</v>
      </c>
      <c r="Z49" s="42">
        <v>225.42</v>
      </c>
      <c r="AA49" s="41">
        <v>1</v>
      </c>
      <c r="AB49" s="41">
        <v>0</v>
      </c>
      <c r="AC49" s="41">
        <v>0</v>
      </c>
      <c r="AD49" s="41">
        <v>1</v>
      </c>
      <c r="AE49" s="44" t="s">
        <v>1055</v>
      </c>
      <c r="AF49" s="44" t="s">
        <v>36</v>
      </c>
      <c r="AG49" s="44" t="s">
        <v>36</v>
      </c>
      <c r="AH49" s="44" t="s">
        <v>343</v>
      </c>
      <c r="AI49" s="43">
        <v>6.0000000000000001E-3</v>
      </c>
      <c r="AJ49" s="43">
        <v>0</v>
      </c>
      <c r="AK49" s="43">
        <v>0</v>
      </c>
      <c r="AL49" s="43">
        <v>6.0000000000000001E-3</v>
      </c>
      <c r="AM49" s="41">
        <v>1</v>
      </c>
      <c r="AN49" s="41">
        <v>0</v>
      </c>
      <c r="AO49" s="41">
        <v>0</v>
      </c>
      <c r="AP49" s="41">
        <v>1</v>
      </c>
    </row>
    <row r="50" spans="1:42" s="4" customFormat="1" ht="20.100000000000001" hidden="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6.45</v>
      </c>
      <c r="X50" s="27">
        <v>0</v>
      </c>
      <c r="Y50" s="27">
        <v>0</v>
      </c>
      <c r="Z50" s="27">
        <v>6.45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hidden="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6.53</v>
      </c>
      <c r="X51" s="27">
        <v>0</v>
      </c>
      <c r="Y51" s="27">
        <v>0</v>
      </c>
      <c r="Z51" s="27">
        <v>6.53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hidden="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hidden="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hidden="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hidden="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hidden="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hidden="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hidden="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hidden="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hidden="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46" customFormat="1" ht="20.100000000000001" hidden="1" customHeight="1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75</v>
      </c>
      <c r="G61" s="42">
        <v>584.78</v>
      </c>
      <c r="H61" s="42">
        <v>62.09</v>
      </c>
      <c r="I61" s="42">
        <v>14.8</v>
      </c>
      <c r="J61" s="42">
        <v>661.67</v>
      </c>
      <c r="K61" s="41">
        <v>0</v>
      </c>
      <c r="L61" s="41">
        <v>0</v>
      </c>
      <c r="M61" s="41">
        <v>0</v>
      </c>
      <c r="N61" s="41">
        <v>0</v>
      </c>
      <c r="O61" s="42">
        <v>0</v>
      </c>
      <c r="P61" s="42">
        <v>0</v>
      </c>
      <c r="Q61" s="42">
        <v>0</v>
      </c>
      <c r="R61" s="42">
        <v>0</v>
      </c>
      <c r="S61" s="43">
        <v>0</v>
      </c>
      <c r="T61" s="43">
        <v>0</v>
      </c>
      <c r="U61" s="43">
        <v>0</v>
      </c>
      <c r="V61" s="43">
        <v>0</v>
      </c>
      <c r="W61" s="42">
        <v>0</v>
      </c>
      <c r="X61" s="42">
        <v>0</v>
      </c>
      <c r="Y61" s="42">
        <v>0</v>
      </c>
      <c r="Z61" s="42">
        <v>0</v>
      </c>
      <c r="AA61" s="41">
        <v>0</v>
      </c>
      <c r="AB61" s="41">
        <v>0</v>
      </c>
      <c r="AC61" s="41">
        <v>0</v>
      </c>
      <c r="AD61" s="41">
        <v>0</v>
      </c>
      <c r="AE61" s="44"/>
      <c r="AF61" s="44"/>
      <c r="AG61" s="44"/>
      <c r="AH61" s="44"/>
      <c r="AI61" s="43">
        <v>0.26600000000000001</v>
      </c>
      <c r="AJ61" s="43">
        <v>0</v>
      </c>
      <c r="AK61" s="43">
        <v>0.27</v>
      </c>
      <c r="AL61" s="43">
        <v>0.53600000000000003</v>
      </c>
      <c r="AM61" s="41">
        <v>340</v>
      </c>
      <c r="AN61" s="41">
        <v>0</v>
      </c>
      <c r="AO61" s="41">
        <v>6</v>
      </c>
      <c r="AP61" s="41">
        <v>346</v>
      </c>
    </row>
    <row r="62" spans="1:42" s="4" customFormat="1" ht="20.100000000000001" hidden="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12.6</v>
      </c>
      <c r="X62" s="27">
        <v>0</v>
      </c>
      <c r="Y62" s="27">
        <v>0</v>
      </c>
      <c r="Z62" s="27">
        <v>12.6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hidden="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56.25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2</v>
      </c>
      <c r="L64" s="26">
        <v>0</v>
      </c>
      <c r="M64" s="26">
        <v>0</v>
      </c>
      <c r="N64" s="26">
        <v>2</v>
      </c>
      <c r="O64" s="27">
        <v>0.12</v>
      </c>
      <c r="P64" s="27">
        <v>0</v>
      </c>
      <c r="Q64" s="27">
        <v>0</v>
      </c>
      <c r="R64" s="27">
        <v>0.12</v>
      </c>
      <c r="S64" s="28">
        <v>2.4152644714596251E-2</v>
      </c>
      <c r="T64" s="28">
        <v>0</v>
      </c>
      <c r="U64" s="28">
        <v>0</v>
      </c>
      <c r="V64" s="28">
        <v>2.4152644714596251E-2</v>
      </c>
      <c r="W64" s="27">
        <v>993.68</v>
      </c>
      <c r="X64" s="27">
        <v>0</v>
      </c>
      <c r="Y64" s="27">
        <v>0</v>
      </c>
      <c r="Z64" s="27">
        <v>993.68</v>
      </c>
      <c r="AA64" s="26">
        <v>24</v>
      </c>
      <c r="AB64" s="26">
        <v>0</v>
      </c>
      <c r="AC64" s="26">
        <v>0</v>
      </c>
      <c r="AD64" s="26">
        <v>24</v>
      </c>
      <c r="AE64" s="29"/>
      <c r="AF64" s="29"/>
      <c r="AG64" s="29"/>
      <c r="AH64" s="29"/>
      <c r="AI64" s="28">
        <v>2.4E-2</v>
      </c>
      <c r="AJ64" s="28">
        <v>0</v>
      </c>
      <c r="AK64" s="28">
        <v>0</v>
      </c>
      <c r="AL64" s="28">
        <v>2.4E-2</v>
      </c>
      <c r="AM64" s="26">
        <v>24</v>
      </c>
      <c r="AN64" s="26">
        <v>0</v>
      </c>
      <c r="AO64" s="26">
        <v>0</v>
      </c>
      <c r="AP64" s="26">
        <v>24</v>
      </c>
    </row>
    <row r="65" spans="1:42" s="4" customForma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3</v>
      </c>
      <c r="L65" s="26">
        <v>0</v>
      </c>
      <c r="M65" s="26">
        <v>0</v>
      </c>
      <c r="N65" s="26">
        <v>3</v>
      </c>
      <c r="O65" s="27">
        <v>0.17</v>
      </c>
      <c r="P65" s="27">
        <v>0</v>
      </c>
      <c r="Q65" s="27">
        <v>0</v>
      </c>
      <c r="R65" s="27">
        <v>0.17</v>
      </c>
      <c r="S65" s="28">
        <v>3.4972966841846573E-2</v>
      </c>
      <c r="T65" s="28">
        <v>0</v>
      </c>
      <c r="U65" s="28">
        <v>0</v>
      </c>
      <c r="V65" s="28">
        <v>3.4972966841846573E-2</v>
      </c>
      <c r="W65" s="27">
        <v>1057.96</v>
      </c>
      <c r="X65" s="27">
        <v>0</v>
      </c>
      <c r="Y65" s="27">
        <v>0</v>
      </c>
      <c r="Z65" s="27">
        <v>1057.96</v>
      </c>
      <c r="AA65" s="26">
        <v>37</v>
      </c>
      <c r="AB65" s="26">
        <v>0</v>
      </c>
      <c r="AC65" s="26">
        <v>0</v>
      </c>
      <c r="AD65" s="26">
        <v>37</v>
      </c>
      <c r="AE65" s="29"/>
      <c r="AF65" s="29"/>
      <c r="AG65" s="29"/>
      <c r="AH65" s="29"/>
      <c r="AI65" s="28">
        <v>3.4000000000000002E-2</v>
      </c>
      <c r="AJ65" s="28">
        <v>0</v>
      </c>
      <c r="AK65" s="28">
        <v>0</v>
      </c>
      <c r="AL65" s="28">
        <v>3.4000000000000002E-2</v>
      </c>
      <c r="AM65" s="26">
        <v>36</v>
      </c>
      <c r="AN65" s="26">
        <v>0</v>
      </c>
      <c r="AO65" s="26">
        <v>0</v>
      </c>
      <c r="AP65" s="26">
        <v>36</v>
      </c>
    </row>
    <row r="66" spans="1:42" s="4" customFormat="1" ht="56.25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2</v>
      </c>
      <c r="L66" s="26">
        <v>0</v>
      </c>
      <c r="M66" s="26">
        <v>0</v>
      </c>
      <c r="N66" s="26">
        <v>2</v>
      </c>
      <c r="O66" s="27">
        <v>0.08</v>
      </c>
      <c r="P66" s="27">
        <v>0</v>
      </c>
      <c r="Q66" s="27">
        <v>0</v>
      </c>
      <c r="R66" s="27">
        <v>0.08</v>
      </c>
      <c r="S66" s="28">
        <v>1.6565363100016564E-2</v>
      </c>
      <c r="T66" s="28">
        <v>0</v>
      </c>
      <c r="U66" s="28">
        <v>0</v>
      </c>
      <c r="V66" s="28">
        <v>1.6565363100016564E-2</v>
      </c>
      <c r="W66" s="27">
        <v>1569.54</v>
      </c>
      <c r="X66" s="27">
        <v>0</v>
      </c>
      <c r="Y66" s="27">
        <v>0</v>
      </c>
      <c r="Z66" s="27">
        <v>1569.54</v>
      </c>
      <c r="AA66" s="26">
        <v>26</v>
      </c>
      <c r="AB66" s="26">
        <v>0</v>
      </c>
      <c r="AC66" s="26">
        <v>0</v>
      </c>
      <c r="AD66" s="26">
        <v>26</v>
      </c>
      <c r="AE66" s="29"/>
      <c r="AF66" s="29"/>
      <c r="AG66" s="29"/>
      <c r="AH66" s="29"/>
      <c r="AI66" s="28">
        <v>1.6E-2</v>
      </c>
      <c r="AJ66" s="28">
        <v>0</v>
      </c>
      <c r="AK66" s="28">
        <v>0</v>
      </c>
      <c r="AL66" s="28">
        <v>1.6E-2</v>
      </c>
      <c r="AM66" s="26">
        <v>25</v>
      </c>
      <c r="AN66" s="26">
        <v>0</v>
      </c>
      <c r="AO66" s="26">
        <v>0</v>
      </c>
      <c r="AP66" s="26">
        <v>25</v>
      </c>
    </row>
    <row r="67" spans="1:42" s="30" customFormat="1" ht="37.5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4</v>
      </c>
      <c r="L67" s="26">
        <v>0</v>
      </c>
      <c r="M67" s="26">
        <v>0</v>
      </c>
      <c r="N67" s="26">
        <v>4</v>
      </c>
      <c r="O67" s="27">
        <v>0.17</v>
      </c>
      <c r="P67" s="27">
        <v>0</v>
      </c>
      <c r="Q67" s="27">
        <v>0</v>
      </c>
      <c r="R67" s="27">
        <v>0.16</v>
      </c>
      <c r="S67" s="28">
        <v>3.4452426330450078E-2</v>
      </c>
      <c r="T67" s="28">
        <v>0</v>
      </c>
      <c r="U67" s="28">
        <v>0</v>
      </c>
      <c r="V67" s="28">
        <v>3.3378785296289987E-2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47</v>
      </c>
      <c r="AB67" s="26">
        <v>0</v>
      </c>
      <c r="AC67" s="26">
        <v>0</v>
      </c>
      <c r="AD67" s="26">
        <v>47</v>
      </c>
      <c r="AE67" s="29"/>
      <c r="AF67" s="29"/>
      <c r="AG67" s="29"/>
      <c r="AH67" s="29"/>
      <c r="AI67" s="28">
        <v>3.4000000000000002E-2</v>
      </c>
      <c r="AJ67" s="28">
        <v>0</v>
      </c>
      <c r="AK67" s="28">
        <v>0</v>
      </c>
      <c r="AL67" s="28">
        <v>3.4000000000000002E-2</v>
      </c>
      <c r="AM67" s="26">
        <v>46</v>
      </c>
      <c r="AN67" s="26">
        <v>0</v>
      </c>
      <c r="AO67" s="26">
        <v>0</v>
      </c>
      <c r="AP67" s="26">
        <v>46</v>
      </c>
    </row>
    <row r="68" spans="1:42" s="4" customFormat="1" ht="37.5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1</v>
      </c>
      <c r="L68" s="26">
        <v>0</v>
      </c>
      <c r="M68" s="26">
        <v>0</v>
      </c>
      <c r="N68" s="26">
        <v>1</v>
      </c>
      <c r="O68" s="27">
        <v>0.33</v>
      </c>
      <c r="P68" s="27">
        <v>0</v>
      </c>
      <c r="Q68" s="27">
        <v>0</v>
      </c>
      <c r="R68" s="27">
        <v>0.31</v>
      </c>
      <c r="S68" s="28">
        <v>5.8823529411764705E-2</v>
      </c>
      <c r="T68" s="28">
        <v>0</v>
      </c>
      <c r="U68" s="28">
        <v>0</v>
      </c>
      <c r="V68" s="28">
        <v>5.5330136481003322E-2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3</v>
      </c>
      <c r="AB68" s="26">
        <v>0</v>
      </c>
      <c r="AC68" s="26">
        <v>0</v>
      </c>
      <c r="AD68" s="26">
        <v>3</v>
      </c>
      <c r="AE68" s="29"/>
      <c r="AF68" s="29"/>
      <c r="AG68" s="29"/>
      <c r="AH68" s="29"/>
      <c r="AI68" s="28">
        <v>6.6000000000000003E-2</v>
      </c>
      <c r="AJ68" s="28">
        <v>0</v>
      </c>
      <c r="AK68" s="28">
        <v>0</v>
      </c>
      <c r="AL68" s="28">
        <v>6.6000000000000003E-2</v>
      </c>
      <c r="AM68" s="26">
        <v>3</v>
      </c>
      <c r="AN68" s="26">
        <v>0</v>
      </c>
      <c r="AO68" s="26">
        <v>0</v>
      </c>
      <c r="AP68" s="26">
        <v>3</v>
      </c>
    </row>
    <row r="69" spans="1:42" s="4" customFormat="1" ht="37.5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2</v>
      </c>
      <c r="L69" s="26">
        <v>0</v>
      </c>
      <c r="M69" s="26">
        <v>0</v>
      </c>
      <c r="N69" s="26">
        <v>2</v>
      </c>
      <c r="O69" s="27">
        <v>0.56000000000000005</v>
      </c>
      <c r="P69" s="27">
        <v>0</v>
      </c>
      <c r="Q69" s="27">
        <v>0</v>
      </c>
      <c r="R69" s="27">
        <v>0.56000000000000005</v>
      </c>
      <c r="S69" s="28">
        <v>0.10748835542816194</v>
      </c>
      <c r="T69" s="28">
        <v>0</v>
      </c>
      <c r="U69" s="28">
        <v>0</v>
      </c>
      <c r="V69" s="28">
        <v>0.10748835542816194</v>
      </c>
      <c r="W69" s="27">
        <v>55.82</v>
      </c>
      <c r="X69" s="27">
        <v>0</v>
      </c>
      <c r="Y69" s="27">
        <v>0</v>
      </c>
      <c r="Z69" s="27">
        <v>55.82</v>
      </c>
      <c r="AA69" s="26">
        <v>6</v>
      </c>
      <c r="AB69" s="26">
        <v>0</v>
      </c>
      <c r="AC69" s="26">
        <v>0</v>
      </c>
      <c r="AD69" s="26">
        <v>6</v>
      </c>
      <c r="AE69" s="29"/>
      <c r="AF69" s="29"/>
      <c r="AG69" s="29"/>
      <c r="AH69" s="29"/>
      <c r="AI69" s="28">
        <v>0.112</v>
      </c>
      <c r="AJ69" s="28">
        <v>0</v>
      </c>
      <c r="AK69" s="28">
        <v>0</v>
      </c>
      <c r="AL69" s="28">
        <v>0.112</v>
      </c>
      <c r="AM69" s="26">
        <v>6</v>
      </c>
      <c r="AN69" s="26">
        <v>0</v>
      </c>
      <c r="AO69" s="26">
        <v>0</v>
      </c>
      <c r="AP69" s="26">
        <v>6</v>
      </c>
    </row>
    <row r="70" spans="1:42" s="46" customForma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87</v>
      </c>
      <c r="G70" s="42">
        <v>965.68</v>
      </c>
      <c r="H70" s="42">
        <v>0</v>
      </c>
      <c r="I70" s="42">
        <v>0</v>
      </c>
      <c r="J70" s="42">
        <v>965.68</v>
      </c>
      <c r="K70" s="41">
        <v>14</v>
      </c>
      <c r="L70" s="41">
        <v>0</v>
      </c>
      <c r="M70" s="41">
        <v>0</v>
      </c>
      <c r="N70" s="41">
        <v>14</v>
      </c>
      <c r="O70" s="42">
        <v>0.14000000000000001</v>
      </c>
      <c r="P70" s="42">
        <v>0</v>
      </c>
      <c r="Q70" s="42">
        <v>0</v>
      </c>
      <c r="R70" s="42">
        <v>0.14000000000000001</v>
      </c>
      <c r="S70" s="43">
        <v>2.80850665460049E-2</v>
      </c>
      <c r="T70" s="43">
        <v>0</v>
      </c>
      <c r="U70" s="43">
        <v>0</v>
      </c>
      <c r="V70" s="43">
        <v>2.7829421109388949E-2</v>
      </c>
      <c r="W70" s="42">
        <v>5127.28</v>
      </c>
      <c r="X70" s="42">
        <v>17.059999999999999</v>
      </c>
      <c r="Y70" s="42">
        <v>30.04</v>
      </c>
      <c r="Z70" s="42">
        <v>5174.38</v>
      </c>
      <c r="AA70" s="41">
        <v>144</v>
      </c>
      <c r="AB70" s="41">
        <v>0</v>
      </c>
      <c r="AC70" s="41">
        <v>0</v>
      </c>
      <c r="AD70" s="41">
        <v>144</v>
      </c>
      <c r="AE70" s="44" t="s">
        <v>1056</v>
      </c>
      <c r="AF70" s="44" t="s">
        <v>36</v>
      </c>
      <c r="AG70" s="44" t="s">
        <v>36</v>
      </c>
      <c r="AH70" s="44" t="s">
        <v>1057</v>
      </c>
      <c r="AI70" s="43">
        <v>2.8000000000000001E-2</v>
      </c>
      <c r="AJ70" s="43">
        <v>0</v>
      </c>
      <c r="AK70" s="43">
        <v>0</v>
      </c>
      <c r="AL70" s="43">
        <v>2.8000000000000001E-2</v>
      </c>
      <c r="AM70" s="41">
        <v>144</v>
      </c>
      <c r="AN70" s="41">
        <v>0</v>
      </c>
      <c r="AO70" s="41">
        <v>0</v>
      </c>
      <c r="AP70" s="41">
        <v>144</v>
      </c>
    </row>
    <row r="71" spans="1:42" s="4" customFormat="1" ht="20.100000000000001" hidden="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hidden="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hidden="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180.11</v>
      </c>
      <c r="X73" s="27">
        <v>0</v>
      </c>
      <c r="Y73" s="27">
        <v>0</v>
      </c>
      <c r="Z73" s="27">
        <v>180.11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hidden="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hidden="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hidden="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hidden="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75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68.41</v>
      </c>
      <c r="H78" s="27">
        <v>33.869999999999997</v>
      </c>
      <c r="I78" s="27">
        <v>0</v>
      </c>
      <c r="J78" s="27">
        <v>102.28</v>
      </c>
      <c r="K78" s="26">
        <v>2</v>
      </c>
      <c r="L78" s="26">
        <v>0</v>
      </c>
      <c r="M78" s="26">
        <v>0</v>
      </c>
      <c r="N78" s="26">
        <v>2</v>
      </c>
      <c r="O78" s="27">
        <v>0.28999999999999998</v>
      </c>
      <c r="P78" s="27">
        <v>0</v>
      </c>
      <c r="Q78" s="27">
        <v>0</v>
      </c>
      <c r="R78" s="27">
        <v>0.19</v>
      </c>
      <c r="S78" s="28">
        <v>4.2052144659377629E-2</v>
      </c>
      <c r="T78" s="28">
        <v>0</v>
      </c>
      <c r="U78" s="28">
        <v>0</v>
      </c>
      <c r="V78" s="28">
        <v>2.7743648686140064E-2</v>
      </c>
      <c r="W78" s="27">
        <v>166.46</v>
      </c>
      <c r="X78" s="27">
        <v>85.85</v>
      </c>
      <c r="Y78" s="27">
        <v>0</v>
      </c>
      <c r="Z78" s="27">
        <v>252.31</v>
      </c>
      <c r="AA78" s="26">
        <v>7</v>
      </c>
      <c r="AB78" s="26">
        <v>0</v>
      </c>
      <c r="AC78" s="26">
        <v>0</v>
      </c>
      <c r="AD78" s="26">
        <v>7</v>
      </c>
      <c r="AE78" s="29"/>
      <c r="AF78" s="29"/>
      <c r="AG78" s="29"/>
      <c r="AH78" s="29"/>
      <c r="AI78" s="28">
        <v>5.8000000000000003E-2</v>
      </c>
      <c r="AJ78" s="28">
        <v>0</v>
      </c>
      <c r="AK78" s="28">
        <v>0</v>
      </c>
      <c r="AL78" s="28">
        <v>5.8000000000000003E-2</v>
      </c>
      <c r="AM78" s="26">
        <v>10</v>
      </c>
      <c r="AN78" s="26">
        <v>0</v>
      </c>
      <c r="AO78" s="26">
        <v>0</v>
      </c>
      <c r="AP78" s="26">
        <v>10</v>
      </c>
    </row>
    <row r="79" spans="1:42" s="4" customFormat="1" ht="20.100000000000001" hidden="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5" customFormat="1" ht="37.5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51</v>
      </c>
      <c r="G80" s="42">
        <v>448.81</v>
      </c>
      <c r="H80" s="42">
        <v>114.37</v>
      </c>
      <c r="I80" s="42">
        <v>0</v>
      </c>
      <c r="J80" s="42">
        <v>563.17999999999995</v>
      </c>
      <c r="K80" s="41">
        <v>2</v>
      </c>
      <c r="L80" s="41">
        <v>0</v>
      </c>
      <c r="M80" s="41">
        <v>0</v>
      </c>
      <c r="N80" s="41">
        <v>2</v>
      </c>
      <c r="O80" s="42">
        <v>0.04</v>
      </c>
      <c r="P80" s="42">
        <v>0</v>
      </c>
      <c r="Q80" s="42">
        <v>0</v>
      </c>
      <c r="R80" s="42">
        <v>0.03</v>
      </c>
      <c r="S80" s="43">
        <v>7.9482230044282953E-3</v>
      </c>
      <c r="T80" s="43">
        <v>0</v>
      </c>
      <c r="U80" s="43">
        <v>0</v>
      </c>
      <c r="V80" s="43">
        <v>6.3614965875114738E-3</v>
      </c>
      <c r="W80" s="42">
        <v>880.7</v>
      </c>
      <c r="X80" s="42">
        <v>219.57</v>
      </c>
      <c r="Y80" s="42">
        <v>0.1</v>
      </c>
      <c r="Z80" s="42">
        <v>1100.3699999999999</v>
      </c>
      <c r="AA80" s="41">
        <v>7</v>
      </c>
      <c r="AB80" s="41">
        <v>0</v>
      </c>
      <c r="AC80" s="41">
        <v>0</v>
      </c>
      <c r="AD80" s="41">
        <v>7</v>
      </c>
      <c r="AE80" s="44" t="s">
        <v>1058</v>
      </c>
      <c r="AF80" s="44" t="s">
        <v>36</v>
      </c>
      <c r="AG80" s="44" t="s">
        <v>36</v>
      </c>
      <c r="AH80" s="44" t="s">
        <v>1059</v>
      </c>
      <c r="AI80" s="43">
        <v>8.0000000000000002E-3</v>
      </c>
      <c r="AJ80" s="43">
        <v>0</v>
      </c>
      <c r="AK80" s="43">
        <v>0</v>
      </c>
      <c r="AL80" s="43">
        <v>8.0000000000000002E-3</v>
      </c>
      <c r="AM80" s="41">
        <v>7</v>
      </c>
      <c r="AN80" s="41">
        <v>0</v>
      </c>
      <c r="AO80" s="41">
        <v>0</v>
      </c>
      <c r="AP80" s="41">
        <v>7</v>
      </c>
    </row>
    <row r="81" spans="1:42" s="30" customFormat="1" ht="37.5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10</v>
      </c>
      <c r="L81" s="26">
        <v>0</v>
      </c>
      <c r="M81" s="26">
        <v>0</v>
      </c>
      <c r="N81" s="26">
        <v>10</v>
      </c>
      <c r="O81" s="27">
        <v>1.47</v>
      </c>
      <c r="P81" s="27">
        <v>0</v>
      </c>
      <c r="Q81" s="27">
        <v>0</v>
      </c>
      <c r="R81" s="27">
        <v>0.87</v>
      </c>
      <c r="S81" s="28">
        <v>0.30195381882770872</v>
      </c>
      <c r="T81" s="28">
        <v>0</v>
      </c>
      <c r="U81" s="28">
        <v>0</v>
      </c>
      <c r="V81" s="28">
        <v>0.17857142857142858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17</v>
      </c>
      <c r="AB81" s="26">
        <v>0</v>
      </c>
      <c r="AC81" s="26">
        <v>0</v>
      </c>
      <c r="AD81" s="26">
        <v>17</v>
      </c>
      <c r="AE81" s="29"/>
      <c r="AF81" s="29"/>
      <c r="AG81" s="29"/>
      <c r="AH81" s="29"/>
      <c r="AI81" s="28">
        <v>0.29399999999999998</v>
      </c>
      <c r="AJ81" s="28">
        <v>0</v>
      </c>
      <c r="AK81" s="28">
        <v>0</v>
      </c>
      <c r="AL81" s="28">
        <v>0.29399999999999998</v>
      </c>
      <c r="AM81" s="26">
        <v>17</v>
      </c>
      <c r="AN81" s="26">
        <v>0</v>
      </c>
      <c r="AO81" s="26">
        <v>0</v>
      </c>
      <c r="AP81" s="26">
        <v>17</v>
      </c>
    </row>
    <row r="82" spans="1:42" s="4" customFormat="1" ht="37.5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7</v>
      </c>
      <c r="L82" s="26">
        <v>0</v>
      </c>
      <c r="M82" s="26">
        <v>0</v>
      </c>
      <c r="N82" s="26">
        <v>7</v>
      </c>
      <c r="O82" s="27">
        <v>0.81</v>
      </c>
      <c r="P82" s="27">
        <v>0</v>
      </c>
      <c r="Q82" s="27">
        <v>0</v>
      </c>
      <c r="R82" s="27">
        <v>0.54</v>
      </c>
      <c r="S82" s="28">
        <v>0.17418408507517419</v>
      </c>
      <c r="T82" s="28">
        <v>0</v>
      </c>
      <c r="U82" s="28">
        <v>0</v>
      </c>
      <c r="V82" s="28">
        <v>0.11557177615571776</v>
      </c>
      <c r="W82" s="27">
        <v>109.08</v>
      </c>
      <c r="X82" s="27">
        <v>55.32</v>
      </c>
      <c r="Y82" s="27">
        <v>0</v>
      </c>
      <c r="Z82" s="27">
        <v>164.4</v>
      </c>
      <c r="AA82" s="26">
        <v>19</v>
      </c>
      <c r="AB82" s="26">
        <v>0</v>
      </c>
      <c r="AC82" s="26">
        <v>0</v>
      </c>
      <c r="AD82" s="26">
        <v>19</v>
      </c>
      <c r="AE82" s="29"/>
      <c r="AF82" s="29"/>
      <c r="AG82" s="29"/>
      <c r="AH82" s="29"/>
      <c r="AI82" s="28">
        <v>0.16200000000000001</v>
      </c>
      <c r="AJ82" s="28">
        <v>0</v>
      </c>
      <c r="AK82" s="28">
        <v>0</v>
      </c>
      <c r="AL82" s="28">
        <v>0.16200000000000001</v>
      </c>
      <c r="AM82" s="26">
        <v>18</v>
      </c>
      <c r="AN82" s="26">
        <v>0</v>
      </c>
      <c r="AO82" s="26">
        <v>0</v>
      </c>
      <c r="AP82" s="26">
        <v>18</v>
      </c>
    </row>
    <row r="83" spans="1:42" s="4" customFormat="1" ht="20.100000000000001" hidden="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5" customForma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33</v>
      </c>
      <c r="G84" s="42">
        <v>213.58</v>
      </c>
      <c r="H84" s="42">
        <v>180.69</v>
      </c>
      <c r="I84" s="42">
        <v>4.4000000000000004</v>
      </c>
      <c r="J84" s="42">
        <v>398.67</v>
      </c>
      <c r="K84" s="41">
        <v>17</v>
      </c>
      <c r="L84" s="41">
        <v>0</v>
      </c>
      <c r="M84" s="41">
        <v>0</v>
      </c>
      <c r="N84" s="41">
        <v>17</v>
      </c>
      <c r="O84" s="42">
        <v>0.8</v>
      </c>
      <c r="P84" s="42">
        <v>0</v>
      </c>
      <c r="Q84" s="42">
        <v>0</v>
      </c>
      <c r="R84" s="42">
        <v>0.54</v>
      </c>
      <c r="S84" s="43">
        <v>0.16108824055843923</v>
      </c>
      <c r="T84" s="43">
        <v>0</v>
      </c>
      <c r="U84" s="43">
        <v>0</v>
      </c>
      <c r="V84" s="43">
        <v>0.10935601458080195</v>
      </c>
      <c r="W84" s="42">
        <v>223.48</v>
      </c>
      <c r="X84" s="42">
        <v>101.52</v>
      </c>
      <c r="Y84" s="42">
        <v>4.2</v>
      </c>
      <c r="Z84" s="42">
        <v>329.2</v>
      </c>
      <c r="AA84" s="41">
        <v>36</v>
      </c>
      <c r="AB84" s="41">
        <v>0</v>
      </c>
      <c r="AC84" s="41">
        <v>0</v>
      </c>
      <c r="AD84" s="41">
        <v>36</v>
      </c>
      <c r="AE84" s="44" t="s">
        <v>1060</v>
      </c>
      <c r="AF84" s="44" t="s">
        <v>36</v>
      </c>
      <c r="AG84" s="44" t="s">
        <v>36</v>
      </c>
      <c r="AH84" s="44" t="s">
        <v>804</v>
      </c>
      <c r="AI84" s="43">
        <v>0.16</v>
      </c>
      <c r="AJ84" s="43">
        <v>0</v>
      </c>
      <c r="AK84" s="43">
        <v>0</v>
      </c>
      <c r="AL84" s="43">
        <v>0.16</v>
      </c>
      <c r="AM84" s="41">
        <v>36</v>
      </c>
      <c r="AN84" s="41">
        <v>0</v>
      </c>
      <c r="AO84" s="41">
        <v>0</v>
      </c>
      <c r="AP84" s="41">
        <v>36</v>
      </c>
    </row>
    <row r="85" spans="1:42" s="4" customFormat="1" ht="20.100000000000001" hidden="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56.25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18</v>
      </c>
      <c r="G86" s="27">
        <v>159</v>
      </c>
      <c r="H86" s="27">
        <v>0</v>
      </c>
      <c r="I86" s="27">
        <v>0</v>
      </c>
      <c r="J86" s="27">
        <v>159</v>
      </c>
      <c r="K86" s="26">
        <v>1</v>
      </c>
      <c r="L86" s="26">
        <v>0</v>
      </c>
      <c r="M86" s="26">
        <v>0</v>
      </c>
      <c r="N86" s="26">
        <v>1</v>
      </c>
      <c r="O86" s="27">
        <v>0.06</v>
      </c>
      <c r="P86" s="27">
        <v>0</v>
      </c>
      <c r="Q86" s="27">
        <v>0</v>
      </c>
      <c r="R86" s="27">
        <v>0.06</v>
      </c>
      <c r="S86" s="28">
        <v>1.2224938875305624E-2</v>
      </c>
      <c r="T86" s="28">
        <v>0</v>
      </c>
      <c r="U86" s="28">
        <v>0</v>
      </c>
      <c r="V86" s="28">
        <v>1.2224938875305624E-2</v>
      </c>
      <c r="W86" s="27">
        <v>163.6</v>
      </c>
      <c r="X86" s="27">
        <v>0</v>
      </c>
      <c r="Y86" s="27">
        <v>0</v>
      </c>
      <c r="Z86" s="27">
        <v>163.6</v>
      </c>
      <c r="AA86" s="26">
        <v>2</v>
      </c>
      <c r="AB86" s="26">
        <v>0</v>
      </c>
      <c r="AC86" s="26">
        <v>0</v>
      </c>
      <c r="AD86" s="26">
        <v>2</v>
      </c>
      <c r="AE86" s="29"/>
      <c r="AF86" s="29"/>
      <c r="AG86" s="29"/>
      <c r="AH86" s="29"/>
      <c r="AI86" s="28">
        <v>1.2E-2</v>
      </c>
      <c r="AJ86" s="28">
        <v>0</v>
      </c>
      <c r="AK86" s="28">
        <v>0</v>
      </c>
      <c r="AL86" s="28">
        <v>1.2E-2</v>
      </c>
      <c r="AM86" s="26">
        <v>2</v>
      </c>
      <c r="AN86" s="26">
        <v>0</v>
      </c>
      <c r="AO86" s="26">
        <v>0</v>
      </c>
      <c r="AP86" s="26">
        <v>2</v>
      </c>
    </row>
    <row r="87" spans="1:42" s="4" customFormat="1" ht="20.100000000000001" hidden="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9</v>
      </c>
      <c r="G88" s="27">
        <v>50.48</v>
      </c>
      <c r="H88" s="27">
        <v>30.92</v>
      </c>
      <c r="I88" s="27">
        <v>0</v>
      </c>
      <c r="J88" s="27">
        <v>81.400000000000006</v>
      </c>
      <c r="K88" s="26">
        <v>7</v>
      </c>
      <c r="L88" s="26">
        <v>0</v>
      </c>
      <c r="M88" s="26">
        <v>0</v>
      </c>
      <c r="N88" s="26">
        <v>7</v>
      </c>
      <c r="O88" s="27">
        <v>1.39</v>
      </c>
      <c r="P88" s="27">
        <v>0</v>
      </c>
      <c r="Q88" s="27">
        <v>0</v>
      </c>
      <c r="R88" s="27">
        <v>1.05</v>
      </c>
      <c r="S88" s="28">
        <v>0.27139874739039666</v>
      </c>
      <c r="T88" s="28">
        <v>0</v>
      </c>
      <c r="U88" s="28">
        <v>0</v>
      </c>
      <c r="V88" s="28">
        <v>0.2049503389563298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13</v>
      </c>
      <c r="AB88" s="26">
        <v>0</v>
      </c>
      <c r="AC88" s="26">
        <v>0</v>
      </c>
      <c r="AD88" s="26">
        <v>13</v>
      </c>
      <c r="AE88" s="29"/>
      <c r="AF88" s="29"/>
      <c r="AG88" s="29"/>
      <c r="AH88" s="29"/>
      <c r="AI88" s="28">
        <v>0.27800000000000002</v>
      </c>
      <c r="AJ88" s="28">
        <v>0</v>
      </c>
      <c r="AK88" s="28">
        <v>0</v>
      </c>
      <c r="AL88" s="28">
        <v>0.27800000000000002</v>
      </c>
      <c r="AM88" s="26">
        <v>13</v>
      </c>
      <c r="AN88" s="26">
        <v>0</v>
      </c>
      <c r="AO88" s="26">
        <v>0</v>
      </c>
      <c r="AP88" s="26">
        <v>13</v>
      </c>
    </row>
    <row r="89" spans="1:42" s="4" customFormat="1" ht="20.100000000000001" hidden="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46" customForma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39</v>
      </c>
      <c r="G90" s="42">
        <v>375.18</v>
      </c>
      <c r="H90" s="42">
        <v>30.92</v>
      </c>
      <c r="I90" s="42">
        <v>0</v>
      </c>
      <c r="J90" s="42">
        <v>406.1</v>
      </c>
      <c r="K90" s="41">
        <v>8</v>
      </c>
      <c r="L90" s="41">
        <v>0</v>
      </c>
      <c r="M90" s="41">
        <v>0</v>
      </c>
      <c r="N90" s="41">
        <v>8</v>
      </c>
      <c r="O90" s="42">
        <v>0.21</v>
      </c>
      <c r="P90" s="42">
        <v>0</v>
      </c>
      <c r="Q90" s="42">
        <v>0</v>
      </c>
      <c r="R90" s="42">
        <v>0.2</v>
      </c>
      <c r="S90" s="43">
        <v>4.0672451193058567E-2</v>
      </c>
      <c r="T90" s="43">
        <v>0</v>
      </c>
      <c r="U90" s="43">
        <v>0</v>
      </c>
      <c r="V90" s="43">
        <v>3.8568343103980253E-2</v>
      </c>
      <c r="W90" s="42">
        <v>368.8</v>
      </c>
      <c r="X90" s="42">
        <v>19.98</v>
      </c>
      <c r="Y90" s="42">
        <v>0.14000000000000001</v>
      </c>
      <c r="Z90" s="42">
        <v>388.92</v>
      </c>
      <c r="AA90" s="41">
        <v>15</v>
      </c>
      <c r="AB90" s="41">
        <v>0</v>
      </c>
      <c r="AC90" s="41">
        <v>0</v>
      </c>
      <c r="AD90" s="41">
        <v>15</v>
      </c>
      <c r="AE90" s="44" t="s">
        <v>1061</v>
      </c>
      <c r="AF90" s="44" t="s">
        <v>36</v>
      </c>
      <c r="AG90" s="44" t="s">
        <v>36</v>
      </c>
      <c r="AH90" s="44" t="s">
        <v>1062</v>
      </c>
      <c r="AI90" s="43">
        <v>4.2000000000000003E-2</v>
      </c>
      <c r="AJ90" s="43">
        <v>0</v>
      </c>
      <c r="AK90" s="43">
        <v>0</v>
      </c>
      <c r="AL90" s="43">
        <v>4.2000000000000003E-2</v>
      </c>
      <c r="AM90" s="41">
        <v>15</v>
      </c>
      <c r="AN90" s="41">
        <v>0</v>
      </c>
      <c r="AO90" s="41">
        <v>0</v>
      </c>
      <c r="AP90" s="41">
        <v>15</v>
      </c>
    </row>
    <row r="91" spans="1:42" s="4" customFormat="1" ht="20.100000000000001" hidden="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hidden="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hidden="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hidden="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hidden="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37.5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1</v>
      </c>
      <c r="L96" s="26">
        <v>0</v>
      </c>
      <c r="M96" s="26">
        <v>0</v>
      </c>
      <c r="N96" s="26">
        <v>1</v>
      </c>
      <c r="O96" s="27">
        <v>0.14000000000000001</v>
      </c>
      <c r="P96" s="27">
        <v>0</v>
      </c>
      <c r="Q96" s="27">
        <v>0</v>
      </c>
      <c r="R96" s="27">
        <v>0.14000000000000001</v>
      </c>
      <c r="S96" s="28">
        <v>3.1656255276042551E-2</v>
      </c>
      <c r="T96" s="28">
        <v>0</v>
      </c>
      <c r="U96" s="28">
        <v>0</v>
      </c>
      <c r="V96" s="28">
        <v>3.1656255276042551E-2</v>
      </c>
      <c r="W96" s="27">
        <v>473.84</v>
      </c>
      <c r="X96" s="27">
        <v>0</v>
      </c>
      <c r="Y96" s="27">
        <v>0</v>
      </c>
      <c r="Z96" s="27">
        <v>473.84</v>
      </c>
      <c r="AA96" s="26">
        <v>15</v>
      </c>
      <c r="AB96" s="26">
        <v>0</v>
      </c>
      <c r="AC96" s="26">
        <v>0</v>
      </c>
      <c r="AD96" s="26">
        <v>15</v>
      </c>
      <c r="AE96" s="29"/>
      <c r="AF96" s="29"/>
      <c r="AG96" s="29"/>
      <c r="AH96" s="29"/>
      <c r="AI96" s="28">
        <v>2.8000000000000001E-2</v>
      </c>
      <c r="AJ96" s="28">
        <v>0</v>
      </c>
      <c r="AK96" s="28">
        <v>0</v>
      </c>
      <c r="AL96" s="28">
        <v>2.8000000000000001E-2</v>
      </c>
      <c r="AM96" s="26">
        <v>13</v>
      </c>
      <c r="AN96" s="26">
        <v>0</v>
      </c>
      <c r="AO96" s="26">
        <v>0</v>
      </c>
      <c r="AP96" s="26">
        <v>13</v>
      </c>
    </row>
    <row r="97" spans="1:42" s="4" customFormat="1" ht="20.100000000000001" hidden="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hidden="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491.79</v>
      </c>
      <c r="X98" s="27">
        <v>0</v>
      </c>
      <c r="Y98" s="27">
        <v>0</v>
      </c>
      <c r="Z98" s="27">
        <v>491.79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hidden="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56.25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3</v>
      </c>
      <c r="L100" s="26">
        <v>0</v>
      </c>
      <c r="M100" s="26">
        <v>0</v>
      </c>
      <c r="N100" s="26">
        <v>3</v>
      </c>
      <c r="O100" s="27">
        <v>0.12</v>
      </c>
      <c r="P100" s="27">
        <v>0</v>
      </c>
      <c r="Q100" s="27">
        <v>0</v>
      </c>
      <c r="R100" s="27">
        <v>0.1</v>
      </c>
      <c r="S100" s="28">
        <v>2.6426466950048355E-2</v>
      </c>
      <c r="T100" s="28">
        <v>0</v>
      </c>
      <c r="U100" s="28">
        <v>0</v>
      </c>
      <c r="V100" s="28">
        <v>2.3109336663700148E-2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47</v>
      </c>
      <c r="AB100" s="26">
        <v>0</v>
      </c>
      <c r="AC100" s="26">
        <v>0</v>
      </c>
      <c r="AD100" s="26">
        <v>47</v>
      </c>
      <c r="AE100" s="29"/>
      <c r="AF100" s="29"/>
      <c r="AG100" s="29"/>
      <c r="AH100" s="29"/>
      <c r="AI100" s="28">
        <v>2.4E-2</v>
      </c>
      <c r="AJ100" s="28">
        <v>0</v>
      </c>
      <c r="AK100" s="28">
        <v>0</v>
      </c>
      <c r="AL100" s="28">
        <v>2.4E-2</v>
      </c>
      <c r="AM100" s="26">
        <v>43</v>
      </c>
      <c r="AN100" s="26">
        <v>0</v>
      </c>
      <c r="AO100" s="26">
        <v>0</v>
      </c>
      <c r="AP100" s="26">
        <v>43</v>
      </c>
    </row>
    <row r="101" spans="1:42" s="4" customFormat="1" ht="20.100000000000001" hidden="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37.5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1</v>
      </c>
      <c r="L102" s="26">
        <v>0</v>
      </c>
      <c r="M102" s="26">
        <v>0</v>
      </c>
      <c r="N102" s="26">
        <v>1</v>
      </c>
      <c r="O102" s="27">
        <v>0.14000000000000001</v>
      </c>
      <c r="P102" s="27">
        <v>0</v>
      </c>
      <c r="Q102" s="27">
        <v>0</v>
      </c>
      <c r="R102" s="27">
        <v>0.14000000000000001</v>
      </c>
      <c r="S102" s="28">
        <v>3.1135835270674195E-2</v>
      </c>
      <c r="T102" s="28">
        <v>0</v>
      </c>
      <c r="U102" s="28">
        <v>0</v>
      </c>
      <c r="V102" s="28">
        <v>3.1135835270674195E-2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15</v>
      </c>
      <c r="AB102" s="26">
        <v>0</v>
      </c>
      <c r="AC102" s="26">
        <v>0</v>
      </c>
      <c r="AD102" s="26">
        <v>15</v>
      </c>
      <c r="AE102" s="29"/>
      <c r="AF102" s="29"/>
      <c r="AG102" s="29"/>
      <c r="AH102" s="29"/>
      <c r="AI102" s="28">
        <v>2.8000000000000001E-2</v>
      </c>
      <c r="AJ102" s="28">
        <v>0</v>
      </c>
      <c r="AK102" s="28">
        <v>0</v>
      </c>
      <c r="AL102" s="28">
        <v>2.8000000000000001E-2</v>
      </c>
      <c r="AM102" s="26">
        <v>13</v>
      </c>
      <c r="AN102" s="26">
        <v>0</v>
      </c>
      <c r="AO102" s="26">
        <v>0</v>
      </c>
      <c r="AP102" s="26">
        <v>13</v>
      </c>
    </row>
    <row r="103" spans="1:42" s="30" customFormat="1" ht="20.100000000000001" hidden="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hidden="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5" customForma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134</v>
      </c>
      <c r="G105" s="42">
        <v>1366.82</v>
      </c>
      <c r="H105" s="42">
        <v>8.89</v>
      </c>
      <c r="I105" s="42">
        <v>88.46</v>
      </c>
      <c r="J105" s="42">
        <v>1464.17</v>
      </c>
      <c r="K105" s="41">
        <v>5</v>
      </c>
      <c r="L105" s="41">
        <v>0</v>
      </c>
      <c r="M105" s="41">
        <v>0</v>
      </c>
      <c r="N105" s="41">
        <v>5</v>
      </c>
      <c r="O105" s="42">
        <v>0.04</v>
      </c>
      <c r="P105" s="42">
        <v>0</v>
      </c>
      <c r="Q105" s="42">
        <v>0</v>
      </c>
      <c r="R105" s="42">
        <v>0.04</v>
      </c>
      <c r="S105" s="43">
        <v>8.0262008551552182E-3</v>
      </c>
      <c r="T105" s="43">
        <v>0</v>
      </c>
      <c r="U105" s="43">
        <v>0</v>
      </c>
      <c r="V105" s="43">
        <v>7.764750252354383E-3</v>
      </c>
      <c r="W105" s="42">
        <v>9593.58</v>
      </c>
      <c r="X105" s="42">
        <v>34.53</v>
      </c>
      <c r="Y105" s="42">
        <v>288.5</v>
      </c>
      <c r="Z105" s="42">
        <v>9916.61</v>
      </c>
      <c r="AA105" s="41">
        <v>77</v>
      </c>
      <c r="AB105" s="41">
        <v>0</v>
      </c>
      <c r="AC105" s="41">
        <v>0</v>
      </c>
      <c r="AD105" s="41">
        <v>77</v>
      </c>
      <c r="AE105" s="44" t="s">
        <v>1063</v>
      </c>
      <c r="AF105" s="44" t="s">
        <v>36</v>
      </c>
      <c r="AG105" s="44" t="s">
        <v>36</v>
      </c>
      <c r="AH105" s="44" t="s">
        <v>819</v>
      </c>
      <c r="AI105" s="43">
        <v>8.0000000000000002E-3</v>
      </c>
      <c r="AJ105" s="43">
        <v>0</v>
      </c>
      <c r="AK105" s="43">
        <v>0</v>
      </c>
      <c r="AL105" s="43">
        <v>8.0000000000000002E-3</v>
      </c>
      <c r="AM105" s="41">
        <v>77</v>
      </c>
      <c r="AN105" s="41">
        <v>0</v>
      </c>
      <c r="AO105" s="41">
        <v>0</v>
      </c>
      <c r="AP105" s="41">
        <v>77</v>
      </c>
    </row>
    <row r="106" spans="1:42" s="30" customFormat="1" ht="37.5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2</v>
      </c>
      <c r="L106" s="26">
        <v>0</v>
      </c>
      <c r="M106" s="26">
        <v>0</v>
      </c>
      <c r="N106" s="26">
        <v>2</v>
      </c>
      <c r="O106" s="27">
        <v>0.17</v>
      </c>
      <c r="P106" s="27">
        <v>0</v>
      </c>
      <c r="Q106" s="27">
        <v>0</v>
      </c>
      <c r="R106" s="27">
        <v>0.11</v>
      </c>
      <c r="S106" s="28">
        <v>3.6529680365296802E-2</v>
      </c>
      <c r="T106" s="28">
        <v>0</v>
      </c>
      <c r="U106" s="28">
        <v>0</v>
      </c>
      <c r="V106" s="28">
        <v>2.4577572964669739E-2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8</v>
      </c>
      <c r="AB106" s="26">
        <v>0</v>
      </c>
      <c r="AC106" s="26">
        <v>0</v>
      </c>
      <c r="AD106" s="26">
        <v>8</v>
      </c>
      <c r="AE106" s="29"/>
      <c r="AF106" s="29"/>
      <c r="AG106" s="29"/>
      <c r="AH106" s="29"/>
      <c r="AI106" s="28">
        <v>3.4000000000000002E-2</v>
      </c>
      <c r="AJ106" s="28">
        <v>0</v>
      </c>
      <c r="AK106" s="28">
        <v>0</v>
      </c>
      <c r="AL106" s="28">
        <v>3.4000000000000002E-2</v>
      </c>
      <c r="AM106" s="26">
        <v>7</v>
      </c>
      <c r="AN106" s="26">
        <v>0</v>
      </c>
      <c r="AO106" s="26">
        <v>0</v>
      </c>
      <c r="AP106" s="26">
        <v>7</v>
      </c>
    </row>
    <row r="107" spans="1:42" s="4" customFormat="1" ht="20.100000000000001" hidden="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37.5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2</v>
      </c>
      <c r="L108" s="26">
        <v>0</v>
      </c>
      <c r="M108" s="26">
        <v>0</v>
      </c>
      <c r="N108" s="26">
        <v>2</v>
      </c>
      <c r="O108" s="27">
        <v>0.57999999999999996</v>
      </c>
      <c r="P108" s="27">
        <v>0</v>
      </c>
      <c r="Q108" s="27">
        <v>0</v>
      </c>
      <c r="R108" s="27">
        <v>0.57999999999999996</v>
      </c>
      <c r="S108" s="28">
        <v>0.12040133779264214</v>
      </c>
      <c r="T108" s="28">
        <v>0</v>
      </c>
      <c r="U108" s="28">
        <v>0</v>
      </c>
      <c r="V108" s="28">
        <v>0.12040133779264214</v>
      </c>
      <c r="W108" s="27">
        <v>74.75</v>
      </c>
      <c r="X108" s="27">
        <v>0</v>
      </c>
      <c r="Y108" s="27">
        <v>0</v>
      </c>
      <c r="Z108" s="27">
        <v>74.75</v>
      </c>
      <c r="AA108" s="26">
        <v>9</v>
      </c>
      <c r="AB108" s="26">
        <v>0</v>
      </c>
      <c r="AC108" s="26">
        <v>0</v>
      </c>
      <c r="AD108" s="26">
        <v>9</v>
      </c>
      <c r="AE108" s="29"/>
      <c r="AF108" s="29"/>
      <c r="AG108" s="29"/>
      <c r="AH108" s="29"/>
      <c r="AI108" s="28">
        <v>0.11600000000000001</v>
      </c>
      <c r="AJ108" s="28">
        <v>0</v>
      </c>
      <c r="AK108" s="28">
        <v>0</v>
      </c>
      <c r="AL108" s="28">
        <v>0.11600000000000001</v>
      </c>
      <c r="AM108" s="26">
        <v>9</v>
      </c>
      <c r="AN108" s="26">
        <v>0</v>
      </c>
      <c r="AO108" s="26">
        <v>0</v>
      </c>
      <c r="AP108" s="26">
        <v>9</v>
      </c>
    </row>
    <row r="109" spans="1:42" s="4" customFormat="1" ht="20.100000000000001" hidden="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56.25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1</v>
      </c>
      <c r="L110" s="26">
        <v>0</v>
      </c>
      <c r="M110" s="26">
        <v>0</v>
      </c>
      <c r="N110" s="26">
        <v>1</v>
      </c>
      <c r="O110" s="27">
        <v>0.11</v>
      </c>
      <c r="P110" s="27">
        <v>0</v>
      </c>
      <c r="Q110" s="27">
        <v>0</v>
      </c>
      <c r="R110" s="27">
        <v>0.11</v>
      </c>
      <c r="S110" s="28">
        <v>2.2300521832210873E-2</v>
      </c>
      <c r="T110" s="28">
        <v>0</v>
      </c>
      <c r="U110" s="28">
        <v>0</v>
      </c>
      <c r="V110" s="28">
        <v>2.2300521832210873E-2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5</v>
      </c>
      <c r="AB110" s="26">
        <v>0</v>
      </c>
      <c r="AC110" s="26">
        <v>0</v>
      </c>
      <c r="AD110" s="26">
        <v>5</v>
      </c>
      <c r="AE110" s="29"/>
      <c r="AF110" s="29"/>
      <c r="AG110" s="29"/>
      <c r="AH110" s="29"/>
      <c r="AI110" s="28">
        <v>2.1999999999999999E-2</v>
      </c>
      <c r="AJ110" s="28">
        <v>0</v>
      </c>
      <c r="AK110" s="28">
        <v>0</v>
      </c>
      <c r="AL110" s="28">
        <v>2.1999999999999999E-2</v>
      </c>
      <c r="AM110" s="26">
        <v>5</v>
      </c>
      <c r="AN110" s="26">
        <v>0</v>
      </c>
      <c r="AO110" s="26">
        <v>0</v>
      </c>
      <c r="AP110" s="26">
        <v>5</v>
      </c>
    </row>
    <row r="111" spans="1:42" s="30" customFormat="1" ht="20.100000000000001" hidden="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hidden="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hidden="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hidden="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5" customForma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50</v>
      </c>
      <c r="G115" s="42">
        <v>507.58</v>
      </c>
      <c r="H115" s="42">
        <v>36.58</v>
      </c>
      <c r="I115" s="42">
        <v>2.85</v>
      </c>
      <c r="J115" s="42">
        <v>547.01</v>
      </c>
      <c r="K115" s="41">
        <v>5</v>
      </c>
      <c r="L115" s="41">
        <v>0</v>
      </c>
      <c r="M115" s="41">
        <v>0</v>
      </c>
      <c r="N115" s="41">
        <v>5</v>
      </c>
      <c r="O115" s="42">
        <v>0.1</v>
      </c>
      <c r="P115" s="42">
        <v>0</v>
      </c>
      <c r="Q115" s="42">
        <v>0</v>
      </c>
      <c r="R115" s="42">
        <v>0.08</v>
      </c>
      <c r="S115" s="43">
        <v>2.0074457989634278E-2</v>
      </c>
      <c r="T115" s="43">
        <v>0</v>
      </c>
      <c r="U115" s="43">
        <v>0</v>
      </c>
      <c r="V115" s="43">
        <v>1.6417910447761194E-2</v>
      </c>
      <c r="W115" s="42">
        <v>1095.92</v>
      </c>
      <c r="X115" s="42">
        <v>240.58</v>
      </c>
      <c r="Y115" s="42">
        <v>3.5</v>
      </c>
      <c r="Z115" s="42">
        <v>1340</v>
      </c>
      <c r="AA115" s="41">
        <v>22</v>
      </c>
      <c r="AB115" s="41">
        <v>0</v>
      </c>
      <c r="AC115" s="41">
        <v>0</v>
      </c>
      <c r="AD115" s="41">
        <v>22</v>
      </c>
      <c r="AE115" s="44" t="s">
        <v>1064</v>
      </c>
      <c r="AF115" s="44" t="s">
        <v>36</v>
      </c>
      <c r="AG115" s="44" t="s">
        <v>36</v>
      </c>
      <c r="AH115" s="44" t="s">
        <v>1065</v>
      </c>
      <c r="AI115" s="43">
        <v>0.02</v>
      </c>
      <c r="AJ115" s="43">
        <v>0</v>
      </c>
      <c r="AK115" s="43">
        <v>0</v>
      </c>
      <c r="AL115" s="43">
        <v>0.02</v>
      </c>
      <c r="AM115" s="41">
        <v>22</v>
      </c>
      <c r="AN115" s="41">
        <v>0</v>
      </c>
      <c r="AO115" s="41">
        <v>0</v>
      </c>
      <c r="AP115" s="41">
        <v>22</v>
      </c>
    </row>
    <row r="116" spans="1:42" s="4" customFormat="1" ht="37.5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3</v>
      </c>
      <c r="L116" s="26">
        <v>0</v>
      </c>
      <c r="M116" s="26">
        <v>0</v>
      </c>
      <c r="N116" s="26">
        <v>3</v>
      </c>
      <c r="O116" s="27">
        <v>0.15</v>
      </c>
      <c r="P116" s="27">
        <v>0</v>
      </c>
      <c r="Q116" s="27">
        <v>0</v>
      </c>
      <c r="R116" s="27">
        <v>0.11</v>
      </c>
      <c r="S116" s="28">
        <v>4.1459369817578771E-2</v>
      </c>
      <c r="T116" s="28">
        <v>0</v>
      </c>
      <c r="U116" s="28">
        <v>0</v>
      </c>
      <c r="V116" s="28">
        <v>3.1484343694544621E-2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11</v>
      </c>
      <c r="AB116" s="26">
        <v>0</v>
      </c>
      <c r="AC116" s="26">
        <v>0</v>
      </c>
      <c r="AD116" s="26">
        <v>11</v>
      </c>
      <c r="AE116" s="29"/>
      <c r="AF116" s="29"/>
      <c r="AG116" s="29"/>
      <c r="AH116" s="29"/>
      <c r="AI116" s="28">
        <v>0.03</v>
      </c>
      <c r="AJ116" s="28">
        <v>0</v>
      </c>
      <c r="AK116" s="28">
        <v>0</v>
      </c>
      <c r="AL116" s="28">
        <v>0.03</v>
      </c>
      <c r="AM116" s="26">
        <v>8</v>
      </c>
      <c r="AN116" s="26">
        <v>0</v>
      </c>
      <c r="AO116" s="26">
        <v>0</v>
      </c>
      <c r="AP116" s="26">
        <v>8</v>
      </c>
    </row>
    <row r="117" spans="1:42" s="4" customFormat="1" ht="20.100000000000001" hidden="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hidden="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22.3</v>
      </c>
      <c r="X118" s="27">
        <v>0</v>
      </c>
      <c r="Y118" s="27">
        <v>0</v>
      </c>
      <c r="Z118" s="27">
        <v>22.3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37.5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1</v>
      </c>
      <c r="L119" s="26">
        <v>0</v>
      </c>
      <c r="M119" s="26">
        <v>0</v>
      </c>
      <c r="N119" s="26">
        <v>1</v>
      </c>
      <c r="O119" s="27">
        <v>0.5</v>
      </c>
      <c r="P119" s="27">
        <v>0</v>
      </c>
      <c r="Q119" s="27">
        <v>0</v>
      </c>
      <c r="R119" s="27">
        <v>0.5</v>
      </c>
      <c r="S119" s="28">
        <v>0.12414649286157667</v>
      </c>
      <c r="T119" s="28">
        <v>0</v>
      </c>
      <c r="U119" s="28">
        <v>0</v>
      </c>
      <c r="V119" s="28">
        <v>0.12414649286157667</v>
      </c>
      <c r="W119" s="27">
        <v>16.11</v>
      </c>
      <c r="X119" s="27">
        <v>0</v>
      </c>
      <c r="Y119" s="27">
        <v>0</v>
      </c>
      <c r="Z119" s="27">
        <v>16.11</v>
      </c>
      <c r="AA119" s="26">
        <v>2</v>
      </c>
      <c r="AB119" s="26">
        <v>0</v>
      </c>
      <c r="AC119" s="26">
        <v>0</v>
      </c>
      <c r="AD119" s="26">
        <v>2</v>
      </c>
      <c r="AE119" s="29"/>
      <c r="AF119" s="29"/>
      <c r="AG119" s="29"/>
      <c r="AH119" s="29"/>
      <c r="AI119" s="28">
        <v>0.1</v>
      </c>
      <c r="AJ119" s="28">
        <v>0</v>
      </c>
      <c r="AK119" s="28">
        <v>0</v>
      </c>
      <c r="AL119" s="28">
        <v>0.1</v>
      </c>
      <c r="AM119" s="26">
        <v>2</v>
      </c>
      <c r="AN119" s="26">
        <v>0</v>
      </c>
      <c r="AO119" s="26">
        <v>0</v>
      </c>
      <c r="AP119" s="26">
        <v>2</v>
      </c>
    </row>
    <row r="120" spans="1:42" s="47" customForma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25</v>
      </c>
      <c r="G120" s="42">
        <v>213.78</v>
      </c>
      <c r="H120" s="42">
        <v>60.32</v>
      </c>
      <c r="I120" s="42">
        <v>0</v>
      </c>
      <c r="J120" s="42">
        <v>274.10000000000002</v>
      </c>
      <c r="K120" s="41">
        <v>4</v>
      </c>
      <c r="L120" s="41">
        <v>0</v>
      </c>
      <c r="M120" s="41">
        <v>0</v>
      </c>
      <c r="N120" s="41">
        <v>4</v>
      </c>
      <c r="O120" s="42">
        <v>0.19</v>
      </c>
      <c r="P120" s="42">
        <v>0</v>
      </c>
      <c r="Q120" s="42">
        <v>0</v>
      </c>
      <c r="R120" s="42">
        <v>0.12</v>
      </c>
      <c r="S120" s="43">
        <v>3.738855335058959E-2</v>
      </c>
      <c r="T120" s="43">
        <v>0</v>
      </c>
      <c r="U120" s="43">
        <v>0</v>
      </c>
      <c r="V120" s="43">
        <v>2.4312244020123056E-2</v>
      </c>
      <c r="W120" s="42">
        <v>347.7</v>
      </c>
      <c r="X120" s="42">
        <v>187.01</v>
      </c>
      <c r="Y120" s="42">
        <v>0</v>
      </c>
      <c r="Z120" s="42">
        <v>534.71</v>
      </c>
      <c r="AA120" s="41">
        <v>13</v>
      </c>
      <c r="AB120" s="41">
        <v>0</v>
      </c>
      <c r="AC120" s="41">
        <v>0</v>
      </c>
      <c r="AD120" s="41">
        <v>13</v>
      </c>
      <c r="AE120" s="44" t="s">
        <v>470</v>
      </c>
      <c r="AF120" s="44" t="s">
        <v>36</v>
      </c>
      <c r="AG120" s="44" t="s">
        <v>36</v>
      </c>
      <c r="AH120" s="44" t="s">
        <v>1066</v>
      </c>
      <c r="AI120" s="43">
        <v>3.7999999999999999E-2</v>
      </c>
      <c r="AJ120" s="43">
        <v>0</v>
      </c>
      <c r="AK120" s="43">
        <v>0</v>
      </c>
      <c r="AL120" s="43">
        <v>3.7999999999999999E-2</v>
      </c>
      <c r="AM120" s="41">
        <v>13</v>
      </c>
      <c r="AN120" s="41">
        <v>0</v>
      </c>
      <c r="AO120" s="41">
        <v>0</v>
      </c>
      <c r="AP120" s="41">
        <v>13</v>
      </c>
    </row>
    <row r="121" spans="1:42" s="31" customFormat="1" ht="37.5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8</v>
      </c>
      <c r="L121" s="26">
        <v>0</v>
      </c>
      <c r="M121" s="26">
        <v>0</v>
      </c>
      <c r="N121" s="26">
        <v>8</v>
      </c>
      <c r="O121" s="27">
        <v>0.76</v>
      </c>
      <c r="P121" s="27">
        <v>0</v>
      </c>
      <c r="Q121" s="27">
        <v>0</v>
      </c>
      <c r="R121" s="27">
        <v>0.7</v>
      </c>
      <c r="S121" s="28">
        <v>0.14934829833454019</v>
      </c>
      <c r="T121" s="28">
        <v>0</v>
      </c>
      <c r="U121" s="28">
        <v>0</v>
      </c>
      <c r="V121" s="28">
        <v>0.1368840219014435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33</v>
      </c>
      <c r="AB121" s="26">
        <v>0</v>
      </c>
      <c r="AC121" s="26">
        <v>0</v>
      </c>
      <c r="AD121" s="26">
        <v>33</v>
      </c>
      <c r="AE121" s="29"/>
      <c r="AF121" s="29"/>
      <c r="AG121" s="29"/>
      <c r="AH121" s="29"/>
      <c r="AI121" s="28">
        <v>0.152</v>
      </c>
      <c r="AJ121" s="28">
        <v>0</v>
      </c>
      <c r="AK121" s="28">
        <v>0</v>
      </c>
      <c r="AL121" s="28">
        <v>0.152</v>
      </c>
      <c r="AM121" s="26">
        <v>34</v>
      </c>
      <c r="AN121" s="26">
        <v>0</v>
      </c>
      <c r="AO121" s="26">
        <v>0</v>
      </c>
      <c r="AP121" s="26">
        <v>34</v>
      </c>
    </row>
    <row r="122" spans="1:42" s="4" customForma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1</v>
      </c>
      <c r="L122" s="26">
        <v>0</v>
      </c>
      <c r="M122" s="26">
        <v>0</v>
      </c>
      <c r="N122" s="26">
        <v>1</v>
      </c>
      <c r="O122" s="27">
        <v>0.04</v>
      </c>
      <c r="P122" s="27">
        <v>0</v>
      </c>
      <c r="Q122" s="27">
        <v>0</v>
      </c>
      <c r="R122" s="27">
        <v>0.03</v>
      </c>
      <c r="S122" s="28">
        <v>7.4164719842770791E-3</v>
      </c>
      <c r="T122" s="28">
        <v>0</v>
      </c>
      <c r="U122" s="28">
        <v>0</v>
      </c>
      <c r="V122" s="28">
        <v>6.4485966241596675E-3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4</v>
      </c>
      <c r="AB122" s="26">
        <v>0</v>
      </c>
      <c r="AC122" s="26">
        <v>0</v>
      </c>
      <c r="AD122" s="26">
        <v>4</v>
      </c>
      <c r="AE122" s="29"/>
      <c r="AF122" s="29"/>
      <c r="AG122" s="29"/>
      <c r="AH122" s="29"/>
      <c r="AI122" s="28">
        <v>8.0000000000000002E-3</v>
      </c>
      <c r="AJ122" s="28">
        <v>0</v>
      </c>
      <c r="AK122" s="28">
        <v>0</v>
      </c>
      <c r="AL122" s="28">
        <v>8.0000000000000002E-3</v>
      </c>
      <c r="AM122" s="26">
        <v>4</v>
      </c>
      <c r="AN122" s="26">
        <v>0</v>
      </c>
      <c r="AO122" s="26">
        <v>0</v>
      </c>
      <c r="AP122" s="26">
        <v>4</v>
      </c>
    </row>
    <row r="123" spans="1:42" s="30" customFormat="1" ht="20.100000000000001" hidden="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hidden="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hidden="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5" customForma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50</v>
      </c>
      <c r="G126" s="42">
        <v>449.83</v>
      </c>
      <c r="H126" s="42">
        <v>94.4</v>
      </c>
      <c r="I126" s="42">
        <v>1</v>
      </c>
      <c r="J126" s="42">
        <v>545.23</v>
      </c>
      <c r="K126" s="41">
        <v>9</v>
      </c>
      <c r="L126" s="41">
        <v>0</v>
      </c>
      <c r="M126" s="41">
        <v>0</v>
      </c>
      <c r="N126" s="41">
        <v>9</v>
      </c>
      <c r="O126" s="42">
        <v>0.2</v>
      </c>
      <c r="P126" s="42">
        <v>0</v>
      </c>
      <c r="Q126" s="42">
        <v>0</v>
      </c>
      <c r="R126" s="42">
        <v>0.18</v>
      </c>
      <c r="S126" s="43">
        <v>4.0068441229343096E-2</v>
      </c>
      <c r="T126" s="43">
        <v>0</v>
      </c>
      <c r="U126" s="43">
        <v>0</v>
      </c>
      <c r="V126" s="43">
        <v>3.611517813567594E-2</v>
      </c>
      <c r="W126" s="42">
        <v>923.42</v>
      </c>
      <c r="X126" s="42">
        <v>87.83</v>
      </c>
      <c r="Y126" s="42">
        <v>13.25</v>
      </c>
      <c r="Z126" s="42">
        <v>1024.5</v>
      </c>
      <c r="AA126" s="41">
        <v>37</v>
      </c>
      <c r="AB126" s="41">
        <v>0</v>
      </c>
      <c r="AC126" s="41">
        <v>0</v>
      </c>
      <c r="AD126" s="41">
        <v>37</v>
      </c>
      <c r="AE126" s="44" t="s">
        <v>1067</v>
      </c>
      <c r="AF126" s="44" t="s">
        <v>36</v>
      </c>
      <c r="AG126" s="44" t="s">
        <v>36</v>
      </c>
      <c r="AH126" s="44" t="s">
        <v>1068</v>
      </c>
      <c r="AI126" s="43">
        <v>0.04</v>
      </c>
      <c r="AJ126" s="43">
        <v>0</v>
      </c>
      <c r="AK126" s="43">
        <v>0</v>
      </c>
      <c r="AL126" s="43">
        <v>0.04</v>
      </c>
      <c r="AM126" s="41">
        <v>37</v>
      </c>
      <c r="AN126" s="41">
        <v>0</v>
      </c>
      <c r="AO126" s="41">
        <v>0</v>
      </c>
      <c r="AP126" s="41">
        <v>37</v>
      </c>
    </row>
    <row r="127" spans="1:42" s="30" customFormat="1" ht="20.100000000000001" hidden="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hidden="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56.25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1</v>
      </c>
      <c r="M129" s="26">
        <v>0</v>
      </c>
      <c r="N129" s="26">
        <v>1</v>
      </c>
      <c r="O129" s="27">
        <v>0</v>
      </c>
      <c r="P129" s="27">
        <v>0.88</v>
      </c>
      <c r="Q129" s="27">
        <v>0</v>
      </c>
      <c r="R129" s="27">
        <v>0.35</v>
      </c>
      <c r="S129" s="28">
        <v>0</v>
      </c>
      <c r="T129" s="28">
        <v>9.0661831368993653E-2</v>
      </c>
      <c r="U129" s="28">
        <v>0</v>
      </c>
      <c r="V129" s="28">
        <v>3.6179450072358899E-2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0</v>
      </c>
      <c r="AB129" s="26">
        <v>2</v>
      </c>
      <c r="AC129" s="26">
        <v>0</v>
      </c>
      <c r="AD129" s="26">
        <v>2</v>
      </c>
      <c r="AE129" s="29"/>
      <c r="AF129" s="29"/>
      <c r="AG129" s="29"/>
      <c r="AH129" s="29"/>
      <c r="AI129" s="28">
        <v>0</v>
      </c>
      <c r="AJ129" s="28">
        <v>0.17599999999999999</v>
      </c>
      <c r="AK129" s="28">
        <v>0</v>
      </c>
      <c r="AL129" s="28">
        <v>0.17599999999999999</v>
      </c>
      <c r="AM129" s="26">
        <v>0</v>
      </c>
      <c r="AN129" s="26">
        <v>4</v>
      </c>
      <c r="AO129" s="26">
        <v>0</v>
      </c>
      <c r="AP129" s="26">
        <v>4</v>
      </c>
    </row>
    <row r="130" spans="1:42" s="4" customFormat="1" ht="20.100000000000001" hidden="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hidden="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48" customForma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35</v>
      </c>
      <c r="G132" s="42">
        <v>354.78</v>
      </c>
      <c r="H132" s="42">
        <v>55.47</v>
      </c>
      <c r="I132" s="42">
        <v>2.5</v>
      </c>
      <c r="J132" s="42">
        <v>412.75</v>
      </c>
      <c r="K132" s="41">
        <v>0</v>
      </c>
      <c r="L132" s="41">
        <v>1</v>
      </c>
      <c r="M132" s="41">
        <v>0</v>
      </c>
      <c r="N132" s="41">
        <v>1</v>
      </c>
      <c r="O132" s="42">
        <v>0</v>
      </c>
      <c r="P132" s="42">
        <v>0.18</v>
      </c>
      <c r="Q132" s="42">
        <v>0</v>
      </c>
      <c r="R132" s="42">
        <v>0.02</v>
      </c>
      <c r="S132" s="43">
        <v>0</v>
      </c>
      <c r="T132" s="43">
        <v>3.0161363293620871E-2</v>
      </c>
      <c r="U132" s="43">
        <v>0</v>
      </c>
      <c r="V132" s="43">
        <v>3.9924144126160296E-3</v>
      </c>
      <c r="W132" s="42">
        <v>422.41</v>
      </c>
      <c r="X132" s="42">
        <v>66.31</v>
      </c>
      <c r="Y132" s="42">
        <v>12.23</v>
      </c>
      <c r="Z132" s="42">
        <v>500.95</v>
      </c>
      <c r="AA132" s="41">
        <v>0</v>
      </c>
      <c r="AB132" s="41">
        <v>2</v>
      </c>
      <c r="AC132" s="41">
        <v>0</v>
      </c>
      <c r="AD132" s="41">
        <v>2</v>
      </c>
      <c r="AE132" s="44" t="s">
        <v>36</v>
      </c>
      <c r="AF132" s="44" t="s">
        <v>1069</v>
      </c>
      <c r="AG132" s="44" t="s">
        <v>36</v>
      </c>
      <c r="AH132" s="44" t="s">
        <v>1070</v>
      </c>
      <c r="AI132" s="43">
        <v>0</v>
      </c>
      <c r="AJ132" s="43">
        <v>3.5999999999999997E-2</v>
      </c>
      <c r="AK132" s="43">
        <v>0</v>
      </c>
      <c r="AL132" s="43">
        <v>3.5999999999999997E-2</v>
      </c>
      <c r="AM132" s="41">
        <v>0</v>
      </c>
      <c r="AN132" s="41">
        <v>2</v>
      </c>
      <c r="AO132" s="41">
        <v>0</v>
      </c>
      <c r="AP132" s="41">
        <v>2</v>
      </c>
    </row>
    <row r="133" spans="1:42" s="9" customFormat="1" ht="20.100000000000001" hidden="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hidden="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37.5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1</v>
      </c>
      <c r="L135" s="26">
        <v>0</v>
      </c>
      <c r="M135" s="26">
        <v>0</v>
      </c>
      <c r="N135" s="26">
        <v>1</v>
      </c>
      <c r="O135" s="27">
        <v>0.1</v>
      </c>
      <c r="P135" s="27">
        <v>0</v>
      </c>
      <c r="Q135" s="27">
        <v>0</v>
      </c>
      <c r="R135" s="27">
        <v>0.05</v>
      </c>
      <c r="S135" s="28">
        <v>2.4891101431238336E-2</v>
      </c>
      <c r="T135" s="28">
        <v>0</v>
      </c>
      <c r="U135" s="28">
        <v>0</v>
      </c>
      <c r="V135" s="28">
        <v>1.2116071969467498E-2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2</v>
      </c>
      <c r="AB135" s="26">
        <v>0</v>
      </c>
      <c r="AC135" s="26">
        <v>0</v>
      </c>
      <c r="AD135" s="26">
        <v>2</v>
      </c>
      <c r="AE135" s="29"/>
      <c r="AF135" s="29"/>
      <c r="AG135" s="29"/>
      <c r="AH135" s="29"/>
      <c r="AI135" s="28">
        <v>0.02</v>
      </c>
      <c r="AJ135" s="28">
        <v>0</v>
      </c>
      <c r="AK135" s="28">
        <v>0</v>
      </c>
      <c r="AL135" s="28">
        <v>0.02</v>
      </c>
      <c r="AM135" s="26">
        <v>2</v>
      </c>
      <c r="AN135" s="26">
        <v>0</v>
      </c>
      <c r="AO135" s="26">
        <v>0</v>
      </c>
      <c r="AP135" s="26">
        <v>2</v>
      </c>
    </row>
    <row r="136" spans="1:42" s="46" customForma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42</v>
      </c>
      <c r="G136" s="42">
        <v>151.86000000000001</v>
      </c>
      <c r="H136" s="42">
        <v>248.57</v>
      </c>
      <c r="I136" s="42">
        <v>0</v>
      </c>
      <c r="J136" s="42">
        <v>400.43</v>
      </c>
      <c r="K136" s="41">
        <v>1</v>
      </c>
      <c r="L136" s="41">
        <v>0</v>
      </c>
      <c r="M136" s="41">
        <v>0</v>
      </c>
      <c r="N136" s="41">
        <v>1</v>
      </c>
      <c r="O136" s="42">
        <v>7.0000000000000007E-2</v>
      </c>
      <c r="P136" s="42">
        <v>0</v>
      </c>
      <c r="Q136" s="42">
        <v>0</v>
      </c>
      <c r="R136" s="42">
        <v>0.03</v>
      </c>
      <c r="S136" s="43">
        <v>1.1822427144292724E-2</v>
      </c>
      <c r="T136" s="43">
        <v>0</v>
      </c>
      <c r="U136" s="43">
        <v>0</v>
      </c>
      <c r="V136" s="43">
        <v>4.7771461329002051E-3</v>
      </c>
      <c r="W136" s="42">
        <v>169.17</v>
      </c>
      <c r="X136" s="42">
        <v>249.49</v>
      </c>
      <c r="Y136" s="42">
        <v>0</v>
      </c>
      <c r="Z136" s="42">
        <v>418.66</v>
      </c>
      <c r="AA136" s="41">
        <v>2</v>
      </c>
      <c r="AB136" s="41">
        <v>0</v>
      </c>
      <c r="AC136" s="41">
        <v>0</v>
      </c>
      <c r="AD136" s="41">
        <v>2</v>
      </c>
      <c r="AE136" s="44" t="s">
        <v>1071</v>
      </c>
      <c r="AF136" s="44" t="s">
        <v>36</v>
      </c>
      <c r="AG136" s="44" t="s">
        <v>36</v>
      </c>
      <c r="AH136" s="44" t="s">
        <v>1072</v>
      </c>
      <c r="AI136" s="43">
        <v>1.4E-2</v>
      </c>
      <c r="AJ136" s="43">
        <v>0</v>
      </c>
      <c r="AK136" s="43">
        <v>0</v>
      </c>
      <c r="AL136" s="43">
        <v>1.4E-2</v>
      </c>
      <c r="AM136" s="41">
        <v>2</v>
      </c>
      <c r="AN136" s="41">
        <v>0</v>
      </c>
      <c r="AO136" s="41">
        <v>0</v>
      </c>
      <c r="AP136" s="41">
        <v>2</v>
      </c>
    </row>
    <row r="137" spans="1:42" s="4" customFormat="1" ht="56.25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1</v>
      </c>
      <c r="L137" s="26">
        <v>0</v>
      </c>
      <c r="M137" s="26">
        <v>0</v>
      </c>
      <c r="N137" s="26">
        <v>1</v>
      </c>
      <c r="O137" s="27">
        <v>0.05</v>
      </c>
      <c r="P137" s="27">
        <v>0</v>
      </c>
      <c r="Q137" s="27">
        <v>0</v>
      </c>
      <c r="R137" s="27">
        <v>0.04</v>
      </c>
      <c r="S137" s="28">
        <v>7.6109292944668543E-3</v>
      </c>
      <c r="T137" s="28">
        <v>0</v>
      </c>
      <c r="U137" s="28">
        <v>0</v>
      </c>
      <c r="V137" s="28">
        <v>6.1840369393139838E-3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3</v>
      </c>
      <c r="AB137" s="26">
        <v>0</v>
      </c>
      <c r="AC137" s="26">
        <v>0</v>
      </c>
      <c r="AD137" s="26">
        <v>3</v>
      </c>
      <c r="AE137" s="29"/>
      <c r="AF137" s="29"/>
      <c r="AG137" s="29"/>
      <c r="AH137" s="29"/>
      <c r="AI137" s="28">
        <v>0.01</v>
      </c>
      <c r="AJ137" s="28">
        <v>0</v>
      </c>
      <c r="AK137" s="28">
        <v>0</v>
      </c>
      <c r="AL137" s="28">
        <v>0.01</v>
      </c>
      <c r="AM137" s="26">
        <v>4</v>
      </c>
      <c r="AN137" s="26">
        <v>0</v>
      </c>
      <c r="AO137" s="26">
        <v>0</v>
      </c>
      <c r="AP137" s="26">
        <v>4</v>
      </c>
    </row>
    <row r="138" spans="1:42" s="4" customFormat="1" ht="20.100000000000001" hidden="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0</v>
      </c>
      <c r="AB138" s="26">
        <v>0</v>
      </c>
      <c r="AC138" s="26">
        <v>0</v>
      </c>
      <c r="AD138" s="26">
        <v>0</v>
      </c>
      <c r="AE138" s="29"/>
      <c r="AF138" s="29"/>
      <c r="AG138" s="29"/>
      <c r="AH138" s="29"/>
      <c r="AI138" s="28">
        <v>0</v>
      </c>
      <c r="AJ138" s="28">
        <v>0</v>
      </c>
      <c r="AK138" s="28">
        <v>0</v>
      </c>
      <c r="AL138" s="28">
        <v>0</v>
      </c>
      <c r="AM138" s="26">
        <v>0</v>
      </c>
      <c r="AN138" s="26">
        <v>0</v>
      </c>
      <c r="AO138" s="26">
        <v>0</v>
      </c>
      <c r="AP138" s="26">
        <v>0</v>
      </c>
    </row>
    <row r="139" spans="1:42" s="4" customForma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2</v>
      </c>
      <c r="L139" s="26">
        <v>0</v>
      </c>
      <c r="M139" s="26">
        <v>0</v>
      </c>
      <c r="N139" s="26">
        <v>2</v>
      </c>
      <c r="O139" s="27">
        <v>0.17</v>
      </c>
      <c r="P139" s="27">
        <v>0</v>
      </c>
      <c r="Q139" s="27">
        <v>0</v>
      </c>
      <c r="R139" s="27">
        <v>0.16</v>
      </c>
      <c r="S139" s="28">
        <v>3.2140130971033708E-2</v>
      </c>
      <c r="T139" s="28">
        <v>0</v>
      </c>
      <c r="U139" s="28">
        <v>0</v>
      </c>
      <c r="V139" s="28">
        <v>3.1094527363184084E-2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8</v>
      </c>
      <c r="AB139" s="26">
        <v>0</v>
      </c>
      <c r="AC139" s="26">
        <v>0</v>
      </c>
      <c r="AD139" s="26">
        <v>8</v>
      </c>
      <c r="AE139" s="29"/>
      <c r="AF139" s="29"/>
      <c r="AG139" s="29"/>
      <c r="AH139" s="29"/>
      <c r="AI139" s="28">
        <v>3.4000000000000002E-2</v>
      </c>
      <c r="AJ139" s="28">
        <v>0</v>
      </c>
      <c r="AK139" s="28">
        <v>0</v>
      </c>
      <c r="AL139" s="28">
        <v>3.4000000000000002E-2</v>
      </c>
      <c r="AM139" s="26">
        <v>8</v>
      </c>
      <c r="AN139" s="26">
        <v>0</v>
      </c>
      <c r="AO139" s="26">
        <v>0</v>
      </c>
      <c r="AP139" s="26">
        <v>8</v>
      </c>
    </row>
    <row r="140" spans="1:42" s="46" customForma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43</v>
      </c>
      <c r="G140" s="42">
        <v>407.42</v>
      </c>
      <c r="H140" s="42">
        <v>60.52</v>
      </c>
      <c r="I140" s="42">
        <v>3.58</v>
      </c>
      <c r="J140" s="42">
        <v>471.52</v>
      </c>
      <c r="K140" s="41">
        <v>3</v>
      </c>
      <c r="L140" s="41">
        <v>0</v>
      </c>
      <c r="M140" s="41">
        <v>0</v>
      </c>
      <c r="N140" s="41">
        <v>3</v>
      </c>
      <c r="O140" s="42">
        <v>7.0000000000000007E-2</v>
      </c>
      <c r="P140" s="42">
        <v>0</v>
      </c>
      <c r="Q140" s="42">
        <v>0</v>
      </c>
      <c r="R140" s="42">
        <v>0.06</v>
      </c>
      <c r="S140" s="43">
        <v>1.3686188147761064E-2</v>
      </c>
      <c r="T140" s="43">
        <v>0</v>
      </c>
      <c r="U140" s="43">
        <v>0</v>
      </c>
      <c r="V140" s="43">
        <v>1.1370449236112547E-2</v>
      </c>
      <c r="W140" s="42">
        <v>803.73</v>
      </c>
      <c r="X140" s="42">
        <v>155.05000000000001</v>
      </c>
      <c r="Y140" s="42">
        <v>8.64</v>
      </c>
      <c r="Z140" s="42">
        <v>967.42</v>
      </c>
      <c r="AA140" s="41">
        <v>11</v>
      </c>
      <c r="AB140" s="41">
        <v>0</v>
      </c>
      <c r="AC140" s="41">
        <v>0</v>
      </c>
      <c r="AD140" s="41">
        <v>11</v>
      </c>
      <c r="AE140" s="44" t="s">
        <v>1073</v>
      </c>
      <c r="AF140" s="44" t="s">
        <v>36</v>
      </c>
      <c r="AG140" s="44" t="s">
        <v>36</v>
      </c>
      <c r="AH140" s="44" t="s">
        <v>1074</v>
      </c>
      <c r="AI140" s="43">
        <v>1.4E-2</v>
      </c>
      <c r="AJ140" s="43">
        <v>0</v>
      </c>
      <c r="AK140" s="43">
        <v>0</v>
      </c>
      <c r="AL140" s="43">
        <v>1.4E-2</v>
      </c>
      <c r="AM140" s="41">
        <v>11</v>
      </c>
      <c r="AN140" s="41">
        <v>0</v>
      </c>
      <c r="AO140" s="41">
        <v>0</v>
      </c>
      <c r="AP140" s="41">
        <v>11</v>
      </c>
    </row>
    <row r="141" spans="1:42" s="4" customForma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5</v>
      </c>
      <c r="L141" s="26">
        <v>0</v>
      </c>
      <c r="M141" s="26">
        <v>0</v>
      </c>
      <c r="N141" s="26">
        <v>5</v>
      </c>
      <c r="O141" s="27">
        <v>0.27</v>
      </c>
      <c r="P141" s="27">
        <v>0</v>
      </c>
      <c r="Q141" s="27">
        <v>0</v>
      </c>
      <c r="R141" s="27">
        <v>0.27</v>
      </c>
      <c r="S141" s="28">
        <v>5.3849692047073607E-2</v>
      </c>
      <c r="T141" s="28">
        <v>0</v>
      </c>
      <c r="U141" s="28">
        <v>0</v>
      </c>
      <c r="V141" s="28">
        <v>5.3849692047073607E-2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48</v>
      </c>
      <c r="AB141" s="26">
        <v>0</v>
      </c>
      <c r="AC141" s="26">
        <v>0</v>
      </c>
      <c r="AD141" s="26">
        <v>48</v>
      </c>
      <c r="AE141" s="29"/>
      <c r="AF141" s="29"/>
      <c r="AG141" s="29"/>
      <c r="AH141" s="29"/>
      <c r="AI141" s="28">
        <v>5.3999999999999999E-2</v>
      </c>
      <c r="AJ141" s="28">
        <v>0</v>
      </c>
      <c r="AK141" s="28">
        <v>0</v>
      </c>
      <c r="AL141" s="28">
        <v>5.3999999999999999E-2</v>
      </c>
      <c r="AM141" s="26">
        <v>48</v>
      </c>
      <c r="AN141" s="26">
        <v>0</v>
      </c>
      <c r="AO141" s="26">
        <v>0</v>
      </c>
      <c r="AP141" s="26">
        <v>48</v>
      </c>
    </row>
    <row r="142" spans="1:42" s="4" customFormat="1" ht="56.25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8</v>
      </c>
      <c r="L142" s="26">
        <v>0</v>
      </c>
      <c r="M142" s="26">
        <v>0</v>
      </c>
      <c r="N142" s="26">
        <v>8</v>
      </c>
      <c r="O142" s="27">
        <v>0.47</v>
      </c>
      <c r="P142" s="27">
        <v>0</v>
      </c>
      <c r="Q142" s="27">
        <v>0</v>
      </c>
      <c r="R142" s="27">
        <v>0.47</v>
      </c>
      <c r="S142" s="28">
        <v>9.4645916448022616E-2</v>
      </c>
      <c r="T142" s="28">
        <v>0</v>
      </c>
      <c r="U142" s="28">
        <v>0</v>
      </c>
      <c r="V142" s="28">
        <v>9.4645916448022616E-2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79</v>
      </c>
      <c r="AB142" s="26">
        <v>0</v>
      </c>
      <c r="AC142" s="26">
        <v>0</v>
      </c>
      <c r="AD142" s="26">
        <v>79</v>
      </c>
      <c r="AE142" s="29"/>
      <c r="AF142" s="29"/>
      <c r="AG142" s="29"/>
      <c r="AH142" s="29"/>
      <c r="AI142" s="28">
        <v>9.4E-2</v>
      </c>
      <c r="AJ142" s="28">
        <v>0</v>
      </c>
      <c r="AK142" s="28">
        <v>0</v>
      </c>
      <c r="AL142" s="28">
        <v>9.4E-2</v>
      </c>
      <c r="AM142" s="26">
        <v>78</v>
      </c>
      <c r="AN142" s="26">
        <v>0</v>
      </c>
      <c r="AO142" s="26">
        <v>0</v>
      </c>
      <c r="AP142" s="26">
        <v>78</v>
      </c>
    </row>
    <row r="143" spans="1:42" s="4" customFormat="1" ht="56.25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9</v>
      </c>
      <c r="L143" s="26">
        <v>0</v>
      </c>
      <c r="M143" s="26">
        <v>0</v>
      </c>
      <c r="N143" s="26">
        <v>9</v>
      </c>
      <c r="O143" s="27">
        <v>0.27</v>
      </c>
      <c r="P143" s="27">
        <v>0</v>
      </c>
      <c r="Q143" s="27">
        <v>0</v>
      </c>
      <c r="R143" s="27">
        <v>0.27</v>
      </c>
      <c r="S143" s="28">
        <v>5.4211720338233994E-2</v>
      </c>
      <c r="T143" s="28">
        <v>0</v>
      </c>
      <c r="U143" s="28">
        <v>0</v>
      </c>
      <c r="V143" s="28">
        <v>5.4211720338233994E-2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92</v>
      </c>
      <c r="AB143" s="26">
        <v>0</v>
      </c>
      <c r="AC143" s="26">
        <v>0</v>
      </c>
      <c r="AD143" s="26">
        <v>92</v>
      </c>
      <c r="AE143" s="29"/>
      <c r="AF143" s="29"/>
      <c r="AG143" s="29"/>
      <c r="AH143" s="29"/>
      <c r="AI143" s="28">
        <v>5.3999999999999999E-2</v>
      </c>
      <c r="AJ143" s="28">
        <v>0</v>
      </c>
      <c r="AK143" s="28">
        <v>0</v>
      </c>
      <c r="AL143" s="28">
        <v>5.3999999999999999E-2</v>
      </c>
      <c r="AM143" s="26">
        <v>92</v>
      </c>
      <c r="AN143" s="26">
        <v>0</v>
      </c>
      <c r="AO143" s="26">
        <v>0</v>
      </c>
      <c r="AP143" s="26">
        <v>92</v>
      </c>
    </row>
    <row r="144" spans="1:42" s="45" customForma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62</v>
      </c>
      <c r="G144" s="42">
        <v>694</v>
      </c>
      <c r="H144" s="42">
        <v>0</v>
      </c>
      <c r="I144" s="42">
        <v>0</v>
      </c>
      <c r="J144" s="42">
        <v>694</v>
      </c>
      <c r="K144" s="41">
        <v>22</v>
      </c>
      <c r="L144" s="41">
        <v>0</v>
      </c>
      <c r="M144" s="41">
        <v>0</v>
      </c>
      <c r="N144" s="41">
        <v>22</v>
      </c>
      <c r="O144" s="42">
        <v>0.32</v>
      </c>
      <c r="P144" s="42">
        <v>0</v>
      </c>
      <c r="Q144" s="42">
        <v>0</v>
      </c>
      <c r="R144" s="42">
        <v>0.32</v>
      </c>
      <c r="S144" s="43">
        <v>6.3976909886039296E-2</v>
      </c>
      <c r="T144" s="43">
        <v>0</v>
      </c>
      <c r="U144" s="43">
        <v>0</v>
      </c>
      <c r="V144" s="43">
        <v>6.3976909886039296E-2</v>
      </c>
      <c r="W144" s="42">
        <v>3423.11</v>
      </c>
      <c r="X144" s="42">
        <v>0</v>
      </c>
      <c r="Y144" s="42">
        <v>0</v>
      </c>
      <c r="Z144" s="42">
        <v>3423.11</v>
      </c>
      <c r="AA144" s="41">
        <v>219</v>
      </c>
      <c r="AB144" s="41">
        <v>0</v>
      </c>
      <c r="AC144" s="41">
        <v>0</v>
      </c>
      <c r="AD144" s="41">
        <v>219</v>
      </c>
      <c r="AE144" s="44" t="s">
        <v>1075</v>
      </c>
      <c r="AF144" s="44" t="s">
        <v>36</v>
      </c>
      <c r="AG144" s="44" t="s">
        <v>36</v>
      </c>
      <c r="AH144" s="44" t="s">
        <v>1076</v>
      </c>
      <c r="AI144" s="43">
        <v>6.4000000000000001E-2</v>
      </c>
      <c r="AJ144" s="43">
        <v>0</v>
      </c>
      <c r="AK144" s="43">
        <v>0</v>
      </c>
      <c r="AL144" s="43">
        <v>6.4000000000000001E-2</v>
      </c>
      <c r="AM144" s="41">
        <v>219</v>
      </c>
      <c r="AN144" s="41">
        <v>0</v>
      </c>
      <c r="AO144" s="41">
        <v>0</v>
      </c>
      <c r="AP144" s="41">
        <v>219</v>
      </c>
    </row>
    <row r="145" spans="1:42" s="4" customFormat="1" ht="56.25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231.95</v>
      </c>
      <c r="H145" s="27">
        <v>15.29</v>
      </c>
      <c r="I145" s="27">
        <v>0</v>
      </c>
      <c r="J145" s="27">
        <v>247.24</v>
      </c>
      <c r="K145" s="26">
        <v>1</v>
      </c>
      <c r="L145" s="26">
        <v>0</v>
      </c>
      <c r="M145" s="26">
        <v>0</v>
      </c>
      <c r="N145" s="26">
        <v>1</v>
      </c>
      <c r="O145" s="27">
        <v>0.04</v>
      </c>
      <c r="P145" s="27">
        <v>0</v>
      </c>
      <c r="Q145" s="27">
        <v>0</v>
      </c>
      <c r="R145" s="27">
        <v>0.03</v>
      </c>
      <c r="S145" s="28">
        <v>8.3720540834693793E-3</v>
      </c>
      <c r="T145" s="28">
        <v>0</v>
      </c>
      <c r="U145" s="28">
        <v>0</v>
      </c>
      <c r="V145" s="28">
        <v>6.7211076385388317E-3</v>
      </c>
      <c r="W145" s="27">
        <v>238.89</v>
      </c>
      <c r="X145" s="27">
        <v>58.68</v>
      </c>
      <c r="Y145" s="27">
        <v>0</v>
      </c>
      <c r="Z145" s="27">
        <v>297.57</v>
      </c>
      <c r="AA145" s="26">
        <v>2</v>
      </c>
      <c r="AB145" s="26">
        <v>0</v>
      </c>
      <c r="AC145" s="26">
        <v>0</v>
      </c>
      <c r="AD145" s="26">
        <v>2</v>
      </c>
      <c r="AE145" s="29"/>
      <c r="AF145" s="29"/>
      <c r="AG145" s="29"/>
      <c r="AH145" s="29"/>
      <c r="AI145" s="28">
        <v>8.0000000000000002E-3</v>
      </c>
      <c r="AJ145" s="28">
        <v>0</v>
      </c>
      <c r="AK145" s="28">
        <v>0</v>
      </c>
      <c r="AL145" s="28">
        <v>8.0000000000000002E-3</v>
      </c>
      <c r="AM145" s="26">
        <v>2</v>
      </c>
      <c r="AN145" s="26">
        <v>0</v>
      </c>
      <c r="AO145" s="26">
        <v>0</v>
      </c>
      <c r="AP145" s="26">
        <v>2</v>
      </c>
    </row>
    <row r="146" spans="1:42" s="4" customForma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92.5</v>
      </c>
      <c r="H146" s="27">
        <v>0</v>
      </c>
      <c r="I146" s="27">
        <v>0</v>
      </c>
      <c r="J146" s="27">
        <v>92.5</v>
      </c>
      <c r="K146" s="26">
        <v>1</v>
      </c>
      <c r="L146" s="26">
        <v>0</v>
      </c>
      <c r="M146" s="26">
        <v>0</v>
      </c>
      <c r="N146" s="26">
        <v>1</v>
      </c>
      <c r="O146" s="27">
        <v>0.11</v>
      </c>
      <c r="P146" s="27">
        <v>0</v>
      </c>
      <c r="Q146" s="27">
        <v>0</v>
      </c>
      <c r="R146" s="27">
        <v>0.11</v>
      </c>
      <c r="S146" s="28">
        <v>2.9797377830750892E-2</v>
      </c>
      <c r="T146" s="28">
        <v>0</v>
      </c>
      <c r="U146" s="28">
        <v>0</v>
      </c>
      <c r="V146" s="28">
        <v>2.9797377830750892E-2</v>
      </c>
      <c r="W146" s="27">
        <v>100.68</v>
      </c>
      <c r="X146" s="27">
        <v>0</v>
      </c>
      <c r="Y146" s="27">
        <v>0</v>
      </c>
      <c r="Z146" s="27">
        <v>100.68</v>
      </c>
      <c r="AA146" s="26">
        <v>3</v>
      </c>
      <c r="AB146" s="26">
        <v>0</v>
      </c>
      <c r="AC146" s="26">
        <v>0</v>
      </c>
      <c r="AD146" s="26">
        <v>3</v>
      </c>
      <c r="AE146" s="29"/>
      <c r="AF146" s="29"/>
      <c r="AG146" s="29"/>
      <c r="AH146" s="29"/>
      <c r="AI146" s="28">
        <v>2.1999999999999999E-2</v>
      </c>
      <c r="AJ146" s="28">
        <v>0</v>
      </c>
      <c r="AK146" s="28">
        <v>0</v>
      </c>
      <c r="AL146" s="28">
        <v>2.1999999999999999E-2</v>
      </c>
      <c r="AM146" s="26">
        <v>2</v>
      </c>
      <c r="AN146" s="26">
        <v>0</v>
      </c>
      <c r="AO146" s="26">
        <v>0</v>
      </c>
      <c r="AP146" s="26">
        <v>2</v>
      </c>
    </row>
    <row r="147" spans="1:42" s="4" customFormat="1" ht="56.25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6</v>
      </c>
      <c r="G147" s="27">
        <v>62.18</v>
      </c>
      <c r="H147" s="27">
        <v>0</v>
      </c>
      <c r="I147" s="27">
        <v>0</v>
      </c>
      <c r="J147" s="27">
        <v>62.18</v>
      </c>
      <c r="K147" s="26">
        <v>1</v>
      </c>
      <c r="L147" s="26">
        <v>0</v>
      </c>
      <c r="M147" s="26">
        <v>0</v>
      </c>
      <c r="N147" s="26">
        <v>1</v>
      </c>
      <c r="O147" s="27">
        <v>0.16</v>
      </c>
      <c r="P147" s="27">
        <v>0</v>
      </c>
      <c r="Q147" s="27">
        <v>0</v>
      </c>
      <c r="R147" s="27">
        <v>0.16</v>
      </c>
      <c r="S147" s="28">
        <v>3.2910975810432778E-2</v>
      </c>
      <c r="T147" s="28">
        <v>0</v>
      </c>
      <c r="U147" s="28">
        <v>0</v>
      </c>
      <c r="V147" s="28">
        <v>3.2910975810432778E-2</v>
      </c>
      <c r="W147" s="27">
        <v>60.77</v>
      </c>
      <c r="X147" s="27">
        <v>0</v>
      </c>
      <c r="Y147" s="27">
        <v>0</v>
      </c>
      <c r="Z147" s="27">
        <v>60.77</v>
      </c>
      <c r="AA147" s="26">
        <v>2</v>
      </c>
      <c r="AB147" s="26">
        <v>0</v>
      </c>
      <c r="AC147" s="26">
        <v>0</v>
      </c>
      <c r="AD147" s="26">
        <v>2</v>
      </c>
      <c r="AE147" s="29"/>
      <c r="AF147" s="29"/>
      <c r="AG147" s="29"/>
      <c r="AH147" s="29"/>
      <c r="AI147" s="28">
        <v>3.2000000000000001E-2</v>
      </c>
      <c r="AJ147" s="28">
        <v>0</v>
      </c>
      <c r="AK147" s="28">
        <v>0</v>
      </c>
      <c r="AL147" s="28">
        <v>3.2000000000000001E-2</v>
      </c>
      <c r="AM147" s="26">
        <v>2</v>
      </c>
      <c r="AN147" s="26">
        <v>0</v>
      </c>
      <c r="AO147" s="26">
        <v>0</v>
      </c>
      <c r="AP147" s="26">
        <v>2</v>
      </c>
    </row>
    <row r="148" spans="1:42" s="4" customFormat="1" ht="37.5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2</v>
      </c>
      <c r="L148" s="26">
        <v>0</v>
      </c>
      <c r="M148" s="26">
        <v>0</v>
      </c>
      <c r="N148" s="26">
        <v>2</v>
      </c>
      <c r="O148" s="27">
        <v>0.51</v>
      </c>
      <c r="P148" s="27">
        <v>0</v>
      </c>
      <c r="Q148" s="27">
        <v>0</v>
      </c>
      <c r="R148" s="27">
        <v>0.51</v>
      </c>
      <c r="S148" s="28">
        <v>0.1119194180190263</v>
      </c>
      <c r="T148" s="28">
        <v>0</v>
      </c>
      <c r="U148" s="28">
        <v>0</v>
      </c>
      <c r="V148" s="28">
        <v>0.1119194180190263</v>
      </c>
      <c r="W148" s="27">
        <v>17.87</v>
      </c>
      <c r="X148" s="27">
        <v>0</v>
      </c>
      <c r="Y148" s="27">
        <v>0</v>
      </c>
      <c r="Z148" s="27">
        <v>17.87</v>
      </c>
      <c r="AA148" s="26">
        <v>2</v>
      </c>
      <c r="AB148" s="26">
        <v>0</v>
      </c>
      <c r="AC148" s="26">
        <v>0</v>
      </c>
      <c r="AD148" s="26">
        <v>2</v>
      </c>
      <c r="AE148" s="29"/>
      <c r="AF148" s="29"/>
      <c r="AG148" s="29"/>
      <c r="AH148" s="29"/>
      <c r="AI148" s="28">
        <v>0.10199999999999999</v>
      </c>
      <c r="AJ148" s="28">
        <v>0</v>
      </c>
      <c r="AK148" s="28">
        <v>0</v>
      </c>
      <c r="AL148" s="28">
        <v>0.10199999999999999</v>
      </c>
      <c r="AM148" s="26">
        <v>2</v>
      </c>
      <c r="AN148" s="26">
        <v>0</v>
      </c>
      <c r="AO148" s="26">
        <v>0</v>
      </c>
      <c r="AP148" s="26">
        <v>2</v>
      </c>
    </row>
    <row r="149" spans="1:42" s="46" customForma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47</v>
      </c>
      <c r="G149" s="42">
        <v>425.93</v>
      </c>
      <c r="H149" s="42">
        <v>15.29</v>
      </c>
      <c r="I149" s="42">
        <v>0</v>
      </c>
      <c r="J149" s="42">
        <v>441.22</v>
      </c>
      <c r="K149" s="41">
        <v>5</v>
      </c>
      <c r="L149" s="41">
        <v>0</v>
      </c>
      <c r="M149" s="41">
        <v>0</v>
      </c>
      <c r="N149" s="41">
        <v>5</v>
      </c>
      <c r="O149" s="42">
        <v>0.12</v>
      </c>
      <c r="P149" s="42">
        <v>0</v>
      </c>
      <c r="Q149" s="42">
        <v>0</v>
      </c>
      <c r="R149" s="42">
        <v>0.11</v>
      </c>
      <c r="S149" s="43">
        <v>2.3911432055665816E-2</v>
      </c>
      <c r="T149" s="43">
        <v>0</v>
      </c>
      <c r="U149" s="43">
        <v>0</v>
      </c>
      <c r="V149" s="43">
        <v>2.0969196250707711E-2</v>
      </c>
      <c r="W149" s="42">
        <v>418.21</v>
      </c>
      <c r="X149" s="42">
        <v>58.68</v>
      </c>
      <c r="Y149" s="42">
        <v>0</v>
      </c>
      <c r="Z149" s="42">
        <v>476.89</v>
      </c>
      <c r="AA149" s="41">
        <v>10</v>
      </c>
      <c r="AB149" s="41">
        <v>0</v>
      </c>
      <c r="AC149" s="41">
        <v>0</v>
      </c>
      <c r="AD149" s="41">
        <v>10</v>
      </c>
      <c r="AE149" s="44" t="s">
        <v>1077</v>
      </c>
      <c r="AF149" s="44" t="s">
        <v>36</v>
      </c>
      <c r="AG149" s="44" t="s">
        <v>36</v>
      </c>
      <c r="AH149" s="44" t="s">
        <v>1078</v>
      </c>
      <c r="AI149" s="43">
        <v>2.4E-2</v>
      </c>
      <c r="AJ149" s="43">
        <v>0</v>
      </c>
      <c r="AK149" s="43">
        <v>0</v>
      </c>
      <c r="AL149" s="43">
        <v>2.4E-2</v>
      </c>
      <c r="AM149" s="41">
        <v>10</v>
      </c>
      <c r="AN149" s="41">
        <v>0</v>
      </c>
      <c r="AO149" s="41">
        <v>0</v>
      </c>
      <c r="AP149" s="41">
        <v>10</v>
      </c>
    </row>
    <row r="150" spans="1:42" s="4" customFormat="1" ht="20.100000000000001" hidden="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37.5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1</v>
      </c>
      <c r="L151" s="26">
        <v>0</v>
      </c>
      <c r="M151" s="26">
        <v>0</v>
      </c>
      <c r="N151" s="26">
        <v>1</v>
      </c>
      <c r="O151" s="27">
        <v>0.25</v>
      </c>
      <c r="P151" s="27">
        <v>0</v>
      </c>
      <c r="Q151" s="27">
        <v>0</v>
      </c>
      <c r="R151" s="27">
        <v>0.15</v>
      </c>
      <c r="S151" s="28">
        <v>8.1833060556464804E-2</v>
      </c>
      <c r="T151" s="28">
        <v>0</v>
      </c>
      <c r="U151" s="28">
        <v>0</v>
      </c>
      <c r="V151" s="28">
        <v>4.9975012493753121E-2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1</v>
      </c>
      <c r="AB151" s="26">
        <v>0</v>
      </c>
      <c r="AC151" s="26">
        <v>0</v>
      </c>
      <c r="AD151" s="26">
        <v>1</v>
      </c>
      <c r="AE151" s="29"/>
      <c r="AF151" s="29"/>
      <c r="AG151" s="29"/>
      <c r="AH151" s="29"/>
      <c r="AI151" s="28">
        <v>0.05</v>
      </c>
      <c r="AJ151" s="28">
        <v>0</v>
      </c>
      <c r="AK151" s="28">
        <v>0</v>
      </c>
      <c r="AL151" s="28">
        <v>0.05</v>
      </c>
      <c r="AM151" s="26">
        <v>1</v>
      </c>
      <c r="AN151" s="26">
        <v>0</v>
      </c>
      <c r="AO151" s="26">
        <v>0</v>
      </c>
      <c r="AP151" s="26">
        <v>1</v>
      </c>
    </row>
    <row r="152" spans="1:42" s="4" customFormat="1" ht="20.100000000000001" hidden="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5" customFormat="1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35</v>
      </c>
      <c r="G153" s="42">
        <v>107.03</v>
      </c>
      <c r="H153" s="42">
        <v>286.07</v>
      </c>
      <c r="I153" s="42">
        <v>0</v>
      </c>
      <c r="J153" s="42">
        <v>393.1</v>
      </c>
      <c r="K153" s="41">
        <v>1</v>
      </c>
      <c r="L153" s="41">
        <v>0</v>
      </c>
      <c r="M153" s="41">
        <v>0</v>
      </c>
      <c r="N153" s="41">
        <v>1</v>
      </c>
      <c r="O153" s="42">
        <v>0.09</v>
      </c>
      <c r="P153" s="42">
        <v>0</v>
      </c>
      <c r="Q153" s="42">
        <v>0</v>
      </c>
      <c r="R153" s="42">
        <v>0.03</v>
      </c>
      <c r="S153" s="43">
        <v>1.2016342225426579E-2</v>
      </c>
      <c r="T153" s="43">
        <v>0</v>
      </c>
      <c r="U153" s="43">
        <v>0</v>
      </c>
      <c r="V153" s="43">
        <v>3.3579583613163196E-3</v>
      </c>
      <c r="W153" s="42">
        <v>83.22</v>
      </c>
      <c r="X153" s="42">
        <v>214.58</v>
      </c>
      <c r="Y153" s="42">
        <v>0</v>
      </c>
      <c r="Z153" s="42">
        <v>297.8</v>
      </c>
      <c r="AA153" s="41">
        <v>1</v>
      </c>
      <c r="AB153" s="41">
        <v>0</v>
      </c>
      <c r="AC153" s="41">
        <v>0</v>
      </c>
      <c r="AD153" s="41">
        <v>1</v>
      </c>
      <c r="AE153" s="44" t="s">
        <v>1079</v>
      </c>
      <c r="AF153" s="44" t="s">
        <v>36</v>
      </c>
      <c r="AG153" s="44" t="s">
        <v>36</v>
      </c>
      <c r="AH153" s="44" t="s">
        <v>1080</v>
      </c>
      <c r="AI153" s="43">
        <v>1.7999999999999999E-2</v>
      </c>
      <c r="AJ153" s="43">
        <v>0</v>
      </c>
      <c r="AK153" s="43">
        <v>0</v>
      </c>
      <c r="AL153" s="43">
        <v>1.7999999999999999E-2</v>
      </c>
      <c r="AM153" s="41">
        <v>1</v>
      </c>
      <c r="AN153" s="41">
        <v>0</v>
      </c>
      <c r="AO153" s="41">
        <v>0</v>
      </c>
      <c r="AP153" s="41">
        <v>1</v>
      </c>
    </row>
    <row r="154" spans="1:42" s="4" customFormat="1" ht="20.100000000000001" hidden="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hidden="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hidden="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hidden="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hidden="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47" customFormat="1" ht="20.100000000000001" hidden="1" customHeigh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0</v>
      </c>
      <c r="G159" s="42">
        <v>0</v>
      </c>
      <c r="H159" s="42">
        <v>0</v>
      </c>
      <c r="I159" s="42">
        <v>0</v>
      </c>
      <c r="J159" s="42">
        <v>0</v>
      </c>
      <c r="K159" s="41">
        <v>0</v>
      </c>
      <c r="L159" s="41">
        <v>0</v>
      </c>
      <c r="M159" s="41">
        <v>0</v>
      </c>
      <c r="N159" s="41">
        <v>0</v>
      </c>
      <c r="O159" s="42">
        <v>0</v>
      </c>
      <c r="P159" s="42">
        <v>0</v>
      </c>
      <c r="Q159" s="42">
        <v>0</v>
      </c>
      <c r="R159" s="42">
        <v>0</v>
      </c>
      <c r="S159" s="43">
        <v>0</v>
      </c>
      <c r="T159" s="43">
        <v>0</v>
      </c>
      <c r="U159" s="43">
        <v>0</v>
      </c>
      <c r="V159" s="43">
        <v>0</v>
      </c>
      <c r="W159" s="42">
        <v>0</v>
      </c>
      <c r="X159" s="42">
        <v>0</v>
      </c>
      <c r="Y159" s="42">
        <v>0</v>
      </c>
      <c r="Z159" s="42">
        <v>0</v>
      </c>
      <c r="AA159" s="41">
        <v>0</v>
      </c>
      <c r="AB159" s="41">
        <v>0</v>
      </c>
      <c r="AC159" s="41">
        <v>0</v>
      </c>
      <c r="AD159" s="41">
        <v>0</v>
      </c>
      <c r="AE159" s="44" t="s">
        <v>36</v>
      </c>
      <c r="AF159" s="44" t="s">
        <v>36</v>
      </c>
      <c r="AG159" s="44" t="s">
        <v>36</v>
      </c>
      <c r="AH159" s="44" t="s">
        <v>36</v>
      </c>
      <c r="AI159" s="43">
        <v>0</v>
      </c>
      <c r="AJ159" s="43">
        <v>0</v>
      </c>
      <c r="AK159" s="43">
        <v>0</v>
      </c>
      <c r="AL159" s="43">
        <v>0</v>
      </c>
      <c r="AM159" s="41">
        <v>0</v>
      </c>
      <c r="AN159" s="41">
        <v>0</v>
      </c>
      <c r="AO159" s="41">
        <v>0</v>
      </c>
      <c r="AP159" s="41">
        <v>0</v>
      </c>
    </row>
    <row r="160" spans="1:42" s="31" customFormat="1" ht="20.100000000000001" hidden="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hidden="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hidden="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9</v>
      </c>
      <c r="L162" s="26">
        <v>0</v>
      </c>
      <c r="M162" s="26">
        <v>0</v>
      </c>
      <c r="N162" s="26">
        <v>9</v>
      </c>
      <c r="O162" s="27">
        <v>0.42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8.4000000000000005E-2</v>
      </c>
      <c r="AJ162" s="28">
        <v>0</v>
      </c>
      <c r="AK162" s="28">
        <v>0</v>
      </c>
      <c r="AL162" s="28">
        <v>8.4000000000000005E-2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37.5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4</v>
      </c>
      <c r="L163" s="26">
        <v>0</v>
      </c>
      <c r="M163" s="26">
        <v>0</v>
      </c>
      <c r="N163" s="26">
        <v>4</v>
      </c>
      <c r="O163" s="27">
        <v>0.53</v>
      </c>
      <c r="P163" s="27">
        <v>0</v>
      </c>
      <c r="Q163" s="27">
        <v>0</v>
      </c>
      <c r="R163" s="27">
        <v>0.53</v>
      </c>
      <c r="S163" s="28">
        <v>0.28095524784266507</v>
      </c>
      <c r="T163" s="28">
        <v>0</v>
      </c>
      <c r="U163" s="28">
        <v>0</v>
      </c>
      <c r="V163" s="28">
        <v>0.27960854803275415</v>
      </c>
      <c r="W163" s="27">
        <v>99.66</v>
      </c>
      <c r="X163" s="27">
        <v>0</v>
      </c>
      <c r="Y163" s="27">
        <v>0.48</v>
      </c>
      <c r="Z163" s="27">
        <v>100.14</v>
      </c>
      <c r="AA163" s="26">
        <v>28</v>
      </c>
      <c r="AB163" s="26">
        <v>0</v>
      </c>
      <c r="AC163" s="26">
        <v>0</v>
      </c>
      <c r="AD163" s="26">
        <v>28</v>
      </c>
      <c r="AE163" s="29"/>
      <c r="AF163" s="29"/>
      <c r="AG163" s="29"/>
      <c r="AH163" s="29"/>
      <c r="AI163" s="28">
        <v>0.106</v>
      </c>
      <c r="AJ163" s="28">
        <v>0</v>
      </c>
      <c r="AK163" s="28">
        <v>0</v>
      </c>
      <c r="AL163" s="28">
        <v>0.106</v>
      </c>
      <c r="AM163" s="26">
        <v>11</v>
      </c>
      <c r="AN163" s="26">
        <v>0</v>
      </c>
      <c r="AO163" s="26">
        <v>0</v>
      </c>
      <c r="AP163" s="26">
        <v>11</v>
      </c>
    </row>
    <row r="164" spans="1:42" s="31" customFormat="1" ht="20.100000000000001" hidden="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hidden="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hidden="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5" customForma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48</v>
      </c>
      <c r="G167" s="42">
        <v>432.4</v>
      </c>
      <c r="H167" s="42">
        <v>53.6</v>
      </c>
      <c r="I167" s="42">
        <v>0.4</v>
      </c>
      <c r="J167" s="42">
        <v>486.4</v>
      </c>
      <c r="K167" s="41">
        <v>13</v>
      </c>
      <c r="L167" s="41">
        <v>0</v>
      </c>
      <c r="M167" s="41">
        <v>0</v>
      </c>
      <c r="N167" s="41">
        <v>13</v>
      </c>
      <c r="O167" s="42">
        <v>0.3</v>
      </c>
      <c r="P167" s="42">
        <v>0</v>
      </c>
      <c r="Q167" s="42">
        <v>0</v>
      </c>
      <c r="R167" s="42">
        <v>0.25</v>
      </c>
      <c r="S167" s="43">
        <v>5.9882800804140469E-2</v>
      </c>
      <c r="T167" s="43">
        <v>0</v>
      </c>
      <c r="U167" s="43">
        <v>0</v>
      </c>
      <c r="V167" s="43">
        <v>4.9770699278324858E-2</v>
      </c>
      <c r="W167" s="42">
        <v>467.58</v>
      </c>
      <c r="X167" s="42">
        <v>91.27</v>
      </c>
      <c r="Y167" s="42">
        <v>3.73</v>
      </c>
      <c r="Z167" s="42">
        <v>562.58000000000004</v>
      </c>
      <c r="AA167" s="41">
        <v>28</v>
      </c>
      <c r="AB167" s="41">
        <v>0</v>
      </c>
      <c r="AC167" s="41">
        <v>0</v>
      </c>
      <c r="AD167" s="41">
        <v>28</v>
      </c>
      <c r="AE167" s="44" t="s">
        <v>1081</v>
      </c>
      <c r="AF167" s="44" t="s">
        <v>36</v>
      </c>
      <c r="AG167" s="44" t="s">
        <v>36</v>
      </c>
      <c r="AH167" s="44" t="s">
        <v>520</v>
      </c>
      <c r="AI167" s="43">
        <v>0.06</v>
      </c>
      <c r="AJ167" s="43">
        <v>0</v>
      </c>
      <c r="AK167" s="43">
        <v>0</v>
      </c>
      <c r="AL167" s="43">
        <v>0.06</v>
      </c>
      <c r="AM167" s="41">
        <v>28</v>
      </c>
      <c r="AN167" s="41">
        <v>0</v>
      </c>
      <c r="AO167" s="41">
        <v>0</v>
      </c>
      <c r="AP167" s="41">
        <v>28</v>
      </c>
    </row>
    <row r="168" spans="1:42" s="4" customFormat="1" ht="20.100000000000001" hidden="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hidden="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hidden="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46" customFormat="1" ht="20.100000000000001" hidden="1" customHeight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36</v>
      </c>
      <c r="AF171" s="44" t="s">
        <v>36</v>
      </c>
      <c r="AG171" s="44" t="s">
        <v>36</v>
      </c>
      <c r="AH171" s="44" t="s">
        <v>36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2" customFormat="1" ht="20.100000000000001" hidden="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hidden="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hidden="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hidden="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hidden="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hidden="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5" customFormat="1" ht="20.100000000000001" hidden="1" customHeigh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0</v>
      </c>
      <c r="G178" s="42">
        <v>0</v>
      </c>
      <c r="H178" s="42">
        <v>0</v>
      </c>
      <c r="I178" s="42">
        <v>0</v>
      </c>
      <c r="J178" s="42">
        <v>0</v>
      </c>
      <c r="K178" s="41">
        <v>0</v>
      </c>
      <c r="L178" s="41">
        <v>0</v>
      </c>
      <c r="M178" s="41">
        <v>0</v>
      </c>
      <c r="N178" s="41">
        <v>0</v>
      </c>
      <c r="O178" s="42">
        <v>0</v>
      </c>
      <c r="P178" s="42">
        <v>0</v>
      </c>
      <c r="Q178" s="42">
        <v>0</v>
      </c>
      <c r="R178" s="42">
        <v>0</v>
      </c>
      <c r="S178" s="43">
        <v>0</v>
      </c>
      <c r="T178" s="43">
        <v>0</v>
      </c>
      <c r="U178" s="43">
        <v>0</v>
      </c>
      <c r="V178" s="43">
        <v>0</v>
      </c>
      <c r="W178" s="42">
        <v>0</v>
      </c>
      <c r="X178" s="42">
        <v>0</v>
      </c>
      <c r="Y178" s="42">
        <v>0</v>
      </c>
      <c r="Z178" s="42">
        <v>0</v>
      </c>
      <c r="AA178" s="41">
        <v>0</v>
      </c>
      <c r="AB178" s="41">
        <v>0</v>
      </c>
      <c r="AC178" s="41">
        <v>0</v>
      </c>
      <c r="AD178" s="41">
        <v>0</v>
      </c>
      <c r="AE178" s="44" t="s">
        <v>36</v>
      </c>
      <c r="AF178" s="44" t="s">
        <v>36</v>
      </c>
      <c r="AG178" s="44" t="s">
        <v>36</v>
      </c>
      <c r="AH178" s="44" t="s">
        <v>36</v>
      </c>
      <c r="AI178" s="43">
        <v>0</v>
      </c>
      <c r="AJ178" s="43">
        <v>0</v>
      </c>
      <c r="AK178" s="43">
        <v>0</v>
      </c>
      <c r="AL178" s="43">
        <v>0</v>
      </c>
      <c r="AM178" s="41">
        <v>0</v>
      </c>
      <c r="AN178" s="41">
        <v>0</v>
      </c>
      <c r="AO178" s="41">
        <v>0</v>
      </c>
      <c r="AP178" s="41">
        <v>0</v>
      </c>
    </row>
    <row r="179" spans="1:42" s="4" customFormat="1" ht="20.100000000000001" hidden="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hidden="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5" customFormat="1" ht="20.100000000000001" hidden="1" customHeigh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0</v>
      </c>
      <c r="G181" s="42">
        <v>0</v>
      </c>
      <c r="H181" s="42">
        <v>0</v>
      </c>
      <c r="I181" s="42">
        <v>0</v>
      </c>
      <c r="J181" s="42">
        <v>0</v>
      </c>
      <c r="K181" s="41">
        <v>0</v>
      </c>
      <c r="L181" s="41">
        <v>0</v>
      </c>
      <c r="M181" s="41">
        <v>0</v>
      </c>
      <c r="N181" s="41">
        <v>0</v>
      </c>
      <c r="O181" s="42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v>0</v>
      </c>
      <c r="U181" s="43">
        <v>0</v>
      </c>
      <c r="V181" s="43">
        <v>0</v>
      </c>
      <c r="W181" s="42">
        <v>0</v>
      </c>
      <c r="X181" s="42">
        <v>0</v>
      </c>
      <c r="Y181" s="42">
        <v>0</v>
      </c>
      <c r="Z181" s="42">
        <v>0</v>
      </c>
      <c r="AA181" s="41">
        <v>0</v>
      </c>
      <c r="AB181" s="41">
        <v>0</v>
      </c>
      <c r="AC181" s="41">
        <v>0</v>
      </c>
      <c r="AD181" s="41">
        <v>0</v>
      </c>
      <c r="AE181" s="44" t="s">
        <v>36</v>
      </c>
      <c r="AF181" s="44" t="s">
        <v>36</v>
      </c>
      <c r="AG181" s="44" t="s">
        <v>36</v>
      </c>
      <c r="AH181" s="44" t="s">
        <v>36</v>
      </c>
      <c r="AI181" s="43">
        <v>0</v>
      </c>
      <c r="AJ181" s="43">
        <v>0</v>
      </c>
      <c r="AK181" s="43">
        <v>0</v>
      </c>
      <c r="AL181" s="43">
        <v>0</v>
      </c>
      <c r="AM181" s="41">
        <v>0</v>
      </c>
      <c r="AN181" s="41">
        <v>0</v>
      </c>
      <c r="AO181" s="41">
        <v>0</v>
      </c>
      <c r="AP181" s="41">
        <v>0</v>
      </c>
    </row>
    <row r="182" spans="1:42" s="9" customFormat="1" ht="37.5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2</v>
      </c>
      <c r="L182" s="26">
        <v>0</v>
      </c>
      <c r="M182" s="26">
        <v>0</v>
      </c>
      <c r="N182" s="26">
        <v>2</v>
      </c>
      <c r="O182" s="27">
        <v>0.25</v>
      </c>
      <c r="P182" s="27">
        <v>0</v>
      </c>
      <c r="Q182" s="27">
        <v>0</v>
      </c>
      <c r="R182" s="27">
        <v>0.25</v>
      </c>
      <c r="S182" s="28">
        <v>5.0438817714112787E-2</v>
      </c>
      <c r="T182" s="28">
        <v>0</v>
      </c>
      <c r="U182" s="28">
        <v>0</v>
      </c>
      <c r="V182" s="28">
        <v>5.0438817714112787E-2</v>
      </c>
      <c r="W182" s="27">
        <v>99.13</v>
      </c>
      <c r="X182" s="27">
        <v>0</v>
      </c>
      <c r="Y182" s="27">
        <v>0</v>
      </c>
      <c r="Z182" s="27">
        <v>99.13</v>
      </c>
      <c r="AA182" s="26">
        <v>5</v>
      </c>
      <c r="AB182" s="26">
        <v>0</v>
      </c>
      <c r="AC182" s="26">
        <v>0</v>
      </c>
      <c r="AD182" s="26">
        <v>5</v>
      </c>
      <c r="AE182" s="29"/>
      <c r="AF182" s="29"/>
      <c r="AG182" s="29"/>
      <c r="AH182" s="29"/>
      <c r="AI182" s="28">
        <v>0.05</v>
      </c>
      <c r="AJ182" s="28">
        <v>0</v>
      </c>
      <c r="AK182" s="28">
        <v>0</v>
      </c>
      <c r="AL182" s="28">
        <v>0.05</v>
      </c>
      <c r="AM182" s="26">
        <v>5</v>
      </c>
      <c r="AN182" s="26">
        <v>0</v>
      </c>
      <c r="AO182" s="26">
        <v>0</v>
      </c>
      <c r="AP182" s="26">
        <v>5</v>
      </c>
    </row>
    <row r="183" spans="1:42" s="4" customFormat="1" ht="20.100000000000001" hidden="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56.25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2</v>
      </c>
      <c r="L184" s="26">
        <v>0</v>
      </c>
      <c r="M184" s="26">
        <v>0</v>
      </c>
      <c r="N184" s="26">
        <v>2</v>
      </c>
      <c r="O184" s="27">
        <v>0.24</v>
      </c>
      <c r="P184" s="27">
        <v>0</v>
      </c>
      <c r="Q184" s="27">
        <v>0</v>
      </c>
      <c r="R184" s="27">
        <v>0.15</v>
      </c>
      <c r="S184" s="28">
        <v>4.8154093097913325E-2</v>
      </c>
      <c r="T184" s="28">
        <v>0</v>
      </c>
      <c r="U184" s="28">
        <v>0</v>
      </c>
      <c r="V184" s="28">
        <v>3.0581039755351685E-2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6</v>
      </c>
      <c r="AB184" s="26">
        <v>0</v>
      </c>
      <c r="AC184" s="26">
        <v>0</v>
      </c>
      <c r="AD184" s="26">
        <v>6</v>
      </c>
      <c r="AE184" s="29"/>
      <c r="AF184" s="29"/>
      <c r="AG184" s="29"/>
      <c r="AH184" s="29"/>
      <c r="AI184" s="28">
        <v>4.8000000000000001E-2</v>
      </c>
      <c r="AJ184" s="28">
        <v>0</v>
      </c>
      <c r="AK184" s="28">
        <v>0</v>
      </c>
      <c r="AL184" s="28">
        <v>4.8000000000000001E-2</v>
      </c>
      <c r="AM184" s="26">
        <v>6</v>
      </c>
      <c r="AN184" s="26">
        <v>0</v>
      </c>
      <c r="AO184" s="26">
        <v>0</v>
      </c>
      <c r="AP184" s="26">
        <v>6</v>
      </c>
    </row>
    <row r="185" spans="1:42" s="4" customForma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1</v>
      </c>
      <c r="L185" s="26">
        <v>0</v>
      </c>
      <c r="M185" s="26">
        <v>0</v>
      </c>
      <c r="N185" s="26">
        <v>1</v>
      </c>
      <c r="O185" s="27">
        <v>0.1</v>
      </c>
      <c r="P185" s="27">
        <v>0</v>
      </c>
      <c r="Q185" s="27">
        <v>0</v>
      </c>
      <c r="R185" s="27">
        <v>0.09</v>
      </c>
      <c r="S185" s="28">
        <v>1.94149624644059E-2</v>
      </c>
      <c r="T185" s="28">
        <v>0</v>
      </c>
      <c r="U185" s="28">
        <v>0</v>
      </c>
      <c r="V185" s="28">
        <v>1.6545334215751158E-2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3</v>
      </c>
      <c r="AB185" s="26">
        <v>0</v>
      </c>
      <c r="AC185" s="26">
        <v>0</v>
      </c>
      <c r="AD185" s="26">
        <v>3</v>
      </c>
      <c r="AE185" s="29"/>
      <c r="AF185" s="29"/>
      <c r="AG185" s="29"/>
      <c r="AH185" s="29"/>
      <c r="AI185" s="28">
        <v>0.02</v>
      </c>
      <c r="AJ185" s="28">
        <v>0</v>
      </c>
      <c r="AK185" s="28">
        <v>0</v>
      </c>
      <c r="AL185" s="28">
        <v>0.02</v>
      </c>
      <c r="AM185" s="26">
        <v>3</v>
      </c>
      <c r="AN185" s="26">
        <v>0</v>
      </c>
      <c r="AO185" s="26">
        <v>0</v>
      </c>
      <c r="AP185" s="26">
        <v>3</v>
      </c>
    </row>
    <row r="186" spans="1:42" s="4" customFormat="1" ht="20.100000000000001" hidden="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5" customForma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44</v>
      </c>
      <c r="G187" s="42">
        <v>327.10000000000002</v>
      </c>
      <c r="H187" s="42">
        <v>94.33</v>
      </c>
      <c r="I187" s="42">
        <v>2.5</v>
      </c>
      <c r="J187" s="42">
        <v>423.93</v>
      </c>
      <c r="K187" s="41">
        <v>5</v>
      </c>
      <c r="L187" s="41">
        <v>0</v>
      </c>
      <c r="M187" s="41">
        <v>0</v>
      </c>
      <c r="N187" s="41">
        <v>5</v>
      </c>
      <c r="O187" s="42">
        <v>0.15</v>
      </c>
      <c r="P187" s="42">
        <v>0</v>
      </c>
      <c r="Q187" s="42">
        <v>0</v>
      </c>
      <c r="R187" s="42">
        <v>0.12</v>
      </c>
      <c r="S187" s="43">
        <v>2.9720205493992274E-2</v>
      </c>
      <c r="T187" s="43">
        <v>0</v>
      </c>
      <c r="U187" s="43">
        <v>0</v>
      </c>
      <c r="V187" s="43">
        <v>2.443153063539431E-2</v>
      </c>
      <c r="W187" s="42">
        <v>471.06</v>
      </c>
      <c r="X187" s="42">
        <v>96.94</v>
      </c>
      <c r="Y187" s="42">
        <v>5.03</v>
      </c>
      <c r="Z187" s="42">
        <v>573.03</v>
      </c>
      <c r="AA187" s="41">
        <v>14</v>
      </c>
      <c r="AB187" s="41">
        <v>0</v>
      </c>
      <c r="AC187" s="41">
        <v>0</v>
      </c>
      <c r="AD187" s="41">
        <v>14</v>
      </c>
      <c r="AE187" s="44" t="s">
        <v>1082</v>
      </c>
      <c r="AF187" s="44" t="s">
        <v>36</v>
      </c>
      <c r="AG187" s="44" t="s">
        <v>36</v>
      </c>
      <c r="AH187" s="44" t="s">
        <v>1083</v>
      </c>
      <c r="AI187" s="43">
        <v>0.03</v>
      </c>
      <c r="AJ187" s="43">
        <v>0</v>
      </c>
      <c r="AK187" s="43">
        <v>0</v>
      </c>
      <c r="AL187" s="43">
        <v>0.03</v>
      </c>
      <c r="AM187" s="41">
        <v>14</v>
      </c>
      <c r="AN187" s="41">
        <v>0</v>
      </c>
      <c r="AO187" s="41">
        <v>0</v>
      </c>
      <c r="AP187" s="41">
        <v>14</v>
      </c>
    </row>
    <row r="188" spans="1:42" s="4" customFormat="1" ht="20.100000000000001" hidden="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hidden="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hidden="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37.5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4</v>
      </c>
      <c r="G191" s="27">
        <v>22.8</v>
      </c>
      <c r="H191" s="27">
        <v>19.87</v>
      </c>
      <c r="I191" s="27">
        <v>0</v>
      </c>
      <c r="J191" s="27">
        <v>42.67</v>
      </c>
      <c r="K191" s="26">
        <v>1</v>
      </c>
      <c r="L191" s="26">
        <v>0</v>
      </c>
      <c r="M191" s="26">
        <v>0</v>
      </c>
      <c r="N191" s="26">
        <v>1</v>
      </c>
      <c r="O191" s="27">
        <v>0.44</v>
      </c>
      <c r="P191" s="27">
        <v>0</v>
      </c>
      <c r="Q191" s="27">
        <v>0</v>
      </c>
      <c r="R191" s="27">
        <v>0.33</v>
      </c>
      <c r="S191" s="28">
        <v>8.5653104925053528E-2</v>
      </c>
      <c r="T191" s="28">
        <v>0</v>
      </c>
      <c r="U191" s="28">
        <v>0</v>
      </c>
      <c r="V191" s="28">
        <v>6.4578624475298677E-2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2</v>
      </c>
      <c r="AB191" s="26">
        <v>0</v>
      </c>
      <c r="AC191" s="26">
        <v>0</v>
      </c>
      <c r="AD191" s="26">
        <v>2</v>
      </c>
      <c r="AE191" s="29"/>
      <c r="AF191" s="29"/>
      <c r="AG191" s="29"/>
      <c r="AH191" s="29"/>
      <c r="AI191" s="28">
        <v>8.7999999999999995E-2</v>
      </c>
      <c r="AJ191" s="28">
        <v>0</v>
      </c>
      <c r="AK191" s="28">
        <v>0</v>
      </c>
      <c r="AL191" s="28">
        <v>8.7999999999999995E-2</v>
      </c>
      <c r="AM191" s="26">
        <v>2</v>
      </c>
      <c r="AN191" s="26">
        <v>0</v>
      </c>
      <c r="AO191" s="26">
        <v>0</v>
      </c>
      <c r="AP191" s="26">
        <v>2</v>
      </c>
    </row>
    <row r="192" spans="1:42" s="4" customFormat="1" ht="20.100000000000001" hidden="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hidden="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37.5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2</v>
      </c>
      <c r="L194" s="26">
        <v>0</v>
      </c>
      <c r="M194" s="26">
        <v>0</v>
      </c>
      <c r="N194" s="26">
        <v>2</v>
      </c>
      <c r="O194" s="27">
        <v>0.5</v>
      </c>
      <c r="P194" s="27">
        <v>0</v>
      </c>
      <c r="Q194" s="27">
        <v>0</v>
      </c>
      <c r="R194" s="27">
        <v>0.25</v>
      </c>
      <c r="S194" s="28">
        <v>8.4151472650771386E-2</v>
      </c>
      <c r="T194" s="28">
        <v>0</v>
      </c>
      <c r="U194" s="28">
        <v>0</v>
      </c>
      <c r="V194" s="28">
        <v>4.1322314049586778E-2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3</v>
      </c>
      <c r="AB194" s="26">
        <v>0</v>
      </c>
      <c r="AC194" s="26">
        <v>0</v>
      </c>
      <c r="AD194" s="26">
        <v>3</v>
      </c>
      <c r="AE194" s="29"/>
      <c r="AF194" s="29"/>
      <c r="AG194" s="29"/>
      <c r="AH194" s="29"/>
      <c r="AI194" s="28">
        <v>0.1</v>
      </c>
      <c r="AJ194" s="28">
        <v>0</v>
      </c>
      <c r="AK194" s="28">
        <v>0</v>
      </c>
      <c r="AL194" s="28">
        <v>0.1</v>
      </c>
      <c r="AM194" s="26">
        <v>4</v>
      </c>
      <c r="AN194" s="26">
        <v>0</v>
      </c>
      <c r="AO194" s="26">
        <v>0</v>
      </c>
      <c r="AP194" s="26">
        <v>4</v>
      </c>
    </row>
    <row r="195" spans="1:42" s="4" customFormat="1" ht="20.100000000000001" hidden="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5" customFormat="1" x14ac:dyDescent="0.3">
      <c r="A196" s="39">
        <v>188</v>
      </c>
      <c r="B196" s="40" t="s">
        <v>35</v>
      </c>
      <c r="C196" s="40" t="s">
        <v>180</v>
      </c>
      <c r="D196" s="41"/>
      <c r="E196" s="41"/>
      <c r="F196" s="41">
        <v>39</v>
      </c>
      <c r="G196" s="42">
        <v>153.85</v>
      </c>
      <c r="H196" s="42">
        <v>269.99</v>
      </c>
      <c r="I196" s="42">
        <v>0</v>
      </c>
      <c r="J196" s="42">
        <v>423.84</v>
      </c>
      <c r="K196" s="41">
        <v>3</v>
      </c>
      <c r="L196" s="41">
        <v>0</v>
      </c>
      <c r="M196" s="41">
        <v>0</v>
      </c>
      <c r="N196" s="41">
        <v>3</v>
      </c>
      <c r="O196" s="42">
        <v>0.19</v>
      </c>
      <c r="P196" s="42">
        <v>0</v>
      </c>
      <c r="Q196" s="42">
        <v>0</v>
      </c>
      <c r="R196" s="42">
        <v>0.08</v>
      </c>
      <c r="S196" s="43">
        <v>3.6331928498764716E-2</v>
      </c>
      <c r="T196" s="43">
        <v>0</v>
      </c>
      <c r="U196" s="43">
        <v>0</v>
      </c>
      <c r="V196" s="43">
        <v>1.5238791868580659E-2</v>
      </c>
      <c r="W196" s="42">
        <v>137.62</v>
      </c>
      <c r="X196" s="42">
        <v>187.36</v>
      </c>
      <c r="Y196" s="42">
        <v>3.13</v>
      </c>
      <c r="Z196" s="42">
        <v>328.11</v>
      </c>
      <c r="AA196" s="41">
        <v>5</v>
      </c>
      <c r="AB196" s="41">
        <v>0</v>
      </c>
      <c r="AC196" s="41">
        <v>0</v>
      </c>
      <c r="AD196" s="41">
        <v>5</v>
      </c>
      <c r="AE196" s="44" t="s">
        <v>1084</v>
      </c>
      <c r="AF196" s="44" t="s">
        <v>36</v>
      </c>
      <c r="AG196" s="44" t="s">
        <v>36</v>
      </c>
      <c r="AH196" s="44" t="s">
        <v>1085</v>
      </c>
      <c r="AI196" s="43">
        <v>3.7999999999999999E-2</v>
      </c>
      <c r="AJ196" s="43">
        <v>0</v>
      </c>
      <c r="AK196" s="43">
        <v>0</v>
      </c>
      <c r="AL196" s="43">
        <v>3.7999999999999999E-2</v>
      </c>
      <c r="AM196" s="41">
        <v>5</v>
      </c>
      <c r="AN196" s="41">
        <v>0</v>
      </c>
      <c r="AO196" s="41">
        <v>0</v>
      </c>
      <c r="AP196" s="41">
        <v>5</v>
      </c>
    </row>
    <row r="197" spans="1:42" s="4" customFormat="1" ht="20.100000000000001" hidden="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hidden="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hidden="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hidden="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hidden="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hidden="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hidden="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hidden="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hidden="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hidden="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1</v>
      </c>
      <c r="L207" s="26">
        <v>0</v>
      </c>
      <c r="M207" s="26">
        <v>0</v>
      </c>
      <c r="N207" s="26">
        <v>1</v>
      </c>
      <c r="O207" s="27">
        <v>0.27</v>
      </c>
      <c r="P207" s="27">
        <v>0</v>
      </c>
      <c r="Q207" s="27">
        <v>0</v>
      </c>
      <c r="R207" s="27">
        <v>0.27</v>
      </c>
      <c r="S207" s="28">
        <v>4.2399830400678393E-2</v>
      </c>
      <c r="T207" s="28">
        <v>0</v>
      </c>
      <c r="U207" s="28">
        <v>0</v>
      </c>
      <c r="V207" s="28">
        <v>4.2399830400678393E-2</v>
      </c>
      <c r="W207" s="27">
        <v>47.17</v>
      </c>
      <c r="X207" s="27">
        <v>0</v>
      </c>
      <c r="Y207" s="27">
        <v>0</v>
      </c>
      <c r="Z207" s="27">
        <v>47.17</v>
      </c>
      <c r="AA207" s="26">
        <v>2</v>
      </c>
      <c r="AB207" s="26">
        <v>0</v>
      </c>
      <c r="AC207" s="26">
        <v>0</v>
      </c>
      <c r="AD207" s="26">
        <v>2</v>
      </c>
      <c r="AE207" s="29"/>
      <c r="AF207" s="29"/>
      <c r="AG207" s="29"/>
      <c r="AH207" s="29"/>
      <c r="AI207" s="28">
        <v>5.3999999999999999E-2</v>
      </c>
      <c r="AJ207" s="28">
        <v>0</v>
      </c>
      <c r="AK207" s="28">
        <v>0</v>
      </c>
      <c r="AL207" s="28">
        <v>5.3999999999999999E-2</v>
      </c>
      <c r="AM207" s="26">
        <v>3</v>
      </c>
      <c r="AN207" s="26">
        <v>0</v>
      </c>
      <c r="AO207" s="26">
        <v>0</v>
      </c>
      <c r="AP207" s="26">
        <v>3</v>
      </c>
    </row>
    <row r="208" spans="1:42" s="4" customFormat="1" ht="20.100000000000001" hidden="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5" customForma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59</v>
      </c>
      <c r="G209" s="42">
        <v>444.55</v>
      </c>
      <c r="H209" s="42">
        <v>81.42</v>
      </c>
      <c r="I209" s="42">
        <v>0</v>
      </c>
      <c r="J209" s="42">
        <v>525.97</v>
      </c>
      <c r="K209" s="41">
        <v>1</v>
      </c>
      <c r="L209" s="41">
        <v>0</v>
      </c>
      <c r="M209" s="41">
        <v>0</v>
      </c>
      <c r="N209" s="41">
        <v>1</v>
      </c>
      <c r="O209" s="42">
        <v>0.02</v>
      </c>
      <c r="P209" s="42">
        <v>0</v>
      </c>
      <c r="Q209" s="42">
        <v>0</v>
      </c>
      <c r="R209" s="42">
        <v>0.02</v>
      </c>
      <c r="S209" s="43">
        <v>4.9347380887759381E-3</v>
      </c>
      <c r="T209" s="43">
        <v>0</v>
      </c>
      <c r="U209" s="43">
        <v>0</v>
      </c>
      <c r="V209" s="43">
        <v>4.1036584114738286E-3</v>
      </c>
      <c r="W209" s="42">
        <v>405.29</v>
      </c>
      <c r="X209" s="42">
        <v>81.42</v>
      </c>
      <c r="Y209" s="42">
        <v>0.66</v>
      </c>
      <c r="Z209" s="42">
        <v>487.37</v>
      </c>
      <c r="AA209" s="41">
        <v>2</v>
      </c>
      <c r="AB209" s="41">
        <v>0</v>
      </c>
      <c r="AC209" s="41">
        <v>0</v>
      </c>
      <c r="AD209" s="41">
        <v>2</v>
      </c>
      <c r="AE209" s="44" t="s">
        <v>1086</v>
      </c>
      <c r="AF209" s="44" t="s">
        <v>36</v>
      </c>
      <c r="AG209" s="44" t="s">
        <v>36</v>
      </c>
      <c r="AH209" s="44" t="s">
        <v>1087</v>
      </c>
      <c r="AI209" s="43">
        <v>4.0000000000000001E-3</v>
      </c>
      <c r="AJ209" s="43">
        <v>0</v>
      </c>
      <c r="AK209" s="43">
        <v>0</v>
      </c>
      <c r="AL209" s="43">
        <v>4.0000000000000001E-3</v>
      </c>
      <c r="AM209" s="41">
        <v>2</v>
      </c>
      <c r="AN209" s="41">
        <v>0</v>
      </c>
      <c r="AO209" s="41">
        <v>0</v>
      </c>
      <c r="AP209" s="41">
        <v>2</v>
      </c>
    </row>
    <row r="210" spans="1:42" s="30" customFormat="1" ht="20.100000000000001" hidden="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hidden="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hidden="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hidden="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hidden="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5" customFormat="1" ht="20.100000000000001" hidden="1" customHeigh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0</v>
      </c>
      <c r="G215" s="42">
        <v>0</v>
      </c>
      <c r="H215" s="42">
        <v>0</v>
      </c>
      <c r="I215" s="42">
        <v>0</v>
      </c>
      <c r="J215" s="42">
        <v>0</v>
      </c>
      <c r="K215" s="41">
        <v>0</v>
      </c>
      <c r="L215" s="41">
        <v>0</v>
      </c>
      <c r="M215" s="41">
        <v>0</v>
      </c>
      <c r="N215" s="41">
        <v>0</v>
      </c>
      <c r="O215" s="42">
        <v>0</v>
      </c>
      <c r="P215" s="42">
        <v>0</v>
      </c>
      <c r="Q215" s="42">
        <v>0</v>
      </c>
      <c r="R215" s="42">
        <v>0</v>
      </c>
      <c r="S215" s="43">
        <v>0</v>
      </c>
      <c r="T215" s="43">
        <v>0</v>
      </c>
      <c r="U215" s="43">
        <v>0</v>
      </c>
      <c r="V215" s="43">
        <v>0</v>
      </c>
      <c r="W215" s="42">
        <v>0</v>
      </c>
      <c r="X215" s="42">
        <v>0</v>
      </c>
      <c r="Y215" s="42">
        <v>0</v>
      </c>
      <c r="Z215" s="42">
        <v>0</v>
      </c>
      <c r="AA215" s="41">
        <v>0</v>
      </c>
      <c r="AB215" s="41">
        <v>0</v>
      </c>
      <c r="AC215" s="41">
        <v>0</v>
      </c>
      <c r="AD215" s="41">
        <v>0</v>
      </c>
      <c r="AE215" s="44" t="s">
        <v>36</v>
      </c>
      <c r="AF215" s="44" t="s">
        <v>36</v>
      </c>
      <c r="AG215" s="44" t="s">
        <v>36</v>
      </c>
      <c r="AH215" s="44" t="s">
        <v>36</v>
      </c>
      <c r="AI215" s="43">
        <v>0</v>
      </c>
      <c r="AJ215" s="43">
        <v>0</v>
      </c>
      <c r="AK215" s="43">
        <v>0</v>
      </c>
      <c r="AL215" s="43">
        <v>0</v>
      </c>
      <c r="AM215" s="41">
        <v>0</v>
      </c>
      <c r="AN215" s="41">
        <v>0</v>
      </c>
      <c r="AO215" s="41">
        <v>0</v>
      </c>
      <c r="AP215" s="41">
        <v>0</v>
      </c>
    </row>
    <row r="216" spans="1:42" s="4" customFormat="1" ht="20.100000000000001" hidden="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56.25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9</v>
      </c>
      <c r="L217" s="26">
        <v>0</v>
      </c>
      <c r="M217" s="26">
        <v>0</v>
      </c>
      <c r="N217" s="26">
        <v>9</v>
      </c>
      <c r="O217" s="27">
        <v>0.84</v>
      </c>
      <c r="P217" s="27">
        <v>0</v>
      </c>
      <c r="Q217" s="27">
        <v>0</v>
      </c>
      <c r="R217" s="27">
        <v>0.84</v>
      </c>
      <c r="S217" s="28">
        <v>0.16871535309713184</v>
      </c>
      <c r="T217" s="28">
        <v>0</v>
      </c>
      <c r="U217" s="28">
        <v>0</v>
      </c>
      <c r="V217" s="28">
        <v>0.16871535309713184</v>
      </c>
      <c r="W217" s="27">
        <v>82.98</v>
      </c>
      <c r="X217" s="27">
        <v>0</v>
      </c>
      <c r="Y217" s="27">
        <v>0</v>
      </c>
      <c r="Z217" s="27">
        <v>82.98</v>
      </c>
      <c r="AA217" s="26">
        <v>14</v>
      </c>
      <c r="AB217" s="26">
        <v>0</v>
      </c>
      <c r="AC217" s="26">
        <v>0</v>
      </c>
      <c r="AD217" s="26">
        <v>14</v>
      </c>
      <c r="AE217" s="29"/>
      <c r="AF217" s="29"/>
      <c r="AG217" s="29"/>
      <c r="AH217" s="29"/>
      <c r="AI217" s="28">
        <v>0.16800000000000001</v>
      </c>
      <c r="AJ217" s="28">
        <v>0</v>
      </c>
      <c r="AK217" s="28">
        <v>0</v>
      </c>
      <c r="AL217" s="28">
        <v>0.16800000000000001</v>
      </c>
      <c r="AM217" s="26">
        <v>14</v>
      </c>
      <c r="AN217" s="26">
        <v>0</v>
      </c>
      <c r="AO217" s="26">
        <v>0</v>
      </c>
      <c r="AP217" s="26">
        <v>14</v>
      </c>
    </row>
    <row r="218" spans="1:42" s="48" customForma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38</v>
      </c>
      <c r="G218" s="42">
        <v>239.51</v>
      </c>
      <c r="H218" s="42">
        <v>149.47999999999999</v>
      </c>
      <c r="I218" s="42">
        <v>0</v>
      </c>
      <c r="J218" s="42">
        <v>388.99</v>
      </c>
      <c r="K218" s="41">
        <v>9</v>
      </c>
      <c r="L218" s="41">
        <v>0</v>
      </c>
      <c r="M218" s="41">
        <v>0</v>
      </c>
      <c r="N218" s="41">
        <v>9</v>
      </c>
      <c r="O218" s="42">
        <v>0.38</v>
      </c>
      <c r="P218" s="42">
        <v>0</v>
      </c>
      <c r="Q218" s="42">
        <v>0</v>
      </c>
      <c r="R218" s="42">
        <v>0.21</v>
      </c>
      <c r="S218" s="43">
        <v>7.8788902020372559E-2</v>
      </c>
      <c r="T218" s="43">
        <v>0</v>
      </c>
      <c r="U218" s="43">
        <v>0</v>
      </c>
      <c r="V218" s="43">
        <v>4.2567423758703517E-2</v>
      </c>
      <c r="W218" s="42">
        <v>177.69</v>
      </c>
      <c r="X218" s="42">
        <v>149.1</v>
      </c>
      <c r="Y218" s="42">
        <v>2.1</v>
      </c>
      <c r="Z218" s="42">
        <v>328.89</v>
      </c>
      <c r="AA218" s="41">
        <v>14</v>
      </c>
      <c r="AB218" s="41">
        <v>0</v>
      </c>
      <c r="AC218" s="41">
        <v>0</v>
      </c>
      <c r="AD218" s="41">
        <v>14</v>
      </c>
      <c r="AE218" s="44" t="s">
        <v>1088</v>
      </c>
      <c r="AF218" s="44" t="s">
        <v>36</v>
      </c>
      <c r="AG218" s="44" t="s">
        <v>36</v>
      </c>
      <c r="AH218" s="44" t="s">
        <v>1089</v>
      </c>
      <c r="AI218" s="43">
        <v>7.5999999999999998E-2</v>
      </c>
      <c r="AJ218" s="43">
        <v>0</v>
      </c>
      <c r="AK218" s="43">
        <v>0</v>
      </c>
      <c r="AL218" s="43">
        <v>7.5999999999999998E-2</v>
      </c>
      <c r="AM218" s="41">
        <v>14</v>
      </c>
      <c r="AN218" s="41">
        <v>0</v>
      </c>
      <c r="AO218" s="41">
        <v>0</v>
      </c>
      <c r="AP218" s="41">
        <v>14</v>
      </c>
    </row>
    <row r="219" spans="1:42" s="4" customFormat="1" ht="20.100000000000001" hidden="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hidden="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hidden="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hidden="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15.16</v>
      </c>
      <c r="X222" s="27">
        <v>0</v>
      </c>
      <c r="Y222" s="27">
        <v>0</v>
      </c>
      <c r="Z222" s="27">
        <v>15.16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hidden="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37.5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13</v>
      </c>
      <c r="L224" s="26">
        <v>0</v>
      </c>
      <c r="M224" s="26">
        <v>0</v>
      </c>
      <c r="N224" s="26">
        <v>13</v>
      </c>
      <c r="O224" s="27">
        <v>0.77</v>
      </c>
      <c r="P224" s="27">
        <v>0</v>
      </c>
      <c r="Q224" s="27">
        <v>0</v>
      </c>
      <c r="R224" s="27">
        <v>0.77</v>
      </c>
      <c r="S224" s="28">
        <v>0.30535763856759507</v>
      </c>
      <c r="T224" s="28">
        <v>0</v>
      </c>
      <c r="U224" s="28">
        <v>0</v>
      </c>
      <c r="V224" s="28">
        <v>0.30535763856759507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33</v>
      </c>
      <c r="AB224" s="26">
        <v>0</v>
      </c>
      <c r="AC224" s="26">
        <v>0</v>
      </c>
      <c r="AD224" s="26">
        <v>33</v>
      </c>
      <c r="AE224" s="29"/>
      <c r="AF224" s="29"/>
      <c r="AG224" s="29"/>
      <c r="AH224" s="29"/>
      <c r="AI224" s="28">
        <v>0.154</v>
      </c>
      <c r="AJ224" s="28">
        <v>0</v>
      </c>
      <c r="AK224" s="28">
        <v>0</v>
      </c>
      <c r="AL224" s="28">
        <v>0.154</v>
      </c>
      <c r="AM224" s="26">
        <v>17</v>
      </c>
      <c r="AN224" s="26">
        <v>0</v>
      </c>
      <c r="AO224" s="26">
        <v>0</v>
      </c>
      <c r="AP224" s="26">
        <v>17</v>
      </c>
    </row>
    <row r="225" spans="1:42" s="46" customForma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52</v>
      </c>
      <c r="G225" s="42">
        <v>459.06</v>
      </c>
      <c r="H225" s="42">
        <v>103.47</v>
      </c>
      <c r="I225" s="42">
        <v>3.5</v>
      </c>
      <c r="J225" s="42">
        <v>566.03</v>
      </c>
      <c r="K225" s="41">
        <v>13</v>
      </c>
      <c r="L225" s="41">
        <v>0</v>
      </c>
      <c r="M225" s="41">
        <v>0</v>
      </c>
      <c r="N225" s="41">
        <v>13</v>
      </c>
      <c r="O225" s="42">
        <v>0.28000000000000003</v>
      </c>
      <c r="P225" s="42">
        <v>0</v>
      </c>
      <c r="Q225" s="42">
        <v>0</v>
      </c>
      <c r="R225" s="42">
        <v>0.21</v>
      </c>
      <c r="S225" s="43">
        <v>5.6524271179473118E-2</v>
      </c>
      <c r="T225" s="43">
        <v>0</v>
      </c>
      <c r="U225" s="43">
        <v>0</v>
      </c>
      <c r="V225" s="43">
        <v>4.1412024546036368E-2</v>
      </c>
      <c r="W225" s="42">
        <v>583.82000000000005</v>
      </c>
      <c r="X225" s="42">
        <v>205.89</v>
      </c>
      <c r="Y225" s="42">
        <v>7.16</v>
      </c>
      <c r="Z225" s="42">
        <v>796.87</v>
      </c>
      <c r="AA225" s="41">
        <v>33</v>
      </c>
      <c r="AB225" s="41">
        <v>0</v>
      </c>
      <c r="AC225" s="41">
        <v>0</v>
      </c>
      <c r="AD225" s="41">
        <v>33</v>
      </c>
      <c r="AE225" s="44" t="s">
        <v>1090</v>
      </c>
      <c r="AF225" s="44" t="s">
        <v>36</v>
      </c>
      <c r="AG225" s="44" t="s">
        <v>36</v>
      </c>
      <c r="AH225" s="44" t="s">
        <v>1091</v>
      </c>
      <c r="AI225" s="43">
        <v>5.6000000000000001E-2</v>
      </c>
      <c r="AJ225" s="43">
        <v>0</v>
      </c>
      <c r="AK225" s="43">
        <v>0</v>
      </c>
      <c r="AL225" s="43">
        <v>5.6000000000000001E-2</v>
      </c>
      <c r="AM225" s="41">
        <v>33</v>
      </c>
      <c r="AN225" s="41">
        <v>0</v>
      </c>
      <c r="AO225" s="41">
        <v>0</v>
      </c>
      <c r="AP225" s="41">
        <v>33</v>
      </c>
    </row>
    <row r="226" spans="1:42" s="9" customFormat="1" ht="20.100000000000001" hidden="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hidden="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hidden="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hidden="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hidden="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5" customFormat="1" ht="20.100000000000001" hidden="1" customHeight="1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0</v>
      </c>
      <c r="G231" s="42">
        <v>0</v>
      </c>
      <c r="H231" s="42">
        <v>0</v>
      </c>
      <c r="I231" s="42">
        <v>0</v>
      </c>
      <c r="J231" s="42">
        <v>0</v>
      </c>
      <c r="K231" s="41">
        <v>0</v>
      </c>
      <c r="L231" s="41">
        <v>0</v>
      </c>
      <c r="M231" s="41">
        <v>0</v>
      </c>
      <c r="N231" s="41">
        <v>0</v>
      </c>
      <c r="O231" s="42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v>0</v>
      </c>
      <c r="U231" s="43">
        <v>0</v>
      </c>
      <c r="V231" s="43">
        <v>0</v>
      </c>
      <c r="W231" s="42">
        <v>0</v>
      </c>
      <c r="X231" s="42">
        <v>0</v>
      </c>
      <c r="Y231" s="42">
        <v>0</v>
      </c>
      <c r="Z231" s="42">
        <v>0</v>
      </c>
      <c r="AA231" s="41">
        <v>0</v>
      </c>
      <c r="AB231" s="41">
        <v>0</v>
      </c>
      <c r="AC231" s="41">
        <v>0</v>
      </c>
      <c r="AD231" s="41">
        <v>0</v>
      </c>
      <c r="AE231" s="44" t="s">
        <v>36</v>
      </c>
      <c r="AF231" s="44" t="s">
        <v>36</v>
      </c>
      <c r="AG231" s="44" t="s">
        <v>36</v>
      </c>
      <c r="AH231" s="44" t="s">
        <v>36</v>
      </c>
      <c r="AI231" s="43">
        <v>0</v>
      </c>
      <c r="AJ231" s="43">
        <v>0</v>
      </c>
      <c r="AK231" s="43">
        <v>0</v>
      </c>
      <c r="AL231" s="43">
        <v>0</v>
      </c>
      <c r="AM231" s="41">
        <v>0</v>
      </c>
      <c r="AN231" s="41">
        <v>0</v>
      </c>
      <c r="AO231" s="41">
        <v>0</v>
      </c>
      <c r="AP231" s="41">
        <v>0</v>
      </c>
    </row>
    <row r="232" spans="1:42" s="4" customFormat="1" ht="20.100000000000001" hidden="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37.5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2</v>
      </c>
      <c r="L233" s="26">
        <v>0</v>
      </c>
      <c r="M233" s="26">
        <v>0</v>
      </c>
      <c r="N233" s="26">
        <v>2</v>
      </c>
      <c r="O233" s="27">
        <v>0.53</v>
      </c>
      <c r="P233" s="27">
        <v>0</v>
      </c>
      <c r="Q233" s="27">
        <v>0</v>
      </c>
      <c r="R233" s="27">
        <v>0.43</v>
      </c>
      <c r="S233" s="28">
        <v>0.10427528675703858</v>
      </c>
      <c r="T233" s="28">
        <v>0</v>
      </c>
      <c r="U233" s="28">
        <v>0</v>
      </c>
      <c r="V233" s="28">
        <v>8.4745762711864403E-2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9</v>
      </c>
      <c r="AB233" s="26">
        <v>0</v>
      </c>
      <c r="AC233" s="26">
        <v>0</v>
      </c>
      <c r="AD233" s="26">
        <v>9</v>
      </c>
      <c r="AE233" s="29"/>
      <c r="AF233" s="29"/>
      <c r="AG233" s="29"/>
      <c r="AH233" s="29"/>
      <c r="AI233" s="28">
        <v>0.106</v>
      </c>
      <c r="AJ233" s="28">
        <v>0</v>
      </c>
      <c r="AK233" s="28">
        <v>0</v>
      </c>
      <c r="AL233" s="28">
        <v>0.106</v>
      </c>
      <c r="AM233" s="26">
        <v>9</v>
      </c>
      <c r="AN233" s="26">
        <v>0</v>
      </c>
      <c r="AO233" s="26">
        <v>0</v>
      </c>
      <c r="AP233" s="26">
        <v>9</v>
      </c>
    </row>
    <row r="234" spans="1:42" s="4" customForma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3</v>
      </c>
      <c r="L234" s="26">
        <v>0</v>
      </c>
      <c r="M234" s="26">
        <v>0</v>
      </c>
      <c r="N234" s="26">
        <v>3</v>
      </c>
      <c r="O234" s="27">
        <v>0.15</v>
      </c>
      <c r="P234" s="27">
        <v>0</v>
      </c>
      <c r="Q234" s="27">
        <v>0</v>
      </c>
      <c r="R234" s="27">
        <v>0.12</v>
      </c>
      <c r="S234" s="28">
        <v>2.8080786262015336E-2</v>
      </c>
      <c r="T234" s="28">
        <v>0</v>
      </c>
      <c r="U234" s="28">
        <v>0</v>
      </c>
      <c r="V234" s="28">
        <v>2.3266219239373602E-2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13</v>
      </c>
      <c r="AB234" s="26">
        <v>0</v>
      </c>
      <c r="AC234" s="26">
        <v>0</v>
      </c>
      <c r="AD234" s="26">
        <v>13</v>
      </c>
      <c r="AE234" s="29"/>
      <c r="AF234" s="29"/>
      <c r="AG234" s="29"/>
      <c r="AH234" s="29"/>
      <c r="AI234" s="28">
        <v>0.03</v>
      </c>
      <c r="AJ234" s="28">
        <v>0</v>
      </c>
      <c r="AK234" s="28">
        <v>0</v>
      </c>
      <c r="AL234" s="28">
        <v>0.03</v>
      </c>
      <c r="AM234" s="26">
        <v>14</v>
      </c>
      <c r="AN234" s="26">
        <v>0</v>
      </c>
      <c r="AO234" s="26">
        <v>0</v>
      </c>
      <c r="AP234" s="26">
        <v>14</v>
      </c>
    </row>
    <row r="235" spans="1:42" s="4" customFormat="1" ht="20.100000000000001" hidden="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hidden="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46" customForma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42</v>
      </c>
      <c r="G237" s="42">
        <v>347.96</v>
      </c>
      <c r="H237" s="42">
        <v>66.27</v>
      </c>
      <c r="I237" s="42">
        <v>23.6</v>
      </c>
      <c r="J237" s="42">
        <v>437.83</v>
      </c>
      <c r="K237" s="41">
        <v>5</v>
      </c>
      <c r="L237" s="41">
        <v>0</v>
      </c>
      <c r="M237" s="41">
        <v>0</v>
      </c>
      <c r="N237" s="41">
        <v>5</v>
      </c>
      <c r="O237" s="42">
        <v>0.14000000000000001</v>
      </c>
      <c r="P237" s="42">
        <v>0</v>
      </c>
      <c r="Q237" s="42">
        <v>0</v>
      </c>
      <c r="R237" s="42">
        <v>0.12</v>
      </c>
      <c r="S237" s="43">
        <v>2.7420822375391059E-2</v>
      </c>
      <c r="T237" s="43">
        <v>0</v>
      </c>
      <c r="U237" s="43">
        <v>0</v>
      </c>
      <c r="V237" s="43">
        <v>2.2702646922243434E-2</v>
      </c>
      <c r="W237" s="42">
        <v>802.31</v>
      </c>
      <c r="X237" s="42">
        <v>153.87</v>
      </c>
      <c r="Y237" s="42">
        <v>12.87</v>
      </c>
      <c r="Z237" s="42">
        <v>969.05</v>
      </c>
      <c r="AA237" s="41">
        <v>22</v>
      </c>
      <c r="AB237" s="41">
        <v>0</v>
      </c>
      <c r="AC237" s="41">
        <v>0</v>
      </c>
      <c r="AD237" s="41">
        <v>22</v>
      </c>
      <c r="AE237" s="44" t="s">
        <v>1092</v>
      </c>
      <c r="AF237" s="44" t="s">
        <v>36</v>
      </c>
      <c r="AG237" s="44" t="s">
        <v>36</v>
      </c>
      <c r="AH237" s="44" t="s">
        <v>764</v>
      </c>
      <c r="AI237" s="43">
        <v>2.8000000000000001E-2</v>
      </c>
      <c r="AJ237" s="43">
        <v>0</v>
      </c>
      <c r="AK237" s="43">
        <v>0</v>
      </c>
      <c r="AL237" s="43">
        <v>2.8000000000000001E-2</v>
      </c>
      <c r="AM237" s="41">
        <v>22</v>
      </c>
      <c r="AN237" s="41">
        <v>0</v>
      </c>
      <c r="AO237" s="41">
        <v>0</v>
      </c>
      <c r="AP237" s="41">
        <v>22</v>
      </c>
    </row>
    <row r="238" spans="1:42" s="9" customFormat="1" ht="20.100000000000001" hidden="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hidden="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hidden="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hidden="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47" customFormat="1" ht="20.100000000000001" hidden="1" customHeigh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139.66999999999999</v>
      </c>
      <c r="H242" s="42">
        <v>1.83</v>
      </c>
      <c r="I242" s="42">
        <v>20.85</v>
      </c>
      <c r="J242" s="42">
        <v>162.35</v>
      </c>
      <c r="K242" s="41">
        <v>0</v>
      </c>
      <c r="L242" s="41">
        <v>0</v>
      </c>
      <c r="M242" s="41">
        <v>0</v>
      </c>
      <c r="N242" s="41">
        <v>0</v>
      </c>
      <c r="O242" s="42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v>0</v>
      </c>
      <c r="U242" s="43">
        <v>0</v>
      </c>
      <c r="V242" s="43">
        <v>0</v>
      </c>
      <c r="W242" s="42">
        <v>0</v>
      </c>
      <c r="X242" s="42">
        <v>0</v>
      </c>
      <c r="Y242" s="42">
        <v>0</v>
      </c>
      <c r="Z242" s="42">
        <v>0</v>
      </c>
      <c r="AA242" s="41">
        <v>0</v>
      </c>
      <c r="AB242" s="41">
        <v>0</v>
      </c>
      <c r="AC242" s="41">
        <v>0</v>
      </c>
      <c r="AD242" s="41">
        <v>0</v>
      </c>
      <c r="AE242" s="44" t="s">
        <v>36</v>
      </c>
      <c r="AF242" s="44" t="s">
        <v>36</v>
      </c>
      <c r="AG242" s="44" t="s">
        <v>36</v>
      </c>
      <c r="AH242" s="44" t="s">
        <v>36</v>
      </c>
      <c r="AI242" s="43">
        <v>0</v>
      </c>
      <c r="AJ242" s="43">
        <v>0</v>
      </c>
      <c r="AK242" s="43">
        <v>0</v>
      </c>
      <c r="AL242" s="43">
        <v>0</v>
      </c>
      <c r="AM242" s="41">
        <v>0</v>
      </c>
      <c r="AN242" s="41">
        <v>0</v>
      </c>
      <c r="AO242" s="41">
        <v>0</v>
      </c>
      <c r="AP242" s="41">
        <v>0</v>
      </c>
    </row>
    <row r="243" spans="1:42" s="31" customFormat="1" ht="20.100000000000001" hidden="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hidden="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hidden="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hidden="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hidden="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hidden="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hidden="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47" customFormat="1" ht="20.100000000000001" hidden="1" customHeigh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0</v>
      </c>
      <c r="G250" s="42">
        <v>0</v>
      </c>
      <c r="H250" s="42">
        <v>0</v>
      </c>
      <c r="I250" s="42">
        <v>0</v>
      </c>
      <c r="J250" s="42">
        <v>0</v>
      </c>
      <c r="K250" s="41">
        <v>0</v>
      </c>
      <c r="L250" s="41">
        <v>0</v>
      </c>
      <c r="M250" s="41">
        <v>0</v>
      </c>
      <c r="N250" s="41">
        <v>0</v>
      </c>
      <c r="O250" s="42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v>0</v>
      </c>
      <c r="U250" s="43">
        <v>0</v>
      </c>
      <c r="V250" s="43">
        <v>0</v>
      </c>
      <c r="W250" s="42">
        <v>0</v>
      </c>
      <c r="X250" s="42">
        <v>0</v>
      </c>
      <c r="Y250" s="42">
        <v>0</v>
      </c>
      <c r="Z250" s="42">
        <v>0</v>
      </c>
      <c r="AA250" s="41">
        <v>0</v>
      </c>
      <c r="AB250" s="41">
        <v>0</v>
      </c>
      <c r="AC250" s="41">
        <v>0</v>
      </c>
      <c r="AD250" s="41">
        <v>0</v>
      </c>
      <c r="AE250" s="44" t="s">
        <v>36</v>
      </c>
      <c r="AF250" s="44" t="s">
        <v>36</v>
      </c>
      <c r="AG250" s="44" t="s">
        <v>36</v>
      </c>
      <c r="AH250" s="44" t="s">
        <v>36</v>
      </c>
      <c r="AI250" s="43">
        <v>0</v>
      </c>
      <c r="AJ250" s="43">
        <v>0</v>
      </c>
      <c r="AK250" s="43">
        <v>0</v>
      </c>
      <c r="AL250" s="43">
        <v>0</v>
      </c>
      <c r="AM250" s="41">
        <v>0</v>
      </c>
      <c r="AN250" s="41">
        <v>0</v>
      </c>
      <c r="AO250" s="41">
        <v>0</v>
      </c>
      <c r="AP250" s="41">
        <v>0</v>
      </c>
    </row>
    <row r="251" spans="1:42" s="31" customFormat="1" ht="20.100000000000001" hidden="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hidden="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5" customFormat="1" ht="20.100000000000001" hidden="1" customHeight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0</v>
      </c>
      <c r="G254" s="42">
        <v>0</v>
      </c>
      <c r="H254" s="42">
        <v>0</v>
      </c>
      <c r="I254" s="42">
        <v>0</v>
      </c>
      <c r="J254" s="42">
        <v>0</v>
      </c>
      <c r="K254" s="41">
        <v>0</v>
      </c>
      <c r="L254" s="41">
        <v>0</v>
      </c>
      <c r="M254" s="41">
        <v>0</v>
      </c>
      <c r="N254" s="41">
        <v>0</v>
      </c>
      <c r="O254" s="42">
        <v>0</v>
      </c>
      <c r="P254" s="42">
        <v>0</v>
      </c>
      <c r="Q254" s="42">
        <v>0</v>
      </c>
      <c r="R254" s="42">
        <v>0</v>
      </c>
      <c r="S254" s="43">
        <v>0</v>
      </c>
      <c r="T254" s="43">
        <v>0</v>
      </c>
      <c r="U254" s="43">
        <v>0</v>
      </c>
      <c r="V254" s="43">
        <v>0</v>
      </c>
      <c r="W254" s="42">
        <v>0</v>
      </c>
      <c r="X254" s="42">
        <v>0</v>
      </c>
      <c r="Y254" s="42">
        <v>0</v>
      </c>
      <c r="Z254" s="42">
        <v>0</v>
      </c>
      <c r="AA254" s="41">
        <v>0</v>
      </c>
      <c r="AB254" s="41">
        <v>0</v>
      </c>
      <c r="AC254" s="41">
        <v>0</v>
      </c>
      <c r="AD254" s="41">
        <v>0</v>
      </c>
      <c r="AE254" s="44" t="s">
        <v>36</v>
      </c>
      <c r="AF254" s="44" t="s">
        <v>36</v>
      </c>
      <c r="AG254" s="44" t="s">
        <v>36</v>
      </c>
      <c r="AH254" s="44" t="s">
        <v>36</v>
      </c>
      <c r="AI254" s="43">
        <v>0</v>
      </c>
      <c r="AJ254" s="43">
        <v>0</v>
      </c>
      <c r="AK254" s="43">
        <v>0</v>
      </c>
      <c r="AL254" s="43">
        <v>0</v>
      </c>
      <c r="AM254" s="41">
        <v>0</v>
      </c>
      <c r="AN254" s="41">
        <v>0</v>
      </c>
      <c r="AO254" s="41">
        <v>0</v>
      </c>
      <c r="AP254" s="41">
        <v>0</v>
      </c>
    </row>
    <row r="255" spans="1:42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hidden="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5" customFormat="1" ht="20.100000000000001" hidden="1" customHeigh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0</v>
      </c>
      <c r="G257" s="42">
        <v>0</v>
      </c>
      <c r="H257" s="42">
        <v>0</v>
      </c>
      <c r="I257" s="42">
        <v>0</v>
      </c>
      <c r="J257" s="42">
        <v>0</v>
      </c>
      <c r="K257" s="41">
        <v>0</v>
      </c>
      <c r="L257" s="41">
        <v>0</v>
      </c>
      <c r="M257" s="41">
        <v>0</v>
      </c>
      <c r="N257" s="41">
        <v>0</v>
      </c>
      <c r="O257" s="42">
        <v>0</v>
      </c>
      <c r="P257" s="42">
        <v>0</v>
      </c>
      <c r="Q257" s="42">
        <v>0</v>
      </c>
      <c r="R257" s="42">
        <v>0</v>
      </c>
      <c r="S257" s="43">
        <v>0</v>
      </c>
      <c r="T257" s="43">
        <v>0</v>
      </c>
      <c r="U257" s="43">
        <v>0</v>
      </c>
      <c r="V257" s="43">
        <v>0</v>
      </c>
      <c r="W257" s="42">
        <v>0</v>
      </c>
      <c r="X257" s="42">
        <v>0</v>
      </c>
      <c r="Y257" s="42">
        <v>0</v>
      </c>
      <c r="Z257" s="42">
        <v>0</v>
      </c>
      <c r="AA257" s="41">
        <v>0</v>
      </c>
      <c r="AB257" s="41">
        <v>0</v>
      </c>
      <c r="AC257" s="41">
        <v>0</v>
      </c>
      <c r="AD257" s="41">
        <v>0</v>
      </c>
      <c r="AE257" s="44" t="s">
        <v>36</v>
      </c>
      <c r="AF257" s="44" t="s">
        <v>36</v>
      </c>
      <c r="AG257" s="44" t="s">
        <v>36</v>
      </c>
      <c r="AH257" s="44" t="s">
        <v>36</v>
      </c>
      <c r="AI257" s="43">
        <v>0</v>
      </c>
      <c r="AJ257" s="43">
        <v>0</v>
      </c>
      <c r="AK257" s="43">
        <v>0</v>
      </c>
      <c r="AL257" s="43">
        <v>0</v>
      </c>
      <c r="AM257" s="41">
        <v>0</v>
      </c>
      <c r="AN257" s="41">
        <v>0</v>
      </c>
      <c r="AO257" s="41">
        <v>0</v>
      </c>
      <c r="AP257" s="41">
        <v>0</v>
      </c>
    </row>
    <row r="258" spans="1:42" s="4" customFormat="1" ht="20.100000000000001" hidden="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hidden="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1</v>
      </c>
      <c r="G259" s="27">
        <v>9.25</v>
      </c>
      <c r="H259" s="27">
        <v>4.95</v>
      </c>
      <c r="I259" s="27">
        <v>0</v>
      </c>
      <c r="J259" s="27">
        <v>14.2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hidden="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75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8</v>
      </c>
      <c r="L261" s="26">
        <v>0</v>
      </c>
      <c r="M261" s="26">
        <v>0</v>
      </c>
      <c r="N261" s="26">
        <v>8</v>
      </c>
      <c r="O261" s="27">
        <v>0.71</v>
      </c>
      <c r="P261" s="27">
        <v>0</v>
      </c>
      <c r="Q261" s="27">
        <v>0</v>
      </c>
      <c r="R261" s="27">
        <v>0.3</v>
      </c>
      <c r="S261" s="28">
        <v>0.16720257234726688</v>
      </c>
      <c r="T261" s="28">
        <v>0</v>
      </c>
      <c r="U261" s="28">
        <v>0</v>
      </c>
      <c r="V261" s="28">
        <v>7.170435741864313E-2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13</v>
      </c>
      <c r="AB261" s="26">
        <v>0</v>
      </c>
      <c r="AC261" s="26">
        <v>0</v>
      </c>
      <c r="AD261" s="26">
        <v>13</v>
      </c>
      <c r="AE261" s="29"/>
      <c r="AF261" s="29"/>
      <c r="AG261" s="29"/>
      <c r="AH261" s="29"/>
      <c r="AI261" s="28">
        <v>0.14199999999999999</v>
      </c>
      <c r="AJ261" s="28">
        <v>0</v>
      </c>
      <c r="AK261" s="28">
        <v>0</v>
      </c>
      <c r="AL261" s="28">
        <v>0.14199999999999999</v>
      </c>
      <c r="AM261" s="26">
        <v>11</v>
      </c>
      <c r="AN261" s="26">
        <v>0</v>
      </c>
      <c r="AO261" s="26">
        <v>0</v>
      </c>
      <c r="AP261" s="26">
        <v>11</v>
      </c>
    </row>
    <row r="262" spans="1:42" s="45" customFormat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28</v>
      </c>
      <c r="G262" s="42">
        <v>158.63999999999999</v>
      </c>
      <c r="H262" s="42">
        <v>201.54</v>
      </c>
      <c r="I262" s="42">
        <v>0</v>
      </c>
      <c r="J262" s="42">
        <v>360.18</v>
      </c>
      <c r="K262" s="41">
        <v>8</v>
      </c>
      <c r="L262" s="41">
        <v>0</v>
      </c>
      <c r="M262" s="41">
        <v>0</v>
      </c>
      <c r="N262" s="41">
        <v>8</v>
      </c>
      <c r="O262" s="42">
        <v>0.5</v>
      </c>
      <c r="P262" s="42">
        <v>0</v>
      </c>
      <c r="Q262" s="42">
        <v>0</v>
      </c>
      <c r="R262" s="42">
        <v>0.22</v>
      </c>
      <c r="S262" s="43">
        <v>9.7972718366116512E-2</v>
      </c>
      <c r="T262" s="43">
        <v>0</v>
      </c>
      <c r="U262" s="43">
        <v>0</v>
      </c>
      <c r="V262" s="43">
        <v>4.3314563689068074E-2</v>
      </c>
      <c r="W262" s="42">
        <v>132.69</v>
      </c>
      <c r="X262" s="42">
        <v>162.88999999999999</v>
      </c>
      <c r="Y262" s="42">
        <v>4.55</v>
      </c>
      <c r="Z262" s="42">
        <v>300.13</v>
      </c>
      <c r="AA262" s="41">
        <v>13</v>
      </c>
      <c r="AB262" s="41">
        <v>0</v>
      </c>
      <c r="AC262" s="41">
        <v>0</v>
      </c>
      <c r="AD262" s="41">
        <v>13</v>
      </c>
      <c r="AE262" s="44" t="s">
        <v>1093</v>
      </c>
      <c r="AF262" s="44" t="s">
        <v>36</v>
      </c>
      <c r="AG262" s="44" t="s">
        <v>36</v>
      </c>
      <c r="AH262" s="44" t="s">
        <v>1094</v>
      </c>
      <c r="AI262" s="43">
        <v>0.1</v>
      </c>
      <c r="AJ262" s="43">
        <v>0</v>
      </c>
      <c r="AK262" s="43">
        <v>0</v>
      </c>
      <c r="AL262" s="43">
        <v>0.1</v>
      </c>
      <c r="AM262" s="41">
        <v>13</v>
      </c>
      <c r="AN262" s="41">
        <v>0</v>
      </c>
      <c r="AO262" s="41">
        <v>0</v>
      </c>
      <c r="AP262" s="41">
        <v>13</v>
      </c>
    </row>
    <row r="263" spans="1:42" s="4" customFormat="1" ht="20.100000000000001" hidden="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hidden="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1</v>
      </c>
      <c r="L265" s="26">
        <v>0</v>
      </c>
      <c r="M265" s="26">
        <v>0</v>
      </c>
      <c r="N265" s="26">
        <v>1</v>
      </c>
      <c r="O265" s="27">
        <v>0.03</v>
      </c>
      <c r="P265" s="27">
        <v>0</v>
      </c>
      <c r="Q265" s="27">
        <v>0</v>
      </c>
      <c r="R265" s="27">
        <v>0.03</v>
      </c>
      <c r="S265" s="28">
        <v>4.9594154502322664E-3</v>
      </c>
      <c r="T265" s="28">
        <v>0</v>
      </c>
      <c r="U265" s="28">
        <v>0</v>
      </c>
      <c r="V265" s="28">
        <v>4.9594154502322664E-3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3</v>
      </c>
      <c r="AB265" s="26">
        <v>0</v>
      </c>
      <c r="AC265" s="26">
        <v>0</v>
      </c>
      <c r="AD265" s="26">
        <v>3</v>
      </c>
      <c r="AE265" s="29"/>
      <c r="AF265" s="29"/>
      <c r="AG265" s="29"/>
      <c r="AH265" s="29"/>
      <c r="AI265" s="28">
        <v>6.0000000000000001E-3</v>
      </c>
      <c r="AJ265" s="28">
        <v>0</v>
      </c>
      <c r="AK265" s="28">
        <v>0</v>
      </c>
      <c r="AL265" s="28">
        <v>6.0000000000000001E-3</v>
      </c>
      <c r="AM265" s="26">
        <v>4</v>
      </c>
      <c r="AN265" s="26">
        <v>0</v>
      </c>
      <c r="AO265" s="26">
        <v>0</v>
      </c>
      <c r="AP265" s="26">
        <v>4</v>
      </c>
    </row>
    <row r="266" spans="1:42" s="45" customForma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38</v>
      </c>
      <c r="G266" s="42">
        <v>406.02</v>
      </c>
      <c r="H266" s="42">
        <v>47.41</v>
      </c>
      <c r="I266" s="42">
        <v>0</v>
      </c>
      <c r="J266" s="42">
        <v>453.43</v>
      </c>
      <c r="K266" s="41">
        <v>1</v>
      </c>
      <c r="L266" s="41">
        <v>0</v>
      </c>
      <c r="M266" s="41">
        <v>0</v>
      </c>
      <c r="N266" s="41">
        <v>1</v>
      </c>
      <c r="O266" s="42">
        <v>0.02</v>
      </c>
      <c r="P266" s="42">
        <v>0</v>
      </c>
      <c r="Q266" s="42">
        <v>0</v>
      </c>
      <c r="R266" s="42">
        <v>0.02</v>
      </c>
      <c r="S266" s="43">
        <v>4.3252595155709337E-3</v>
      </c>
      <c r="T266" s="43">
        <v>0</v>
      </c>
      <c r="U266" s="43">
        <v>0</v>
      </c>
      <c r="V266" s="43">
        <v>3.8039688074557789E-3</v>
      </c>
      <c r="W266" s="42">
        <v>693.6</v>
      </c>
      <c r="X266" s="42">
        <v>95.05</v>
      </c>
      <c r="Y266" s="42">
        <v>0</v>
      </c>
      <c r="Z266" s="42">
        <v>788.65</v>
      </c>
      <c r="AA266" s="41">
        <v>3</v>
      </c>
      <c r="AB266" s="41">
        <v>0</v>
      </c>
      <c r="AC266" s="41">
        <v>0</v>
      </c>
      <c r="AD266" s="41">
        <v>3</v>
      </c>
      <c r="AE266" s="44" t="s">
        <v>1095</v>
      </c>
      <c r="AF266" s="44" t="s">
        <v>36</v>
      </c>
      <c r="AG266" s="44" t="s">
        <v>36</v>
      </c>
      <c r="AH266" s="44" t="s">
        <v>1096</v>
      </c>
      <c r="AI266" s="43">
        <v>4.0000000000000001E-3</v>
      </c>
      <c r="AJ266" s="43">
        <v>0</v>
      </c>
      <c r="AK266" s="43">
        <v>0</v>
      </c>
      <c r="AL266" s="43">
        <v>4.0000000000000001E-3</v>
      </c>
      <c r="AM266" s="41">
        <v>3</v>
      </c>
      <c r="AN266" s="41">
        <v>0</v>
      </c>
      <c r="AO266" s="41">
        <v>0</v>
      </c>
      <c r="AP266" s="41">
        <v>3</v>
      </c>
    </row>
    <row r="267" spans="1:42" s="4" customFormat="1" ht="20.100000000000001" hidden="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hidden="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102.2</v>
      </c>
      <c r="X268" s="27">
        <v>0</v>
      </c>
      <c r="Y268" s="27">
        <v>0</v>
      </c>
      <c r="Z268" s="27">
        <v>102.2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37.5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1</v>
      </c>
      <c r="L269" s="26">
        <v>0</v>
      </c>
      <c r="M269" s="26">
        <v>0</v>
      </c>
      <c r="N269" s="26">
        <v>1</v>
      </c>
      <c r="O269" s="27">
        <v>0.33</v>
      </c>
      <c r="P269" s="27">
        <v>0</v>
      </c>
      <c r="Q269" s="27">
        <v>0</v>
      </c>
      <c r="R269" s="27">
        <v>0.33</v>
      </c>
      <c r="S269" s="28">
        <v>7.1047957371225573E-2</v>
      </c>
      <c r="T269" s="28">
        <v>0</v>
      </c>
      <c r="U269" s="28">
        <v>0</v>
      </c>
      <c r="V269" s="28">
        <v>7.1047957371225573E-2</v>
      </c>
      <c r="W269" s="27">
        <v>168.9</v>
      </c>
      <c r="X269" s="27">
        <v>0</v>
      </c>
      <c r="Y269" s="27">
        <v>0</v>
      </c>
      <c r="Z269" s="27">
        <v>168.9</v>
      </c>
      <c r="AA269" s="26">
        <v>12</v>
      </c>
      <c r="AB269" s="26">
        <v>0</v>
      </c>
      <c r="AC269" s="26">
        <v>0</v>
      </c>
      <c r="AD269" s="26">
        <v>12</v>
      </c>
      <c r="AE269" s="29"/>
      <c r="AF269" s="29"/>
      <c r="AG269" s="29"/>
      <c r="AH269" s="29"/>
      <c r="AI269" s="28">
        <v>6.6000000000000003E-2</v>
      </c>
      <c r="AJ269" s="28">
        <v>0</v>
      </c>
      <c r="AK269" s="28">
        <v>0</v>
      </c>
      <c r="AL269" s="28">
        <v>6.6000000000000003E-2</v>
      </c>
      <c r="AM269" s="26">
        <v>11</v>
      </c>
      <c r="AN269" s="26">
        <v>0</v>
      </c>
      <c r="AO269" s="26">
        <v>0</v>
      </c>
      <c r="AP269" s="26">
        <v>11</v>
      </c>
    </row>
    <row r="270" spans="1:42" s="4" customFormat="1" ht="20.100000000000001" hidden="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hidden="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hidden="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54.15</v>
      </c>
      <c r="X272" s="27">
        <v>0</v>
      </c>
      <c r="Y272" s="27">
        <v>0</v>
      </c>
      <c r="Z272" s="27">
        <v>54.15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hidden="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85.79</v>
      </c>
      <c r="X273" s="27">
        <v>0</v>
      </c>
      <c r="Y273" s="27">
        <v>0</v>
      </c>
      <c r="Z273" s="27">
        <v>85.79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56.25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1</v>
      </c>
      <c r="L274" s="26">
        <v>0</v>
      </c>
      <c r="M274" s="26">
        <v>0</v>
      </c>
      <c r="N274" s="26">
        <v>1</v>
      </c>
      <c r="O274" s="27">
        <v>0.05</v>
      </c>
      <c r="P274" s="27">
        <v>0</v>
      </c>
      <c r="Q274" s="27">
        <v>0</v>
      </c>
      <c r="R274" s="27">
        <v>0.05</v>
      </c>
      <c r="S274" s="28">
        <v>1.0286780751963672E-2</v>
      </c>
      <c r="T274" s="28">
        <v>0</v>
      </c>
      <c r="U274" s="28">
        <v>0</v>
      </c>
      <c r="V274" s="28">
        <v>1.0286780751963672E-2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14</v>
      </c>
      <c r="AB274" s="26">
        <v>0</v>
      </c>
      <c r="AC274" s="26">
        <v>0</v>
      </c>
      <c r="AD274" s="26">
        <v>14</v>
      </c>
      <c r="AE274" s="29"/>
      <c r="AF274" s="29"/>
      <c r="AG274" s="29"/>
      <c r="AH274" s="29"/>
      <c r="AI274" s="28">
        <v>0.01</v>
      </c>
      <c r="AJ274" s="28">
        <v>0</v>
      </c>
      <c r="AK274" s="28">
        <v>0</v>
      </c>
      <c r="AL274" s="28">
        <v>0.01</v>
      </c>
      <c r="AM274" s="26">
        <v>14</v>
      </c>
      <c r="AN274" s="26">
        <v>0</v>
      </c>
      <c r="AO274" s="26">
        <v>0</v>
      </c>
      <c r="AP274" s="26">
        <v>14</v>
      </c>
    </row>
    <row r="275" spans="1:42" s="4" customFormat="1" ht="20.100000000000001" hidden="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hidden="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37.5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295.2</v>
      </c>
      <c r="H277" s="27">
        <v>0</v>
      </c>
      <c r="I277" s="27">
        <v>0</v>
      </c>
      <c r="J277" s="27">
        <v>295.2</v>
      </c>
      <c r="K277" s="26">
        <v>3</v>
      </c>
      <c r="L277" s="26">
        <v>0</v>
      </c>
      <c r="M277" s="26">
        <v>0</v>
      </c>
      <c r="N277" s="26">
        <v>3</v>
      </c>
      <c r="O277" s="27">
        <v>0.1</v>
      </c>
      <c r="P277" s="27">
        <v>0</v>
      </c>
      <c r="Q277" s="27">
        <v>0</v>
      </c>
      <c r="R277" s="27">
        <v>0.1</v>
      </c>
      <c r="S277" s="28">
        <v>2.1499999999999998E-2</v>
      </c>
      <c r="T277" s="28">
        <v>0</v>
      </c>
      <c r="U277" s="28">
        <v>0</v>
      </c>
      <c r="V277" s="28">
        <v>2.1499999999999998E-2</v>
      </c>
      <c r="W277" s="27">
        <v>2000</v>
      </c>
      <c r="X277" s="27">
        <v>0</v>
      </c>
      <c r="Y277" s="27">
        <v>0</v>
      </c>
      <c r="Z277" s="27">
        <v>2000</v>
      </c>
      <c r="AA277" s="26">
        <v>43</v>
      </c>
      <c r="AB277" s="26">
        <v>0</v>
      </c>
      <c r="AC277" s="26">
        <v>0</v>
      </c>
      <c r="AD277" s="26">
        <v>43</v>
      </c>
      <c r="AE277" s="29"/>
      <c r="AF277" s="29"/>
      <c r="AG277" s="29"/>
      <c r="AH277" s="29"/>
      <c r="AI277" s="28">
        <v>0.02</v>
      </c>
      <c r="AJ277" s="28">
        <v>0</v>
      </c>
      <c r="AK277" s="28">
        <v>0</v>
      </c>
      <c r="AL277" s="28">
        <v>0.02</v>
      </c>
      <c r="AM277" s="26">
        <v>40</v>
      </c>
      <c r="AN277" s="26">
        <v>0</v>
      </c>
      <c r="AO277" s="26">
        <v>0</v>
      </c>
      <c r="AP277" s="26">
        <v>40</v>
      </c>
    </row>
    <row r="278" spans="1:42" s="4" customFormat="1" ht="20.100000000000001" hidden="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hidden="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hidden="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37.5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1</v>
      </c>
      <c r="L281" s="26">
        <v>0</v>
      </c>
      <c r="M281" s="26">
        <v>0</v>
      </c>
      <c r="N281" s="26">
        <v>1</v>
      </c>
      <c r="O281" s="27">
        <v>0.14000000000000001</v>
      </c>
      <c r="P281" s="27">
        <v>0</v>
      </c>
      <c r="Q281" s="27">
        <v>0</v>
      </c>
      <c r="R281" s="27">
        <v>0.14000000000000001</v>
      </c>
      <c r="S281" s="28">
        <v>2.8712255347657558E-2</v>
      </c>
      <c r="T281" s="28">
        <v>0</v>
      </c>
      <c r="U281" s="28">
        <v>0</v>
      </c>
      <c r="V281" s="28">
        <v>2.8712255347657558E-2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12</v>
      </c>
      <c r="AB281" s="26">
        <v>0</v>
      </c>
      <c r="AC281" s="26">
        <v>0</v>
      </c>
      <c r="AD281" s="26">
        <v>12</v>
      </c>
      <c r="AE281" s="29"/>
      <c r="AF281" s="29"/>
      <c r="AG281" s="29"/>
      <c r="AH281" s="29"/>
      <c r="AI281" s="28">
        <v>2.8000000000000001E-2</v>
      </c>
      <c r="AJ281" s="28">
        <v>0</v>
      </c>
      <c r="AK281" s="28">
        <v>0</v>
      </c>
      <c r="AL281" s="28">
        <v>2.8000000000000001E-2</v>
      </c>
      <c r="AM281" s="26">
        <v>12</v>
      </c>
      <c r="AN281" s="26">
        <v>0</v>
      </c>
      <c r="AO281" s="26">
        <v>0</v>
      </c>
      <c r="AP281" s="26">
        <v>12</v>
      </c>
    </row>
    <row r="282" spans="1:42" s="4" customFormat="1" ht="20.100000000000001" hidden="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hidden="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hidden="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hidden="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222</v>
      </c>
      <c r="X285" s="27">
        <v>0</v>
      </c>
      <c r="Y285" s="27">
        <v>0</v>
      </c>
      <c r="Z285" s="27">
        <v>222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hidden="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hidden="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hidden="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hidden="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hidden="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hidden="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hidden="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51.1</v>
      </c>
      <c r="H293" s="27">
        <v>0</v>
      </c>
      <c r="I293" s="27">
        <v>0</v>
      </c>
      <c r="J293" s="27">
        <v>51.1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hidden="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hidden="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hidden="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hidden="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hidden="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37.5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1</v>
      </c>
      <c r="L299" s="26">
        <v>0</v>
      </c>
      <c r="M299" s="26">
        <v>0</v>
      </c>
      <c r="N299" s="26">
        <v>1</v>
      </c>
      <c r="O299" s="27">
        <v>0.22</v>
      </c>
      <c r="P299" s="27">
        <v>0</v>
      </c>
      <c r="Q299" s="27">
        <v>0</v>
      </c>
      <c r="R299" s="27">
        <v>0.22</v>
      </c>
      <c r="S299" s="28">
        <v>4.8257557478197925E-2</v>
      </c>
      <c r="T299" s="28">
        <v>0</v>
      </c>
      <c r="U299" s="28">
        <v>0</v>
      </c>
      <c r="V299" s="28">
        <v>4.8257557478197925E-2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14</v>
      </c>
      <c r="AB299" s="26">
        <v>0</v>
      </c>
      <c r="AC299" s="26">
        <v>0</v>
      </c>
      <c r="AD299" s="26">
        <v>14</v>
      </c>
      <c r="AE299" s="29"/>
      <c r="AF299" s="29"/>
      <c r="AG299" s="29"/>
      <c r="AH299" s="29"/>
      <c r="AI299" s="28">
        <v>4.3999999999999997E-2</v>
      </c>
      <c r="AJ299" s="28">
        <v>0</v>
      </c>
      <c r="AK299" s="28">
        <v>0</v>
      </c>
      <c r="AL299" s="28">
        <v>4.3999999999999997E-2</v>
      </c>
      <c r="AM299" s="26">
        <v>13</v>
      </c>
      <c r="AN299" s="26">
        <v>0</v>
      </c>
      <c r="AO299" s="26">
        <v>0</v>
      </c>
      <c r="AP299" s="26">
        <v>13</v>
      </c>
    </row>
    <row r="300" spans="1:42" s="4" customFormat="1" ht="20.100000000000001" hidden="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hidden="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hidden="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hidden="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hidden="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5" customForma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266</v>
      </c>
      <c r="G305" s="42">
        <v>3762.2</v>
      </c>
      <c r="H305" s="42">
        <v>0</v>
      </c>
      <c r="I305" s="42">
        <v>2</v>
      </c>
      <c r="J305" s="42">
        <v>3764.2</v>
      </c>
      <c r="K305" s="41">
        <v>7</v>
      </c>
      <c r="L305" s="41">
        <v>0</v>
      </c>
      <c r="M305" s="41">
        <v>0</v>
      </c>
      <c r="N305" s="41">
        <v>7</v>
      </c>
      <c r="O305" s="42">
        <v>0.02</v>
      </c>
      <c r="P305" s="42">
        <v>0</v>
      </c>
      <c r="Q305" s="42">
        <v>0</v>
      </c>
      <c r="R305" s="42">
        <v>0.02</v>
      </c>
      <c r="S305" s="43">
        <v>3.9912545311242232E-3</v>
      </c>
      <c r="T305" s="43">
        <v>0</v>
      </c>
      <c r="U305" s="43">
        <v>0</v>
      </c>
      <c r="V305" s="43">
        <v>3.9912545311242232E-3</v>
      </c>
      <c r="W305" s="42">
        <v>23802.04</v>
      </c>
      <c r="X305" s="42">
        <v>0</v>
      </c>
      <c r="Y305" s="42">
        <v>0</v>
      </c>
      <c r="Z305" s="42">
        <v>23802.04</v>
      </c>
      <c r="AA305" s="41">
        <v>95</v>
      </c>
      <c r="AB305" s="41">
        <v>0</v>
      </c>
      <c r="AC305" s="41">
        <v>0</v>
      </c>
      <c r="AD305" s="41">
        <v>95</v>
      </c>
      <c r="AE305" s="44" t="s">
        <v>1097</v>
      </c>
      <c r="AF305" s="44" t="s">
        <v>36</v>
      </c>
      <c r="AG305" s="44" t="s">
        <v>36</v>
      </c>
      <c r="AH305" s="44" t="s">
        <v>742</v>
      </c>
      <c r="AI305" s="43">
        <v>4.0000000000000001E-3</v>
      </c>
      <c r="AJ305" s="43">
        <v>0</v>
      </c>
      <c r="AK305" s="43">
        <v>0</v>
      </c>
      <c r="AL305" s="43">
        <v>4.0000000000000001E-3</v>
      </c>
      <c r="AM305" s="41">
        <v>95</v>
      </c>
      <c r="AN305" s="41">
        <v>0</v>
      </c>
      <c r="AO305" s="41">
        <v>0</v>
      </c>
      <c r="AP305" s="41">
        <v>95</v>
      </c>
    </row>
    <row r="306" spans="1:42" s="4" customFormat="1" hidden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idden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idden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idden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idden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idden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idden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idden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idden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idden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idden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idden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idden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idden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idden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idden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idden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idden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idden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idden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idden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idden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idden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idden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idden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idden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idden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idden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idden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idden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idden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idden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idden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idden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idden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idden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idden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idden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idden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idden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idden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idden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idden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idden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idden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idden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idden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idden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idden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idden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idden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idden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idden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idden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idden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idden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idden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idden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idden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idden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idden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idden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idden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idden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idden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idden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idden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idden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idden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idden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idden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idden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idden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idden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idden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idden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idden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idden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idden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idden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idden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idden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idden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idden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idden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idden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idden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idden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idden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idden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idden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idden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idden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idden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idden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idden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idden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idden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idden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idden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idden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idden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idden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idden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idden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idden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idden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idden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idden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idden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idden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idden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idden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idden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idden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idden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idden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idden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idden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idden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idden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idden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idden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idden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idden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idden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idden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idden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idden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idden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idden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idden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idden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idden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idden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idden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idden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idden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idden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idden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idden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idden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idden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idden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idden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idden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idden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idden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idden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idden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idden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idden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idden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idden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idden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idden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idden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idden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idden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idden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idden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idden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idden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idden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idden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idden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idden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idden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idden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idden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idden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idden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idden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idden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idden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idden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idden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idden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idden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idden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idden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idden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idden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idden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idden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idden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idden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idden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idden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idden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idden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idden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idden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idden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idden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>
    <filterColumn colId="29">
      <filters>
        <filter val="1"/>
        <filter val="10"/>
        <filter val="11"/>
        <filter val="12"/>
        <filter val="13"/>
        <filter val="14"/>
        <filter val="144"/>
        <filter val="15"/>
        <filter val="17"/>
        <filter val="19"/>
        <filter val="2"/>
        <filter val="219"/>
        <filter val="22"/>
        <filter val="24"/>
        <filter val="26"/>
        <filter val="28"/>
        <filter val="3"/>
        <filter val="33"/>
        <filter val="36"/>
        <filter val="37"/>
        <filter val="4"/>
        <filter val="43"/>
        <filter val="47"/>
        <filter val="48"/>
        <filter val="5"/>
        <filter val="6"/>
        <filter val="7"/>
        <filter val="77"/>
        <filter val="79"/>
        <filter val="8"/>
        <filter val="850"/>
        <filter val="9"/>
        <filter val="92"/>
        <filter val="95"/>
      </filters>
    </filterColumn>
  </autoFilter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3622047244094491" right="0.23622047244094491" top="0.74803149606299213" bottom="0.19685039370078741" header="0.31496062992125984" footer="0.23622047244094491"/>
  <pageSetup paperSize="9" scale="3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S503"/>
  <sheetViews>
    <sheetView view="pageBreakPreview" zoomScaleNormal="100" zoomScaleSheetLayoutView="100" workbookViewId="0">
      <pane xSplit="3" ySplit="8" topLeftCell="L9" activePane="bottomRight" state="frozen"/>
      <selection pane="topRight" activeCell="D1" sqref="D1"/>
      <selection pane="bottomLeft" activeCell="A8" sqref="A8"/>
      <selection pane="bottomRight" activeCell="J9" sqref="J9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7.42578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1098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>
        <f>J16+J21+J42+J49+J61+J70+J80+J84+J90+J105+J115+J120+J126+J132+J136+J140+J144+J149+J153+J159+J167+J171+J178+J181+J187+J196+J209+J215+J218+J225+J231+J237+J242+J250+J254+J257+J262+J266+J305</f>
        <v>35674.699999999997</v>
      </c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hidden="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5</v>
      </c>
      <c r="L11" s="26">
        <v>0</v>
      </c>
      <c r="M11" s="26">
        <v>18</v>
      </c>
      <c r="N11" s="26">
        <v>23</v>
      </c>
      <c r="O11" s="27">
        <v>0.47</v>
      </c>
      <c r="P11" s="27">
        <v>0</v>
      </c>
      <c r="Q11" s="27">
        <v>24</v>
      </c>
      <c r="R11" s="27">
        <v>2.09</v>
      </c>
      <c r="S11" s="28">
        <v>11.523848293642718</v>
      </c>
      <c r="T11" s="28">
        <v>0</v>
      </c>
      <c r="U11" s="28">
        <v>1673.2155731795242</v>
      </c>
      <c r="V11" s="28">
        <v>129.27101445514236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7">
        <v>43.48</v>
      </c>
      <c r="AB11" s="27">
        <v>0</v>
      </c>
      <c r="AC11" s="27">
        <v>38.46</v>
      </c>
      <c r="AD11" s="26">
        <v>3397</v>
      </c>
      <c r="AE11" s="26">
        <v>0</v>
      </c>
      <c r="AF11" s="26">
        <v>46415</v>
      </c>
      <c r="AG11" s="26">
        <v>49812</v>
      </c>
      <c r="AH11" s="29"/>
      <c r="AI11" s="29"/>
      <c r="AJ11" s="29"/>
      <c r="AK11" s="29"/>
      <c r="AL11" s="28">
        <v>20.436</v>
      </c>
      <c r="AM11" s="28">
        <v>0</v>
      </c>
      <c r="AN11" s="28">
        <v>923.04</v>
      </c>
      <c r="AO11" s="28">
        <v>943.476</v>
      </c>
      <c r="AP11" s="26">
        <v>6024</v>
      </c>
      <c r="AQ11" s="26">
        <v>0</v>
      </c>
      <c r="AR11" s="26">
        <v>25605</v>
      </c>
      <c r="AS11" s="26">
        <v>31629</v>
      </c>
    </row>
    <row r="12" spans="1:45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5</v>
      </c>
      <c r="L12" s="26">
        <v>0</v>
      </c>
      <c r="M12" s="26">
        <v>0</v>
      </c>
      <c r="N12" s="26">
        <v>5</v>
      </c>
      <c r="O12" s="27">
        <v>0.47</v>
      </c>
      <c r="P12" s="27">
        <v>0</v>
      </c>
      <c r="Q12" s="27">
        <v>0</v>
      </c>
      <c r="R12" s="27">
        <v>0.37</v>
      </c>
      <c r="S12" s="28">
        <v>11.525423728813559</v>
      </c>
      <c r="T12" s="28">
        <v>0</v>
      </c>
      <c r="U12" s="28">
        <v>0</v>
      </c>
      <c r="V12" s="28">
        <v>9.0540458754463486</v>
      </c>
      <c r="W12" s="27">
        <v>129.80000000000001</v>
      </c>
      <c r="X12" s="27">
        <v>35.43</v>
      </c>
      <c r="Y12" s="27">
        <v>0</v>
      </c>
      <c r="Z12" s="27">
        <v>165.23</v>
      </c>
      <c r="AA12" s="27">
        <v>26.6</v>
      </c>
      <c r="AB12" s="27">
        <v>0</v>
      </c>
      <c r="AC12" s="27">
        <v>0</v>
      </c>
      <c r="AD12" s="26">
        <v>1496</v>
      </c>
      <c r="AE12" s="26">
        <v>0</v>
      </c>
      <c r="AF12" s="26">
        <v>0</v>
      </c>
      <c r="AG12" s="26">
        <v>1496</v>
      </c>
      <c r="AH12" s="29"/>
      <c r="AI12" s="29"/>
      <c r="AJ12" s="29"/>
      <c r="AK12" s="29"/>
      <c r="AL12" s="28">
        <v>12.502000000000001</v>
      </c>
      <c r="AM12" s="28">
        <v>0</v>
      </c>
      <c r="AN12" s="28">
        <v>0</v>
      </c>
      <c r="AO12" s="28">
        <v>12.502000000000001</v>
      </c>
      <c r="AP12" s="26">
        <v>1623</v>
      </c>
      <c r="AQ12" s="26">
        <v>0</v>
      </c>
      <c r="AR12" s="26">
        <v>0</v>
      </c>
      <c r="AS12" s="26">
        <v>1623</v>
      </c>
    </row>
    <row r="13" spans="1:45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5</v>
      </c>
      <c r="L13" s="26">
        <v>0</v>
      </c>
      <c r="M13" s="26">
        <v>0</v>
      </c>
      <c r="N13" s="26">
        <v>5</v>
      </c>
      <c r="O13" s="27">
        <v>0.61</v>
      </c>
      <c r="P13" s="27">
        <v>0</v>
      </c>
      <c r="Q13" s="27">
        <v>0</v>
      </c>
      <c r="R13" s="27">
        <v>0.61</v>
      </c>
      <c r="S13" s="28">
        <v>14.955800108244633</v>
      </c>
      <c r="T13" s="28">
        <v>0</v>
      </c>
      <c r="U13" s="28">
        <v>0</v>
      </c>
      <c r="V13" s="28">
        <v>14.955800108244633</v>
      </c>
      <c r="W13" s="27">
        <v>221.72</v>
      </c>
      <c r="X13" s="27">
        <v>0</v>
      </c>
      <c r="Y13" s="27">
        <v>0</v>
      </c>
      <c r="Z13" s="27">
        <v>221.72</v>
      </c>
      <c r="AA13" s="27">
        <v>40</v>
      </c>
      <c r="AB13" s="27">
        <v>0</v>
      </c>
      <c r="AC13" s="27">
        <v>0</v>
      </c>
      <c r="AD13" s="26">
        <v>3316</v>
      </c>
      <c r="AE13" s="26">
        <v>0</v>
      </c>
      <c r="AF13" s="26">
        <v>0</v>
      </c>
      <c r="AG13" s="26">
        <v>3316</v>
      </c>
      <c r="AH13" s="29"/>
      <c r="AI13" s="29"/>
      <c r="AJ13" s="29"/>
      <c r="AK13" s="29"/>
      <c r="AL13" s="28">
        <v>24.4</v>
      </c>
      <c r="AM13" s="28">
        <v>0</v>
      </c>
      <c r="AN13" s="28">
        <v>0</v>
      </c>
      <c r="AO13" s="28">
        <v>24.4</v>
      </c>
      <c r="AP13" s="26">
        <v>5410</v>
      </c>
      <c r="AQ13" s="26">
        <v>0</v>
      </c>
      <c r="AR13" s="26">
        <v>0</v>
      </c>
      <c r="AS13" s="26">
        <v>5410</v>
      </c>
    </row>
    <row r="14" spans="1:45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180.43</v>
      </c>
      <c r="Y14" s="27">
        <v>7.9</v>
      </c>
      <c r="Z14" s="27">
        <v>196.8</v>
      </c>
      <c r="AA14" s="27">
        <v>0</v>
      </c>
      <c r="AB14" s="27">
        <v>0</v>
      </c>
      <c r="AC14" s="27">
        <v>0</v>
      </c>
      <c r="AD14" s="26">
        <v>0</v>
      </c>
      <c r="AE14" s="26">
        <v>0</v>
      </c>
      <c r="AF14" s="26">
        <v>0</v>
      </c>
      <c r="AG14" s="26">
        <v>0</v>
      </c>
      <c r="AH14" s="29"/>
      <c r="AI14" s="29"/>
      <c r="AJ14" s="29"/>
      <c r="AK14" s="29"/>
      <c r="AL14" s="28">
        <v>0</v>
      </c>
      <c r="AM14" s="28">
        <v>0</v>
      </c>
      <c r="AN14" s="28">
        <v>0</v>
      </c>
      <c r="AO14" s="28">
        <v>0</v>
      </c>
      <c r="AP14" s="26">
        <v>0</v>
      </c>
      <c r="AQ14" s="26">
        <v>0</v>
      </c>
      <c r="AR14" s="26">
        <v>0</v>
      </c>
      <c r="AS14" s="26">
        <v>0</v>
      </c>
    </row>
    <row r="15" spans="1:45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13</v>
      </c>
      <c r="G15" s="27">
        <v>112.8</v>
      </c>
      <c r="H15" s="27">
        <v>18.399999999999999</v>
      </c>
      <c r="I15" s="27">
        <v>0.8</v>
      </c>
      <c r="J15" s="27">
        <v>132</v>
      </c>
      <c r="K15" s="26">
        <v>36</v>
      </c>
      <c r="L15" s="26">
        <v>0</v>
      </c>
      <c r="M15" s="26">
        <v>0</v>
      </c>
      <c r="N15" s="26">
        <v>36</v>
      </c>
      <c r="O15" s="27">
        <v>3.19</v>
      </c>
      <c r="P15" s="27">
        <v>0</v>
      </c>
      <c r="Q15" s="27">
        <v>0</v>
      </c>
      <c r="R15" s="27">
        <v>3.19</v>
      </c>
      <c r="S15" s="28">
        <v>78.21868440853828</v>
      </c>
      <c r="T15" s="28">
        <v>0</v>
      </c>
      <c r="U15" s="28">
        <v>0</v>
      </c>
      <c r="V15" s="28">
        <v>78.21868440853828</v>
      </c>
      <c r="W15" s="27">
        <v>252.51</v>
      </c>
      <c r="X15" s="27">
        <v>0</v>
      </c>
      <c r="Y15" s="27">
        <v>0</v>
      </c>
      <c r="Z15" s="27">
        <v>252.51</v>
      </c>
      <c r="AA15" s="27">
        <v>20</v>
      </c>
      <c r="AB15" s="27">
        <v>0</v>
      </c>
      <c r="AC15" s="27">
        <v>0</v>
      </c>
      <c r="AD15" s="26">
        <v>19751</v>
      </c>
      <c r="AE15" s="26">
        <v>0</v>
      </c>
      <c r="AF15" s="26">
        <v>0</v>
      </c>
      <c r="AG15" s="26">
        <v>19751</v>
      </c>
      <c r="AH15" s="29"/>
      <c r="AI15" s="29"/>
      <c r="AJ15" s="29"/>
      <c r="AK15" s="29"/>
      <c r="AL15" s="28">
        <v>63.8</v>
      </c>
      <c r="AM15" s="28">
        <v>0</v>
      </c>
      <c r="AN15" s="28">
        <v>0</v>
      </c>
      <c r="AO15" s="28">
        <v>63.8</v>
      </c>
      <c r="AP15" s="26">
        <v>16110</v>
      </c>
      <c r="AQ15" s="26">
        <v>0</v>
      </c>
      <c r="AR15" s="26">
        <v>0</v>
      </c>
      <c r="AS15" s="26">
        <v>16110</v>
      </c>
    </row>
    <row r="16" spans="1:45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47</v>
      </c>
      <c r="G16" s="27">
        <v>421.28</v>
      </c>
      <c r="H16" s="27">
        <v>114.93</v>
      </c>
      <c r="I16" s="27">
        <v>8.3000000000000007</v>
      </c>
      <c r="J16" s="27">
        <v>544.51</v>
      </c>
      <c r="K16" s="26">
        <v>51</v>
      </c>
      <c r="L16" s="26">
        <v>0</v>
      </c>
      <c r="M16" s="26">
        <v>18</v>
      </c>
      <c r="N16" s="26">
        <v>69</v>
      </c>
      <c r="O16" s="27">
        <v>1.21</v>
      </c>
      <c r="P16" s="27">
        <v>0</v>
      </c>
      <c r="Q16" s="27">
        <v>21.69</v>
      </c>
      <c r="R16" s="27">
        <v>1.84</v>
      </c>
      <c r="S16" s="28">
        <v>30.104759956502548</v>
      </c>
      <c r="T16" s="28">
        <v>0</v>
      </c>
      <c r="U16" s="28">
        <v>834.20201294033063</v>
      </c>
      <c r="V16" s="28">
        <v>58.703836712787201</v>
      </c>
      <c r="W16" s="27">
        <v>928.79</v>
      </c>
      <c r="X16" s="27">
        <v>282.54000000000002</v>
      </c>
      <c r="Y16" s="27">
        <v>55.64</v>
      </c>
      <c r="Z16" s="27">
        <v>1266.97</v>
      </c>
      <c r="AA16" s="27">
        <v>24.88</v>
      </c>
      <c r="AB16" s="27">
        <v>0</v>
      </c>
      <c r="AC16" s="27">
        <v>38.46</v>
      </c>
      <c r="AD16" s="26">
        <v>27961</v>
      </c>
      <c r="AE16" s="26">
        <v>0</v>
      </c>
      <c r="AF16" s="26">
        <v>46415</v>
      </c>
      <c r="AG16" s="26">
        <v>74376</v>
      </c>
      <c r="AH16" s="29" t="s">
        <v>1099</v>
      </c>
      <c r="AI16" s="29" t="s">
        <v>36</v>
      </c>
      <c r="AJ16" s="29" t="s">
        <v>1100</v>
      </c>
      <c r="AK16" s="29" t="s">
        <v>1101</v>
      </c>
      <c r="AL16" s="28">
        <v>30.105</v>
      </c>
      <c r="AM16" s="28">
        <v>0</v>
      </c>
      <c r="AN16" s="28">
        <v>834.197</v>
      </c>
      <c r="AO16" s="28">
        <v>864.30200000000002</v>
      </c>
      <c r="AP16" s="26">
        <v>27961</v>
      </c>
      <c r="AQ16" s="26">
        <v>0</v>
      </c>
      <c r="AR16" s="26">
        <v>46415</v>
      </c>
      <c r="AS16" s="26">
        <v>74376</v>
      </c>
    </row>
    <row r="17" spans="1:45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12</v>
      </c>
      <c r="G17" s="27">
        <v>120.2</v>
      </c>
      <c r="H17" s="27">
        <v>24</v>
      </c>
      <c r="I17" s="27">
        <v>0</v>
      </c>
      <c r="J17" s="27">
        <v>144.19999999999999</v>
      </c>
      <c r="K17" s="26">
        <v>19</v>
      </c>
      <c r="L17" s="26">
        <v>0</v>
      </c>
      <c r="M17" s="26">
        <v>0</v>
      </c>
      <c r="N17" s="26">
        <v>19</v>
      </c>
      <c r="O17" s="27">
        <v>1.58</v>
      </c>
      <c r="P17" s="27">
        <v>0</v>
      </c>
      <c r="Q17" s="27">
        <v>0</v>
      </c>
      <c r="R17" s="27">
        <v>1.1200000000000001</v>
      </c>
      <c r="S17" s="28">
        <v>16.745799853907961</v>
      </c>
      <c r="T17" s="28">
        <v>0</v>
      </c>
      <c r="U17" s="28">
        <v>0</v>
      </c>
      <c r="V17" s="28">
        <v>11.909090909090908</v>
      </c>
      <c r="W17" s="27">
        <v>54.76</v>
      </c>
      <c r="X17" s="27">
        <v>22.24</v>
      </c>
      <c r="Y17" s="27">
        <v>0</v>
      </c>
      <c r="Z17" s="27">
        <v>77</v>
      </c>
      <c r="AA17" s="27">
        <v>8.94</v>
      </c>
      <c r="AB17" s="27">
        <v>0</v>
      </c>
      <c r="AC17" s="27">
        <v>0</v>
      </c>
      <c r="AD17" s="26">
        <v>917</v>
      </c>
      <c r="AE17" s="26">
        <v>0</v>
      </c>
      <c r="AF17" s="26">
        <v>0</v>
      </c>
      <c r="AG17" s="26">
        <v>917</v>
      </c>
      <c r="AH17" s="29"/>
      <c r="AI17" s="29"/>
      <c r="AJ17" s="29"/>
      <c r="AK17" s="29"/>
      <c r="AL17" s="28">
        <v>14.125</v>
      </c>
      <c r="AM17" s="28">
        <v>0</v>
      </c>
      <c r="AN17" s="28">
        <v>0</v>
      </c>
      <c r="AO17" s="28">
        <v>14.125</v>
      </c>
      <c r="AP17" s="26">
        <v>773</v>
      </c>
      <c r="AQ17" s="26">
        <v>0</v>
      </c>
      <c r="AR17" s="26">
        <v>0</v>
      </c>
      <c r="AS17" s="26">
        <v>773</v>
      </c>
    </row>
    <row r="18" spans="1:45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21</v>
      </c>
      <c r="G18" s="27">
        <v>86.07</v>
      </c>
      <c r="H18" s="27">
        <v>143.44</v>
      </c>
      <c r="I18" s="27">
        <v>0</v>
      </c>
      <c r="J18" s="27">
        <v>229.51</v>
      </c>
      <c r="K18" s="26">
        <v>5</v>
      </c>
      <c r="L18" s="26">
        <v>0</v>
      </c>
      <c r="M18" s="26">
        <v>0</v>
      </c>
      <c r="N18" s="26">
        <v>5</v>
      </c>
      <c r="O18" s="27">
        <v>0.57999999999999996</v>
      </c>
      <c r="P18" s="27">
        <v>0</v>
      </c>
      <c r="Q18" s="27">
        <v>0</v>
      </c>
      <c r="R18" s="27">
        <v>0.23</v>
      </c>
      <c r="S18" s="28">
        <v>6.155462184873949</v>
      </c>
      <c r="T18" s="28">
        <v>0</v>
      </c>
      <c r="U18" s="28">
        <v>0</v>
      </c>
      <c r="V18" s="28">
        <v>2.4834717748770978</v>
      </c>
      <c r="W18" s="27">
        <v>47.6</v>
      </c>
      <c r="X18" s="27">
        <v>66</v>
      </c>
      <c r="Y18" s="27">
        <v>4.38</v>
      </c>
      <c r="Z18" s="27">
        <v>117.98</v>
      </c>
      <c r="AA18" s="27">
        <v>12.66</v>
      </c>
      <c r="AB18" s="27">
        <v>0</v>
      </c>
      <c r="AC18" s="27">
        <v>0</v>
      </c>
      <c r="AD18" s="26">
        <v>293</v>
      </c>
      <c r="AE18" s="26">
        <v>0</v>
      </c>
      <c r="AF18" s="26">
        <v>0</v>
      </c>
      <c r="AG18" s="26">
        <v>293</v>
      </c>
      <c r="AH18" s="29"/>
      <c r="AI18" s="29"/>
      <c r="AJ18" s="29"/>
      <c r="AK18" s="29"/>
      <c r="AL18" s="28">
        <v>7.343</v>
      </c>
      <c r="AM18" s="28">
        <v>0</v>
      </c>
      <c r="AN18" s="28">
        <v>0</v>
      </c>
      <c r="AO18" s="28">
        <v>7.343</v>
      </c>
      <c r="AP18" s="26">
        <v>350</v>
      </c>
      <c r="AQ18" s="26">
        <v>0</v>
      </c>
      <c r="AR18" s="26">
        <v>0</v>
      </c>
      <c r="AS18" s="26">
        <v>350</v>
      </c>
    </row>
    <row r="19" spans="1:45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23</v>
      </c>
      <c r="G19" s="27">
        <v>69.13</v>
      </c>
      <c r="H19" s="27">
        <v>184.92</v>
      </c>
      <c r="I19" s="27">
        <v>0</v>
      </c>
      <c r="J19" s="27">
        <v>254.05</v>
      </c>
      <c r="K19" s="26">
        <v>11</v>
      </c>
      <c r="L19" s="26">
        <v>0</v>
      </c>
      <c r="M19" s="26">
        <v>0</v>
      </c>
      <c r="N19" s="26">
        <v>11</v>
      </c>
      <c r="O19" s="27">
        <v>1.59</v>
      </c>
      <c r="P19" s="27">
        <v>0</v>
      </c>
      <c r="Q19" s="27">
        <v>0</v>
      </c>
      <c r="R19" s="27">
        <v>0.49</v>
      </c>
      <c r="S19" s="28">
        <v>16.855475454857537</v>
      </c>
      <c r="T19" s="28">
        <v>0</v>
      </c>
      <c r="U19" s="28">
        <v>0</v>
      </c>
      <c r="V19" s="28">
        <v>5.2078913873568098</v>
      </c>
      <c r="W19" s="27">
        <v>58.26</v>
      </c>
      <c r="X19" s="27">
        <v>127.7</v>
      </c>
      <c r="Y19" s="27">
        <v>2.6</v>
      </c>
      <c r="Z19" s="27">
        <v>188.56</v>
      </c>
      <c r="AA19" s="27">
        <v>6.52</v>
      </c>
      <c r="AB19" s="27">
        <v>0</v>
      </c>
      <c r="AC19" s="27">
        <v>0</v>
      </c>
      <c r="AD19" s="26">
        <v>982</v>
      </c>
      <c r="AE19" s="26">
        <v>0</v>
      </c>
      <c r="AF19" s="26">
        <v>0</v>
      </c>
      <c r="AG19" s="26">
        <v>982</v>
      </c>
      <c r="AH19" s="29"/>
      <c r="AI19" s="29"/>
      <c r="AJ19" s="29"/>
      <c r="AK19" s="29"/>
      <c r="AL19" s="28">
        <v>10.367000000000001</v>
      </c>
      <c r="AM19" s="28">
        <v>0</v>
      </c>
      <c r="AN19" s="28">
        <v>0</v>
      </c>
      <c r="AO19" s="28">
        <v>10.367000000000001</v>
      </c>
      <c r="AP19" s="26">
        <v>604</v>
      </c>
      <c r="AQ19" s="26">
        <v>0</v>
      </c>
      <c r="AR19" s="26">
        <v>0</v>
      </c>
      <c r="AS19" s="26">
        <v>604</v>
      </c>
    </row>
    <row r="20" spans="1:45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4</v>
      </c>
      <c r="G20" s="27">
        <v>42</v>
      </c>
      <c r="H20" s="27">
        <v>0</v>
      </c>
      <c r="I20" s="27">
        <v>0</v>
      </c>
      <c r="J20" s="27">
        <v>42</v>
      </c>
      <c r="K20" s="26">
        <v>7</v>
      </c>
      <c r="L20" s="26">
        <v>0</v>
      </c>
      <c r="M20" s="26">
        <v>0</v>
      </c>
      <c r="N20" s="26">
        <v>7</v>
      </c>
      <c r="O20" s="27">
        <v>1.67</v>
      </c>
      <c r="P20" s="27">
        <v>0</v>
      </c>
      <c r="Q20" s="27">
        <v>0</v>
      </c>
      <c r="R20" s="27">
        <v>1.67</v>
      </c>
      <c r="S20" s="28">
        <v>17.691256830601091</v>
      </c>
      <c r="T20" s="28">
        <v>0</v>
      </c>
      <c r="U20" s="28">
        <v>0</v>
      </c>
      <c r="V20" s="28">
        <v>17.691256830601091</v>
      </c>
      <c r="W20" s="27">
        <v>14.64</v>
      </c>
      <c r="X20" s="27">
        <v>0</v>
      </c>
      <c r="Y20" s="27">
        <v>0</v>
      </c>
      <c r="Z20" s="27">
        <v>14.64</v>
      </c>
      <c r="AA20" s="27">
        <v>20.079999999999998</v>
      </c>
      <c r="AB20" s="27">
        <v>0</v>
      </c>
      <c r="AC20" s="27">
        <v>0</v>
      </c>
      <c r="AD20" s="26">
        <v>259</v>
      </c>
      <c r="AE20" s="26">
        <v>0</v>
      </c>
      <c r="AF20" s="26">
        <v>0</v>
      </c>
      <c r="AG20" s="26">
        <v>259</v>
      </c>
      <c r="AH20" s="29"/>
      <c r="AI20" s="29"/>
      <c r="AJ20" s="29"/>
      <c r="AK20" s="29"/>
      <c r="AL20" s="28">
        <v>33.533999999999999</v>
      </c>
      <c r="AM20" s="28">
        <v>0</v>
      </c>
      <c r="AN20" s="28">
        <v>0</v>
      </c>
      <c r="AO20" s="28">
        <v>33.533999999999999</v>
      </c>
      <c r="AP20" s="26">
        <v>491</v>
      </c>
      <c r="AQ20" s="26">
        <v>0</v>
      </c>
      <c r="AR20" s="26">
        <v>0</v>
      </c>
      <c r="AS20" s="26">
        <v>491</v>
      </c>
    </row>
    <row r="21" spans="1:45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60</v>
      </c>
      <c r="G21" s="27">
        <v>317.39999999999998</v>
      </c>
      <c r="H21" s="27">
        <v>352.36</v>
      </c>
      <c r="I21" s="27">
        <v>0</v>
      </c>
      <c r="J21" s="27">
        <v>669.76</v>
      </c>
      <c r="K21" s="26">
        <v>42</v>
      </c>
      <c r="L21" s="26">
        <v>0</v>
      </c>
      <c r="M21" s="26">
        <v>0</v>
      </c>
      <c r="N21" s="26">
        <v>42</v>
      </c>
      <c r="O21" s="27">
        <v>1.32</v>
      </c>
      <c r="P21" s="27">
        <v>0</v>
      </c>
      <c r="Q21" s="27">
        <v>0</v>
      </c>
      <c r="R21" s="27">
        <v>0.57999999999999996</v>
      </c>
      <c r="S21" s="28">
        <v>13.977635782747603</v>
      </c>
      <c r="T21" s="28">
        <v>0</v>
      </c>
      <c r="U21" s="28">
        <v>0</v>
      </c>
      <c r="V21" s="28">
        <v>6.1526870919136112</v>
      </c>
      <c r="W21" s="27">
        <v>175.28</v>
      </c>
      <c r="X21" s="27">
        <v>215.94</v>
      </c>
      <c r="Y21" s="27">
        <v>6.98</v>
      </c>
      <c r="Z21" s="27">
        <v>398.2</v>
      </c>
      <c r="AA21" s="27">
        <v>10.59</v>
      </c>
      <c r="AB21" s="27">
        <v>0</v>
      </c>
      <c r="AC21" s="27">
        <v>0</v>
      </c>
      <c r="AD21" s="26">
        <v>2450</v>
      </c>
      <c r="AE21" s="26">
        <v>0</v>
      </c>
      <c r="AF21" s="26">
        <v>0</v>
      </c>
      <c r="AG21" s="26">
        <v>2450</v>
      </c>
      <c r="AH21" s="29" t="s">
        <v>1102</v>
      </c>
      <c r="AI21" s="29" t="s">
        <v>36</v>
      </c>
      <c r="AJ21" s="29" t="s">
        <v>36</v>
      </c>
      <c r="AK21" s="29" t="s">
        <v>1102</v>
      </c>
      <c r="AL21" s="28">
        <v>13.978999999999999</v>
      </c>
      <c r="AM21" s="28">
        <v>0</v>
      </c>
      <c r="AN21" s="28">
        <v>0</v>
      </c>
      <c r="AO21" s="28">
        <v>13.978999999999999</v>
      </c>
      <c r="AP21" s="26">
        <v>2450</v>
      </c>
      <c r="AQ21" s="26">
        <v>0</v>
      </c>
      <c r="AR21" s="26">
        <v>0</v>
      </c>
      <c r="AS21" s="26">
        <v>2450</v>
      </c>
    </row>
    <row r="22" spans="1:45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5</v>
      </c>
      <c r="G22" s="27">
        <v>45.1</v>
      </c>
      <c r="H22" s="27">
        <v>0</v>
      </c>
      <c r="I22" s="27">
        <v>0</v>
      </c>
      <c r="J22" s="27">
        <v>45.1</v>
      </c>
      <c r="K22" s="26">
        <v>16</v>
      </c>
      <c r="L22" s="26">
        <v>0</v>
      </c>
      <c r="M22" s="26">
        <v>0</v>
      </c>
      <c r="N22" s="26">
        <v>16</v>
      </c>
      <c r="O22" s="27">
        <v>3.55</v>
      </c>
      <c r="P22" s="27">
        <v>0</v>
      </c>
      <c r="Q22" s="27">
        <v>0</v>
      </c>
      <c r="R22" s="27">
        <v>3.46</v>
      </c>
      <c r="S22" s="28">
        <v>107.23300970873785</v>
      </c>
      <c r="T22" s="28">
        <v>0</v>
      </c>
      <c r="U22" s="28">
        <v>0</v>
      </c>
      <c r="V22" s="28">
        <v>104.39508506616257</v>
      </c>
      <c r="W22" s="27">
        <v>20.6</v>
      </c>
      <c r="X22" s="27">
        <v>0.41</v>
      </c>
      <c r="Y22" s="27">
        <v>0.15</v>
      </c>
      <c r="Z22" s="27">
        <v>21.16</v>
      </c>
      <c r="AA22" s="27">
        <v>23.47</v>
      </c>
      <c r="AB22" s="27">
        <v>0</v>
      </c>
      <c r="AC22" s="27">
        <v>0</v>
      </c>
      <c r="AD22" s="26">
        <v>2209</v>
      </c>
      <c r="AE22" s="26">
        <v>0</v>
      </c>
      <c r="AF22" s="26">
        <v>0</v>
      </c>
      <c r="AG22" s="26">
        <v>2209</v>
      </c>
      <c r="AH22" s="29"/>
      <c r="AI22" s="29"/>
      <c r="AJ22" s="29"/>
      <c r="AK22" s="29"/>
      <c r="AL22" s="28">
        <v>83.319000000000003</v>
      </c>
      <c r="AM22" s="28">
        <v>0</v>
      </c>
      <c r="AN22" s="28">
        <v>0</v>
      </c>
      <c r="AO22" s="28">
        <v>83.319000000000003</v>
      </c>
      <c r="AP22" s="26">
        <v>1716</v>
      </c>
      <c r="AQ22" s="26">
        <v>0</v>
      </c>
      <c r="AR22" s="26">
        <v>0</v>
      </c>
      <c r="AS22" s="26">
        <v>1716</v>
      </c>
    </row>
    <row r="23" spans="1:45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35.5</v>
      </c>
      <c r="H23" s="27">
        <v>1.7</v>
      </c>
      <c r="I23" s="27">
        <v>0</v>
      </c>
      <c r="J23" s="27">
        <v>37.200000000000003</v>
      </c>
      <c r="K23" s="26">
        <v>4</v>
      </c>
      <c r="L23" s="26">
        <v>0</v>
      </c>
      <c r="M23" s="26">
        <v>0</v>
      </c>
      <c r="N23" s="26">
        <v>4</v>
      </c>
      <c r="O23" s="27">
        <v>1.1299999999999999</v>
      </c>
      <c r="P23" s="27">
        <v>0</v>
      </c>
      <c r="Q23" s="27">
        <v>0</v>
      </c>
      <c r="R23" s="27">
        <v>0.81</v>
      </c>
      <c r="S23" s="28">
        <v>34.13978494623656</v>
      </c>
      <c r="T23" s="28">
        <v>0</v>
      </c>
      <c r="U23" s="28">
        <v>0</v>
      </c>
      <c r="V23" s="28">
        <v>24.329501915708814</v>
      </c>
      <c r="W23" s="27">
        <v>3.72</v>
      </c>
      <c r="X23" s="27">
        <v>1.5</v>
      </c>
      <c r="Y23" s="27">
        <v>0</v>
      </c>
      <c r="Z23" s="27">
        <v>5.22</v>
      </c>
      <c r="AA23" s="27">
        <v>18.73</v>
      </c>
      <c r="AB23" s="27">
        <v>0</v>
      </c>
      <c r="AC23" s="27">
        <v>0</v>
      </c>
      <c r="AD23" s="26">
        <v>127</v>
      </c>
      <c r="AE23" s="26">
        <v>0</v>
      </c>
      <c r="AF23" s="26">
        <v>0</v>
      </c>
      <c r="AG23" s="26">
        <v>127</v>
      </c>
      <c r="AH23" s="29"/>
      <c r="AI23" s="29"/>
      <c r="AJ23" s="29"/>
      <c r="AK23" s="29"/>
      <c r="AL23" s="28">
        <v>21.164999999999999</v>
      </c>
      <c r="AM23" s="28">
        <v>0</v>
      </c>
      <c r="AN23" s="28">
        <v>0</v>
      </c>
      <c r="AO23" s="28">
        <v>21.164999999999999</v>
      </c>
      <c r="AP23" s="26">
        <v>79</v>
      </c>
      <c r="AQ23" s="26">
        <v>0</v>
      </c>
      <c r="AR23" s="26">
        <v>0</v>
      </c>
      <c r="AS23" s="26">
        <v>79</v>
      </c>
    </row>
    <row r="24" spans="1:45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38.700000000000003</v>
      </c>
      <c r="H24" s="27">
        <v>0</v>
      </c>
      <c r="I24" s="27">
        <v>0</v>
      </c>
      <c r="J24" s="27">
        <v>38.700000000000003</v>
      </c>
      <c r="K24" s="26">
        <v>5</v>
      </c>
      <c r="L24" s="26">
        <v>0</v>
      </c>
      <c r="M24" s="26">
        <v>0</v>
      </c>
      <c r="N24" s="26">
        <v>5</v>
      </c>
      <c r="O24" s="27">
        <v>1.29</v>
      </c>
      <c r="P24" s="27">
        <v>0</v>
      </c>
      <c r="Q24" s="27">
        <v>0</v>
      </c>
      <c r="R24" s="27">
        <v>1.29</v>
      </c>
      <c r="S24" s="28">
        <v>38.929695697796433</v>
      </c>
      <c r="T24" s="28">
        <v>0</v>
      </c>
      <c r="U24" s="28">
        <v>0</v>
      </c>
      <c r="V24" s="28">
        <v>38.929695697796433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7">
        <v>16.670000000000002</v>
      </c>
      <c r="AB24" s="27">
        <v>0</v>
      </c>
      <c r="AC24" s="27">
        <v>0</v>
      </c>
      <c r="AD24" s="26">
        <v>371</v>
      </c>
      <c r="AE24" s="26">
        <v>0</v>
      </c>
      <c r="AF24" s="26">
        <v>0</v>
      </c>
      <c r="AG24" s="26">
        <v>371</v>
      </c>
      <c r="AH24" s="29"/>
      <c r="AI24" s="29"/>
      <c r="AJ24" s="29"/>
      <c r="AK24" s="29"/>
      <c r="AL24" s="28">
        <v>21.504000000000001</v>
      </c>
      <c r="AM24" s="28">
        <v>0</v>
      </c>
      <c r="AN24" s="28">
        <v>0</v>
      </c>
      <c r="AO24" s="28">
        <v>21.504000000000001</v>
      </c>
      <c r="AP24" s="26">
        <v>205</v>
      </c>
      <c r="AQ24" s="26">
        <v>0</v>
      </c>
      <c r="AR24" s="26">
        <v>0</v>
      </c>
      <c r="AS24" s="26">
        <v>205</v>
      </c>
    </row>
    <row r="25" spans="1:45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6</v>
      </c>
      <c r="G25" s="27">
        <v>51.3</v>
      </c>
      <c r="H25" s="27">
        <v>0.6</v>
      </c>
      <c r="I25" s="27">
        <v>0</v>
      </c>
      <c r="J25" s="27">
        <v>51.9</v>
      </c>
      <c r="K25" s="26">
        <v>13</v>
      </c>
      <c r="L25" s="26">
        <v>0</v>
      </c>
      <c r="M25" s="26">
        <v>0</v>
      </c>
      <c r="N25" s="26">
        <v>13</v>
      </c>
      <c r="O25" s="27">
        <v>2.5299999999999998</v>
      </c>
      <c r="P25" s="27">
        <v>0</v>
      </c>
      <c r="Q25" s="27">
        <v>0</v>
      </c>
      <c r="R25" s="27">
        <v>2.5299999999999998</v>
      </c>
      <c r="S25" s="28">
        <v>76.420349053100637</v>
      </c>
      <c r="T25" s="28">
        <v>0</v>
      </c>
      <c r="U25" s="28">
        <v>0</v>
      </c>
      <c r="V25" s="28">
        <v>76.420349053100637</v>
      </c>
      <c r="W25" s="27">
        <v>26.93</v>
      </c>
      <c r="X25" s="27">
        <v>0</v>
      </c>
      <c r="Y25" s="27">
        <v>0</v>
      </c>
      <c r="Z25" s="27">
        <v>26.93</v>
      </c>
      <c r="AA25" s="27">
        <v>23.04</v>
      </c>
      <c r="AB25" s="27">
        <v>0</v>
      </c>
      <c r="AC25" s="27">
        <v>0</v>
      </c>
      <c r="AD25" s="26">
        <v>2058</v>
      </c>
      <c r="AE25" s="26">
        <v>0</v>
      </c>
      <c r="AF25" s="26">
        <v>0</v>
      </c>
      <c r="AG25" s="26">
        <v>2058</v>
      </c>
      <c r="AH25" s="29"/>
      <c r="AI25" s="29"/>
      <c r="AJ25" s="29"/>
      <c r="AK25" s="29"/>
      <c r="AL25" s="28">
        <v>58.290999999999997</v>
      </c>
      <c r="AM25" s="28">
        <v>0</v>
      </c>
      <c r="AN25" s="28">
        <v>0</v>
      </c>
      <c r="AO25" s="28">
        <v>58.290999999999997</v>
      </c>
      <c r="AP25" s="26">
        <v>1570</v>
      </c>
      <c r="AQ25" s="26">
        <v>0</v>
      </c>
      <c r="AR25" s="26">
        <v>0</v>
      </c>
      <c r="AS25" s="26">
        <v>1570</v>
      </c>
    </row>
    <row r="26" spans="1:45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1</v>
      </c>
      <c r="L26" s="26">
        <v>0</v>
      </c>
      <c r="M26" s="26">
        <v>0</v>
      </c>
      <c r="N26" s="26">
        <v>1</v>
      </c>
      <c r="O26" s="27">
        <v>0.36</v>
      </c>
      <c r="P26" s="27">
        <v>0</v>
      </c>
      <c r="Q26" s="27">
        <v>0</v>
      </c>
      <c r="R26" s="27">
        <v>0.36</v>
      </c>
      <c r="S26" s="28">
        <v>10.870516185476816</v>
      </c>
      <c r="T26" s="28">
        <v>0</v>
      </c>
      <c r="U26" s="28">
        <v>0</v>
      </c>
      <c r="V26" s="28">
        <v>10.870516185476816</v>
      </c>
      <c r="W26" s="27">
        <v>45.72</v>
      </c>
      <c r="X26" s="27">
        <v>0</v>
      </c>
      <c r="Y26" s="27">
        <v>0</v>
      </c>
      <c r="Z26" s="27">
        <v>45.72</v>
      </c>
      <c r="AA26" s="27">
        <v>50</v>
      </c>
      <c r="AB26" s="27">
        <v>0</v>
      </c>
      <c r="AC26" s="27">
        <v>0</v>
      </c>
      <c r="AD26" s="26">
        <v>497</v>
      </c>
      <c r="AE26" s="26">
        <v>0</v>
      </c>
      <c r="AF26" s="26">
        <v>0</v>
      </c>
      <c r="AG26" s="26">
        <v>497</v>
      </c>
      <c r="AH26" s="29"/>
      <c r="AI26" s="29"/>
      <c r="AJ26" s="29"/>
      <c r="AK26" s="29"/>
      <c r="AL26" s="28">
        <v>18</v>
      </c>
      <c r="AM26" s="28">
        <v>0</v>
      </c>
      <c r="AN26" s="28">
        <v>0</v>
      </c>
      <c r="AO26" s="28">
        <v>18</v>
      </c>
      <c r="AP26" s="26">
        <v>823</v>
      </c>
      <c r="AQ26" s="26">
        <v>0</v>
      </c>
      <c r="AR26" s="26">
        <v>0</v>
      </c>
      <c r="AS26" s="26">
        <v>823</v>
      </c>
    </row>
    <row r="27" spans="1:45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16</v>
      </c>
      <c r="L27" s="26">
        <v>0</v>
      </c>
      <c r="M27" s="26">
        <v>0</v>
      </c>
      <c r="N27" s="26">
        <v>16</v>
      </c>
      <c r="O27" s="27">
        <v>4.97</v>
      </c>
      <c r="P27" s="27">
        <v>0</v>
      </c>
      <c r="Q27" s="27">
        <v>0</v>
      </c>
      <c r="R27" s="27">
        <v>4.97</v>
      </c>
      <c r="S27" s="28">
        <v>150.10791366906474</v>
      </c>
      <c r="T27" s="28">
        <v>0</v>
      </c>
      <c r="U27" s="28">
        <v>0</v>
      </c>
      <c r="V27" s="28">
        <v>150.10791366906474</v>
      </c>
      <c r="W27" s="27">
        <v>27.8</v>
      </c>
      <c r="X27" s="27">
        <v>0</v>
      </c>
      <c r="Y27" s="27">
        <v>0</v>
      </c>
      <c r="Z27" s="27">
        <v>27.8</v>
      </c>
      <c r="AA27" s="27">
        <v>52.63</v>
      </c>
      <c r="AB27" s="27">
        <v>0</v>
      </c>
      <c r="AC27" s="27">
        <v>0</v>
      </c>
      <c r="AD27" s="26">
        <v>4173</v>
      </c>
      <c r="AE27" s="26">
        <v>0</v>
      </c>
      <c r="AF27" s="26">
        <v>0</v>
      </c>
      <c r="AG27" s="26">
        <v>4173</v>
      </c>
      <c r="AH27" s="29"/>
      <c r="AI27" s="29"/>
      <c r="AJ27" s="29"/>
      <c r="AK27" s="29"/>
      <c r="AL27" s="28">
        <v>261.57100000000003</v>
      </c>
      <c r="AM27" s="28">
        <v>0</v>
      </c>
      <c r="AN27" s="28">
        <v>0</v>
      </c>
      <c r="AO27" s="28">
        <v>261.57100000000003</v>
      </c>
      <c r="AP27" s="26">
        <v>7272</v>
      </c>
      <c r="AQ27" s="26">
        <v>0</v>
      </c>
      <c r="AR27" s="26">
        <v>0</v>
      </c>
      <c r="AS27" s="26">
        <v>7272</v>
      </c>
    </row>
    <row r="28" spans="1:45" s="4" customFormat="1" ht="20.100000000000001" hidden="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6">
        <v>0</v>
      </c>
      <c r="AE28" s="26">
        <v>0</v>
      </c>
      <c r="AF28" s="26">
        <v>0</v>
      </c>
      <c r="AG28" s="26">
        <v>0</v>
      </c>
      <c r="AH28" s="29"/>
      <c r="AI28" s="29"/>
      <c r="AJ28" s="29"/>
      <c r="AK28" s="29"/>
      <c r="AL28" s="28">
        <v>0</v>
      </c>
      <c r="AM28" s="28">
        <v>0</v>
      </c>
      <c r="AN28" s="28">
        <v>0</v>
      </c>
      <c r="AO28" s="28">
        <v>0</v>
      </c>
      <c r="AP28" s="26">
        <v>0</v>
      </c>
      <c r="AQ28" s="26">
        <v>0</v>
      </c>
      <c r="AR28" s="26">
        <v>0</v>
      </c>
      <c r="AS28" s="26">
        <v>0</v>
      </c>
    </row>
    <row r="29" spans="1:45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11</v>
      </c>
      <c r="L29" s="26">
        <v>0</v>
      </c>
      <c r="M29" s="26">
        <v>0</v>
      </c>
      <c r="N29" s="26">
        <v>11</v>
      </c>
      <c r="O29" s="27">
        <v>1.55</v>
      </c>
      <c r="P29" s="27">
        <v>0</v>
      </c>
      <c r="Q29" s="27">
        <v>0</v>
      </c>
      <c r="R29" s="27">
        <v>1.53</v>
      </c>
      <c r="S29" s="28">
        <v>46.819526627218941</v>
      </c>
      <c r="T29" s="28">
        <v>0</v>
      </c>
      <c r="U29" s="28">
        <v>0</v>
      </c>
      <c r="V29" s="28">
        <v>46.184152925725961</v>
      </c>
      <c r="W29" s="27">
        <v>67.599999999999994</v>
      </c>
      <c r="X29" s="27">
        <v>0.43</v>
      </c>
      <c r="Y29" s="27">
        <v>0.5</v>
      </c>
      <c r="Z29" s="27">
        <v>68.53</v>
      </c>
      <c r="AA29" s="27">
        <v>25.25</v>
      </c>
      <c r="AB29" s="27">
        <v>0</v>
      </c>
      <c r="AC29" s="27">
        <v>0</v>
      </c>
      <c r="AD29" s="26">
        <v>3165</v>
      </c>
      <c r="AE29" s="26">
        <v>0</v>
      </c>
      <c r="AF29" s="26">
        <v>0</v>
      </c>
      <c r="AG29" s="26">
        <v>3165</v>
      </c>
      <c r="AH29" s="29"/>
      <c r="AI29" s="29"/>
      <c r="AJ29" s="29"/>
      <c r="AK29" s="29"/>
      <c r="AL29" s="28">
        <v>39.137999999999998</v>
      </c>
      <c r="AM29" s="28">
        <v>0</v>
      </c>
      <c r="AN29" s="28">
        <v>0</v>
      </c>
      <c r="AO29" s="28">
        <v>39.137999999999998</v>
      </c>
      <c r="AP29" s="26">
        <v>2646</v>
      </c>
      <c r="AQ29" s="26">
        <v>0</v>
      </c>
      <c r="AR29" s="26">
        <v>0</v>
      </c>
      <c r="AS29" s="26">
        <v>2646</v>
      </c>
    </row>
    <row r="30" spans="1:45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130.1</v>
      </c>
      <c r="H30" s="27">
        <v>25.5</v>
      </c>
      <c r="I30" s="27">
        <v>0</v>
      </c>
      <c r="J30" s="27">
        <v>155.6</v>
      </c>
      <c r="K30" s="26">
        <v>9</v>
      </c>
      <c r="L30" s="26">
        <v>0</v>
      </c>
      <c r="M30" s="26">
        <v>0</v>
      </c>
      <c r="N30" s="26">
        <v>9</v>
      </c>
      <c r="O30" s="27">
        <v>0.69</v>
      </c>
      <c r="P30" s="27">
        <v>0</v>
      </c>
      <c r="Q30" s="27">
        <v>0</v>
      </c>
      <c r="R30" s="27">
        <v>0.56999999999999995</v>
      </c>
      <c r="S30" s="28">
        <v>20.841683366733466</v>
      </c>
      <c r="T30" s="28">
        <v>0</v>
      </c>
      <c r="U30" s="28">
        <v>0</v>
      </c>
      <c r="V30" s="28">
        <v>17.211044334117236</v>
      </c>
      <c r="W30" s="27">
        <v>189.62</v>
      </c>
      <c r="X30" s="27">
        <v>40</v>
      </c>
      <c r="Y30" s="27">
        <v>0</v>
      </c>
      <c r="Z30" s="27">
        <v>229.62</v>
      </c>
      <c r="AA30" s="27">
        <v>15.87</v>
      </c>
      <c r="AB30" s="27">
        <v>0</v>
      </c>
      <c r="AC30" s="27">
        <v>0</v>
      </c>
      <c r="AD30" s="26">
        <v>3952</v>
      </c>
      <c r="AE30" s="26">
        <v>0</v>
      </c>
      <c r="AF30" s="26">
        <v>0</v>
      </c>
      <c r="AG30" s="26">
        <v>3952</v>
      </c>
      <c r="AH30" s="29"/>
      <c r="AI30" s="29"/>
      <c r="AJ30" s="29"/>
      <c r="AK30" s="29"/>
      <c r="AL30" s="28">
        <v>10.95</v>
      </c>
      <c r="AM30" s="28">
        <v>0</v>
      </c>
      <c r="AN30" s="28">
        <v>0</v>
      </c>
      <c r="AO30" s="28">
        <v>10.95</v>
      </c>
      <c r="AP30" s="26">
        <v>2076</v>
      </c>
      <c r="AQ30" s="26">
        <v>0</v>
      </c>
      <c r="AR30" s="26">
        <v>0</v>
      </c>
      <c r="AS30" s="26">
        <v>2076</v>
      </c>
    </row>
    <row r="31" spans="1:45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4</v>
      </c>
      <c r="G31" s="27">
        <v>33.85</v>
      </c>
      <c r="H31" s="27">
        <v>19.97</v>
      </c>
      <c r="I31" s="27">
        <v>0</v>
      </c>
      <c r="J31" s="27">
        <v>53.82</v>
      </c>
      <c r="K31" s="26">
        <v>18</v>
      </c>
      <c r="L31" s="26">
        <v>0</v>
      </c>
      <c r="M31" s="26">
        <v>0</v>
      </c>
      <c r="N31" s="26">
        <v>18</v>
      </c>
      <c r="O31" s="27">
        <v>5.32</v>
      </c>
      <c r="P31" s="27">
        <v>0</v>
      </c>
      <c r="Q31" s="27">
        <v>0</v>
      </c>
      <c r="R31" s="27">
        <v>4.12</v>
      </c>
      <c r="S31" s="28">
        <v>160.68451075032911</v>
      </c>
      <c r="T31" s="28">
        <v>0</v>
      </c>
      <c r="U31" s="28">
        <v>0</v>
      </c>
      <c r="V31" s="28">
        <v>124.38858695652173</v>
      </c>
      <c r="W31" s="27">
        <v>22.79</v>
      </c>
      <c r="X31" s="27">
        <v>6.65</v>
      </c>
      <c r="Y31" s="27">
        <v>0</v>
      </c>
      <c r="Z31" s="27">
        <v>29.44</v>
      </c>
      <c r="AA31" s="27">
        <v>23.81</v>
      </c>
      <c r="AB31" s="27">
        <v>0</v>
      </c>
      <c r="AC31" s="27">
        <v>0</v>
      </c>
      <c r="AD31" s="26">
        <v>3662</v>
      </c>
      <c r="AE31" s="26">
        <v>0</v>
      </c>
      <c r="AF31" s="26">
        <v>0</v>
      </c>
      <c r="AG31" s="26">
        <v>3662</v>
      </c>
      <c r="AH31" s="29"/>
      <c r="AI31" s="29"/>
      <c r="AJ31" s="29"/>
      <c r="AK31" s="29"/>
      <c r="AL31" s="28">
        <v>126.669</v>
      </c>
      <c r="AM31" s="28">
        <v>0</v>
      </c>
      <c r="AN31" s="28">
        <v>0</v>
      </c>
      <c r="AO31" s="28">
        <v>126.669</v>
      </c>
      <c r="AP31" s="26">
        <v>2887</v>
      </c>
      <c r="AQ31" s="26">
        <v>0</v>
      </c>
      <c r="AR31" s="26">
        <v>0</v>
      </c>
      <c r="AS31" s="26">
        <v>2887</v>
      </c>
    </row>
    <row r="32" spans="1:45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42</v>
      </c>
      <c r="H32" s="27">
        <v>43.5</v>
      </c>
      <c r="I32" s="27">
        <v>0</v>
      </c>
      <c r="J32" s="27">
        <v>85.5</v>
      </c>
      <c r="K32" s="26">
        <v>9</v>
      </c>
      <c r="L32" s="26">
        <v>0</v>
      </c>
      <c r="M32" s="26">
        <v>0</v>
      </c>
      <c r="N32" s="26">
        <v>9</v>
      </c>
      <c r="O32" s="27">
        <v>2.14</v>
      </c>
      <c r="P32" s="27">
        <v>0</v>
      </c>
      <c r="Q32" s="27">
        <v>0</v>
      </c>
      <c r="R32" s="27">
        <v>2.14</v>
      </c>
      <c r="S32" s="28">
        <v>64.648760330578511</v>
      </c>
      <c r="T32" s="28">
        <v>0</v>
      </c>
      <c r="U32" s="28">
        <v>0</v>
      </c>
      <c r="V32" s="28">
        <v>64.648760330578511</v>
      </c>
      <c r="W32" s="27">
        <v>48.4</v>
      </c>
      <c r="X32" s="27">
        <v>0</v>
      </c>
      <c r="Y32" s="27">
        <v>0</v>
      </c>
      <c r="Z32" s="27">
        <v>48.4</v>
      </c>
      <c r="AA32" s="27">
        <v>17.010000000000002</v>
      </c>
      <c r="AB32" s="27">
        <v>0</v>
      </c>
      <c r="AC32" s="27">
        <v>0</v>
      </c>
      <c r="AD32" s="26">
        <v>3129</v>
      </c>
      <c r="AE32" s="26">
        <v>0</v>
      </c>
      <c r="AF32" s="26">
        <v>0</v>
      </c>
      <c r="AG32" s="26">
        <v>3129</v>
      </c>
      <c r="AH32" s="29"/>
      <c r="AI32" s="29"/>
      <c r="AJ32" s="29"/>
      <c r="AK32" s="29"/>
      <c r="AL32" s="28">
        <v>36.401000000000003</v>
      </c>
      <c r="AM32" s="28">
        <v>0</v>
      </c>
      <c r="AN32" s="28">
        <v>0</v>
      </c>
      <c r="AO32" s="28">
        <v>36.401000000000003</v>
      </c>
      <c r="AP32" s="26">
        <v>1762</v>
      </c>
      <c r="AQ32" s="26">
        <v>0</v>
      </c>
      <c r="AR32" s="26">
        <v>0</v>
      </c>
      <c r="AS32" s="26">
        <v>1762</v>
      </c>
    </row>
    <row r="33" spans="1:45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7</v>
      </c>
      <c r="G33" s="27">
        <v>50.3</v>
      </c>
      <c r="H33" s="27">
        <v>0</v>
      </c>
      <c r="I33" s="27">
        <v>0</v>
      </c>
      <c r="J33" s="27">
        <v>50.3</v>
      </c>
      <c r="K33" s="26">
        <v>22</v>
      </c>
      <c r="L33" s="26">
        <v>0</v>
      </c>
      <c r="M33" s="26">
        <v>0</v>
      </c>
      <c r="N33" s="26">
        <v>22</v>
      </c>
      <c r="O33" s="27">
        <v>4.37</v>
      </c>
      <c r="P33" s="27">
        <v>0</v>
      </c>
      <c r="Q33" s="27">
        <v>0</v>
      </c>
      <c r="R33" s="27">
        <v>4.37</v>
      </c>
      <c r="S33" s="28">
        <v>131.98231392778186</v>
      </c>
      <c r="T33" s="28">
        <v>0</v>
      </c>
      <c r="U33" s="28">
        <v>0</v>
      </c>
      <c r="V33" s="28">
        <v>131.98231392778186</v>
      </c>
      <c r="W33" s="27">
        <v>13.57</v>
      </c>
      <c r="X33" s="27">
        <v>0</v>
      </c>
      <c r="Y33" s="27">
        <v>0</v>
      </c>
      <c r="Z33" s="27">
        <v>13.57</v>
      </c>
      <c r="AA33" s="27">
        <v>30.3</v>
      </c>
      <c r="AB33" s="27">
        <v>0</v>
      </c>
      <c r="AC33" s="27">
        <v>0</v>
      </c>
      <c r="AD33" s="26">
        <v>1791</v>
      </c>
      <c r="AE33" s="26">
        <v>0</v>
      </c>
      <c r="AF33" s="26">
        <v>0</v>
      </c>
      <c r="AG33" s="26">
        <v>1791</v>
      </c>
      <c r="AH33" s="29"/>
      <c r="AI33" s="29"/>
      <c r="AJ33" s="29"/>
      <c r="AK33" s="29"/>
      <c r="AL33" s="28">
        <v>132.411</v>
      </c>
      <c r="AM33" s="28">
        <v>0</v>
      </c>
      <c r="AN33" s="28">
        <v>0</v>
      </c>
      <c r="AO33" s="28">
        <v>132.411</v>
      </c>
      <c r="AP33" s="26">
        <v>1797</v>
      </c>
      <c r="AQ33" s="26">
        <v>0</v>
      </c>
      <c r="AR33" s="26">
        <v>0</v>
      </c>
      <c r="AS33" s="26">
        <v>1797</v>
      </c>
    </row>
    <row r="34" spans="1:45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5</v>
      </c>
      <c r="G34" s="27">
        <v>51.9</v>
      </c>
      <c r="H34" s="27">
        <v>0.6</v>
      </c>
      <c r="I34" s="27">
        <v>0</v>
      </c>
      <c r="J34" s="27">
        <v>52.5</v>
      </c>
      <c r="K34" s="26">
        <v>9</v>
      </c>
      <c r="L34" s="26">
        <v>0</v>
      </c>
      <c r="M34" s="26">
        <v>0</v>
      </c>
      <c r="N34" s="26">
        <v>9</v>
      </c>
      <c r="O34" s="27">
        <v>1.73</v>
      </c>
      <c r="P34" s="27">
        <v>0</v>
      </c>
      <c r="Q34" s="27">
        <v>0</v>
      </c>
      <c r="R34" s="27">
        <v>1.6</v>
      </c>
      <c r="S34" s="28">
        <v>52.265625</v>
      </c>
      <c r="T34" s="28">
        <v>0</v>
      </c>
      <c r="U34" s="28">
        <v>0</v>
      </c>
      <c r="V34" s="28">
        <v>48.478260869565212</v>
      </c>
      <c r="W34" s="27">
        <v>12.8</v>
      </c>
      <c r="X34" s="27">
        <v>1</v>
      </c>
      <c r="Y34" s="27">
        <v>0</v>
      </c>
      <c r="Z34" s="27">
        <v>13.8</v>
      </c>
      <c r="AA34" s="27">
        <v>22.12</v>
      </c>
      <c r="AB34" s="27">
        <v>0</v>
      </c>
      <c r="AC34" s="27">
        <v>0</v>
      </c>
      <c r="AD34" s="26">
        <v>669</v>
      </c>
      <c r="AE34" s="26">
        <v>0</v>
      </c>
      <c r="AF34" s="26">
        <v>0</v>
      </c>
      <c r="AG34" s="26">
        <v>669</v>
      </c>
      <c r="AH34" s="29"/>
      <c r="AI34" s="29"/>
      <c r="AJ34" s="29"/>
      <c r="AK34" s="29"/>
      <c r="AL34" s="28">
        <v>38.268000000000001</v>
      </c>
      <c r="AM34" s="28">
        <v>0</v>
      </c>
      <c r="AN34" s="28">
        <v>0</v>
      </c>
      <c r="AO34" s="28">
        <v>38.268000000000001</v>
      </c>
      <c r="AP34" s="26">
        <v>490</v>
      </c>
      <c r="AQ34" s="26">
        <v>0</v>
      </c>
      <c r="AR34" s="26">
        <v>0</v>
      </c>
      <c r="AS34" s="26">
        <v>490</v>
      </c>
    </row>
    <row r="35" spans="1:45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3</v>
      </c>
      <c r="L35" s="26">
        <v>0</v>
      </c>
      <c r="M35" s="26">
        <v>0</v>
      </c>
      <c r="N35" s="26">
        <v>3</v>
      </c>
      <c r="O35" s="27">
        <v>1.05</v>
      </c>
      <c r="P35" s="27">
        <v>0</v>
      </c>
      <c r="Q35" s="27">
        <v>0</v>
      </c>
      <c r="R35" s="27">
        <v>1.05</v>
      </c>
      <c r="S35" s="28">
        <v>31.731565865782933</v>
      </c>
      <c r="T35" s="28">
        <v>0</v>
      </c>
      <c r="U35" s="28">
        <v>0</v>
      </c>
      <c r="V35" s="28">
        <v>31.731565865782933</v>
      </c>
      <c r="W35" s="27">
        <v>12.07</v>
      </c>
      <c r="X35" s="27">
        <v>0</v>
      </c>
      <c r="Y35" s="27">
        <v>0</v>
      </c>
      <c r="Z35" s="27">
        <v>12.07</v>
      </c>
      <c r="AA35" s="27">
        <v>20</v>
      </c>
      <c r="AB35" s="27">
        <v>0</v>
      </c>
      <c r="AC35" s="27">
        <v>0</v>
      </c>
      <c r="AD35" s="26">
        <v>383</v>
      </c>
      <c r="AE35" s="26">
        <v>0</v>
      </c>
      <c r="AF35" s="26">
        <v>0</v>
      </c>
      <c r="AG35" s="26">
        <v>383</v>
      </c>
      <c r="AH35" s="29"/>
      <c r="AI35" s="29"/>
      <c r="AJ35" s="29"/>
      <c r="AK35" s="29"/>
      <c r="AL35" s="28">
        <v>21</v>
      </c>
      <c r="AM35" s="28">
        <v>0</v>
      </c>
      <c r="AN35" s="28">
        <v>0</v>
      </c>
      <c r="AO35" s="28">
        <v>21</v>
      </c>
      <c r="AP35" s="26">
        <v>253</v>
      </c>
      <c r="AQ35" s="26">
        <v>0</v>
      </c>
      <c r="AR35" s="26">
        <v>0</v>
      </c>
      <c r="AS35" s="26">
        <v>253</v>
      </c>
    </row>
    <row r="36" spans="1:45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21.9</v>
      </c>
      <c r="H36" s="27">
        <v>24.2</v>
      </c>
      <c r="I36" s="27">
        <v>0</v>
      </c>
      <c r="J36" s="27">
        <v>46.1</v>
      </c>
      <c r="K36" s="26">
        <v>5</v>
      </c>
      <c r="L36" s="26">
        <v>0</v>
      </c>
      <c r="M36" s="26">
        <v>0</v>
      </c>
      <c r="N36" s="26">
        <v>5</v>
      </c>
      <c r="O36" s="27">
        <v>2.2799999999999998</v>
      </c>
      <c r="P36" s="27">
        <v>0</v>
      </c>
      <c r="Q36" s="27">
        <v>0</v>
      </c>
      <c r="R36" s="27">
        <v>0.43</v>
      </c>
      <c r="S36" s="28">
        <v>68.851063829787236</v>
      </c>
      <c r="T36" s="28">
        <v>0</v>
      </c>
      <c r="U36" s="28">
        <v>0</v>
      </c>
      <c r="V36" s="28">
        <v>12.857596948506039</v>
      </c>
      <c r="W36" s="27">
        <v>11.75</v>
      </c>
      <c r="X36" s="27">
        <v>51.17</v>
      </c>
      <c r="Y36" s="27">
        <v>0</v>
      </c>
      <c r="Z36" s="27">
        <v>62.92</v>
      </c>
      <c r="AA36" s="27">
        <v>17.73</v>
      </c>
      <c r="AB36" s="27">
        <v>0</v>
      </c>
      <c r="AC36" s="27">
        <v>0</v>
      </c>
      <c r="AD36" s="26">
        <v>809</v>
      </c>
      <c r="AE36" s="26">
        <v>0</v>
      </c>
      <c r="AF36" s="26">
        <v>0</v>
      </c>
      <c r="AG36" s="26">
        <v>809</v>
      </c>
      <c r="AH36" s="29"/>
      <c r="AI36" s="29"/>
      <c r="AJ36" s="29"/>
      <c r="AK36" s="29"/>
      <c r="AL36" s="28">
        <v>40.423999999999999</v>
      </c>
      <c r="AM36" s="28">
        <v>0</v>
      </c>
      <c r="AN36" s="28">
        <v>0</v>
      </c>
      <c r="AO36" s="28">
        <v>40.423999999999999</v>
      </c>
      <c r="AP36" s="26">
        <v>475</v>
      </c>
      <c r="AQ36" s="26">
        <v>0</v>
      </c>
      <c r="AR36" s="26">
        <v>0</v>
      </c>
      <c r="AS36" s="26">
        <v>475</v>
      </c>
    </row>
    <row r="37" spans="1:45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4</v>
      </c>
      <c r="G37" s="27">
        <v>43.1</v>
      </c>
      <c r="H37" s="27">
        <v>0</v>
      </c>
      <c r="I37" s="27">
        <v>0</v>
      </c>
      <c r="J37" s="27">
        <v>43.1</v>
      </c>
      <c r="K37" s="26">
        <v>13</v>
      </c>
      <c r="L37" s="26">
        <v>0</v>
      </c>
      <c r="M37" s="26">
        <v>0</v>
      </c>
      <c r="N37" s="26">
        <v>13</v>
      </c>
      <c r="O37" s="27">
        <v>3.02</v>
      </c>
      <c r="P37" s="27">
        <v>0</v>
      </c>
      <c r="Q37" s="27">
        <v>0</v>
      </c>
      <c r="R37" s="27">
        <v>2.95</v>
      </c>
      <c r="S37" s="28">
        <v>91.210277214334013</v>
      </c>
      <c r="T37" s="28">
        <v>0</v>
      </c>
      <c r="U37" s="28">
        <v>0</v>
      </c>
      <c r="V37" s="28">
        <v>89.101717305151908</v>
      </c>
      <c r="W37" s="27">
        <v>14.79</v>
      </c>
      <c r="X37" s="27">
        <v>0.35</v>
      </c>
      <c r="Y37" s="27">
        <v>0</v>
      </c>
      <c r="Z37" s="27">
        <v>15.14</v>
      </c>
      <c r="AA37" s="27">
        <v>31.45</v>
      </c>
      <c r="AB37" s="27">
        <v>0</v>
      </c>
      <c r="AC37" s="27">
        <v>0</v>
      </c>
      <c r="AD37" s="26">
        <v>1349</v>
      </c>
      <c r="AE37" s="26">
        <v>0</v>
      </c>
      <c r="AF37" s="26">
        <v>0</v>
      </c>
      <c r="AG37" s="26">
        <v>1349</v>
      </c>
      <c r="AH37" s="29"/>
      <c r="AI37" s="29"/>
      <c r="AJ37" s="29"/>
      <c r="AK37" s="29"/>
      <c r="AL37" s="28">
        <v>94.978999999999999</v>
      </c>
      <c r="AM37" s="28">
        <v>0</v>
      </c>
      <c r="AN37" s="28">
        <v>0</v>
      </c>
      <c r="AO37" s="28">
        <v>94.978999999999999</v>
      </c>
      <c r="AP37" s="26">
        <v>1405</v>
      </c>
      <c r="AQ37" s="26">
        <v>0</v>
      </c>
      <c r="AR37" s="26">
        <v>0</v>
      </c>
      <c r="AS37" s="26">
        <v>1405</v>
      </c>
    </row>
    <row r="38" spans="1:45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7</v>
      </c>
      <c r="L38" s="26">
        <v>0</v>
      </c>
      <c r="M38" s="26">
        <v>0</v>
      </c>
      <c r="N38" s="26">
        <v>7</v>
      </c>
      <c r="O38" s="27">
        <v>1.92</v>
      </c>
      <c r="P38" s="27">
        <v>0</v>
      </c>
      <c r="Q38" s="27">
        <v>0</v>
      </c>
      <c r="R38" s="27">
        <v>1.89</v>
      </c>
      <c r="S38" s="28">
        <v>57.996965098634291</v>
      </c>
      <c r="T38" s="28">
        <v>0</v>
      </c>
      <c r="U38" s="28">
        <v>0</v>
      </c>
      <c r="V38" s="28">
        <v>57.215568862275454</v>
      </c>
      <c r="W38" s="27">
        <v>65.900000000000006</v>
      </c>
      <c r="X38" s="27">
        <v>0.8</v>
      </c>
      <c r="Y38" s="27">
        <v>0.1</v>
      </c>
      <c r="Z38" s="27">
        <v>66.8</v>
      </c>
      <c r="AA38" s="27">
        <v>30.12</v>
      </c>
      <c r="AB38" s="27">
        <v>0</v>
      </c>
      <c r="AC38" s="27">
        <v>0</v>
      </c>
      <c r="AD38" s="26">
        <v>3822</v>
      </c>
      <c r="AE38" s="26">
        <v>0</v>
      </c>
      <c r="AF38" s="26">
        <v>0</v>
      </c>
      <c r="AG38" s="26">
        <v>3822</v>
      </c>
      <c r="AH38" s="29"/>
      <c r="AI38" s="29"/>
      <c r="AJ38" s="29"/>
      <c r="AK38" s="29"/>
      <c r="AL38" s="28">
        <v>57.83</v>
      </c>
      <c r="AM38" s="28">
        <v>0</v>
      </c>
      <c r="AN38" s="28">
        <v>0</v>
      </c>
      <c r="AO38" s="28">
        <v>57.83</v>
      </c>
      <c r="AP38" s="26">
        <v>3811</v>
      </c>
      <c r="AQ38" s="26">
        <v>0</v>
      </c>
      <c r="AR38" s="26">
        <v>0</v>
      </c>
      <c r="AS38" s="26">
        <v>3811</v>
      </c>
    </row>
    <row r="39" spans="1:45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2</v>
      </c>
      <c r="L39" s="26">
        <v>0</v>
      </c>
      <c r="M39" s="26">
        <v>0</v>
      </c>
      <c r="N39" s="26">
        <v>2</v>
      </c>
      <c r="O39" s="27">
        <v>1</v>
      </c>
      <c r="P39" s="27">
        <v>0</v>
      </c>
      <c r="Q39" s="27">
        <v>0</v>
      </c>
      <c r="R39" s="27">
        <v>1</v>
      </c>
      <c r="S39" s="28">
        <v>30.232558139534881</v>
      </c>
      <c r="T39" s="28">
        <v>0</v>
      </c>
      <c r="U39" s="28">
        <v>0</v>
      </c>
      <c r="V39" s="28">
        <v>30.232558139534881</v>
      </c>
      <c r="W39" s="27">
        <v>15.05</v>
      </c>
      <c r="X39" s="27">
        <v>0</v>
      </c>
      <c r="Y39" s="27">
        <v>0</v>
      </c>
      <c r="Z39" s="27">
        <v>15.05</v>
      </c>
      <c r="AA39" s="27">
        <v>14.49</v>
      </c>
      <c r="AB39" s="27">
        <v>0</v>
      </c>
      <c r="AC39" s="27">
        <v>0</v>
      </c>
      <c r="AD39" s="26">
        <v>455</v>
      </c>
      <c r="AE39" s="26">
        <v>0</v>
      </c>
      <c r="AF39" s="26">
        <v>0</v>
      </c>
      <c r="AG39" s="26">
        <v>455</v>
      </c>
      <c r="AH39" s="29"/>
      <c r="AI39" s="29"/>
      <c r="AJ39" s="29"/>
      <c r="AK39" s="29"/>
      <c r="AL39" s="28">
        <v>14.49</v>
      </c>
      <c r="AM39" s="28">
        <v>0</v>
      </c>
      <c r="AN39" s="28">
        <v>0</v>
      </c>
      <c r="AO39" s="28">
        <v>14.49</v>
      </c>
      <c r="AP39" s="26">
        <v>218</v>
      </c>
      <c r="AQ39" s="26">
        <v>0</v>
      </c>
      <c r="AR39" s="26">
        <v>0</v>
      </c>
      <c r="AS39" s="26">
        <v>218</v>
      </c>
    </row>
    <row r="40" spans="1:45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</v>
      </c>
      <c r="H40" s="27">
        <v>1.4</v>
      </c>
      <c r="I40" s="27">
        <v>0</v>
      </c>
      <c r="J40" s="27">
        <v>34.299999999999997</v>
      </c>
      <c r="K40" s="26">
        <v>17</v>
      </c>
      <c r="L40" s="26">
        <v>0</v>
      </c>
      <c r="M40" s="26">
        <v>0</v>
      </c>
      <c r="N40" s="26">
        <v>17</v>
      </c>
      <c r="O40" s="27">
        <v>5.17</v>
      </c>
      <c r="P40" s="27">
        <v>0</v>
      </c>
      <c r="Q40" s="27">
        <v>0</v>
      </c>
      <c r="R40" s="27">
        <v>5.17</v>
      </c>
      <c r="S40" s="28">
        <v>156.16564417177912</v>
      </c>
      <c r="T40" s="28">
        <v>0</v>
      </c>
      <c r="U40" s="28">
        <v>0</v>
      </c>
      <c r="V40" s="28">
        <v>156.16564417177912</v>
      </c>
      <c r="W40" s="27">
        <v>32.6</v>
      </c>
      <c r="X40" s="27">
        <v>0</v>
      </c>
      <c r="Y40" s="27">
        <v>0</v>
      </c>
      <c r="Z40" s="27">
        <v>32.6</v>
      </c>
      <c r="AA40" s="27">
        <v>13.66</v>
      </c>
      <c r="AB40" s="27">
        <v>0</v>
      </c>
      <c r="AC40" s="27">
        <v>0</v>
      </c>
      <c r="AD40" s="26">
        <v>5091</v>
      </c>
      <c r="AE40" s="26">
        <v>0</v>
      </c>
      <c r="AF40" s="26">
        <v>0</v>
      </c>
      <c r="AG40" s="26">
        <v>5091</v>
      </c>
      <c r="AH40" s="29"/>
      <c r="AI40" s="29"/>
      <c r="AJ40" s="29"/>
      <c r="AK40" s="29"/>
      <c r="AL40" s="28">
        <v>70.622</v>
      </c>
      <c r="AM40" s="28">
        <v>0</v>
      </c>
      <c r="AN40" s="28">
        <v>0</v>
      </c>
      <c r="AO40" s="28">
        <v>70.622</v>
      </c>
      <c r="AP40" s="26">
        <v>2302</v>
      </c>
      <c r="AQ40" s="26">
        <v>0</v>
      </c>
      <c r="AR40" s="26">
        <v>0</v>
      </c>
      <c r="AS40" s="26">
        <v>2302</v>
      </c>
    </row>
    <row r="41" spans="1:45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15.8</v>
      </c>
      <c r="H41" s="27">
        <v>0</v>
      </c>
      <c r="I41" s="27">
        <v>0</v>
      </c>
      <c r="J41" s="27">
        <v>15.8</v>
      </c>
      <c r="K41" s="26">
        <v>2</v>
      </c>
      <c r="L41" s="26">
        <v>0</v>
      </c>
      <c r="M41" s="26">
        <v>0</v>
      </c>
      <c r="N41" s="26">
        <v>2</v>
      </c>
      <c r="O41" s="27">
        <v>1.27</v>
      </c>
      <c r="P41" s="27">
        <v>0</v>
      </c>
      <c r="Q41" s="27">
        <v>0</v>
      </c>
      <c r="R41" s="27">
        <v>1.27</v>
      </c>
      <c r="S41" s="28">
        <v>38.372093023255815</v>
      </c>
      <c r="T41" s="28">
        <v>0</v>
      </c>
      <c r="U41" s="28">
        <v>0</v>
      </c>
      <c r="V41" s="28">
        <v>38.372093023255815</v>
      </c>
      <c r="W41" s="27">
        <v>8.6</v>
      </c>
      <c r="X41" s="27">
        <v>0</v>
      </c>
      <c r="Y41" s="27">
        <v>0</v>
      </c>
      <c r="Z41" s="27">
        <v>8.6</v>
      </c>
      <c r="AA41" s="27">
        <v>15.87</v>
      </c>
      <c r="AB41" s="27">
        <v>0</v>
      </c>
      <c r="AC41" s="27">
        <v>0</v>
      </c>
      <c r="AD41" s="26">
        <v>330</v>
      </c>
      <c r="AE41" s="26">
        <v>0</v>
      </c>
      <c r="AF41" s="26">
        <v>0</v>
      </c>
      <c r="AG41" s="26">
        <v>330</v>
      </c>
      <c r="AH41" s="29"/>
      <c r="AI41" s="29"/>
      <c r="AJ41" s="29"/>
      <c r="AK41" s="29"/>
      <c r="AL41" s="28">
        <v>20.155000000000001</v>
      </c>
      <c r="AM41" s="28">
        <v>0</v>
      </c>
      <c r="AN41" s="28">
        <v>0</v>
      </c>
      <c r="AO41" s="28">
        <v>20.155000000000001</v>
      </c>
      <c r="AP41" s="26">
        <v>173</v>
      </c>
      <c r="AQ41" s="26">
        <v>0</v>
      </c>
      <c r="AR41" s="26">
        <v>0</v>
      </c>
      <c r="AS41" s="26">
        <v>173</v>
      </c>
    </row>
    <row r="42" spans="1:45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80</v>
      </c>
      <c r="G42" s="27">
        <v>805.99</v>
      </c>
      <c r="H42" s="27">
        <v>118.13</v>
      </c>
      <c r="I42" s="27">
        <v>0</v>
      </c>
      <c r="J42" s="27">
        <v>924.12</v>
      </c>
      <c r="K42" s="26">
        <v>182</v>
      </c>
      <c r="L42" s="26">
        <v>0</v>
      </c>
      <c r="M42" s="26">
        <v>0</v>
      </c>
      <c r="N42" s="26">
        <v>182</v>
      </c>
      <c r="O42" s="27">
        <v>2.2599999999999998</v>
      </c>
      <c r="P42" s="27">
        <v>0</v>
      </c>
      <c r="Q42" s="27">
        <v>0</v>
      </c>
      <c r="R42" s="27">
        <v>1.7</v>
      </c>
      <c r="S42" s="28">
        <v>57.945562274381977</v>
      </c>
      <c r="T42" s="28">
        <v>0</v>
      </c>
      <c r="U42" s="28">
        <v>0</v>
      </c>
      <c r="V42" s="28">
        <v>43.549384129309949</v>
      </c>
      <c r="W42" s="27">
        <v>656.53</v>
      </c>
      <c r="X42" s="27">
        <v>216.28</v>
      </c>
      <c r="Y42" s="27">
        <v>0.75</v>
      </c>
      <c r="Z42" s="27">
        <v>873.56</v>
      </c>
      <c r="AA42" s="27">
        <v>25.64</v>
      </c>
      <c r="AB42" s="27">
        <v>0</v>
      </c>
      <c r="AC42" s="27">
        <v>0</v>
      </c>
      <c r="AD42" s="26">
        <v>38043</v>
      </c>
      <c r="AE42" s="26">
        <v>0</v>
      </c>
      <c r="AF42" s="26">
        <v>0</v>
      </c>
      <c r="AG42" s="26">
        <v>38043</v>
      </c>
      <c r="AH42" s="29" t="s">
        <v>1103</v>
      </c>
      <c r="AI42" s="29" t="s">
        <v>36</v>
      </c>
      <c r="AJ42" s="29" t="s">
        <v>36</v>
      </c>
      <c r="AK42" s="29" t="s">
        <v>1103</v>
      </c>
      <c r="AL42" s="28">
        <v>57.945999999999998</v>
      </c>
      <c r="AM42" s="28">
        <v>0</v>
      </c>
      <c r="AN42" s="28">
        <v>0</v>
      </c>
      <c r="AO42" s="28">
        <v>57.945999999999998</v>
      </c>
      <c r="AP42" s="26">
        <v>38043</v>
      </c>
      <c r="AQ42" s="26">
        <v>0</v>
      </c>
      <c r="AR42" s="26">
        <v>0</v>
      </c>
      <c r="AS42" s="26">
        <v>38043</v>
      </c>
    </row>
    <row r="43" spans="1:45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8</v>
      </c>
      <c r="G43" s="27">
        <v>91</v>
      </c>
      <c r="H43" s="27">
        <v>0</v>
      </c>
      <c r="I43" s="27">
        <v>0</v>
      </c>
      <c r="J43" s="27">
        <v>91</v>
      </c>
      <c r="K43" s="26">
        <v>28</v>
      </c>
      <c r="L43" s="26">
        <v>0</v>
      </c>
      <c r="M43" s="26">
        <v>0</v>
      </c>
      <c r="N43" s="26">
        <v>28</v>
      </c>
      <c r="O43" s="27">
        <v>3.08</v>
      </c>
      <c r="P43" s="27">
        <v>0</v>
      </c>
      <c r="Q43" s="27">
        <v>0</v>
      </c>
      <c r="R43" s="27">
        <v>3.08</v>
      </c>
      <c r="S43" s="28">
        <v>77.262090483619346</v>
      </c>
      <c r="T43" s="28">
        <v>0</v>
      </c>
      <c r="U43" s="28">
        <v>0</v>
      </c>
      <c r="V43" s="28">
        <v>77.262090483619346</v>
      </c>
      <c r="W43" s="27">
        <v>25.64</v>
      </c>
      <c r="X43" s="27">
        <v>0</v>
      </c>
      <c r="Y43" s="27">
        <v>0</v>
      </c>
      <c r="Z43" s="27">
        <v>25.64</v>
      </c>
      <c r="AA43" s="27">
        <v>18.45</v>
      </c>
      <c r="AB43" s="27">
        <v>0</v>
      </c>
      <c r="AC43" s="27">
        <v>0</v>
      </c>
      <c r="AD43" s="26">
        <v>1981</v>
      </c>
      <c r="AE43" s="26">
        <v>0</v>
      </c>
      <c r="AF43" s="26">
        <v>0</v>
      </c>
      <c r="AG43" s="26">
        <v>1981</v>
      </c>
      <c r="AH43" s="29"/>
      <c r="AI43" s="29"/>
      <c r="AJ43" s="29"/>
      <c r="AK43" s="29"/>
      <c r="AL43" s="28">
        <v>56.826000000000001</v>
      </c>
      <c r="AM43" s="28">
        <v>0</v>
      </c>
      <c r="AN43" s="28">
        <v>0</v>
      </c>
      <c r="AO43" s="28">
        <v>56.826000000000001</v>
      </c>
      <c r="AP43" s="26">
        <v>1457</v>
      </c>
      <c r="AQ43" s="26">
        <v>0</v>
      </c>
      <c r="AR43" s="26">
        <v>0</v>
      </c>
      <c r="AS43" s="26">
        <v>1457</v>
      </c>
    </row>
    <row r="44" spans="1:45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50</v>
      </c>
      <c r="H44" s="27">
        <v>0</v>
      </c>
      <c r="I44" s="27">
        <v>0</v>
      </c>
      <c r="J44" s="27">
        <v>50</v>
      </c>
      <c r="K44" s="26">
        <v>13</v>
      </c>
      <c r="L44" s="26">
        <v>0</v>
      </c>
      <c r="M44" s="26">
        <v>0</v>
      </c>
      <c r="N44" s="26">
        <v>13</v>
      </c>
      <c r="O44" s="27">
        <v>2.6</v>
      </c>
      <c r="P44" s="27">
        <v>0</v>
      </c>
      <c r="Q44" s="27">
        <v>0</v>
      </c>
      <c r="R44" s="27">
        <v>2.6</v>
      </c>
      <c r="S44" s="28">
        <v>65.265265265265271</v>
      </c>
      <c r="T44" s="28">
        <v>0</v>
      </c>
      <c r="U44" s="28">
        <v>0</v>
      </c>
      <c r="V44" s="28">
        <v>65.265265265265271</v>
      </c>
      <c r="W44" s="27">
        <v>9.99</v>
      </c>
      <c r="X44" s="27">
        <v>0</v>
      </c>
      <c r="Y44" s="27">
        <v>0</v>
      </c>
      <c r="Z44" s="27">
        <v>9.99</v>
      </c>
      <c r="AA44" s="27">
        <v>33.33</v>
      </c>
      <c r="AB44" s="27">
        <v>0</v>
      </c>
      <c r="AC44" s="27">
        <v>0</v>
      </c>
      <c r="AD44" s="26">
        <v>652</v>
      </c>
      <c r="AE44" s="26">
        <v>0</v>
      </c>
      <c r="AF44" s="26">
        <v>0</v>
      </c>
      <c r="AG44" s="26">
        <v>652</v>
      </c>
      <c r="AH44" s="29"/>
      <c r="AI44" s="29"/>
      <c r="AJ44" s="29"/>
      <c r="AK44" s="29"/>
      <c r="AL44" s="28">
        <v>86.658000000000001</v>
      </c>
      <c r="AM44" s="28">
        <v>0</v>
      </c>
      <c r="AN44" s="28">
        <v>0</v>
      </c>
      <c r="AO44" s="28">
        <v>86.658000000000001</v>
      </c>
      <c r="AP44" s="26">
        <v>866</v>
      </c>
      <c r="AQ44" s="26">
        <v>0</v>
      </c>
      <c r="AR44" s="26">
        <v>0</v>
      </c>
      <c r="AS44" s="26">
        <v>866</v>
      </c>
    </row>
    <row r="45" spans="1:45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29</v>
      </c>
      <c r="L45" s="26">
        <v>0</v>
      </c>
      <c r="M45" s="26">
        <v>0</v>
      </c>
      <c r="N45" s="26">
        <v>29</v>
      </c>
      <c r="O45" s="27">
        <v>2.69</v>
      </c>
      <c r="P45" s="27">
        <v>0</v>
      </c>
      <c r="Q45" s="27">
        <v>0</v>
      </c>
      <c r="R45" s="27">
        <v>2.58</v>
      </c>
      <c r="S45" s="28">
        <v>67.485207100591722</v>
      </c>
      <c r="T45" s="28">
        <v>0</v>
      </c>
      <c r="U45" s="28">
        <v>0</v>
      </c>
      <c r="V45" s="28">
        <v>64.617563739376777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7">
        <v>13.12</v>
      </c>
      <c r="AB45" s="27">
        <v>0</v>
      </c>
      <c r="AC45" s="27">
        <v>0</v>
      </c>
      <c r="AD45" s="26">
        <v>4562</v>
      </c>
      <c r="AE45" s="26">
        <v>0</v>
      </c>
      <c r="AF45" s="26">
        <v>0</v>
      </c>
      <c r="AG45" s="26">
        <v>4562</v>
      </c>
      <c r="AH45" s="29"/>
      <c r="AI45" s="29"/>
      <c r="AJ45" s="29"/>
      <c r="AK45" s="29"/>
      <c r="AL45" s="28">
        <v>35.292999999999999</v>
      </c>
      <c r="AM45" s="28">
        <v>0</v>
      </c>
      <c r="AN45" s="28">
        <v>0</v>
      </c>
      <c r="AO45" s="28">
        <v>35.292999999999999</v>
      </c>
      <c r="AP45" s="26">
        <v>2386</v>
      </c>
      <c r="AQ45" s="26">
        <v>0</v>
      </c>
      <c r="AR45" s="26">
        <v>0</v>
      </c>
      <c r="AS45" s="26">
        <v>2386</v>
      </c>
    </row>
    <row r="46" spans="1:45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18</v>
      </c>
      <c r="G46" s="27">
        <v>63.4</v>
      </c>
      <c r="H46" s="27">
        <v>95.5</v>
      </c>
      <c r="I46" s="27">
        <v>0</v>
      </c>
      <c r="J46" s="27">
        <v>158.9</v>
      </c>
      <c r="K46" s="26">
        <v>17</v>
      </c>
      <c r="L46" s="26">
        <v>0</v>
      </c>
      <c r="M46" s="26">
        <v>0</v>
      </c>
      <c r="N46" s="26">
        <v>17</v>
      </c>
      <c r="O46" s="27">
        <v>2.68</v>
      </c>
      <c r="P46" s="27">
        <v>0</v>
      </c>
      <c r="Q46" s="27">
        <v>0</v>
      </c>
      <c r="R46" s="27">
        <v>1.74</v>
      </c>
      <c r="S46" s="28">
        <v>67.223269593320765</v>
      </c>
      <c r="T46" s="28">
        <v>0</v>
      </c>
      <c r="U46" s="28">
        <v>0</v>
      </c>
      <c r="V46" s="28">
        <v>43.643993705193218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7">
        <v>22.12</v>
      </c>
      <c r="AB46" s="27">
        <v>0</v>
      </c>
      <c r="AC46" s="27">
        <v>0</v>
      </c>
      <c r="AD46" s="26">
        <v>2496</v>
      </c>
      <c r="AE46" s="26">
        <v>0</v>
      </c>
      <c r="AF46" s="26">
        <v>0</v>
      </c>
      <c r="AG46" s="26">
        <v>2496</v>
      </c>
      <c r="AH46" s="29"/>
      <c r="AI46" s="29"/>
      <c r="AJ46" s="29"/>
      <c r="AK46" s="29"/>
      <c r="AL46" s="28">
        <v>59.281999999999996</v>
      </c>
      <c r="AM46" s="28">
        <v>0</v>
      </c>
      <c r="AN46" s="28">
        <v>0</v>
      </c>
      <c r="AO46" s="28">
        <v>59.281999999999996</v>
      </c>
      <c r="AP46" s="26">
        <v>2201</v>
      </c>
      <c r="AQ46" s="26">
        <v>0</v>
      </c>
      <c r="AR46" s="26">
        <v>0</v>
      </c>
      <c r="AS46" s="26">
        <v>2201</v>
      </c>
    </row>
    <row r="47" spans="1:45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50.6</v>
      </c>
      <c r="H47" s="27">
        <v>26.8</v>
      </c>
      <c r="I47" s="27">
        <v>0</v>
      </c>
      <c r="J47" s="27">
        <v>77.400000000000006</v>
      </c>
      <c r="K47" s="26">
        <v>16</v>
      </c>
      <c r="L47" s="26">
        <v>0</v>
      </c>
      <c r="M47" s="26">
        <v>0</v>
      </c>
      <c r="N47" s="26">
        <v>16</v>
      </c>
      <c r="O47" s="27">
        <v>3.16</v>
      </c>
      <c r="P47" s="27">
        <v>0</v>
      </c>
      <c r="Q47" s="27">
        <v>0</v>
      </c>
      <c r="R47" s="27">
        <v>3.16</v>
      </c>
      <c r="S47" s="28">
        <v>79.271558650241019</v>
      </c>
      <c r="T47" s="28">
        <v>0</v>
      </c>
      <c r="U47" s="28">
        <v>0</v>
      </c>
      <c r="V47" s="28">
        <v>79.271558650241019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7">
        <v>50</v>
      </c>
      <c r="AB47" s="27">
        <v>0</v>
      </c>
      <c r="AC47" s="27">
        <v>0</v>
      </c>
      <c r="AD47" s="26">
        <v>1480</v>
      </c>
      <c r="AE47" s="26">
        <v>0</v>
      </c>
      <c r="AF47" s="26">
        <v>0</v>
      </c>
      <c r="AG47" s="26">
        <v>1480</v>
      </c>
      <c r="AH47" s="29"/>
      <c r="AI47" s="29"/>
      <c r="AJ47" s="29"/>
      <c r="AK47" s="29"/>
      <c r="AL47" s="28">
        <v>158</v>
      </c>
      <c r="AM47" s="28">
        <v>0</v>
      </c>
      <c r="AN47" s="28">
        <v>0</v>
      </c>
      <c r="AO47" s="28">
        <v>158</v>
      </c>
      <c r="AP47" s="26">
        <v>2950</v>
      </c>
      <c r="AQ47" s="26">
        <v>0</v>
      </c>
      <c r="AR47" s="26">
        <v>0</v>
      </c>
      <c r="AS47" s="26">
        <v>2950</v>
      </c>
    </row>
    <row r="48" spans="1:45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11</v>
      </c>
      <c r="L48" s="26">
        <v>0</v>
      </c>
      <c r="M48" s="26">
        <v>0</v>
      </c>
      <c r="N48" s="26">
        <v>11</v>
      </c>
      <c r="O48" s="27">
        <v>1.47</v>
      </c>
      <c r="P48" s="27">
        <v>0</v>
      </c>
      <c r="Q48" s="27">
        <v>0</v>
      </c>
      <c r="R48" s="27">
        <v>1.47</v>
      </c>
      <c r="S48" s="28">
        <v>36.879759981537042</v>
      </c>
      <c r="T48" s="28">
        <v>0</v>
      </c>
      <c r="U48" s="28">
        <v>0</v>
      </c>
      <c r="V48" s="28">
        <v>36.879759981537042</v>
      </c>
      <c r="W48" s="27">
        <v>43.33</v>
      </c>
      <c r="X48" s="27">
        <v>0</v>
      </c>
      <c r="Y48" s="27">
        <v>0</v>
      </c>
      <c r="Z48" s="27">
        <v>43.33</v>
      </c>
      <c r="AA48" s="27">
        <v>23.58</v>
      </c>
      <c r="AB48" s="27">
        <v>0</v>
      </c>
      <c r="AC48" s="27">
        <v>0</v>
      </c>
      <c r="AD48" s="26">
        <v>1598</v>
      </c>
      <c r="AE48" s="26">
        <v>0</v>
      </c>
      <c r="AF48" s="26">
        <v>0</v>
      </c>
      <c r="AG48" s="26">
        <v>1598</v>
      </c>
      <c r="AH48" s="29"/>
      <c r="AI48" s="29"/>
      <c r="AJ48" s="29"/>
      <c r="AK48" s="29"/>
      <c r="AL48" s="28">
        <v>34.662999999999997</v>
      </c>
      <c r="AM48" s="28">
        <v>0</v>
      </c>
      <c r="AN48" s="28">
        <v>0</v>
      </c>
      <c r="AO48" s="28">
        <v>34.662999999999997</v>
      </c>
      <c r="AP48" s="26">
        <v>1502</v>
      </c>
      <c r="AQ48" s="26">
        <v>0</v>
      </c>
      <c r="AR48" s="26">
        <v>0</v>
      </c>
      <c r="AS48" s="26">
        <v>1502</v>
      </c>
    </row>
    <row r="49" spans="1:45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55</v>
      </c>
      <c r="G49" s="27">
        <v>437.69</v>
      </c>
      <c r="H49" s="27">
        <v>122.84</v>
      </c>
      <c r="I49" s="27">
        <v>0</v>
      </c>
      <c r="J49" s="27">
        <v>560.53</v>
      </c>
      <c r="K49" s="26">
        <v>114</v>
      </c>
      <c r="L49" s="26">
        <v>0</v>
      </c>
      <c r="M49" s="26">
        <v>0</v>
      </c>
      <c r="N49" s="26">
        <v>114</v>
      </c>
      <c r="O49" s="27">
        <v>2.6</v>
      </c>
      <c r="P49" s="27">
        <v>0</v>
      </c>
      <c r="Q49" s="27">
        <v>0</v>
      </c>
      <c r="R49" s="27">
        <v>2.33</v>
      </c>
      <c r="S49" s="28">
        <v>63.100415101798767</v>
      </c>
      <c r="T49" s="28">
        <v>0</v>
      </c>
      <c r="U49" s="28">
        <v>0</v>
      </c>
      <c r="V49" s="28">
        <v>56.645373081359246</v>
      </c>
      <c r="W49" s="27">
        <v>202.36</v>
      </c>
      <c r="X49" s="27">
        <v>23.06</v>
      </c>
      <c r="Y49" s="27">
        <v>0</v>
      </c>
      <c r="Z49" s="27">
        <v>225.42</v>
      </c>
      <c r="AA49" s="27">
        <v>24.27</v>
      </c>
      <c r="AB49" s="27">
        <v>0</v>
      </c>
      <c r="AC49" s="27">
        <v>0</v>
      </c>
      <c r="AD49" s="26">
        <v>12769</v>
      </c>
      <c r="AE49" s="26">
        <v>0</v>
      </c>
      <c r="AF49" s="26">
        <v>0</v>
      </c>
      <c r="AG49" s="26">
        <v>12769</v>
      </c>
      <c r="AH49" s="29" t="s">
        <v>1104</v>
      </c>
      <c r="AI49" s="29" t="s">
        <v>36</v>
      </c>
      <c r="AJ49" s="29" t="s">
        <v>36</v>
      </c>
      <c r="AK49" s="29" t="s">
        <v>1104</v>
      </c>
      <c r="AL49" s="28">
        <v>63.101999999999997</v>
      </c>
      <c r="AM49" s="28">
        <v>0</v>
      </c>
      <c r="AN49" s="28">
        <v>0</v>
      </c>
      <c r="AO49" s="28">
        <v>63.101999999999997</v>
      </c>
      <c r="AP49" s="26">
        <v>12769</v>
      </c>
      <c r="AQ49" s="26">
        <v>0</v>
      </c>
      <c r="AR49" s="26">
        <v>0</v>
      </c>
      <c r="AS49" s="26">
        <v>12769</v>
      </c>
    </row>
    <row r="50" spans="1:45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2</v>
      </c>
      <c r="G50" s="27">
        <v>21.4</v>
      </c>
      <c r="H50" s="27">
        <v>0</v>
      </c>
      <c r="I50" s="27">
        <v>0</v>
      </c>
      <c r="J50" s="27">
        <v>21.4</v>
      </c>
      <c r="K50" s="26">
        <v>5</v>
      </c>
      <c r="L50" s="26">
        <v>0</v>
      </c>
      <c r="M50" s="26">
        <v>0</v>
      </c>
      <c r="N50" s="26">
        <v>5</v>
      </c>
      <c r="O50" s="27">
        <v>2.34</v>
      </c>
      <c r="P50" s="27">
        <v>0</v>
      </c>
      <c r="Q50" s="27">
        <v>0</v>
      </c>
      <c r="R50" s="27">
        <v>2.34</v>
      </c>
      <c r="S50" s="28">
        <v>48.217054263565892</v>
      </c>
      <c r="T50" s="28">
        <v>0</v>
      </c>
      <c r="U50" s="28">
        <v>0</v>
      </c>
      <c r="V50" s="28">
        <v>48.217054263565892</v>
      </c>
      <c r="W50" s="27">
        <v>6.45</v>
      </c>
      <c r="X50" s="27">
        <v>0</v>
      </c>
      <c r="Y50" s="27">
        <v>0</v>
      </c>
      <c r="Z50" s="27">
        <v>6.45</v>
      </c>
      <c r="AA50" s="27">
        <v>15.11</v>
      </c>
      <c r="AB50" s="27">
        <v>0</v>
      </c>
      <c r="AC50" s="27">
        <v>0</v>
      </c>
      <c r="AD50" s="26">
        <v>311</v>
      </c>
      <c r="AE50" s="26">
        <v>0</v>
      </c>
      <c r="AF50" s="26">
        <v>0</v>
      </c>
      <c r="AG50" s="26">
        <v>311</v>
      </c>
      <c r="AH50" s="29"/>
      <c r="AI50" s="29"/>
      <c r="AJ50" s="29"/>
      <c r="AK50" s="29"/>
      <c r="AL50" s="28">
        <v>35.356999999999999</v>
      </c>
      <c r="AM50" s="28">
        <v>0</v>
      </c>
      <c r="AN50" s="28">
        <v>0</v>
      </c>
      <c r="AO50" s="28">
        <v>35.356999999999999</v>
      </c>
      <c r="AP50" s="26">
        <v>228</v>
      </c>
      <c r="AQ50" s="26">
        <v>0</v>
      </c>
      <c r="AR50" s="26">
        <v>0</v>
      </c>
      <c r="AS50" s="26">
        <v>228</v>
      </c>
    </row>
    <row r="51" spans="1:45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2</v>
      </c>
      <c r="G51" s="27">
        <v>25.2</v>
      </c>
      <c r="H51" s="27">
        <v>0</v>
      </c>
      <c r="I51" s="27">
        <v>0</v>
      </c>
      <c r="J51" s="27">
        <v>25.2</v>
      </c>
      <c r="K51" s="26">
        <v>6</v>
      </c>
      <c r="L51" s="26">
        <v>0</v>
      </c>
      <c r="M51" s="26">
        <v>0</v>
      </c>
      <c r="N51" s="26">
        <v>6</v>
      </c>
      <c r="O51" s="27">
        <v>2.38</v>
      </c>
      <c r="P51" s="27">
        <v>0</v>
      </c>
      <c r="Q51" s="27">
        <v>0</v>
      </c>
      <c r="R51" s="27">
        <v>2.38</v>
      </c>
      <c r="S51" s="28">
        <v>49.157733537519142</v>
      </c>
      <c r="T51" s="28">
        <v>0</v>
      </c>
      <c r="U51" s="28">
        <v>0</v>
      </c>
      <c r="V51" s="28">
        <v>49.157733537519142</v>
      </c>
      <c r="W51" s="27">
        <v>6.53</v>
      </c>
      <c r="X51" s="27">
        <v>0</v>
      </c>
      <c r="Y51" s="27">
        <v>0</v>
      </c>
      <c r="Z51" s="27">
        <v>6.53</v>
      </c>
      <c r="AA51" s="27">
        <v>15.48</v>
      </c>
      <c r="AB51" s="27">
        <v>0</v>
      </c>
      <c r="AC51" s="27">
        <v>0</v>
      </c>
      <c r="AD51" s="26">
        <v>321</v>
      </c>
      <c r="AE51" s="26">
        <v>0</v>
      </c>
      <c r="AF51" s="26">
        <v>0</v>
      </c>
      <c r="AG51" s="26">
        <v>321</v>
      </c>
      <c r="AH51" s="29"/>
      <c r="AI51" s="29"/>
      <c r="AJ51" s="29"/>
      <c r="AK51" s="29"/>
      <c r="AL51" s="28">
        <v>36.841999999999999</v>
      </c>
      <c r="AM51" s="28">
        <v>0</v>
      </c>
      <c r="AN51" s="28">
        <v>0</v>
      </c>
      <c r="AO51" s="28">
        <v>36.841999999999999</v>
      </c>
      <c r="AP51" s="26">
        <v>241</v>
      </c>
      <c r="AQ51" s="26">
        <v>0</v>
      </c>
      <c r="AR51" s="26">
        <v>0</v>
      </c>
      <c r="AS51" s="26">
        <v>241</v>
      </c>
    </row>
    <row r="52" spans="1:45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393.4</v>
      </c>
      <c r="H52" s="27">
        <v>140.30000000000001</v>
      </c>
      <c r="I52" s="27">
        <v>16</v>
      </c>
      <c r="J52" s="27">
        <v>549.70000000000005</v>
      </c>
      <c r="K52" s="26">
        <v>26</v>
      </c>
      <c r="L52" s="26">
        <v>0</v>
      </c>
      <c r="M52" s="26">
        <v>0</v>
      </c>
      <c r="N52" s="26">
        <v>26</v>
      </c>
      <c r="O52" s="27">
        <v>0.66</v>
      </c>
      <c r="P52" s="27">
        <v>0</v>
      </c>
      <c r="Q52" s="27">
        <v>0</v>
      </c>
      <c r="R52" s="27">
        <v>0.54</v>
      </c>
      <c r="S52" s="28">
        <v>13.618832050701675</v>
      </c>
      <c r="T52" s="28">
        <v>0</v>
      </c>
      <c r="U52" s="28">
        <v>0</v>
      </c>
      <c r="V52" s="28">
        <v>11.176496812447061</v>
      </c>
      <c r="W52" s="27">
        <v>552.25</v>
      </c>
      <c r="X52" s="27">
        <v>100.52</v>
      </c>
      <c r="Y52" s="27">
        <v>20.16</v>
      </c>
      <c r="Z52" s="27">
        <v>672.93</v>
      </c>
      <c r="AA52" s="27">
        <v>43.1</v>
      </c>
      <c r="AB52" s="27">
        <v>0</v>
      </c>
      <c r="AC52" s="27">
        <v>0</v>
      </c>
      <c r="AD52" s="26">
        <v>7521</v>
      </c>
      <c r="AE52" s="26">
        <v>0</v>
      </c>
      <c r="AF52" s="26">
        <v>0</v>
      </c>
      <c r="AG52" s="26">
        <v>7521</v>
      </c>
      <c r="AH52" s="29"/>
      <c r="AI52" s="29"/>
      <c r="AJ52" s="29"/>
      <c r="AK52" s="29"/>
      <c r="AL52" s="28">
        <v>28.446000000000002</v>
      </c>
      <c r="AM52" s="28">
        <v>0</v>
      </c>
      <c r="AN52" s="28">
        <v>0</v>
      </c>
      <c r="AO52" s="28">
        <v>28.446000000000002</v>
      </c>
      <c r="AP52" s="26">
        <v>15709</v>
      </c>
      <c r="AQ52" s="26">
        <v>0</v>
      </c>
      <c r="AR52" s="26">
        <v>0</v>
      </c>
      <c r="AS52" s="26">
        <v>15709</v>
      </c>
    </row>
    <row r="53" spans="1:45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5</v>
      </c>
      <c r="L53" s="26">
        <v>0</v>
      </c>
      <c r="M53" s="26">
        <v>0</v>
      </c>
      <c r="N53" s="26">
        <v>5</v>
      </c>
      <c r="O53" s="27">
        <v>1.07</v>
      </c>
      <c r="P53" s="27">
        <v>0</v>
      </c>
      <c r="Q53" s="27">
        <v>0</v>
      </c>
      <c r="R53" s="27">
        <v>1.07</v>
      </c>
      <c r="S53" s="28">
        <v>22.079463364293083</v>
      </c>
      <c r="T53" s="28">
        <v>0</v>
      </c>
      <c r="U53" s="28">
        <v>0</v>
      </c>
      <c r="V53" s="28">
        <v>22.079463364293083</v>
      </c>
      <c r="W53" s="27">
        <v>193.8</v>
      </c>
      <c r="X53" s="27">
        <v>0</v>
      </c>
      <c r="Y53" s="27">
        <v>0</v>
      </c>
      <c r="Z53" s="27">
        <v>193.8</v>
      </c>
      <c r="AA53" s="27">
        <v>23.04</v>
      </c>
      <c r="AB53" s="27">
        <v>0</v>
      </c>
      <c r="AC53" s="27">
        <v>0</v>
      </c>
      <c r="AD53" s="26">
        <v>4279</v>
      </c>
      <c r="AE53" s="26">
        <v>0</v>
      </c>
      <c r="AF53" s="26">
        <v>0</v>
      </c>
      <c r="AG53" s="26">
        <v>4279</v>
      </c>
      <c r="AH53" s="29"/>
      <c r="AI53" s="29"/>
      <c r="AJ53" s="29"/>
      <c r="AK53" s="29"/>
      <c r="AL53" s="28">
        <v>24.652999999999999</v>
      </c>
      <c r="AM53" s="28">
        <v>0</v>
      </c>
      <c r="AN53" s="28">
        <v>0</v>
      </c>
      <c r="AO53" s="28">
        <v>24.652999999999999</v>
      </c>
      <c r="AP53" s="26">
        <v>4778</v>
      </c>
      <c r="AQ53" s="26">
        <v>0</v>
      </c>
      <c r="AR53" s="26">
        <v>0</v>
      </c>
      <c r="AS53" s="26">
        <v>4778</v>
      </c>
    </row>
    <row r="54" spans="1:45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9</v>
      </c>
      <c r="L54" s="26">
        <v>0</v>
      </c>
      <c r="M54" s="26">
        <v>0</v>
      </c>
      <c r="N54" s="26">
        <v>9</v>
      </c>
      <c r="O54" s="27">
        <v>0.88</v>
      </c>
      <c r="P54" s="27">
        <v>0</v>
      </c>
      <c r="Q54" s="27">
        <v>0</v>
      </c>
      <c r="R54" s="27">
        <v>0.88</v>
      </c>
      <c r="S54" s="28">
        <v>18.158259726987371</v>
      </c>
      <c r="T54" s="28">
        <v>0</v>
      </c>
      <c r="U54" s="28">
        <v>0</v>
      </c>
      <c r="V54" s="28">
        <v>18.13839871663993</v>
      </c>
      <c r="W54" s="27">
        <v>273.98</v>
      </c>
      <c r="X54" s="27">
        <v>0</v>
      </c>
      <c r="Y54" s="27">
        <v>0.3</v>
      </c>
      <c r="Z54" s="27">
        <v>274.27999999999997</v>
      </c>
      <c r="AA54" s="27">
        <v>18.87</v>
      </c>
      <c r="AB54" s="27">
        <v>0</v>
      </c>
      <c r="AC54" s="27">
        <v>0</v>
      </c>
      <c r="AD54" s="26">
        <v>4975</v>
      </c>
      <c r="AE54" s="26">
        <v>0</v>
      </c>
      <c r="AF54" s="26">
        <v>0</v>
      </c>
      <c r="AG54" s="26">
        <v>4975</v>
      </c>
      <c r="AH54" s="29"/>
      <c r="AI54" s="29"/>
      <c r="AJ54" s="29"/>
      <c r="AK54" s="29"/>
      <c r="AL54" s="28">
        <v>16.606000000000002</v>
      </c>
      <c r="AM54" s="28">
        <v>0</v>
      </c>
      <c r="AN54" s="28">
        <v>0</v>
      </c>
      <c r="AO54" s="28">
        <v>16.606000000000002</v>
      </c>
      <c r="AP54" s="26">
        <v>4550</v>
      </c>
      <c r="AQ54" s="26">
        <v>0</v>
      </c>
      <c r="AR54" s="26">
        <v>0</v>
      </c>
      <c r="AS54" s="26">
        <v>4550</v>
      </c>
    </row>
    <row r="55" spans="1:45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12</v>
      </c>
      <c r="L55" s="26">
        <v>0</v>
      </c>
      <c r="M55" s="26">
        <v>0</v>
      </c>
      <c r="N55" s="26">
        <v>12</v>
      </c>
      <c r="O55" s="27">
        <v>2.85</v>
      </c>
      <c r="P55" s="27">
        <v>0</v>
      </c>
      <c r="Q55" s="27">
        <v>0</v>
      </c>
      <c r="R55" s="27">
        <v>2.85</v>
      </c>
      <c r="S55" s="28">
        <v>58.810068649885586</v>
      </c>
      <c r="T55" s="28">
        <v>0</v>
      </c>
      <c r="U55" s="28">
        <v>0</v>
      </c>
      <c r="V55" s="28">
        <v>58.810068649885586</v>
      </c>
      <c r="W55" s="27">
        <v>65.55</v>
      </c>
      <c r="X55" s="27">
        <v>0</v>
      </c>
      <c r="Y55" s="27">
        <v>0</v>
      </c>
      <c r="Z55" s="27">
        <v>65.55</v>
      </c>
      <c r="AA55" s="27">
        <v>25.64</v>
      </c>
      <c r="AB55" s="27">
        <v>0</v>
      </c>
      <c r="AC55" s="27">
        <v>0</v>
      </c>
      <c r="AD55" s="26">
        <v>3855</v>
      </c>
      <c r="AE55" s="26">
        <v>0</v>
      </c>
      <c r="AF55" s="26">
        <v>0</v>
      </c>
      <c r="AG55" s="26">
        <v>3855</v>
      </c>
      <c r="AH55" s="29"/>
      <c r="AI55" s="29"/>
      <c r="AJ55" s="29"/>
      <c r="AK55" s="29"/>
      <c r="AL55" s="28">
        <v>73.073999999999998</v>
      </c>
      <c r="AM55" s="28">
        <v>0</v>
      </c>
      <c r="AN55" s="28">
        <v>0</v>
      </c>
      <c r="AO55" s="28">
        <v>73.073999999999998</v>
      </c>
      <c r="AP55" s="26">
        <v>4790</v>
      </c>
      <c r="AQ55" s="26">
        <v>0</v>
      </c>
      <c r="AR55" s="26">
        <v>0</v>
      </c>
      <c r="AS55" s="26">
        <v>4790</v>
      </c>
    </row>
    <row r="56" spans="1:45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3</v>
      </c>
      <c r="G56" s="27">
        <v>32</v>
      </c>
      <c r="H56" s="27">
        <v>0</v>
      </c>
      <c r="I56" s="27">
        <v>0</v>
      </c>
      <c r="J56" s="27">
        <v>32</v>
      </c>
      <c r="K56" s="26">
        <v>15</v>
      </c>
      <c r="L56" s="26">
        <v>0</v>
      </c>
      <c r="M56" s="26">
        <v>0</v>
      </c>
      <c r="N56" s="26">
        <v>15</v>
      </c>
      <c r="O56" s="27">
        <v>4.6900000000000004</v>
      </c>
      <c r="P56" s="27">
        <v>0</v>
      </c>
      <c r="Q56" s="27">
        <v>0</v>
      </c>
      <c r="R56" s="27">
        <v>4.6900000000000004</v>
      </c>
      <c r="S56" s="28">
        <v>96.783439490445858</v>
      </c>
      <c r="T56" s="28">
        <v>0</v>
      </c>
      <c r="U56" s="28">
        <v>0</v>
      </c>
      <c r="V56" s="28">
        <v>96.783439490445858</v>
      </c>
      <c r="W56" s="27">
        <v>157</v>
      </c>
      <c r="X56" s="27">
        <v>0</v>
      </c>
      <c r="Y56" s="27">
        <v>0</v>
      </c>
      <c r="Z56" s="27">
        <v>157</v>
      </c>
      <c r="AA56" s="27">
        <v>28.9</v>
      </c>
      <c r="AB56" s="27">
        <v>0</v>
      </c>
      <c r="AC56" s="27">
        <v>0</v>
      </c>
      <c r="AD56" s="26">
        <v>15195</v>
      </c>
      <c r="AE56" s="26">
        <v>0</v>
      </c>
      <c r="AF56" s="26">
        <v>0</v>
      </c>
      <c r="AG56" s="26">
        <v>15195</v>
      </c>
      <c r="AH56" s="29"/>
      <c r="AI56" s="29"/>
      <c r="AJ56" s="29"/>
      <c r="AK56" s="29"/>
      <c r="AL56" s="28">
        <v>135.541</v>
      </c>
      <c r="AM56" s="28">
        <v>0</v>
      </c>
      <c r="AN56" s="28">
        <v>0</v>
      </c>
      <c r="AO56" s="28">
        <v>135.541</v>
      </c>
      <c r="AP56" s="26">
        <v>21280</v>
      </c>
      <c r="AQ56" s="26">
        <v>0</v>
      </c>
      <c r="AR56" s="26">
        <v>0</v>
      </c>
      <c r="AS56" s="26">
        <v>21280</v>
      </c>
    </row>
    <row r="57" spans="1:45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6</v>
      </c>
      <c r="G57" s="27">
        <v>64</v>
      </c>
      <c r="H57" s="27">
        <v>0</v>
      </c>
      <c r="I57" s="27">
        <v>0</v>
      </c>
      <c r="J57" s="27">
        <v>64</v>
      </c>
      <c r="K57" s="26">
        <v>12</v>
      </c>
      <c r="L57" s="26">
        <v>0</v>
      </c>
      <c r="M57" s="26">
        <v>0</v>
      </c>
      <c r="N57" s="26">
        <v>12</v>
      </c>
      <c r="O57" s="27">
        <v>1.88</v>
      </c>
      <c r="P57" s="27">
        <v>0</v>
      </c>
      <c r="Q57" s="27">
        <v>0</v>
      </c>
      <c r="R57" s="27">
        <v>1.88</v>
      </c>
      <c r="S57" s="28">
        <v>38.789473684210527</v>
      </c>
      <c r="T57" s="28">
        <v>0</v>
      </c>
      <c r="U57" s="28">
        <v>0</v>
      </c>
      <c r="V57" s="28">
        <v>38.789473684210527</v>
      </c>
      <c r="W57" s="27">
        <v>19</v>
      </c>
      <c r="X57" s="27">
        <v>0</v>
      </c>
      <c r="Y57" s="27">
        <v>0</v>
      </c>
      <c r="Z57" s="27">
        <v>19</v>
      </c>
      <c r="AA57" s="27">
        <v>4.03</v>
      </c>
      <c r="AB57" s="27">
        <v>0</v>
      </c>
      <c r="AC57" s="27">
        <v>0</v>
      </c>
      <c r="AD57" s="26">
        <v>737</v>
      </c>
      <c r="AE57" s="26">
        <v>0</v>
      </c>
      <c r="AF57" s="26">
        <v>0</v>
      </c>
      <c r="AG57" s="26">
        <v>737</v>
      </c>
      <c r="AH57" s="29"/>
      <c r="AI57" s="29"/>
      <c r="AJ57" s="29"/>
      <c r="AK57" s="29"/>
      <c r="AL57" s="28">
        <v>7.5759999999999996</v>
      </c>
      <c r="AM57" s="28">
        <v>0</v>
      </c>
      <c r="AN57" s="28">
        <v>0</v>
      </c>
      <c r="AO57" s="28">
        <v>7.5759999999999996</v>
      </c>
      <c r="AP57" s="26">
        <v>144</v>
      </c>
      <c r="AQ57" s="26">
        <v>0</v>
      </c>
      <c r="AR57" s="26">
        <v>0</v>
      </c>
      <c r="AS57" s="26">
        <v>144</v>
      </c>
    </row>
    <row r="58" spans="1:45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3</v>
      </c>
      <c r="G58" s="27">
        <v>62</v>
      </c>
      <c r="H58" s="27">
        <v>0</v>
      </c>
      <c r="I58" s="27">
        <v>0</v>
      </c>
      <c r="J58" s="27">
        <v>62</v>
      </c>
      <c r="K58" s="26">
        <v>8</v>
      </c>
      <c r="L58" s="26">
        <v>0</v>
      </c>
      <c r="M58" s="26">
        <v>0</v>
      </c>
      <c r="N58" s="26">
        <v>8</v>
      </c>
      <c r="O58" s="27">
        <v>1.29</v>
      </c>
      <c r="P58" s="27">
        <v>0</v>
      </c>
      <c r="Q58" s="27">
        <v>0</v>
      </c>
      <c r="R58" s="27">
        <v>1.26</v>
      </c>
      <c r="S58" s="28">
        <v>26.627906976744185</v>
      </c>
      <c r="T58" s="28">
        <v>0</v>
      </c>
      <c r="U58" s="28">
        <v>0</v>
      </c>
      <c r="V58" s="28">
        <v>26.022727272727273</v>
      </c>
      <c r="W58" s="27">
        <v>43</v>
      </c>
      <c r="X58" s="27">
        <v>0</v>
      </c>
      <c r="Y58" s="27">
        <v>1</v>
      </c>
      <c r="Z58" s="27">
        <v>44</v>
      </c>
      <c r="AA58" s="27">
        <v>22.94</v>
      </c>
      <c r="AB58" s="27">
        <v>0</v>
      </c>
      <c r="AC58" s="27">
        <v>0</v>
      </c>
      <c r="AD58" s="26">
        <v>1145</v>
      </c>
      <c r="AE58" s="26">
        <v>0</v>
      </c>
      <c r="AF58" s="26">
        <v>0</v>
      </c>
      <c r="AG58" s="26">
        <v>1145</v>
      </c>
      <c r="AH58" s="29"/>
      <c r="AI58" s="29"/>
      <c r="AJ58" s="29"/>
      <c r="AK58" s="29"/>
      <c r="AL58" s="28">
        <v>29.593</v>
      </c>
      <c r="AM58" s="28">
        <v>0</v>
      </c>
      <c r="AN58" s="28">
        <v>0</v>
      </c>
      <c r="AO58" s="28">
        <v>29.593</v>
      </c>
      <c r="AP58" s="26">
        <v>1272</v>
      </c>
      <c r="AQ58" s="26">
        <v>0</v>
      </c>
      <c r="AR58" s="26">
        <v>0</v>
      </c>
      <c r="AS58" s="26">
        <v>1272</v>
      </c>
    </row>
    <row r="59" spans="1:45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4</v>
      </c>
      <c r="G59" s="27">
        <v>41.4</v>
      </c>
      <c r="H59" s="27">
        <v>0</v>
      </c>
      <c r="I59" s="27">
        <v>0</v>
      </c>
      <c r="J59" s="27">
        <v>41.4</v>
      </c>
      <c r="K59" s="26">
        <v>14</v>
      </c>
      <c r="L59" s="26">
        <v>0</v>
      </c>
      <c r="M59" s="26">
        <v>0</v>
      </c>
      <c r="N59" s="26">
        <v>14</v>
      </c>
      <c r="O59" s="27">
        <v>3.38</v>
      </c>
      <c r="P59" s="27">
        <v>0</v>
      </c>
      <c r="Q59" s="27">
        <v>0</v>
      </c>
      <c r="R59" s="27">
        <v>3.38</v>
      </c>
      <c r="S59" s="28">
        <v>69.738621000450649</v>
      </c>
      <c r="T59" s="28">
        <v>0</v>
      </c>
      <c r="U59" s="28">
        <v>0</v>
      </c>
      <c r="V59" s="28">
        <v>69.738621000450649</v>
      </c>
      <c r="W59" s="27">
        <v>44.38</v>
      </c>
      <c r="X59" s="27">
        <v>0</v>
      </c>
      <c r="Y59" s="27">
        <v>0</v>
      </c>
      <c r="Z59" s="27">
        <v>44.38</v>
      </c>
      <c r="AA59" s="27">
        <v>23.92</v>
      </c>
      <c r="AB59" s="27">
        <v>0</v>
      </c>
      <c r="AC59" s="27">
        <v>0</v>
      </c>
      <c r="AD59" s="26">
        <v>3095</v>
      </c>
      <c r="AE59" s="26">
        <v>0</v>
      </c>
      <c r="AF59" s="26">
        <v>0</v>
      </c>
      <c r="AG59" s="26">
        <v>3095</v>
      </c>
      <c r="AH59" s="29"/>
      <c r="AI59" s="29"/>
      <c r="AJ59" s="29"/>
      <c r="AK59" s="29"/>
      <c r="AL59" s="28">
        <v>80.849999999999994</v>
      </c>
      <c r="AM59" s="28">
        <v>0</v>
      </c>
      <c r="AN59" s="28">
        <v>0</v>
      </c>
      <c r="AO59" s="28">
        <v>80.849999999999994</v>
      </c>
      <c r="AP59" s="26">
        <v>3588</v>
      </c>
      <c r="AQ59" s="26">
        <v>0</v>
      </c>
      <c r="AR59" s="26">
        <v>0</v>
      </c>
      <c r="AS59" s="26">
        <v>3588</v>
      </c>
    </row>
    <row r="60" spans="1:45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6</v>
      </c>
      <c r="G60" s="27">
        <v>48.07</v>
      </c>
      <c r="H60" s="27">
        <v>1.1599999999999999</v>
      </c>
      <c r="I60" s="27">
        <v>0</v>
      </c>
      <c r="J60" s="27">
        <v>49.23</v>
      </c>
      <c r="K60" s="26">
        <v>13</v>
      </c>
      <c r="L60" s="26">
        <v>0</v>
      </c>
      <c r="M60" s="26">
        <v>0</v>
      </c>
      <c r="N60" s="26">
        <v>13</v>
      </c>
      <c r="O60" s="27">
        <v>2.7</v>
      </c>
      <c r="P60" s="27">
        <v>0</v>
      </c>
      <c r="Q60" s="27">
        <v>0</v>
      </c>
      <c r="R60" s="27">
        <v>2.5499999999999998</v>
      </c>
      <c r="S60" s="28">
        <v>55.715948777648421</v>
      </c>
      <c r="T60" s="28">
        <v>0</v>
      </c>
      <c r="U60" s="28">
        <v>0</v>
      </c>
      <c r="V60" s="28">
        <v>52.697643690817003</v>
      </c>
      <c r="W60" s="27">
        <v>42.95</v>
      </c>
      <c r="X60" s="27">
        <v>2.2799999999999998</v>
      </c>
      <c r="Y60" s="27">
        <v>0.18</v>
      </c>
      <c r="Z60" s="27">
        <v>45.41</v>
      </c>
      <c r="AA60" s="27">
        <v>25.13</v>
      </c>
      <c r="AB60" s="27">
        <v>0</v>
      </c>
      <c r="AC60" s="27">
        <v>0</v>
      </c>
      <c r="AD60" s="26">
        <v>2393</v>
      </c>
      <c r="AE60" s="26">
        <v>0</v>
      </c>
      <c r="AF60" s="26">
        <v>0</v>
      </c>
      <c r="AG60" s="26">
        <v>2393</v>
      </c>
      <c r="AH60" s="29"/>
      <c r="AI60" s="29"/>
      <c r="AJ60" s="29"/>
      <c r="AK60" s="29"/>
      <c r="AL60" s="28">
        <v>67.850999999999999</v>
      </c>
      <c r="AM60" s="28">
        <v>0</v>
      </c>
      <c r="AN60" s="28">
        <v>0</v>
      </c>
      <c r="AO60" s="28">
        <v>67.850999999999999</v>
      </c>
      <c r="AP60" s="26">
        <v>2914</v>
      </c>
      <c r="AQ60" s="26">
        <v>0</v>
      </c>
      <c r="AR60" s="26">
        <v>0</v>
      </c>
      <c r="AS60" s="26">
        <v>2914</v>
      </c>
    </row>
    <row r="61" spans="1:45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81</v>
      </c>
      <c r="G61" s="27">
        <v>878.99</v>
      </c>
      <c r="H61" s="27">
        <v>165.86</v>
      </c>
      <c r="I61" s="27">
        <v>22.8</v>
      </c>
      <c r="J61" s="27">
        <v>1067.6500000000001</v>
      </c>
      <c r="K61" s="26">
        <v>125</v>
      </c>
      <c r="L61" s="26">
        <v>0</v>
      </c>
      <c r="M61" s="26">
        <v>0</v>
      </c>
      <c r="N61" s="26">
        <v>125</v>
      </c>
      <c r="O61" s="27">
        <v>1.42</v>
      </c>
      <c r="P61" s="27">
        <v>0</v>
      </c>
      <c r="Q61" s="27">
        <v>0</v>
      </c>
      <c r="R61" s="27">
        <v>1.29</v>
      </c>
      <c r="S61" s="28">
        <v>34.293136365058999</v>
      </c>
      <c r="T61" s="28">
        <v>0</v>
      </c>
      <c r="U61" s="28">
        <v>0</v>
      </c>
      <c r="V61" s="28">
        <v>31.250356511322799</v>
      </c>
      <c r="W61" s="27">
        <v>1278.04</v>
      </c>
      <c r="X61" s="27">
        <v>102.8</v>
      </c>
      <c r="Y61" s="27">
        <v>21.64</v>
      </c>
      <c r="Z61" s="27">
        <v>1402.48</v>
      </c>
      <c r="AA61" s="27">
        <v>24.15</v>
      </c>
      <c r="AB61" s="27">
        <v>0</v>
      </c>
      <c r="AC61" s="27">
        <v>0</v>
      </c>
      <c r="AD61" s="26">
        <v>43828</v>
      </c>
      <c r="AE61" s="26">
        <v>0</v>
      </c>
      <c r="AF61" s="26">
        <v>0</v>
      </c>
      <c r="AG61" s="26">
        <v>43828</v>
      </c>
      <c r="AH61" s="29" t="s">
        <v>1105</v>
      </c>
      <c r="AI61" s="29" t="s">
        <v>36</v>
      </c>
      <c r="AJ61" s="29" t="s">
        <v>36</v>
      </c>
      <c r="AK61" s="29" t="s">
        <v>1105</v>
      </c>
      <c r="AL61" s="28">
        <v>34.292999999999999</v>
      </c>
      <c r="AM61" s="28">
        <v>0</v>
      </c>
      <c r="AN61" s="28">
        <v>0</v>
      </c>
      <c r="AO61" s="28">
        <v>34.292999999999999</v>
      </c>
      <c r="AP61" s="26">
        <v>43828</v>
      </c>
      <c r="AQ61" s="26">
        <v>0</v>
      </c>
      <c r="AR61" s="26">
        <v>0</v>
      </c>
      <c r="AS61" s="26">
        <v>43828</v>
      </c>
    </row>
    <row r="62" spans="1:45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4</v>
      </c>
      <c r="L62" s="26">
        <v>0</v>
      </c>
      <c r="M62" s="26">
        <v>0</v>
      </c>
      <c r="N62" s="26">
        <v>4</v>
      </c>
      <c r="O62" s="27">
        <v>1.23</v>
      </c>
      <c r="P62" s="27">
        <v>0</v>
      </c>
      <c r="Q62" s="27">
        <v>0</v>
      </c>
      <c r="R62" s="27">
        <v>1.23</v>
      </c>
      <c r="S62" s="28">
        <v>40.555555555555557</v>
      </c>
      <c r="T62" s="28">
        <v>0</v>
      </c>
      <c r="U62" s="28">
        <v>0</v>
      </c>
      <c r="V62" s="28">
        <v>40.555555555555557</v>
      </c>
      <c r="W62" s="27">
        <v>12.6</v>
      </c>
      <c r="X62" s="27">
        <v>0</v>
      </c>
      <c r="Y62" s="27">
        <v>0</v>
      </c>
      <c r="Z62" s="27">
        <v>12.6</v>
      </c>
      <c r="AA62" s="27">
        <v>50</v>
      </c>
      <c r="AB62" s="27">
        <v>0</v>
      </c>
      <c r="AC62" s="27">
        <v>0</v>
      </c>
      <c r="AD62" s="26">
        <v>511</v>
      </c>
      <c r="AE62" s="26">
        <v>0</v>
      </c>
      <c r="AF62" s="26">
        <v>0</v>
      </c>
      <c r="AG62" s="26">
        <v>511</v>
      </c>
      <c r="AH62" s="29"/>
      <c r="AI62" s="29"/>
      <c r="AJ62" s="29"/>
      <c r="AK62" s="29"/>
      <c r="AL62" s="28">
        <v>61.5</v>
      </c>
      <c r="AM62" s="28">
        <v>0</v>
      </c>
      <c r="AN62" s="28">
        <v>0</v>
      </c>
      <c r="AO62" s="28">
        <v>61.5</v>
      </c>
      <c r="AP62" s="26">
        <v>775</v>
      </c>
      <c r="AQ62" s="26">
        <v>0</v>
      </c>
      <c r="AR62" s="26">
        <v>0</v>
      </c>
      <c r="AS62" s="26">
        <v>775</v>
      </c>
    </row>
    <row r="63" spans="1:45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4</v>
      </c>
      <c r="L63" s="26">
        <v>0</v>
      </c>
      <c r="M63" s="26">
        <v>0</v>
      </c>
      <c r="N63" s="26">
        <v>4</v>
      </c>
      <c r="O63" s="27">
        <v>1.86</v>
      </c>
      <c r="P63" s="27">
        <v>0</v>
      </c>
      <c r="Q63" s="27">
        <v>0</v>
      </c>
      <c r="R63" s="27">
        <v>1.86</v>
      </c>
      <c r="S63" s="28">
        <v>61.341406613879833</v>
      </c>
      <c r="T63" s="28">
        <v>0</v>
      </c>
      <c r="U63" s="28">
        <v>0</v>
      </c>
      <c r="V63" s="28">
        <v>61.341406613879833</v>
      </c>
      <c r="W63" s="27">
        <v>21.47</v>
      </c>
      <c r="X63" s="27">
        <v>0</v>
      </c>
      <c r="Y63" s="27">
        <v>0</v>
      </c>
      <c r="Z63" s="27">
        <v>21.47</v>
      </c>
      <c r="AA63" s="27">
        <v>50</v>
      </c>
      <c r="AB63" s="27">
        <v>0</v>
      </c>
      <c r="AC63" s="27">
        <v>0</v>
      </c>
      <c r="AD63" s="26">
        <v>1317</v>
      </c>
      <c r="AE63" s="26">
        <v>0</v>
      </c>
      <c r="AF63" s="26">
        <v>0</v>
      </c>
      <c r="AG63" s="26">
        <v>1317</v>
      </c>
      <c r="AH63" s="29"/>
      <c r="AI63" s="29"/>
      <c r="AJ63" s="29"/>
      <c r="AK63" s="29"/>
      <c r="AL63" s="28">
        <v>93</v>
      </c>
      <c r="AM63" s="28">
        <v>0</v>
      </c>
      <c r="AN63" s="28">
        <v>0</v>
      </c>
      <c r="AO63" s="28">
        <v>93</v>
      </c>
      <c r="AP63" s="26">
        <v>1997</v>
      </c>
      <c r="AQ63" s="26">
        <v>0</v>
      </c>
      <c r="AR63" s="26">
        <v>0</v>
      </c>
      <c r="AS63" s="26">
        <v>1997</v>
      </c>
    </row>
    <row r="64" spans="1:45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250.54</v>
      </c>
      <c r="H64" s="27">
        <v>0</v>
      </c>
      <c r="I64" s="27">
        <v>0</v>
      </c>
      <c r="J64" s="27">
        <v>250.54</v>
      </c>
      <c r="K64" s="26">
        <v>39</v>
      </c>
      <c r="L64" s="26">
        <v>0</v>
      </c>
      <c r="M64" s="26">
        <v>0</v>
      </c>
      <c r="N64" s="26">
        <v>39</v>
      </c>
      <c r="O64" s="27">
        <v>1.56</v>
      </c>
      <c r="P64" s="27">
        <v>0</v>
      </c>
      <c r="Q64" s="27">
        <v>0</v>
      </c>
      <c r="R64" s="27">
        <v>1.56</v>
      </c>
      <c r="S64" s="28">
        <v>51.437082360518481</v>
      </c>
      <c r="T64" s="28">
        <v>0</v>
      </c>
      <c r="U64" s="28">
        <v>0</v>
      </c>
      <c r="V64" s="28">
        <v>51.437082360518481</v>
      </c>
      <c r="W64" s="27">
        <v>993.68</v>
      </c>
      <c r="X64" s="27">
        <v>0</v>
      </c>
      <c r="Y64" s="27">
        <v>0</v>
      </c>
      <c r="Z64" s="27">
        <v>993.68</v>
      </c>
      <c r="AA64" s="27">
        <v>27.17</v>
      </c>
      <c r="AB64" s="27">
        <v>0</v>
      </c>
      <c r="AC64" s="27">
        <v>0</v>
      </c>
      <c r="AD64" s="26">
        <v>51112</v>
      </c>
      <c r="AE64" s="26">
        <v>0</v>
      </c>
      <c r="AF64" s="26">
        <v>0</v>
      </c>
      <c r="AG64" s="26">
        <v>51112</v>
      </c>
      <c r="AH64" s="29"/>
      <c r="AI64" s="29"/>
      <c r="AJ64" s="29"/>
      <c r="AK64" s="29"/>
      <c r="AL64" s="28">
        <v>42.384999999999998</v>
      </c>
      <c r="AM64" s="28">
        <v>0</v>
      </c>
      <c r="AN64" s="28">
        <v>0</v>
      </c>
      <c r="AO64" s="28">
        <v>42.384999999999998</v>
      </c>
      <c r="AP64" s="26">
        <v>42117</v>
      </c>
      <c r="AQ64" s="26">
        <v>0</v>
      </c>
      <c r="AR64" s="26">
        <v>0</v>
      </c>
      <c r="AS64" s="26">
        <v>42117</v>
      </c>
    </row>
    <row r="65" spans="1:45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360.2</v>
      </c>
      <c r="H65" s="27">
        <v>0</v>
      </c>
      <c r="I65" s="27">
        <v>0</v>
      </c>
      <c r="J65" s="27">
        <v>360.2</v>
      </c>
      <c r="K65" s="26">
        <v>45</v>
      </c>
      <c r="L65" s="26">
        <v>0</v>
      </c>
      <c r="M65" s="26">
        <v>0</v>
      </c>
      <c r="N65" s="26">
        <v>45</v>
      </c>
      <c r="O65" s="27">
        <v>1.25</v>
      </c>
      <c r="P65" s="27">
        <v>0</v>
      </c>
      <c r="Q65" s="27">
        <v>0</v>
      </c>
      <c r="R65" s="27">
        <v>1.25</v>
      </c>
      <c r="S65" s="28">
        <v>41.216114030776211</v>
      </c>
      <c r="T65" s="28">
        <v>0</v>
      </c>
      <c r="U65" s="28">
        <v>0</v>
      </c>
      <c r="V65" s="28">
        <v>41.216114030776211</v>
      </c>
      <c r="W65" s="27">
        <v>1057.96</v>
      </c>
      <c r="X65" s="27">
        <v>0</v>
      </c>
      <c r="Y65" s="27">
        <v>0</v>
      </c>
      <c r="Z65" s="27">
        <v>1057.96</v>
      </c>
      <c r="AA65" s="27">
        <v>49.5</v>
      </c>
      <c r="AB65" s="27">
        <v>0</v>
      </c>
      <c r="AC65" s="27">
        <v>0</v>
      </c>
      <c r="AD65" s="26">
        <v>43605</v>
      </c>
      <c r="AE65" s="26">
        <v>0</v>
      </c>
      <c r="AF65" s="26">
        <v>0</v>
      </c>
      <c r="AG65" s="26">
        <v>43605</v>
      </c>
      <c r="AH65" s="29"/>
      <c r="AI65" s="29"/>
      <c r="AJ65" s="29"/>
      <c r="AK65" s="29"/>
      <c r="AL65" s="28">
        <v>61.875</v>
      </c>
      <c r="AM65" s="28">
        <v>0</v>
      </c>
      <c r="AN65" s="28">
        <v>0</v>
      </c>
      <c r="AO65" s="28">
        <v>61.875</v>
      </c>
      <c r="AP65" s="26">
        <v>65461</v>
      </c>
      <c r="AQ65" s="26">
        <v>0</v>
      </c>
      <c r="AR65" s="26">
        <v>0</v>
      </c>
      <c r="AS65" s="26">
        <v>65461</v>
      </c>
    </row>
    <row r="66" spans="1:45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356.2</v>
      </c>
      <c r="H66" s="27">
        <v>0</v>
      </c>
      <c r="I66" s="27">
        <v>0</v>
      </c>
      <c r="J66" s="27">
        <v>356.2</v>
      </c>
      <c r="K66" s="26">
        <v>21</v>
      </c>
      <c r="L66" s="26">
        <v>0</v>
      </c>
      <c r="M66" s="26">
        <v>0</v>
      </c>
      <c r="N66" s="26">
        <v>21</v>
      </c>
      <c r="O66" s="27">
        <v>0.59</v>
      </c>
      <c r="P66" s="27">
        <v>0</v>
      </c>
      <c r="Q66" s="27">
        <v>0</v>
      </c>
      <c r="R66" s="27">
        <v>0.59</v>
      </c>
      <c r="S66" s="28">
        <v>19.454107572919455</v>
      </c>
      <c r="T66" s="28">
        <v>0</v>
      </c>
      <c r="U66" s="28">
        <v>0</v>
      </c>
      <c r="V66" s="28">
        <v>19.454107572919455</v>
      </c>
      <c r="W66" s="27">
        <v>1569.54</v>
      </c>
      <c r="X66" s="27">
        <v>0</v>
      </c>
      <c r="Y66" s="27">
        <v>0</v>
      </c>
      <c r="Z66" s="27">
        <v>1569.54</v>
      </c>
      <c r="AA66" s="27">
        <v>17.989999999999998</v>
      </c>
      <c r="AB66" s="27">
        <v>0</v>
      </c>
      <c r="AC66" s="27">
        <v>0</v>
      </c>
      <c r="AD66" s="26">
        <v>30534</v>
      </c>
      <c r="AE66" s="26">
        <v>0</v>
      </c>
      <c r="AF66" s="26">
        <v>0</v>
      </c>
      <c r="AG66" s="26">
        <v>30534</v>
      </c>
      <c r="AH66" s="29"/>
      <c r="AI66" s="29"/>
      <c r="AJ66" s="29"/>
      <c r="AK66" s="29"/>
      <c r="AL66" s="28">
        <v>10.614000000000001</v>
      </c>
      <c r="AM66" s="28">
        <v>0</v>
      </c>
      <c r="AN66" s="28">
        <v>0</v>
      </c>
      <c r="AO66" s="28">
        <v>10.614000000000001</v>
      </c>
      <c r="AP66" s="26">
        <v>16659</v>
      </c>
      <c r="AQ66" s="26">
        <v>0</v>
      </c>
      <c r="AR66" s="26">
        <v>0</v>
      </c>
      <c r="AS66" s="26">
        <v>16659</v>
      </c>
    </row>
    <row r="67" spans="1:45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29</v>
      </c>
      <c r="L67" s="26">
        <v>0</v>
      </c>
      <c r="M67" s="26">
        <v>0</v>
      </c>
      <c r="N67" s="26">
        <v>29</v>
      </c>
      <c r="O67" s="27">
        <v>1.21</v>
      </c>
      <c r="P67" s="27">
        <v>0</v>
      </c>
      <c r="Q67" s="27">
        <v>0</v>
      </c>
      <c r="R67" s="27">
        <v>1.17</v>
      </c>
      <c r="S67" s="28">
        <v>39.896642721008647</v>
      </c>
      <c r="T67" s="28">
        <v>0</v>
      </c>
      <c r="U67" s="28">
        <v>0</v>
      </c>
      <c r="V67" s="28">
        <v>38.653343560025</v>
      </c>
      <c r="W67" s="27">
        <v>1364.2</v>
      </c>
      <c r="X67" s="27">
        <v>16.77</v>
      </c>
      <c r="Y67" s="27">
        <v>27.11</v>
      </c>
      <c r="Z67" s="27">
        <v>1408.08</v>
      </c>
      <c r="AA67" s="27">
        <v>22.73</v>
      </c>
      <c r="AB67" s="27">
        <v>0</v>
      </c>
      <c r="AC67" s="27">
        <v>0</v>
      </c>
      <c r="AD67" s="26">
        <v>54427</v>
      </c>
      <c r="AE67" s="26">
        <v>0</v>
      </c>
      <c r="AF67" s="26">
        <v>0</v>
      </c>
      <c r="AG67" s="26">
        <v>54427</v>
      </c>
      <c r="AH67" s="29"/>
      <c r="AI67" s="29"/>
      <c r="AJ67" s="29"/>
      <c r="AK67" s="29"/>
      <c r="AL67" s="28">
        <v>27.503</v>
      </c>
      <c r="AM67" s="28">
        <v>0</v>
      </c>
      <c r="AN67" s="28">
        <v>0</v>
      </c>
      <c r="AO67" s="28">
        <v>27.503</v>
      </c>
      <c r="AP67" s="26">
        <v>37520</v>
      </c>
      <c r="AQ67" s="26">
        <v>0</v>
      </c>
      <c r="AR67" s="26">
        <v>0</v>
      </c>
      <c r="AS67" s="26">
        <v>37520</v>
      </c>
    </row>
    <row r="68" spans="1:45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4</v>
      </c>
      <c r="L68" s="26">
        <v>0</v>
      </c>
      <c r="M68" s="26">
        <v>0</v>
      </c>
      <c r="N68" s="26">
        <v>4</v>
      </c>
      <c r="O68" s="27">
        <v>1.33</v>
      </c>
      <c r="P68" s="27">
        <v>0</v>
      </c>
      <c r="Q68" s="27">
        <v>0</v>
      </c>
      <c r="R68" s="27">
        <v>1.25</v>
      </c>
      <c r="S68" s="28">
        <v>43.862745098039213</v>
      </c>
      <c r="T68" s="28">
        <v>0</v>
      </c>
      <c r="U68" s="28">
        <v>0</v>
      </c>
      <c r="V68" s="28">
        <v>41.257838436001478</v>
      </c>
      <c r="W68" s="27">
        <v>51</v>
      </c>
      <c r="X68" s="27">
        <v>0.28999999999999998</v>
      </c>
      <c r="Y68" s="27">
        <v>2.93</v>
      </c>
      <c r="Z68" s="27">
        <v>54.22</v>
      </c>
      <c r="AA68" s="27">
        <v>20.16</v>
      </c>
      <c r="AB68" s="27">
        <v>0</v>
      </c>
      <c r="AC68" s="27">
        <v>0</v>
      </c>
      <c r="AD68" s="26">
        <v>2237</v>
      </c>
      <c r="AE68" s="26">
        <v>0</v>
      </c>
      <c r="AF68" s="26">
        <v>0</v>
      </c>
      <c r="AG68" s="26">
        <v>2237</v>
      </c>
      <c r="AH68" s="29"/>
      <c r="AI68" s="29"/>
      <c r="AJ68" s="29"/>
      <c r="AK68" s="29"/>
      <c r="AL68" s="28">
        <v>26.812999999999999</v>
      </c>
      <c r="AM68" s="28">
        <v>0</v>
      </c>
      <c r="AN68" s="28">
        <v>0</v>
      </c>
      <c r="AO68" s="28">
        <v>26.812999999999999</v>
      </c>
      <c r="AP68" s="26">
        <v>1367</v>
      </c>
      <c r="AQ68" s="26">
        <v>0</v>
      </c>
      <c r="AR68" s="26">
        <v>0</v>
      </c>
      <c r="AS68" s="26">
        <v>1367</v>
      </c>
    </row>
    <row r="69" spans="1:45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15</v>
      </c>
      <c r="L69" s="26">
        <v>0</v>
      </c>
      <c r="M69" s="26">
        <v>0</v>
      </c>
      <c r="N69" s="26">
        <v>15</v>
      </c>
      <c r="O69" s="27">
        <v>4.16</v>
      </c>
      <c r="P69" s="27">
        <v>0</v>
      </c>
      <c r="Q69" s="27">
        <v>0</v>
      </c>
      <c r="R69" s="27">
        <v>4.16</v>
      </c>
      <c r="S69" s="28">
        <v>137.17333333333335</v>
      </c>
      <c r="T69" s="28">
        <v>0</v>
      </c>
      <c r="U69" s="28">
        <v>0</v>
      </c>
      <c r="V69" s="28">
        <v>137.17333333333335</v>
      </c>
      <c r="W69" s="27">
        <v>56.25</v>
      </c>
      <c r="X69" s="27">
        <v>0</v>
      </c>
      <c r="Y69" s="27">
        <v>0</v>
      </c>
      <c r="Z69" s="27">
        <v>56.25</v>
      </c>
      <c r="AA69" s="27">
        <v>10.08</v>
      </c>
      <c r="AB69" s="27">
        <v>0</v>
      </c>
      <c r="AC69" s="27">
        <v>0</v>
      </c>
      <c r="AD69" s="26">
        <v>7716</v>
      </c>
      <c r="AE69" s="26">
        <v>0</v>
      </c>
      <c r="AF69" s="26">
        <v>0</v>
      </c>
      <c r="AG69" s="26">
        <v>7716</v>
      </c>
      <c r="AH69" s="29"/>
      <c r="AI69" s="29"/>
      <c r="AJ69" s="29"/>
      <c r="AK69" s="29"/>
      <c r="AL69" s="28">
        <v>41.933</v>
      </c>
      <c r="AM69" s="28">
        <v>0</v>
      </c>
      <c r="AN69" s="28">
        <v>0</v>
      </c>
      <c r="AO69" s="28">
        <v>41.933</v>
      </c>
      <c r="AP69" s="26">
        <v>2359</v>
      </c>
      <c r="AQ69" s="26">
        <v>0</v>
      </c>
      <c r="AR69" s="26">
        <v>0</v>
      </c>
      <c r="AS69" s="26">
        <v>2359</v>
      </c>
    </row>
    <row r="70" spans="1:45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1326.08</v>
      </c>
      <c r="H70" s="27">
        <v>0</v>
      </c>
      <c r="I70" s="27">
        <v>0</v>
      </c>
      <c r="J70" s="27">
        <v>1326.08</v>
      </c>
      <c r="K70" s="26">
        <v>161</v>
      </c>
      <c r="L70" s="26">
        <v>0</v>
      </c>
      <c r="M70" s="26">
        <v>0</v>
      </c>
      <c r="N70" s="26">
        <v>161</v>
      </c>
      <c r="O70" s="27">
        <v>1.21</v>
      </c>
      <c r="P70" s="27">
        <v>0</v>
      </c>
      <c r="Q70" s="27">
        <v>0</v>
      </c>
      <c r="R70" s="27">
        <v>1.2</v>
      </c>
      <c r="S70" s="28">
        <v>37.341046324756988</v>
      </c>
      <c r="T70" s="28">
        <v>0</v>
      </c>
      <c r="U70" s="28">
        <v>0</v>
      </c>
      <c r="V70" s="28">
        <v>37.00114796362076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7">
        <v>30.86</v>
      </c>
      <c r="AB70" s="27">
        <v>0</v>
      </c>
      <c r="AC70" s="27">
        <v>0</v>
      </c>
      <c r="AD70" s="26">
        <v>191458</v>
      </c>
      <c r="AE70" s="26">
        <v>0</v>
      </c>
      <c r="AF70" s="26">
        <v>0</v>
      </c>
      <c r="AG70" s="26">
        <v>191458</v>
      </c>
      <c r="AH70" s="29" t="s">
        <v>1106</v>
      </c>
      <c r="AI70" s="29" t="s">
        <v>36</v>
      </c>
      <c r="AJ70" s="29" t="s">
        <v>36</v>
      </c>
      <c r="AK70" s="29" t="s">
        <v>1106</v>
      </c>
      <c r="AL70" s="28">
        <v>37.341000000000001</v>
      </c>
      <c r="AM70" s="28">
        <v>0</v>
      </c>
      <c r="AN70" s="28">
        <v>0</v>
      </c>
      <c r="AO70" s="28">
        <v>37.341000000000001</v>
      </c>
      <c r="AP70" s="26">
        <v>191458</v>
      </c>
      <c r="AQ70" s="26">
        <v>0</v>
      </c>
      <c r="AR70" s="26">
        <v>0</v>
      </c>
      <c r="AS70" s="26">
        <v>191458</v>
      </c>
    </row>
    <row r="71" spans="1:45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128.66999999999999</v>
      </c>
      <c r="H71" s="27">
        <v>9.36</v>
      </c>
      <c r="I71" s="27">
        <v>0</v>
      </c>
      <c r="J71" s="27">
        <v>138.03</v>
      </c>
      <c r="K71" s="26">
        <v>16</v>
      </c>
      <c r="L71" s="26">
        <v>0</v>
      </c>
      <c r="M71" s="26">
        <v>0</v>
      </c>
      <c r="N71" s="26">
        <v>16</v>
      </c>
      <c r="O71" s="27">
        <v>1.24</v>
      </c>
      <c r="P71" s="27">
        <v>0</v>
      </c>
      <c r="Q71" s="27">
        <v>0</v>
      </c>
      <c r="R71" s="27">
        <v>1.2</v>
      </c>
      <c r="S71" s="28">
        <v>18.303036616490441</v>
      </c>
      <c r="T71" s="28">
        <v>0</v>
      </c>
      <c r="U71" s="28">
        <v>0</v>
      </c>
      <c r="V71" s="28">
        <v>17.729566094853684</v>
      </c>
      <c r="W71" s="27">
        <v>191.99</v>
      </c>
      <c r="X71" s="27">
        <v>6.11</v>
      </c>
      <c r="Y71" s="27">
        <v>0.1</v>
      </c>
      <c r="Z71" s="27">
        <v>198.2</v>
      </c>
      <c r="AA71" s="27">
        <v>13.02</v>
      </c>
      <c r="AB71" s="27">
        <v>0</v>
      </c>
      <c r="AC71" s="27">
        <v>0</v>
      </c>
      <c r="AD71" s="26">
        <v>3514</v>
      </c>
      <c r="AE71" s="26">
        <v>0</v>
      </c>
      <c r="AF71" s="26">
        <v>0</v>
      </c>
      <c r="AG71" s="26">
        <v>3514</v>
      </c>
      <c r="AH71" s="29"/>
      <c r="AI71" s="29"/>
      <c r="AJ71" s="29"/>
      <c r="AK71" s="29"/>
      <c r="AL71" s="28">
        <v>16.145</v>
      </c>
      <c r="AM71" s="28">
        <v>0</v>
      </c>
      <c r="AN71" s="28">
        <v>0</v>
      </c>
      <c r="AO71" s="28">
        <v>16.145</v>
      </c>
      <c r="AP71" s="26">
        <v>3100</v>
      </c>
      <c r="AQ71" s="26">
        <v>0</v>
      </c>
      <c r="AR71" s="26">
        <v>0</v>
      </c>
      <c r="AS71" s="26">
        <v>3100</v>
      </c>
    </row>
    <row r="72" spans="1:45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4</v>
      </c>
      <c r="G72" s="27">
        <v>42.59</v>
      </c>
      <c r="H72" s="27">
        <v>0</v>
      </c>
      <c r="I72" s="27">
        <v>0</v>
      </c>
      <c r="J72" s="27">
        <v>42.59</v>
      </c>
      <c r="K72" s="26">
        <v>7</v>
      </c>
      <c r="L72" s="26">
        <v>0</v>
      </c>
      <c r="M72" s="26">
        <v>0</v>
      </c>
      <c r="N72" s="26">
        <v>7</v>
      </c>
      <c r="O72" s="27">
        <v>1.64</v>
      </c>
      <c r="P72" s="27">
        <v>0</v>
      </c>
      <c r="Q72" s="27">
        <v>0</v>
      </c>
      <c r="R72" s="27">
        <v>1.64</v>
      </c>
      <c r="S72" s="28">
        <v>24.207463884430176</v>
      </c>
      <c r="T72" s="28">
        <v>0</v>
      </c>
      <c r="U72" s="28">
        <v>0</v>
      </c>
      <c r="V72" s="28">
        <v>24.207463884430176</v>
      </c>
      <c r="W72" s="27">
        <v>99.68</v>
      </c>
      <c r="X72" s="27">
        <v>0</v>
      </c>
      <c r="Y72" s="27">
        <v>0</v>
      </c>
      <c r="Z72" s="27">
        <v>99.68</v>
      </c>
      <c r="AA72" s="27">
        <v>0</v>
      </c>
      <c r="AB72" s="27">
        <v>0</v>
      </c>
      <c r="AC72" s="27">
        <v>0</v>
      </c>
      <c r="AD72" s="26">
        <v>2413</v>
      </c>
      <c r="AE72" s="26">
        <v>0</v>
      </c>
      <c r="AF72" s="26">
        <v>0</v>
      </c>
      <c r="AG72" s="26">
        <v>2413</v>
      </c>
      <c r="AH72" s="29"/>
      <c r="AI72" s="29"/>
      <c r="AJ72" s="29"/>
      <c r="AK72" s="29"/>
      <c r="AL72" s="28">
        <v>0</v>
      </c>
      <c r="AM72" s="28">
        <v>0</v>
      </c>
      <c r="AN72" s="28">
        <v>0</v>
      </c>
      <c r="AO72" s="28">
        <v>0</v>
      </c>
      <c r="AP72" s="26">
        <v>0</v>
      </c>
      <c r="AQ72" s="26">
        <v>0</v>
      </c>
      <c r="AR72" s="26">
        <v>0</v>
      </c>
      <c r="AS72" s="26">
        <v>0</v>
      </c>
    </row>
    <row r="73" spans="1:45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108.4</v>
      </c>
      <c r="H73" s="27">
        <v>0</v>
      </c>
      <c r="I73" s="27">
        <v>0</v>
      </c>
      <c r="J73" s="27">
        <v>108.4</v>
      </c>
      <c r="K73" s="26">
        <v>22</v>
      </c>
      <c r="L73" s="26">
        <v>0</v>
      </c>
      <c r="M73" s="26">
        <v>0</v>
      </c>
      <c r="N73" s="26">
        <v>22</v>
      </c>
      <c r="O73" s="27">
        <v>2.0299999999999998</v>
      </c>
      <c r="P73" s="27">
        <v>0</v>
      </c>
      <c r="Q73" s="27">
        <v>0</v>
      </c>
      <c r="R73" s="27">
        <v>2.0299999999999998</v>
      </c>
      <c r="S73" s="28">
        <v>29.965021375825881</v>
      </c>
      <c r="T73" s="28">
        <v>0</v>
      </c>
      <c r="U73" s="28">
        <v>0</v>
      </c>
      <c r="V73" s="28">
        <v>29.965021375825881</v>
      </c>
      <c r="W73" s="27">
        <v>180.11</v>
      </c>
      <c r="X73" s="27">
        <v>0</v>
      </c>
      <c r="Y73" s="27">
        <v>0</v>
      </c>
      <c r="Z73" s="27">
        <v>180.11</v>
      </c>
      <c r="AA73" s="27">
        <v>18.52</v>
      </c>
      <c r="AB73" s="27">
        <v>0</v>
      </c>
      <c r="AC73" s="27">
        <v>0</v>
      </c>
      <c r="AD73" s="26">
        <v>5397</v>
      </c>
      <c r="AE73" s="26">
        <v>0</v>
      </c>
      <c r="AF73" s="26">
        <v>0</v>
      </c>
      <c r="AG73" s="26">
        <v>5397</v>
      </c>
      <c r="AH73" s="29"/>
      <c r="AI73" s="29"/>
      <c r="AJ73" s="29"/>
      <c r="AK73" s="29"/>
      <c r="AL73" s="28">
        <v>37.595999999999997</v>
      </c>
      <c r="AM73" s="28">
        <v>0</v>
      </c>
      <c r="AN73" s="28">
        <v>0</v>
      </c>
      <c r="AO73" s="28">
        <v>37.595999999999997</v>
      </c>
      <c r="AP73" s="26">
        <v>6771</v>
      </c>
      <c r="AQ73" s="26">
        <v>0</v>
      </c>
      <c r="AR73" s="26">
        <v>0</v>
      </c>
      <c r="AS73" s="26">
        <v>6771</v>
      </c>
    </row>
    <row r="74" spans="1:45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3</v>
      </c>
      <c r="L74" s="26">
        <v>0</v>
      </c>
      <c r="M74" s="26">
        <v>0</v>
      </c>
      <c r="N74" s="26">
        <v>3</v>
      </c>
      <c r="O74" s="27">
        <v>0.98</v>
      </c>
      <c r="P74" s="27">
        <v>0</v>
      </c>
      <c r="Q74" s="27">
        <v>0</v>
      </c>
      <c r="R74" s="27">
        <v>0.95</v>
      </c>
      <c r="S74" s="28">
        <v>14.468029691366063</v>
      </c>
      <c r="T74" s="28">
        <v>0</v>
      </c>
      <c r="U74" s="28">
        <v>0</v>
      </c>
      <c r="V74" s="28">
        <v>13.994205819372716</v>
      </c>
      <c r="W74" s="27">
        <v>76.790000000000006</v>
      </c>
      <c r="X74" s="27">
        <v>2.6</v>
      </c>
      <c r="Y74" s="27">
        <v>0</v>
      </c>
      <c r="Z74" s="27">
        <v>79.39</v>
      </c>
      <c r="AA74" s="27">
        <v>6.67</v>
      </c>
      <c r="AB74" s="27">
        <v>0</v>
      </c>
      <c r="AC74" s="27">
        <v>0</v>
      </c>
      <c r="AD74" s="26">
        <v>1111</v>
      </c>
      <c r="AE74" s="26">
        <v>0</v>
      </c>
      <c r="AF74" s="26">
        <v>0</v>
      </c>
      <c r="AG74" s="26">
        <v>1111</v>
      </c>
      <c r="AH74" s="29"/>
      <c r="AI74" s="29"/>
      <c r="AJ74" s="29"/>
      <c r="AK74" s="29"/>
      <c r="AL74" s="28">
        <v>6.5369999999999999</v>
      </c>
      <c r="AM74" s="28">
        <v>0</v>
      </c>
      <c r="AN74" s="28">
        <v>0</v>
      </c>
      <c r="AO74" s="28">
        <v>6.5369999999999999</v>
      </c>
      <c r="AP74" s="26">
        <v>502</v>
      </c>
      <c r="AQ74" s="26">
        <v>0</v>
      </c>
      <c r="AR74" s="26">
        <v>0</v>
      </c>
      <c r="AS74" s="26">
        <v>502</v>
      </c>
    </row>
    <row r="75" spans="1:45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4</v>
      </c>
      <c r="L75" s="26">
        <v>0</v>
      </c>
      <c r="M75" s="26">
        <v>0</v>
      </c>
      <c r="N75" s="26">
        <v>4</v>
      </c>
      <c r="O75" s="27">
        <v>1.04</v>
      </c>
      <c r="P75" s="27">
        <v>0</v>
      </c>
      <c r="Q75" s="27">
        <v>0</v>
      </c>
      <c r="R75" s="27">
        <v>1.04</v>
      </c>
      <c r="S75" s="28">
        <v>15.346838551258442</v>
      </c>
      <c r="T75" s="28">
        <v>0</v>
      </c>
      <c r="U75" s="28">
        <v>0</v>
      </c>
      <c r="V75" s="28">
        <v>15.346838551258442</v>
      </c>
      <c r="W75" s="27">
        <v>16.29</v>
      </c>
      <c r="X75" s="27">
        <v>0</v>
      </c>
      <c r="Y75" s="27">
        <v>0</v>
      </c>
      <c r="Z75" s="27">
        <v>16.29</v>
      </c>
      <c r="AA75" s="27">
        <v>17.12</v>
      </c>
      <c r="AB75" s="27">
        <v>0</v>
      </c>
      <c r="AC75" s="27">
        <v>0</v>
      </c>
      <c r="AD75" s="26">
        <v>250</v>
      </c>
      <c r="AE75" s="26">
        <v>0</v>
      </c>
      <c r="AF75" s="26">
        <v>0</v>
      </c>
      <c r="AG75" s="26">
        <v>250</v>
      </c>
      <c r="AH75" s="29"/>
      <c r="AI75" s="29"/>
      <c r="AJ75" s="29"/>
      <c r="AK75" s="29"/>
      <c r="AL75" s="28">
        <v>17.805</v>
      </c>
      <c r="AM75" s="28">
        <v>0</v>
      </c>
      <c r="AN75" s="28">
        <v>0</v>
      </c>
      <c r="AO75" s="28">
        <v>17.805</v>
      </c>
      <c r="AP75" s="26">
        <v>290</v>
      </c>
      <c r="AQ75" s="26">
        <v>0</v>
      </c>
      <c r="AR75" s="26">
        <v>0</v>
      </c>
      <c r="AS75" s="26">
        <v>290</v>
      </c>
    </row>
    <row r="76" spans="1:45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6</v>
      </c>
      <c r="L76" s="26">
        <v>0</v>
      </c>
      <c r="M76" s="26">
        <v>0</v>
      </c>
      <c r="N76" s="26">
        <v>6</v>
      </c>
      <c r="O76" s="27">
        <v>1.99</v>
      </c>
      <c r="P76" s="27">
        <v>0</v>
      </c>
      <c r="Q76" s="27">
        <v>0</v>
      </c>
      <c r="R76" s="27">
        <v>1.99</v>
      </c>
      <c r="S76" s="28">
        <v>29.365577889447238</v>
      </c>
      <c r="T76" s="28">
        <v>0</v>
      </c>
      <c r="U76" s="28">
        <v>0</v>
      </c>
      <c r="V76" s="28">
        <v>29.365577889447238</v>
      </c>
      <c r="W76" s="27">
        <v>31.84</v>
      </c>
      <c r="X76" s="27">
        <v>0</v>
      </c>
      <c r="Y76" s="27">
        <v>0</v>
      </c>
      <c r="Z76" s="27">
        <v>31.84</v>
      </c>
      <c r="AA76" s="27">
        <v>15.48</v>
      </c>
      <c r="AB76" s="27">
        <v>0</v>
      </c>
      <c r="AC76" s="27">
        <v>0</v>
      </c>
      <c r="AD76" s="26">
        <v>935</v>
      </c>
      <c r="AE76" s="26">
        <v>0</v>
      </c>
      <c r="AF76" s="26">
        <v>0</v>
      </c>
      <c r="AG76" s="26">
        <v>935</v>
      </c>
      <c r="AH76" s="29"/>
      <c r="AI76" s="29"/>
      <c r="AJ76" s="29"/>
      <c r="AK76" s="29"/>
      <c r="AL76" s="28">
        <v>30.805</v>
      </c>
      <c r="AM76" s="28">
        <v>0</v>
      </c>
      <c r="AN76" s="28">
        <v>0</v>
      </c>
      <c r="AO76" s="28">
        <v>30.805</v>
      </c>
      <c r="AP76" s="26">
        <v>981</v>
      </c>
      <c r="AQ76" s="26">
        <v>0</v>
      </c>
      <c r="AR76" s="26">
        <v>0</v>
      </c>
      <c r="AS76" s="26">
        <v>981</v>
      </c>
    </row>
    <row r="77" spans="1:45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42.93</v>
      </c>
      <c r="H77" s="27">
        <v>0</v>
      </c>
      <c r="I77" s="27">
        <v>0</v>
      </c>
      <c r="J77" s="27">
        <v>42.93</v>
      </c>
      <c r="K77" s="26">
        <v>10</v>
      </c>
      <c r="L77" s="26">
        <v>0</v>
      </c>
      <c r="M77" s="26">
        <v>0</v>
      </c>
      <c r="N77" s="26">
        <v>10</v>
      </c>
      <c r="O77" s="27">
        <v>2.33</v>
      </c>
      <c r="P77" s="27">
        <v>0</v>
      </c>
      <c r="Q77" s="27">
        <v>0</v>
      </c>
      <c r="R77" s="27">
        <v>2.33</v>
      </c>
      <c r="S77" s="28">
        <v>34.409937888198755</v>
      </c>
      <c r="T77" s="28">
        <v>0</v>
      </c>
      <c r="U77" s="28">
        <v>0</v>
      </c>
      <c r="V77" s="28">
        <v>34.409937888198755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7">
        <v>15.72</v>
      </c>
      <c r="AB77" s="27">
        <v>0</v>
      </c>
      <c r="AC77" s="27">
        <v>0</v>
      </c>
      <c r="AD77" s="26">
        <v>554</v>
      </c>
      <c r="AE77" s="26">
        <v>0</v>
      </c>
      <c r="AF77" s="26">
        <v>0</v>
      </c>
      <c r="AG77" s="26">
        <v>554</v>
      </c>
      <c r="AH77" s="29"/>
      <c r="AI77" s="29"/>
      <c r="AJ77" s="29"/>
      <c r="AK77" s="29"/>
      <c r="AL77" s="28">
        <v>36.628</v>
      </c>
      <c r="AM77" s="28">
        <v>0</v>
      </c>
      <c r="AN77" s="28">
        <v>0</v>
      </c>
      <c r="AO77" s="28">
        <v>36.628</v>
      </c>
      <c r="AP77" s="26">
        <v>590</v>
      </c>
      <c r="AQ77" s="26">
        <v>0</v>
      </c>
      <c r="AR77" s="26">
        <v>0</v>
      </c>
      <c r="AS77" s="26">
        <v>590</v>
      </c>
    </row>
    <row r="78" spans="1:45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136.82</v>
      </c>
      <c r="H78" s="27">
        <v>67.739999999999995</v>
      </c>
      <c r="I78" s="27">
        <v>0</v>
      </c>
      <c r="J78" s="27">
        <v>204.56</v>
      </c>
      <c r="K78" s="26">
        <v>25</v>
      </c>
      <c r="L78" s="26">
        <v>0</v>
      </c>
      <c r="M78" s="26">
        <v>0</v>
      </c>
      <c r="N78" s="26">
        <v>25</v>
      </c>
      <c r="O78" s="27">
        <v>1.83</v>
      </c>
      <c r="P78" s="27">
        <v>0</v>
      </c>
      <c r="Q78" s="27">
        <v>0</v>
      </c>
      <c r="R78" s="27">
        <v>1.21</v>
      </c>
      <c r="S78" s="28">
        <v>27.009491769794543</v>
      </c>
      <c r="T78" s="28">
        <v>0</v>
      </c>
      <c r="U78" s="28">
        <v>0</v>
      </c>
      <c r="V78" s="28">
        <v>17.81934921326939</v>
      </c>
      <c r="W78" s="27">
        <v>166.46</v>
      </c>
      <c r="X78" s="27">
        <v>85.85</v>
      </c>
      <c r="Y78" s="27">
        <v>0</v>
      </c>
      <c r="Z78" s="27">
        <v>252.31</v>
      </c>
      <c r="AA78" s="27">
        <v>14.93</v>
      </c>
      <c r="AB78" s="27">
        <v>0</v>
      </c>
      <c r="AC78" s="27">
        <v>0</v>
      </c>
      <c r="AD78" s="26">
        <v>4496</v>
      </c>
      <c r="AE78" s="26">
        <v>0</v>
      </c>
      <c r="AF78" s="26">
        <v>0</v>
      </c>
      <c r="AG78" s="26">
        <v>4496</v>
      </c>
      <c r="AH78" s="29"/>
      <c r="AI78" s="29"/>
      <c r="AJ78" s="29"/>
      <c r="AK78" s="29"/>
      <c r="AL78" s="28">
        <v>27.321999999999999</v>
      </c>
      <c r="AM78" s="28">
        <v>0</v>
      </c>
      <c r="AN78" s="28">
        <v>0</v>
      </c>
      <c r="AO78" s="28">
        <v>27.321999999999999</v>
      </c>
      <c r="AP78" s="26">
        <v>4548</v>
      </c>
      <c r="AQ78" s="26">
        <v>0</v>
      </c>
      <c r="AR78" s="26">
        <v>0</v>
      </c>
      <c r="AS78" s="26">
        <v>4548</v>
      </c>
    </row>
    <row r="79" spans="1:45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3</v>
      </c>
      <c r="L79" s="26">
        <v>0</v>
      </c>
      <c r="M79" s="26">
        <v>0</v>
      </c>
      <c r="N79" s="26">
        <v>3</v>
      </c>
      <c r="O79" s="27">
        <v>0.56999999999999995</v>
      </c>
      <c r="P79" s="27">
        <v>0</v>
      </c>
      <c r="Q79" s="27">
        <v>0</v>
      </c>
      <c r="R79" s="27">
        <v>0.26</v>
      </c>
      <c r="S79" s="28">
        <v>8.4147183584887042</v>
      </c>
      <c r="T79" s="28">
        <v>0</v>
      </c>
      <c r="U79" s="28">
        <v>0</v>
      </c>
      <c r="V79" s="28">
        <v>3.7680007067762169</v>
      </c>
      <c r="W79" s="27">
        <v>101.37</v>
      </c>
      <c r="X79" s="27">
        <v>125.01</v>
      </c>
      <c r="Y79" s="27">
        <v>0</v>
      </c>
      <c r="Z79" s="27">
        <v>226.38</v>
      </c>
      <c r="AA79" s="27">
        <v>10</v>
      </c>
      <c r="AB79" s="27">
        <v>0</v>
      </c>
      <c r="AC79" s="27">
        <v>0</v>
      </c>
      <c r="AD79" s="26">
        <v>853</v>
      </c>
      <c r="AE79" s="26">
        <v>0</v>
      </c>
      <c r="AF79" s="26">
        <v>0</v>
      </c>
      <c r="AG79" s="26">
        <v>853</v>
      </c>
      <c r="AH79" s="29"/>
      <c r="AI79" s="29"/>
      <c r="AJ79" s="29"/>
      <c r="AK79" s="29"/>
      <c r="AL79" s="28">
        <v>5.7</v>
      </c>
      <c r="AM79" s="28">
        <v>0</v>
      </c>
      <c r="AN79" s="28">
        <v>0</v>
      </c>
      <c r="AO79" s="28">
        <v>5.7</v>
      </c>
      <c r="AP79" s="26">
        <v>578</v>
      </c>
      <c r="AQ79" s="26">
        <v>0</v>
      </c>
      <c r="AR79" s="26">
        <v>0</v>
      </c>
      <c r="AS79" s="26">
        <v>578</v>
      </c>
    </row>
    <row r="80" spans="1:45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51</v>
      </c>
      <c r="G80" s="27">
        <v>611.48</v>
      </c>
      <c r="H80" s="27">
        <v>152.08000000000001</v>
      </c>
      <c r="I80" s="27">
        <v>0</v>
      </c>
      <c r="J80" s="27">
        <v>763.56</v>
      </c>
      <c r="K80" s="26">
        <v>96</v>
      </c>
      <c r="L80" s="26">
        <v>0</v>
      </c>
      <c r="M80" s="26">
        <v>0</v>
      </c>
      <c r="N80" s="26">
        <v>96</v>
      </c>
      <c r="O80" s="27">
        <v>1.57</v>
      </c>
      <c r="P80" s="27">
        <v>0</v>
      </c>
      <c r="Q80" s="27">
        <v>0</v>
      </c>
      <c r="R80" s="27">
        <v>1.26</v>
      </c>
      <c r="S80" s="28">
        <v>22.167593959350516</v>
      </c>
      <c r="T80" s="28">
        <v>0</v>
      </c>
      <c r="U80" s="28">
        <v>0</v>
      </c>
      <c r="V80" s="28">
        <v>17.742213982569503</v>
      </c>
      <c r="W80" s="27">
        <v>880.7</v>
      </c>
      <c r="X80" s="27">
        <v>219.57</v>
      </c>
      <c r="Y80" s="27">
        <v>0.1</v>
      </c>
      <c r="Z80" s="27">
        <v>1100.3699999999999</v>
      </c>
      <c r="AA80" s="27">
        <v>14.12</v>
      </c>
      <c r="AB80" s="27">
        <v>0</v>
      </c>
      <c r="AC80" s="27">
        <v>0</v>
      </c>
      <c r="AD80" s="26">
        <v>19523</v>
      </c>
      <c r="AE80" s="26">
        <v>0</v>
      </c>
      <c r="AF80" s="26">
        <v>0</v>
      </c>
      <c r="AG80" s="26">
        <v>19523</v>
      </c>
      <c r="AH80" s="29" t="s">
        <v>813</v>
      </c>
      <c r="AI80" s="29" t="s">
        <v>36</v>
      </c>
      <c r="AJ80" s="29" t="s">
        <v>36</v>
      </c>
      <c r="AK80" s="29" t="s">
        <v>813</v>
      </c>
      <c r="AL80" s="28">
        <v>22.167999999999999</v>
      </c>
      <c r="AM80" s="28">
        <v>0</v>
      </c>
      <c r="AN80" s="28">
        <v>0</v>
      </c>
      <c r="AO80" s="28">
        <v>22.167999999999999</v>
      </c>
      <c r="AP80" s="26">
        <v>19523</v>
      </c>
      <c r="AQ80" s="26">
        <v>0</v>
      </c>
      <c r="AR80" s="26">
        <v>0</v>
      </c>
      <c r="AS80" s="26">
        <v>19523</v>
      </c>
    </row>
    <row r="81" spans="1:45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2</v>
      </c>
      <c r="L81" s="26">
        <v>0</v>
      </c>
      <c r="M81" s="26">
        <v>0</v>
      </c>
      <c r="N81" s="26">
        <v>2</v>
      </c>
      <c r="O81" s="27">
        <v>0.28999999999999998</v>
      </c>
      <c r="P81" s="27">
        <v>0</v>
      </c>
      <c r="Q81" s="27">
        <v>0</v>
      </c>
      <c r="R81" s="27">
        <v>0.17</v>
      </c>
      <c r="S81" s="28">
        <v>7.3712255772646538</v>
      </c>
      <c r="T81" s="28">
        <v>0</v>
      </c>
      <c r="U81" s="28">
        <v>0</v>
      </c>
      <c r="V81" s="28">
        <v>4.3592436974789912</v>
      </c>
      <c r="W81" s="27">
        <v>56.3</v>
      </c>
      <c r="X81" s="27">
        <v>34.700000000000003</v>
      </c>
      <c r="Y81" s="27">
        <v>4.2</v>
      </c>
      <c r="Z81" s="27">
        <v>95.2</v>
      </c>
      <c r="AA81" s="27">
        <v>50</v>
      </c>
      <c r="AB81" s="27">
        <v>0</v>
      </c>
      <c r="AC81" s="27">
        <v>0</v>
      </c>
      <c r="AD81" s="26">
        <v>415</v>
      </c>
      <c r="AE81" s="26">
        <v>0</v>
      </c>
      <c r="AF81" s="26">
        <v>0</v>
      </c>
      <c r="AG81" s="26">
        <v>415</v>
      </c>
      <c r="AH81" s="29"/>
      <c r="AI81" s="29"/>
      <c r="AJ81" s="29"/>
      <c r="AK81" s="29"/>
      <c r="AL81" s="28">
        <v>14.5</v>
      </c>
      <c r="AM81" s="28">
        <v>0</v>
      </c>
      <c r="AN81" s="28">
        <v>0</v>
      </c>
      <c r="AO81" s="28">
        <v>14.5</v>
      </c>
      <c r="AP81" s="26">
        <v>816</v>
      </c>
      <c r="AQ81" s="26">
        <v>0</v>
      </c>
      <c r="AR81" s="26">
        <v>0</v>
      </c>
      <c r="AS81" s="26">
        <v>816</v>
      </c>
    </row>
    <row r="82" spans="1:45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22</v>
      </c>
      <c r="L82" s="26">
        <v>0</v>
      </c>
      <c r="M82" s="26">
        <v>0</v>
      </c>
      <c r="N82" s="26">
        <v>22</v>
      </c>
      <c r="O82" s="27">
        <v>2.54</v>
      </c>
      <c r="P82" s="27">
        <v>0</v>
      </c>
      <c r="Q82" s="27">
        <v>0</v>
      </c>
      <c r="R82" s="27">
        <v>1.69</v>
      </c>
      <c r="S82" s="28">
        <v>64.512284561789514</v>
      </c>
      <c r="T82" s="28">
        <v>0</v>
      </c>
      <c r="U82" s="28">
        <v>0</v>
      </c>
      <c r="V82" s="28">
        <v>42.804136253041364</v>
      </c>
      <c r="W82" s="27">
        <v>109.08</v>
      </c>
      <c r="X82" s="27">
        <v>55.32</v>
      </c>
      <c r="Y82" s="27">
        <v>0</v>
      </c>
      <c r="Z82" s="27">
        <v>164.4</v>
      </c>
      <c r="AA82" s="27">
        <v>25</v>
      </c>
      <c r="AB82" s="27">
        <v>0</v>
      </c>
      <c r="AC82" s="27">
        <v>0</v>
      </c>
      <c r="AD82" s="26">
        <v>7037</v>
      </c>
      <c r="AE82" s="26">
        <v>0</v>
      </c>
      <c r="AF82" s="26">
        <v>0</v>
      </c>
      <c r="AG82" s="26">
        <v>7037</v>
      </c>
      <c r="AH82" s="29"/>
      <c r="AI82" s="29"/>
      <c r="AJ82" s="29"/>
      <c r="AK82" s="29"/>
      <c r="AL82" s="28">
        <v>63.5</v>
      </c>
      <c r="AM82" s="28">
        <v>0</v>
      </c>
      <c r="AN82" s="28">
        <v>0</v>
      </c>
      <c r="AO82" s="28">
        <v>63.5</v>
      </c>
      <c r="AP82" s="26">
        <v>6927</v>
      </c>
      <c r="AQ82" s="26">
        <v>0</v>
      </c>
      <c r="AR82" s="26">
        <v>0</v>
      </c>
      <c r="AS82" s="26">
        <v>6927</v>
      </c>
    </row>
    <row r="83" spans="1:45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8</v>
      </c>
      <c r="G83" s="27">
        <v>80.099999999999994</v>
      </c>
      <c r="H83" s="27">
        <v>33.799999999999997</v>
      </c>
      <c r="I83" s="27">
        <v>0</v>
      </c>
      <c r="J83" s="27">
        <v>113.9</v>
      </c>
      <c r="K83" s="26">
        <v>5</v>
      </c>
      <c r="L83" s="26">
        <v>0</v>
      </c>
      <c r="M83" s="26">
        <v>0</v>
      </c>
      <c r="N83" s="26">
        <v>5</v>
      </c>
      <c r="O83" s="27">
        <v>0.62</v>
      </c>
      <c r="P83" s="27">
        <v>0</v>
      </c>
      <c r="Q83" s="27">
        <v>0</v>
      </c>
      <c r="R83" s="27">
        <v>0.52</v>
      </c>
      <c r="S83" s="28">
        <v>15.748709122203097</v>
      </c>
      <c r="T83" s="28">
        <v>0</v>
      </c>
      <c r="U83" s="28">
        <v>0</v>
      </c>
      <c r="V83" s="28">
        <v>13.146551724137932</v>
      </c>
      <c r="W83" s="27">
        <v>58.1</v>
      </c>
      <c r="X83" s="27">
        <v>11.5</v>
      </c>
      <c r="Y83" s="27">
        <v>0</v>
      </c>
      <c r="Z83" s="27">
        <v>69.599999999999994</v>
      </c>
      <c r="AA83" s="27">
        <v>23.7</v>
      </c>
      <c r="AB83" s="27">
        <v>0</v>
      </c>
      <c r="AC83" s="27">
        <v>0</v>
      </c>
      <c r="AD83" s="26">
        <v>915</v>
      </c>
      <c r="AE83" s="26">
        <v>0</v>
      </c>
      <c r="AF83" s="26">
        <v>0</v>
      </c>
      <c r="AG83" s="26">
        <v>915</v>
      </c>
      <c r="AH83" s="29"/>
      <c r="AI83" s="29"/>
      <c r="AJ83" s="29"/>
      <c r="AK83" s="29"/>
      <c r="AL83" s="28">
        <v>14.694000000000001</v>
      </c>
      <c r="AM83" s="28">
        <v>0</v>
      </c>
      <c r="AN83" s="28">
        <v>0</v>
      </c>
      <c r="AO83" s="28">
        <v>14.694000000000001</v>
      </c>
      <c r="AP83" s="26">
        <v>854</v>
      </c>
      <c r="AQ83" s="26">
        <v>0</v>
      </c>
      <c r="AR83" s="26">
        <v>0</v>
      </c>
      <c r="AS83" s="26">
        <v>854</v>
      </c>
    </row>
    <row r="84" spans="1:45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33</v>
      </c>
      <c r="G84" s="27">
        <v>213.58</v>
      </c>
      <c r="H84" s="27">
        <v>180.69</v>
      </c>
      <c r="I84" s="27">
        <v>4.4000000000000004</v>
      </c>
      <c r="J84" s="27">
        <v>398.67</v>
      </c>
      <c r="K84" s="26">
        <v>30</v>
      </c>
      <c r="L84" s="26">
        <v>0</v>
      </c>
      <c r="M84" s="26">
        <v>0</v>
      </c>
      <c r="N84" s="26">
        <v>30</v>
      </c>
      <c r="O84" s="27">
        <v>1.4</v>
      </c>
      <c r="P84" s="27">
        <v>0</v>
      </c>
      <c r="Q84" s="27">
        <v>0</v>
      </c>
      <c r="R84" s="27">
        <v>0.95</v>
      </c>
      <c r="S84" s="28">
        <v>37.435117236441741</v>
      </c>
      <c r="T84" s="28">
        <v>0</v>
      </c>
      <c r="U84" s="28">
        <v>0</v>
      </c>
      <c r="V84" s="28">
        <v>25.413122721749698</v>
      </c>
      <c r="W84" s="27">
        <v>223.48</v>
      </c>
      <c r="X84" s="27">
        <v>101.52</v>
      </c>
      <c r="Y84" s="27">
        <v>4.2</v>
      </c>
      <c r="Z84" s="27">
        <v>329.2</v>
      </c>
      <c r="AA84" s="27">
        <v>26.74</v>
      </c>
      <c r="AB84" s="27">
        <v>0</v>
      </c>
      <c r="AC84" s="27">
        <v>0</v>
      </c>
      <c r="AD84" s="26">
        <v>8366</v>
      </c>
      <c r="AE84" s="26">
        <v>0</v>
      </c>
      <c r="AF84" s="26">
        <v>0</v>
      </c>
      <c r="AG84" s="26">
        <v>8366</v>
      </c>
      <c r="AH84" s="29" t="s">
        <v>1107</v>
      </c>
      <c r="AI84" s="29" t="s">
        <v>36</v>
      </c>
      <c r="AJ84" s="29" t="s">
        <v>36</v>
      </c>
      <c r="AK84" s="29" t="s">
        <v>1107</v>
      </c>
      <c r="AL84" s="28">
        <v>37.436</v>
      </c>
      <c r="AM84" s="28">
        <v>0</v>
      </c>
      <c r="AN84" s="28">
        <v>0</v>
      </c>
      <c r="AO84" s="28">
        <v>37.436</v>
      </c>
      <c r="AP84" s="26">
        <v>8366</v>
      </c>
      <c r="AQ84" s="26">
        <v>0</v>
      </c>
      <c r="AR84" s="26">
        <v>0</v>
      </c>
      <c r="AS84" s="26">
        <v>8366</v>
      </c>
    </row>
    <row r="85" spans="1:45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66.5</v>
      </c>
      <c r="H85" s="27">
        <v>0</v>
      </c>
      <c r="I85" s="27">
        <v>0</v>
      </c>
      <c r="J85" s="27">
        <v>66.5</v>
      </c>
      <c r="K85" s="26">
        <v>8</v>
      </c>
      <c r="L85" s="26">
        <v>0</v>
      </c>
      <c r="M85" s="26">
        <v>0</v>
      </c>
      <c r="N85" s="26">
        <v>8</v>
      </c>
      <c r="O85" s="27">
        <v>1.2</v>
      </c>
      <c r="P85" s="27">
        <v>0</v>
      </c>
      <c r="Q85" s="27">
        <v>0</v>
      </c>
      <c r="R85" s="27">
        <v>1.06</v>
      </c>
      <c r="S85" s="28">
        <v>32.608695652173914</v>
      </c>
      <c r="T85" s="28">
        <v>0</v>
      </c>
      <c r="U85" s="28">
        <v>0</v>
      </c>
      <c r="V85" s="28">
        <v>28.867783054236444</v>
      </c>
      <c r="W85" s="27">
        <v>35.42</v>
      </c>
      <c r="X85" s="27">
        <v>4.59</v>
      </c>
      <c r="Y85" s="27">
        <v>0</v>
      </c>
      <c r="Z85" s="27">
        <v>40.01</v>
      </c>
      <c r="AA85" s="27">
        <v>20.329999999999998</v>
      </c>
      <c r="AB85" s="27">
        <v>0</v>
      </c>
      <c r="AC85" s="27">
        <v>0</v>
      </c>
      <c r="AD85" s="26">
        <v>1155</v>
      </c>
      <c r="AE85" s="26">
        <v>0</v>
      </c>
      <c r="AF85" s="26">
        <v>0</v>
      </c>
      <c r="AG85" s="26">
        <v>1155</v>
      </c>
      <c r="AH85" s="29"/>
      <c r="AI85" s="29"/>
      <c r="AJ85" s="29"/>
      <c r="AK85" s="29"/>
      <c r="AL85" s="28">
        <v>24.396000000000001</v>
      </c>
      <c r="AM85" s="28">
        <v>0</v>
      </c>
      <c r="AN85" s="28">
        <v>0</v>
      </c>
      <c r="AO85" s="28">
        <v>24.396000000000001</v>
      </c>
      <c r="AP85" s="26">
        <v>864</v>
      </c>
      <c r="AQ85" s="26">
        <v>0</v>
      </c>
      <c r="AR85" s="26">
        <v>0</v>
      </c>
      <c r="AS85" s="26">
        <v>864</v>
      </c>
    </row>
    <row r="86" spans="1:45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318</v>
      </c>
      <c r="H86" s="27">
        <v>0</v>
      </c>
      <c r="I86" s="27">
        <v>0</v>
      </c>
      <c r="J86" s="27">
        <v>318</v>
      </c>
      <c r="K86" s="26">
        <v>55</v>
      </c>
      <c r="L86" s="26">
        <v>0</v>
      </c>
      <c r="M86" s="26">
        <v>0</v>
      </c>
      <c r="N86" s="26">
        <v>55</v>
      </c>
      <c r="O86" s="27">
        <v>1.73</v>
      </c>
      <c r="P86" s="27">
        <v>0</v>
      </c>
      <c r="Q86" s="27">
        <v>0</v>
      </c>
      <c r="R86" s="27">
        <v>1.73</v>
      </c>
      <c r="S86" s="28">
        <v>46.998777506112468</v>
      </c>
      <c r="T86" s="28">
        <v>0</v>
      </c>
      <c r="U86" s="28">
        <v>0</v>
      </c>
      <c r="V86" s="28">
        <v>46.998777506112468</v>
      </c>
      <c r="W86" s="27">
        <v>163.6</v>
      </c>
      <c r="X86" s="27">
        <v>0</v>
      </c>
      <c r="Y86" s="27">
        <v>0</v>
      </c>
      <c r="Z86" s="27">
        <v>163.6</v>
      </c>
      <c r="AA86" s="27">
        <v>32.26</v>
      </c>
      <c r="AB86" s="27">
        <v>0</v>
      </c>
      <c r="AC86" s="27">
        <v>0</v>
      </c>
      <c r="AD86" s="26">
        <v>7689</v>
      </c>
      <c r="AE86" s="26">
        <v>0</v>
      </c>
      <c r="AF86" s="26">
        <v>0</v>
      </c>
      <c r="AG86" s="26">
        <v>7689</v>
      </c>
      <c r="AH86" s="29"/>
      <c r="AI86" s="29"/>
      <c r="AJ86" s="29"/>
      <c r="AK86" s="29"/>
      <c r="AL86" s="28">
        <v>55.81</v>
      </c>
      <c r="AM86" s="28">
        <v>0</v>
      </c>
      <c r="AN86" s="28">
        <v>0</v>
      </c>
      <c r="AO86" s="28">
        <v>55.81</v>
      </c>
      <c r="AP86" s="26">
        <v>9131</v>
      </c>
      <c r="AQ86" s="26">
        <v>0</v>
      </c>
      <c r="AR86" s="26">
        <v>0</v>
      </c>
      <c r="AS86" s="26">
        <v>9131</v>
      </c>
    </row>
    <row r="87" spans="1:45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185.4</v>
      </c>
      <c r="H87" s="27">
        <v>0</v>
      </c>
      <c r="I87" s="27">
        <v>0</v>
      </c>
      <c r="J87" s="27">
        <v>185.4</v>
      </c>
      <c r="K87" s="26">
        <v>4</v>
      </c>
      <c r="L87" s="26">
        <v>0</v>
      </c>
      <c r="M87" s="26">
        <v>0</v>
      </c>
      <c r="N87" s="26">
        <v>4</v>
      </c>
      <c r="O87" s="27">
        <v>0.22</v>
      </c>
      <c r="P87" s="27">
        <v>0</v>
      </c>
      <c r="Q87" s="27">
        <v>0</v>
      </c>
      <c r="R87" s="27">
        <v>0.22</v>
      </c>
      <c r="S87" s="28">
        <v>5.9773123909249559</v>
      </c>
      <c r="T87" s="28">
        <v>0</v>
      </c>
      <c r="U87" s="28">
        <v>0</v>
      </c>
      <c r="V87" s="28">
        <v>5.9773123909249559</v>
      </c>
      <c r="W87" s="27">
        <v>91.68</v>
      </c>
      <c r="X87" s="27">
        <v>0</v>
      </c>
      <c r="Y87" s="27">
        <v>0</v>
      </c>
      <c r="Z87" s="27">
        <v>91.68</v>
      </c>
      <c r="AA87" s="27">
        <v>13.55</v>
      </c>
      <c r="AB87" s="27">
        <v>0</v>
      </c>
      <c r="AC87" s="27">
        <v>0</v>
      </c>
      <c r="AD87" s="26">
        <v>548</v>
      </c>
      <c r="AE87" s="26">
        <v>0</v>
      </c>
      <c r="AF87" s="26">
        <v>0</v>
      </c>
      <c r="AG87" s="26">
        <v>548</v>
      </c>
      <c r="AH87" s="29"/>
      <c r="AI87" s="29"/>
      <c r="AJ87" s="29"/>
      <c r="AK87" s="29"/>
      <c r="AL87" s="28">
        <v>2.9809999999999999</v>
      </c>
      <c r="AM87" s="28">
        <v>0</v>
      </c>
      <c r="AN87" s="28">
        <v>0</v>
      </c>
      <c r="AO87" s="28">
        <v>2.9809999999999999</v>
      </c>
      <c r="AP87" s="26">
        <v>273</v>
      </c>
      <c r="AQ87" s="26">
        <v>0</v>
      </c>
      <c r="AR87" s="26">
        <v>0</v>
      </c>
      <c r="AS87" s="26">
        <v>273</v>
      </c>
    </row>
    <row r="88" spans="1:45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18</v>
      </c>
      <c r="G88" s="27">
        <v>100.96</v>
      </c>
      <c r="H88" s="27">
        <v>61.84</v>
      </c>
      <c r="I88" s="27">
        <v>0</v>
      </c>
      <c r="J88" s="27">
        <v>162.80000000000001</v>
      </c>
      <c r="K88" s="26">
        <v>22</v>
      </c>
      <c r="L88" s="26">
        <v>0</v>
      </c>
      <c r="M88" s="26">
        <v>0</v>
      </c>
      <c r="N88" s="26">
        <v>22</v>
      </c>
      <c r="O88" s="27">
        <v>2.1800000000000002</v>
      </c>
      <c r="P88" s="27">
        <v>0</v>
      </c>
      <c r="Q88" s="27">
        <v>0</v>
      </c>
      <c r="R88" s="27">
        <v>1.65</v>
      </c>
      <c r="S88" s="28">
        <v>59.227557411273487</v>
      </c>
      <c r="T88" s="28">
        <v>0</v>
      </c>
      <c r="U88" s="28">
        <v>0</v>
      </c>
      <c r="V88" s="28">
        <v>44.726470124546744</v>
      </c>
      <c r="W88" s="27">
        <v>47.9</v>
      </c>
      <c r="X88" s="27">
        <v>15.39</v>
      </c>
      <c r="Y88" s="27">
        <v>0.14000000000000001</v>
      </c>
      <c r="Z88" s="27">
        <v>63.43</v>
      </c>
      <c r="AA88" s="27">
        <v>24.51</v>
      </c>
      <c r="AB88" s="27">
        <v>0</v>
      </c>
      <c r="AC88" s="27">
        <v>0</v>
      </c>
      <c r="AD88" s="26">
        <v>2837</v>
      </c>
      <c r="AE88" s="26">
        <v>0</v>
      </c>
      <c r="AF88" s="26">
        <v>0</v>
      </c>
      <c r="AG88" s="26">
        <v>2837</v>
      </c>
      <c r="AH88" s="29"/>
      <c r="AI88" s="29"/>
      <c r="AJ88" s="29"/>
      <c r="AK88" s="29"/>
      <c r="AL88" s="28">
        <v>53.432000000000002</v>
      </c>
      <c r="AM88" s="28">
        <v>0</v>
      </c>
      <c r="AN88" s="28">
        <v>0</v>
      </c>
      <c r="AO88" s="28">
        <v>53.432000000000002</v>
      </c>
      <c r="AP88" s="26">
        <v>2559</v>
      </c>
      <c r="AQ88" s="26">
        <v>0</v>
      </c>
      <c r="AR88" s="26">
        <v>0</v>
      </c>
      <c r="AS88" s="26">
        <v>2559</v>
      </c>
    </row>
    <row r="89" spans="1:45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65.599999999999994</v>
      </c>
      <c r="H89" s="27">
        <v>0</v>
      </c>
      <c r="I89" s="27">
        <v>0</v>
      </c>
      <c r="J89" s="27">
        <v>65.599999999999994</v>
      </c>
      <c r="K89" s="26">
        <v>20</v>
      </c>
      <c r="L89" s="26">
        <v>0</v>
      </c>
      <c r="M89" s="26">
        <v>0</v>
      </c>
      <c r="N89" s="26">
        <v>20</v>
      </c>
      <c r="O89" s="27">
        <v>3.05</v>
      </c>
      <c r="P89" s="27">
        <v>0</v>
      </c>
      <c r="Q89" s="27">
        <v>0</v>
      </c>
      <c r="R89" s="27">
        <v>3.05</v>
      </c>
      <c r="S89" s="28">
        <v>82.847682119205302</v>
      </c>
      <c r="T89" s="28">
        <v>0</v>
      </c>
      <c r="U89" s="28">
        <v>0</v>
      </c>
      <c r="V89" s="28">
        <v>82.847682119205302</v>
      </c>
      <c r="W89" s="27">
        <v>30.2</v>
      </c>
      <c r="X89" s="27">
        <v>0</v>
      </c>
      <c r="Y89" s="27">
        <v>0</v>
      </c>
      <c r="Z89" s="27">
        <v>30.2</v>
      </c>
      <c r="AA89" s="27">
        <v>21.55</v>
      </c>
      <c r="AB89" s="27">
        <v>0</v>
      </c>
      <c r="AC89" s="27">
        <v>0</v>
      </c>
      <c r="AD89" s="26">
        <v>2502</v>
      </c>
      <c r="AE89" s="26">
        <v>0</v>
      </c>
      <c r="AF89" s="26">
        <v>0</v>
      </c>
      <c r="AG89" s="26">
        <v>2502</v>
      </c>
      <c r="AH89" s="29"/>
      <c r="AI89" s="29"/>
      <c r="AJ89" s="29"/>
      <c r="AK89" s="29"/>
      <c r="AL89" s="28">
        <v>65.727999999999994</v>
      </c>
      <c r="AM89" s="28">
        <v>0</v>
      </c>
      <c r="AN89" s="28">
        <v>0</v>
      </c>
      <c r="AO89" s="28">
        <v>65.727999999999994</v>
      </c>
      <c r="AP89" s="26">
        <v>1985</v>
      </c>
      <c r="AQ89" s="26">
        <v>0</v>
      </c>
      <c r="AR89" s="26">
        <v>0</v>
      </c>
      <c r="AS89" s="26">
        <v>1985</v>
      </c>
    </row>
    <row r="90" spans="1:45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48</v>
      </c>
      <c r="G90" s="27">
        <v>742.46</v>
      </c>
      <c r="H90" s="27">
        <v>61.84</v>
      </c>
      <c r="I90" s="27">
        <v>0</v>
      </c>
      <c r="J90" s="27">
        <v>804.3</v>
      </c>
      <c r="K90" s="26">
        <v>109</v>
      </c>
      <c r="L90" s="26">
        <v>0</v>
      </c>
      <c r="M90" s="26">
        <v>0</v>
      </c>
      <c r="N90" s="26">
        <v>109</v>
      </c>
      <c r="O90" s="27">
        <v>1.47</v>
      </c>
      <c r="P90" s="27">
        <v>0</v>
      </c>
      <c r="Q90" s="27">
        <v>0</v>
      </c>
      <c r="R90" s="27">
        <v>1.39</v>
      </c>
      <c r="S90" s="28">
        <v>39.94034707158351</v>
      </c>
      <c r="T90" s="28">
        <v>0</v>
      </c>
      <c r="U90" s="28">
        <v>0</v>
      </c>
      <c r="V90" s="28">
        <v>37.874112928108609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7">
        <v>27.17</v>
      </c>
      <c r="AB90" s="27">
        <v>0</v>
      </c>
      <c r="AC90" s="27">
        <v>0</v>
      </c>
      <c r="AD90" s="26">
        <v>14730</v>
      </c>
      <c r="AE90" s="26">
        <v>0</v>
      </c>
      <c r="AF90" s="26">
        <v>0</v>
      </c>
      <c r="AG90" s="26">
        <v>14730</v>
      </c>
      <c r="AH90" s="29" t="s">
        <v>1108</v>
      </c>
      <c r="AI90" s="29" t="s">
        <v>36</v>
      </c>
      <c r="AJ90" s="29" t="s">
        <v>36</v>
      </c>
      <c r="AK90" s="29" t="s">
        <v>1108</v>
      </c>
      <c r="AL90" s="28">
        <v>39.94</v>
      </c>
      <c r="AM90" s="28">
        <v>0</v>
      </c>
      <c r="AN90" s="28">
        <v>0</v>
      </c>
      <c r="AO90" s="28">
        <v>39.94</v>
      </c>
      <c r="AP90" s="26">
        <v>14730</v>
      </c>
      <c r="AQ90" s="26">
        <v>0</v>
      </c>
      <c r="AR90" s="26">
        <v>0</v>
      </c>
      <c r="AS90" s="26">
        <v>14730</v>
      </c>
    </row>
    <row r="91" spans="1:45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52.6</v>
      </c>
      <c r="H91" s="27">
        <v>0</v>
      </c>
      <c r="I91" s="27">
        <v>21.4</v>
      </c>
      <c r="J91" s="27">
        <v>74</v>
      </c>
      <c r="K91" s="26">
        <v>6</v>
      </c>
      <c r="L91" s="26">
        <v>0</v>
      </c>
      <c r="M91" s="26">
        <v>6</v>
      </c>
      <c r="N91" s="26">
        <v>12</v>
      </c>
      <c r="O91" s="27">
        <v>1.1399999999999999</v>
      </c>
      <c r="P91" s="27">
        <v>0</v>
      </c>
      <c r="Q91" s="27">
        <v>2.8</v>
      </c>
      <c r="R91" s="27">
        <v>1.1399999999999999</v>
      </c>
      <c r="S91" s="28">
        <v>36.334124110375825</v>
      </c>
      <c r="T91" s="28">
        <v>0</v>
      </c>
      <c r="U91" s="28">
        <v>0</v>
      </c>
      <c r="V91" s="28">
        <v>36.334124110375825</v>
      </c>
      <c r="W91" s="27">
        <v>80.09</v>
      </c>
      <c r="X91" s="27">
        <v>0</v>
      </c>
      <c r="Y91" s="27">
        <v>0</v>
      </c>
      <c r="Z91" s="27">
        <v>80.09</v>
      </c>
      <c r="AA91" s="27">
        <v>31.85</v>
      </c>
      <c r="AB91" s="27">
        <v>0</v>
      </c>
      <c r="AC91" s="27">
        <v>16.670000000000002</v>
      </c>
      <c r="AD91" s="26">
        <v>2910</v>
      </c>
      <c r="AE91" s="26">
        <v>0</v>
      </c>
      <c r="AF91" s="26">
        <v>0</v>
      </c>
      <c r="AG91" s="26">
        <v>2910</v>
      </c>
      <c r="AH91" s="29"/>
      <c r="AI91" s="29"/>
      <c r="AJ91" s="29"/>
      <c r="AK91" s="29"/>
      <c r="AL91" s="28">
        <v>36.308999999999997</v>
      </c>
      <c r="AM91" s="28">
        <v>0</v>
      </c>
      <c r="AN91" s="28">
        <v>46.676000000000002</v>
      </c>
      <c r="AO91" s="28">
        <v>82.984999999999999</v>
      </c>
      <c r="AP91" s="26">
        <v>2908</v>
      </c>
      <c r="AQ91" s="26">
        <v>0</v>
      </c>
      <c r="AR91" s="26">
        <v>0</v>
      </c>
      <c r="AS91" s="26">
        <v>2908</v>
      </c>
    </row>
    <row r="92" spans="1:45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3</v>
      </c>
      <c r="G92" s="27">
        <v>35.4</v>
      </c>
      <c r="H92" s="27">
        <v>0</v>
      </c>
      <c r="I92" s="27">
        <v>0</v>
      </c>
      <c r="J92" s="27">
        <v>35.4</v>
      </c>
      <c r="K92" s="26">
        <v>5</v>
      </c>
      <c r="L92" s="26">
        <v>0</v>
      </c>
      <c r="M92" s="26">
        <v>0</v>
      </c>
      <c r="N92" s="26">
        <v>5</v>
      </c>
      <c r="O92" s="27">
        <v>1.41</v>
      </c>
      <c r="P92" s="27">
        <v>0</v>
      </c>
      <c r="Q92" s="27">
        <v>0</v>
      </c>
      <c r="R92" s="27">
        <v>1.41</v>
      </c>
      <c r="S92" s="28">
        <v>44.93630573248408</v>
      </c>
      <c r="T92" s="28">
        <v>0</v>
      </c>
      <c r="U92" s="28">
        <v>0</v>
      </c>
      <c r="V92" s="28">
        <v>44.93630573248408</v>
      </c>
      <c r="W92" s="27">
        <v>157</v>
      </c>
      <c r="X92" s="27">
        <v>0</v>
      </c>
      <c r="Y92" s="27">
        <v>0</v>
      </c>
      <c r="Z92" s="27">
        <v>157</v>
      </c>
      <c r="AA92" s="27">
        <v>40</v>
      </c>
      <c r="AB92" s="27">
        <v>0</v>
      </c>
      <c r="AC92" s="27">
        <v>0</v>
      </c>
      <c r="AD92" s="26">
        <v>7055</v>
      </c>
      <c r="AE92" s="26">
        <v>0</v>
      </c>
      <c r="AF92" s="26">
        <v>0</v>
      </c>
      <c r="AG92" s="26">
        <v>7055</v>
      </c>
      <c r="AH92" s="29"/>
      <c r="AI92" s="29"/>
      <c r="AJ92" s="29"/>
      <c r="AK92" s="29"/>
      <c r="AL92" s="28">
        <v>56.4</v>
      </c>
      <c r="AM92" s="28">
        <v>0</v>
      </c>
      <c r="AN92" s="28">
        <v>0</v>
      </c>
      <c r="AO92" s="28">
        <v>56.4</v>
      </c>
      <c r="AP92" s="26">
        <v>8855</v>
      </c>
      <c r="AQ92" s="26">
        <v>0</v>
      </c>
      <c r="AR92" s="26">
        <v>0</v>
      </c>
      <c r="AS92" s="26">
        <v>8855</v>
      </c>
    </row>
    <row r="93" spans="1:45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18</v>
      </c>
      <c r="G93" s="27">
        <v>305.5</v>
      </c>
      <c r="H93" s="27">
        <v>5</v>
      </c>
      <c r="I93" s="27">
        <v>10</v>
      </c>
      <c r="J93" s="27">
        <v>320.5</v>
      </c>
      <c r="K93" s="26">
        <v>71</v>
      </c>
      <c r="L93" s="26">
        <v>0</v>
      </c>
      <c r="M93" s="26">
        <v>0</v>
      </c>
      <c r="N93" s="26">
        <v>71</v>
      </c>
      <c r="O93" s="27">
        <v>2.3199999999999998</v>
      </c>
      <c r="P93" s="27">
        <v>0</v>
      </c>
      <c r="Q93" s="27">
        <v>0</v>
      </c>
      <c r="R93" s="27">
        <v>2.2000000000000002</v>
      </c>
      <c r="S93" s="28">
        <v>73.94178406772582</v>
      </c>
      <c r="T93" s="28">
        <v>0</v>
      </c>
      <c r="U93" s="28">
        <v>0</v>
      </c>
      <c r="V93" s="28">
        <v>70.181898575915596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7">
        <v>46.73</v>
      </c>
      <c r="AB93" s="27">
        <v>0</v>
      </c>
      <c r="AC93" s="27">
        <v>0</v>
      </c>
      <c r="AD93" s="26">
        <v>92059</v>
      </c>
      <c r="AE93" s="26">
        <v>0</v>
      </c>
      <c r="AF93" s="26">
        <v>0</v>
      </c>
      <c r="AG93" s="26">
        <v>92059</v>
      </c>
      <c r="AH93" s="29"/>
      <c r="AI93" s="29"/>
      <c r="AJ93" s="29"/>
      <c r="AK93" s="29"/>
      <c r="AL93" s="28">
        <v>108.414</v>
      </c>
      <c r="AM93" s="28">
        <v>0</v>
      </c>
      <c r="AN93" s="28">
        <v>0</v>
      </c>
      <c r="AO93" s="28">
        <v>108.414</v>
      </c>
      <c r="AP93" s="26">
        <v>134978</v>
      </c>
      <c r="AQ93" s="26">
        <v>0</v>
      </c>
      <c r="AR93" s="26">
        <v>0</v>
      </c>
      <c r="AS93" s="26">
        <v>134978</v>
      </c>
    </row>
    <row r="94" spans="1:45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1</v>
      </c>
      <c r="L94" s="26">
        <v>0</v>
      </c>
      <c r="M94" s="26">
        <v>0</v>
      </c>
      <c r="N94" s="26">
        <v>1</v>
      </c>
      <c r="O94" s="27">
        <v>0.99</v>
      </c>
      <c r="P94" s="27">
        <v>0</v>
      </c>
      <c r="Q94" s="27">
        <v>0</v>
      </c>
      <c r="R94" s="27">
        <v>0.99</v>
      </c>
      <c r="S94" s="28">
        <v>31.549609810479375</v>
      </c>
      <c r="T94" s="28">
        <v>0</v>
      </c>
      <c r="U94" s="28">
        <v>0</v>
      </c>
      <c r="V94" s="28">
        <v>31.549609810479375</v>
      </c>
      <c r="W94" s="27">
        <v>44.85</v>
      </c>
      <c r="X94" s="27">
        <v>0</v>
      </c>
      <c r="Y94" s="27">
        <v>0</v>
      </c>
      <c r="Z94" s="27">
        <v>44.85</v>
      </c>
      <c r="AA94" s="27">
        <v>22.73</v>
      </c>
      <c r="AB94" s="27">
        <v>0</v>
      </c>
      <c r="AC94" s="27">
        <v>0</v>
      </c>
      <c r="AD94" s="26">
        <v>1415</v>
      </c>
      <c r="AE94" s="26">
        <v>0</v>
      </c>
      <c r="AF94" s="26">
        <v>0</v>
      </c>
      <c r="AG94" s="26">
        <v>1415</v>
      </c>
      <c r="AH94" s="29"/>
      <c r="AI94" s="29"/>
      <c r="AJ94" s="29"/>
      <c r="AK94" s="29"/>
      <c r="AL94" s="28">
        <v>22.503</v>
      </c>
      <c r="AM94" s="28">
        <v>0</v>
      </c>
      <c r="AN94" s="28">
        <v>0</v>
      </c>
      <c r="AO94" s="28">
        <v>22.503</v>
      </c>
      <c r="AP94" s="26">
        <v>1009</v>
      </c>
      <c r="AQ94" s="26">
        <v>0</v>
      </c>
      <c r="AR94" s="26">
        <v>0</v>
      </c>
      <c r="AS94" s="26">
        <v>1009</v>
      </c>
    </row>
    <row r="95" spans="1:45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43</v>
      </c>
      <c r="G95" s="27">
        <v>513.97</v>
      </c>
      <c r="H95" s="27">
        <v>1.1000000000000001</v>
      </c>
      <c r="I95" s="27">
        <v>40.51</v>
      </c>
      <c r="J95" s="27">
        <v>555.58000000000004</v>
      </c>
      <c r="K95" s="26">
        <v>23</v>
      </c>
      <c r="L95" s="26">
        <v>0</v>
      </c>
      <c r="M95" s="26">
        <v>0</v>
      </c>
      <c r="N95" s="26">
        <v>23</v>
      </c>
      <c r="O95" s="27">
        <v>0.45</v>
      </c>
      <c r="P95" s="27">
        <v>0</v>
      </c>
      <c r="Q95" s="27">
        <v>0</v>
      </c>
      <c r="R95" s="27">
        <v>0.41</v>
      </c>
      <c r="S95" s="28">
        <v>14.342115405884581</v>
      </c>
      <c r="T95" s="28">
        <v>0</v>
      </c>
      <c r="U95" s="28">
        <v>0</v>
      </c>
      <c r="V95" s="28">
        <v>13.130634362477064</v>
      </c>
      <c r="W95" s="27">
        <v>2983.73</v>
      </c>
      <c r="X95" s="27">
        <v>20</v>
      </c>
      <c r="Y95" s="27">
        <v>255.29</v>
      </c>
      <c r="Z95" s="27">
        <v>3259.02</v>
      </c>
      <c r="AA95" s="27">
        <v>21.37</v>
      </c>
      <c r="AB95" s="27">
        <v>0</v>
      </c>
      <c r="AC95" s="27">
        <v>0</v>
      </c>
      <c r="AD95" s="26">
        <v>42793</v>
      </c>
      <c r="AE95" s="26">
        <v>0</v>
      </c>
      <c r="AF95" s="26">
        <v>0</v>
      </c>
      <c r="AG95" s="26">
        <v>42793</v>
      </c>
      <c r="AH95" s="29"/>
      <c r="AI95" s="29"/>
      <c r="AJ95" s="29"/>
      <c r="AK95" s="29"/>
      <c r="AL95" s="28">
        <v>9.6170000000000009</v>
      </c>
      <c r="AM95" s="28">
        <v>0</v>
      </c>
      <c r="AN95" s="28">
        <v>0</v>
      </c>
      <c r="AO95" s="28">
        <v>9.6170000000000009</v>
      </c>
      <c r="AP95" s="26">
        <v>28695</v>
      </c>
      <c r="AQ95" s="26">
        <v>0</v>
      </c>
      <c r="AR95" s="26">
        <v>0</v>
      </c>
      <c r="AS95" s="26">
        <v>28695</v>
      </c>
    </row>
    <row r="96" spans="1:45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18</v>
      </c>
      <c r="L96" s="26">
        <v>0</v>
      </c>
      <c r="M96" s="26">
        <v>0</v>
      </c>
      <c r="N96" s="26">
        <v>18</v>
      </c>
      <c r="O96" s="27">
        <v>2.57</v>
      </c>
      <c r="P96" s="27">
        <v>0</v>
      </c>
      <c r="Q96" s="27">
        <v>0</v>
      </c>
      <c r="R96" s="27">
        <v>2.57</v>
      </c>
      <c r="S96" s="28">
        <v>81.909505318250893</v>
      </c>
      <c r="T96" s="28">
        <v>0</v>
      </c>
      <c r="U96" s="28">
        <v>0</v>
      </c>
      <c r="V96" s="28">
        <v>81.909505318250893</v>
      </c>
      <c r="W96" s="27">
        <v>473.84</v>
      </c>
      <c r="X96" s="27">
        <v>0</v>
      </c>
      <c r="Y96" s="27">
        <v>0</v>
      </c>
      <c r="Z96" s="27">
        <v>473.84</v>
      </c>
      <c r="AA96" s="27">
        <v>20.92</v>
      </c>
      <c r="AB96" s="27">
        <v>0</v>
      </c>
      <c r="AC96" s="27">
        <v>0</v>
      </c>
      <c r="AD96" s="26">
        <v>38812</v>
      </c>
      <c r="AE96" s="26">
        <v>0</v>
      </c>
      <c r="AF96" s="26">
        <v>0</v>
      </c>
      <c r="AG96" s="26">
        <v>38812</v>
      </c>
      <c r="AH96" s="29"/>
      <c r="AI96" s="29"/>
      <c r="AJ96" s="29"/>
      <c r="AK96" s="29"/>
      <c r="AL96" s="28">
        <v>53.764000000000003</v>
      </c>
      <c r="AM96" s="28">
        <v>0</v>
      </c>
      <c r="AN96" s="28">
        <v>0</v>
      </c>
      <c r="AO96" s="28">
        <v>53.764000000000003</v>
      </c>
      <c r="AP96" s="26">
        <v>25476</v>
      </c>
      <c r="AQ96" s="26">
        <v>0</v>
      </c>
      <c r="AR96" s="26">
        <v>0</v>
      </c>
      <c r="AS96" s="26">
        <v>25476</v>
      </c>
    </row>
    <row r="97" spans="1:45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20</v>
      </c>
      <c r="L97" s="26">
        <v>0</v>
      </c>
      <c r="M97" s="26">
        <v>0</v>
      </c>
      <c r="N97" s="26">
        <v>20</v>
      </c>
      <c r="O97" s="27">
        <v>5.74</v>
      </c>
      <c r="P97" s="27">
        <v>0</v>
      </c>
      <c r="Q97" s="27">
        <v>0</v>
      </c>
      <c r="R97" s="27">
        <v>5.67</v>
      </c>
      <c r="S97" s="28">
        <v>182.9426365140651</v>
      </c>
      <c r="T97" s="28">
        <v>0</v>
      </c>
      <c r="U97" s="28">
        <v>0</v>
      </c>
      <c r="V97" s="28">
        <v>180.60168799346584</v>
      </c>
      <c r="W97" s="27">
        <v>72.52</v>
      </c>
      <c r="X97" s="27">
        <v>0</v>
      </c>
      <c r="Y97" s="27">
        <v>0.94</v>
      </c>
      <c r="Z97" s="27">
        <v>73.459999999999994</v>
      </c>
      <c r="AA97" s="27">
        <v>20.92</v>
      </c>
      <c r="AB97" s="27">
        <v>0</v>
      </c>
      <c r="AC97" s="27">
        <v>0</v>
      </c>
      <c r="AD97" s="26">
        <v>13267</v>
      </c>
      <c r="AE97" s="26">
        <v>0</v>
      </c>
      <c r="AF97" s="26">
        <v>0</v>
      </c>
      <c r="AG97" s="26">
        <v>13267</v>
      </c>
      <c r="AH97" s="29"/>
      <c r="AI97" s="29"/>
      <c r="AJ97" s="29"/>
      <c r="AK97" s="29"/>
      <c r="AL97" s="28">
        <v>120.081</v>
      </c>
      <c r="AM97" s="28">
        <v>0</v>
      </c>
      <c r="AN97" s="28">
        <v>0</v>
      </c>
      <c r="AO97" s="28">
        <v>120.081</v>
      </c>
      <c r="AP97" s="26">
        <v>8708</v>
      </c>
      <c r="AQ97" s="26">
        <v>0</v>
      </c>
      <c r="AR97" s="26">
        <v>0</v>
      </c>
      <c r="AS97" s="26">
        <v>8708</v>
      </c>
    </row>
    <row r="98" spans="1:45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20</v>
      </c>
      <c r="L98" s="26">
        <v>0</v>
      </c>
      <c r="M98" s="26">
        <v>0</v>
      </c>
      <c r="N98" s="26">
        <v>20</v>
      </c>
      <c r="O98" s="27">
        <v>2.86</v>
      </c>
      <c r="P98" s="27">
        <v>0</v>
      </c>
      <c r="Q98" s="27">
        <v>0</v>
      </c>
      <c r="R98" s="27">
        <v>2.86</v>
      </c>
      <c r="S98" s="28">
        <v>91.152727790317002</v>
      </c>
      <c r="T98" s="28">
        <v>0</v>
      </c>
      <c r="U98" s="28">
        <v>0</v>
      </c>
      <c r="V98" s="28">
        <v>91.152727790317002</v>
      </c>
      <c r="W98" s="27">
        <v>491.79</v>
      </c>
      <c r="X98" s="27">
        <v>0</v>
      </c>
      <c r="Y98" s="27">
        <v>0</v>
      </c>
      <c r="Z98" s="27">
        <v>491.79</v>
      </c>
      <c r="AA98" s="27">
        <v>20</v>
      </c>
      <c r="AB98" s="27">
        <v>0</v>
      </c>
      <c r="AC98" s="27">
        <v>0</v>
      </c>
      <c r="AD98" s="26">
        <v>44828</v>
      </c>
      <c r="AE98" s="26">
        <v>0</v>
      </c>
      <c r="AF98" s="26">
        <v>0</v>
      </c>
      <c r="AG98" s="26">
        <v>44828</v>
      </c>
      <c r="AH98" s="29"/>
      <c r="AI98" s="29"/>
      <c r="AJ98" s="29"/>
      <c r="AK98" s="29"/>
      <c r="AL98" s="28">
        <v>57.2</v>
      </c>
      <c r="AM98" s="28">
        <v>0</v>
      </c>
      <c r="AN98" s="28">
        <v>0</v>
      </c>
      <c r="AO98" s="28">
        <v>57.2</v>
      </c>
      <c r="AP98" s="26">
        <v>28130</v>
      </c>
      <c r="AQ98" s="26">
        <v>0</v>
      </c>
      <c r="AR98" s="26">
        <v>0</v>
      </c>
      <c r="AS98" s="26">
        <v>28130</v>
      </c>
    </row>
    <row r="99" spans="1:45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5</v>
      </c>
      <c r="L99" s="26">
        <v>0</v>
      </c>
      <c r="M99" s="26">
        <v>0</v>
      </c>
      <c r="N99" s="26">
        <v>5</v>
      </c>
      <c r="O99" s="27">
        <v>0.72</v>
      </c>
      <c r="P99" s="27">
        <v>0</v>
      </c>
      <c r="Q99" s="27">
        <v>0</v>
      </c>
      <c r="R99" s="27">
        <v>0.72</v>
      </c>
      <c r="S99" s="28">
        <v>22.947546736039687</v>
      </c>
      <c r="T99" s="28">
        <v>0</v>
      </c>
      <c r="U99" s="28">
        <v>0</v>
      </c>
      <c r="V99" s="28">
        <v>22.947546736039687</v>
      </c>
      <c r="W99" s="27">
        <v>495.87</v>
      </c>
      <c r="X99" s="27">
        <v>0</v>
      </c>
      <c r="Y99" s="27">
        <v>0</v>
      </c>
      <c r="Z99" s="27">
        <v>495.87</v>
      </c>
      <c r="AA99" s="27">
        <v>22.83</v>
      </c>
      <c r="AB99" s="27">
        <v>0</v>
      </c>
      <c r="AC99" s="27">
        <v>0</v>
      </c>
      <c r="AD99" s="26">
        <v>11379</v>
      </c>
      <c r="AE99" s="26">
        <v>0</v>
      </c>
      <c r="AF99" s="26">
        <v>0</v>
      </c>
      <c r="AG99" s="26">
        <v>11379</v>
      </c>
      <c r="AH99" s="29"/>
      <c r="AI99" s="29"/>
      <c r="AJ99" s="29"/>
      <c r="AK99" s="29"/>
      <c r="AL99" s="28">
        <v>16.437999999999999</v>
      </c>
      <c r="AM99" s="28">
        <v>0</v>
      </c>
      <c r="AN99" s="28">
        <v>0</v>
      </c>
      <c r="AO99" s="28">
        <v>16.437999999999999</v>
      </c>
      <c r="AP99" s="26">
        <v>8151</v>
      </c>
      <c r="AQ99" s="26">
        <v>0</v>
      </c>
      <c r="AR99" s="26">
        <v>0</v>
      </c>
      <c r="AS99" s="26">
        <v>8151</v>
      </c>
    </row>
    <row r="100" spans="1:45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326.39999999999998</v>
      </c>
      <c r="H100" s="27">
        <v>0</v>
      </c>
      <c r="I100" s="27">
        <v>54.2</v>
      </c>
      <c r="J100" s="27">
        <v>380.6</v>
      </c>
      <c r="K100" s="26">
        <v>36</v>
      </c>
      <c r="L100" s="26">
        <v>0</v>
      </c>
      <c r="M100" s="26">
        <v>0</v>
      </c>
      <c r="N100" s="26">
        <v>36</v>
      </c>
      <c r="O100" s="27">
        <v>1.1000000000000001</v>
      </c>
      <c r="P100" s="27">
        <v>0</v>
      </c>
      <c r="Q100" s="27">
        <v>0</v>
      </c>
      <c r="R100" s="27">
        <v>0.96</v>
      </c>
      <c r="S100" s="28">
        <v>35.058363133391808</v>
      </c>
      <c r="T100" s="28">
        <v>0</v>
      </c>
      <c r="U100" s="28">
        <v>0</v>
      </c>
      <c r="V100" s="28">
        <v>30.657731056490036</v>
      </c>
      <c r="W100" s="27">
        <v>1778.52</v>
      </c>
      <c r="X100" s="27">
        <v>0</v>
      </c>
      <c r="Y100" s="27">
        <v>255.29</v>
      </c>
      <c r="Z100" s="27">
        <v>2033.81</v>
      </c>
      <c r="AA100" s="27">
        <v>16.95</v>
      </c>
      <c r="AB100" s="27">
        <v>0</v>
      </c>
      <c r="AC100" s="27">
        <v>0</v>
      </c>
      <c r="AD100" s="26">
        <v>62352</v>
      </c>
      <c r="AE100" s="26">
        <v>0</v>
      </c>
      <c r="AF100" s="26">
        <v>0</v>
      </c>
      <c r="AG100" s="26">
        <v>62352</v>
      </c>
      <c r="AH100" s="29"/>
      <c r="AI100" s="29"/>
      <c r="AJ100" s="29"/>
      <c r="AK100" s="29"/>
      <c r="AL100" s="28">
        <v>18.645</v>
      </c>
      <c r="AM100" s="28">
        <v>0</v>
      </c>
      <c r="AN100" s="28">
        <v>0</v>
      </c>
      <c r="AO100" s="28">
        <v>18.645</v>
      </c>
      <c r="AP100" s="26">
        <v>33161</v>
      </c>
      <c r="AQ100" s="26">
        <v>0</v>
      </c>
      <c r="AR100" s="26">
        <v>0</v>
      </c>
      <c r="AS100" s="26">
        <v>33161</v>
      </c>
    </row>
    <row r="101" spans="1:45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4</v>
      </c>
      <c r="L101" s="26">
        <v>0</v>
      </c>
      <c r="M101" s="26">
        <v>0</v>
      </c>
      <c r="N101" s="26">
        <v>4</v>
      </c>
      <c r="O101" s="27">
        <v>0.64</v>
      </c>
      <c r="P101" s="27">
        <v>0</v>
      </c>
      <c r="Q101" s="27">
        <v>0</v>
      </c>
      <c r="R101" s="27">
        <v>0.64</v>
      </c>
      <c r="S101" s="28">
        <v>20.398468661682468</v>
      </c>
      <c r="T101" s="28">
        <v>0</v>
      </c>
      <c r="U101" s="28">
        <v>0</v>
      </c>
      <c r="V101" s="28">
        <v>20.398468661682468</v>
      </c>
      <c r="W101" s="27">
        <v>498.91</v>
      </c>
      <c r="X101" s="27">
        <v>0</v>
      </c>
      <c r="Y101" s="27">
        <v>0</v>
      </c>
      <c r="Z101" s="27">
        <v>498.91</v>
      </c>
      <c r="AA101" s="27">
        <v>18.32</v>
      </c>
      <c r="AB101" s="27">
        <v>0</v>
      </c>
      <c r="AC101" s="27">
        <v>0</v>
      </c>
      <c r="AD101" s="26">
        <v>10177</v>
      </c>
      <c r="AE101" s="26">
        <v>0</v>
      </c>
      <c r="AF101" s="26">
        <v>0</v>
      </c>
      <c r="AG101" s="26">
        <v>10177</v>
      </c>
      <c r="AH101" s="29"/>
      <c r="AI101" s="29"/>
      <c r="AJ101" s="29"/>
      <c r="AK101" s="29"/>
      <c r="AL101" s="28">
        <v>11.725</v>
      </c>
      <c r="AM101" s="28">
        <v>0</v>
      </c>
      <c r="AN101" s="28">
        <v>0</v>
      </c>
      <c r="AO101" s="28">
        <v>11.725</v>
      </c>
      <c r="AP101" s="26">
        <v>5850</v>
      </c>
      <c r="AQ101" s="26">
        <v>0</v>
      </c>
      <c r="AR101" s="26">
        <v>0</v>
      </c>
      <c r="AS101" s="26">
        <v>5850</v>
      </c>
    </row>
    <row r="102" spans="1:45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18</v>
      </c>
      <c r="L102" s="26">
        <v>0</v>
      </c>
      <c r="M102" s="26">
        <v>0</v>
      </c>
      <c r="N102" s="26">
        <v>18</v>
      </c>
      <c r="O102" s="27">
        <v>2.57</v>
      </c>
      <c r="P102" s="27">
        <v>0</v>
      </c>
      <c r="Q102" s="27">
        <v>0</v>
      </c>
      <c r="R102" s="27">
        <v>2.57</v>
      </c>
      <c r="S102" s="28">
        <v>81.910079707738291</v>
      </c>
      <c r="T102" s="28">
        <v>0</v>
      </c>
      <c r="U102" s="28">
        <v>0</v>
      </c>
      <c r="V102" s="28">
        <v>81.910079707738291</v>
      </c>
      <c r="W102" s="27">
        <v>481.76</v>
      </c>
      <c r="X102" s="27">
        <v>0</v>
      </c>
      <c r="Y102" s="27">
        <v>0</v>
      </c>
      <c r="Z102" s="27">
        <v>481.76</v>
      </c>
      <c r="AA102" s="27">
        <v>18.8</v>
      </c>
      <c r="AB102" s="27">
        <v>0</v>
      </c>
      <c r="AC102" s="27">
        <v>0</v>
      </c>
      <c r="AD102" s="26">
        <v>39461</v>
      </c>
      <c r="AE102" s="26">
        <v>0</v>
      </c>
      <c r="AF102" s="26">
        <v>0</v>
      </c>
      <c r="AG102" s="26">
        <v>39461</v>
      </c>
      <c r="AH102" s="29"/>
      <c r="AI102" s="29"/>
      <c r="AJ102" s="29"/>
      <c r="AK102" s="29"/>
      <c r="AL102" s="28">
        <v>48.316000000000003</v>
      </c>
      <c r="AM102" s="28">
        <v>0</v>
      </c>
      <c r="AN102" s="28">
        <v>0</v>
      </c>
      <c r="AO102" s="28">
        <v>48.316000000000003</v>
      </c>
      <c r="AP102" s="26">
        <v>23277</v>
      </c>
      <c r="AQ102" s="26">
        <v>0</v>
      </c>
      <c r="AR102" s="26">
        <v>0</v>
      </c>
      <c r="AS102" s="26">
        <v>23277</v>
      </c>
    </row>
    <row r="103" spans="1:45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17</v>
      </c>
      <c r="L103" s="26">
        <v>0</v>
      </c>
      <c r="M103" s="26">
        <v>0</v>
      </c>
      <c r="N103" s="26">
        <v>17</v>
      </c>
      <c r="O103" s="27">
        <v>2.4300000000000002</v>
      </c>
      <c r="P103" s="27">
        <v>0</v>
      </c>
      <c r="Q103" s="27">
        <v>0</v>
      </c>
      <c r="R103" s="27">
        <v>2.4300000000000002</v>
      </c>
      <c r="S103" s="28">
        <v>77.448564617264651</v>
      </c>
      <c r="T103" s="28">
        <v>0</v>
      </c>
      <c r="U103" s="28">
        <v>0</v>
      </c>
      <c r="V103" s="28">
        <v>77.448564617264651</v>
      </c>
      <c r="W103" s="27">
        <v>499.17</v>
      </c>
      <c r="X103" s="27">
        <v>0</v>
      </c>
      <c r="Y103" s="27">
        <v>0</v>
      </c>
      <c r="Z103" s="27">
        <v>499.17</v>
      </c>
      <c r="AA103" s="27">
        <v>18.940000000000001</v>
      </c>
      <c r="AB103" s="27">
        <v>0</v>
      </c>
      <c r="AC103" s="27">
        <v>0</v>
      </c>
      <c r="AD103" s="26">
        <v>38660</v>
      </c>
      <c r="AE103" s="26">
        <v>0</v>
      </c>
      <c r="AF103" s="26">
        <v>0</v>
      </c>
      <c r="AG103" s="26">
        <v>38660</v>
      </c>
      <c r="AH103" s="29"/>
      <c r="AI103" s="29"/>
      <c r="AJ103" s="29"/>
      <c r="AK103" s="29"/>
      <c r="AL103" s="28">
        <v>46.024000000000001</v>
      </c>
      <c r="AM103" s="28">
        <v>0</v>
      </c>
      <c r="AN103" s="28">
        <v>0</v>
      </c>
      <c r="AO103" s="28">
        <v>46.024000000000001</v>
      </c>
      <c r="AP103" s="26">
        <v>22974</v>
      </c>
      <c r="AQ103" s="26">
        <v>0</v>
      </c>
      <c r="AR103" s="26">
        <v>0</v>
      </c>
      <c r="AS103" s="26">
        <v>22974</v>
      </c>
    </row>
    <row r="104" spans="1:45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5</v>
      </c>
      <c r="G104" s="27">
        <v>37</v>
      </c>
      <c r="H104" s="27">
        <v>0</v>
      </c>
      <c r="I104" s="27">
        <v>0</v>
      </c>
      <c r="J104" s="27">
        <v>37</v>
      </c>
      <c r="K104" s="26">
        <v>20</v>
      </c>
      <c r="L104" s="26">
        <v>0</v>
      </c>
      <c r="M104" s="26">
        <v>0</v>
      </c>
      <c r="N104" s="26">
        <v>20</v>
      </c>
      <c r="O104" s="27">
        <v>5.41</v>
      </c>
      <c r="P104" s="27">
        <v>0</v>
      </c>
      <c r="Q104" s="27">
        <v>0</v>
      </c>
      <c r="R104" s="27">
        <v>5.41</v>
      </c>
      <c r="S104" s="28">
        <v>172.41838774150565</v>
      </c>
      <c r="T104" s="28">
        <v>0</v>
      </c>
      <c r="U104" s="28">
        <v>0</v>
      </c>
      <c r="V104" s="28">
        <v>172.41838774150565</v>
      </c>
      <c r="W104" s="27">
        <v>15.01</v>
      </c>
      <c r="X104" s="27">
        <v>0</v>
      </c>
      <c r="Y104" s="27">
        <v>0</v>
      </c>
      <c r="Z104" s="27">
        <v>15.01</v>
      </c>
      <c r="AA104" s="27">
        <v>21.65</v>
      </c>
      <c r="AB104" s="27">
        <v>0</v>
      </c>
      <c r="AC104" s="27">
        <v>0</v>
      </c>
      <c r="AD104" s="26">
        <v>2588</v>
      </c>
      <c r="AE104" s="26">
        <v>0</v>
      </c>
      <c r="AF104" s="26">
        <v>0</v>
      </c>
      <c r="AG104" s="26">
        <v>2588</v>
      </c>
      <c r="AH104" s="29"/>
      <c r="AI104" s="29"/>
      <c r="AJ104" s="29"/>
      <c r="AK104" s="29"/>
      <c r="AL104" s="28">
        <v>117.127</v>
      </c>
      <c r="AM104" s="28">
        <v>0</v>
      </c>
      <c r="AN104" s="28">
        <v>0</v>
      </c>
      <c r="AO104" s="28">
        <v>117.127</v>
      </c>
      <c r="AP104" s="26">
        <v>1758</v>
      </c>
      <c r="AQ104" s="26">
        <v>0</v>
      </c>
      <c r="AR104" s="26">
        <v>0</v>
      </c>
      <c r="AS104" s="26">
        <v>1758</v>
      </c>
    </row>
    <row r="105" spans="1:45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143</v>
      </c>
      <c r="G105" s="27">
        <v>1727.7</v>
      </c>
      <c r="H105" s="27">
        <v>9.6999999999999993</v>
      </c>
      <c r="I105" s="27">
        <v>127.69</v>
      </c>
      <c r="J105" s="27">
        <v>1865.09</v>
      </c>
      <c r="K105" s="26">
        <v>264</v>
      </c>
      <c r="L105" s="26">
        <v>0</v>
      </c>
      <c r="M105" s="26">
        <v>6</v>
      </c>
      <c r="N105" s="26">
        <v>270</v>
      </c>
      <c r="O105" s="27">
        <v>1.53</v>
      </c>
      <c r="P105" s="27">
        <v>0</v>
      </c>
      <c r="Q105" s="27">
        <v>0.47</v>
      </c>
      <c r="R105" s="27">
        <v>1.49</v>
      </c>
      <c r="S105" s="28">
        <v>42.503007219411316</v>
      </c>
      <c r="T105" s="28">
        <v>0</v>
      </c>
      <c r="U105" s="28">
        <v>7.8336221837088384</v>
      </c>
      <c r="V105" s="28">
        <v>41.346387525575771</v>
      </c>
      <c r="W105" s="27">
        <v>9593.58</v>
      </c>
      <c r="X105" s="27">
        <v>34.53</v>
      </c>
      <c r="Y105" s="27">
        <v>288.5</v>
      </c>
      <c r="Z105" s="27">
        <v>9916.61</v>
      </c>
      <c r="AA105" s="27">
        <v>27.78</v>
      </c>
      <c r="AB105" s="27">
        <v>0</v>
      </c>
      <c r="AC105" s="27">
        <v>16.670000000000002</v>
      </c>
      <c r="AD105" s="26">
        <v>407756</v>
      </c>
      <c r="AE105" s="26">
        <v>0</v>
      </c>
      <c r="AF105" s="26">
        <v>2260</v>
      </c>
      <c r="AG105" s="26">
        <v>410016</v>
      </c>
      <c r="AH105" s="29" t="s">
        <v>540</v>
      </c>
      <c r="AI105" s="29" t="s">
        <v>36</v>
      </c>
      <c r="AJ105" s="29" t="s">
        <v>1109</v>
      </c>
      <c r="AK105" s="29" t="s">
        <v>1110</v>
      </c>
      <c r="AL105" s="28">
        <v>42.503</v>
      </c>
      <c r="AM105" s="28">
        <v>0</v>
      </c>
      <c r="AN105" s="28">
        <v>7.835</v>
      </c>
      <c r="AO105" s="28">
        <v>50.338000000000001</v>
      </c>
      <c r="AP105" s="26">
        <v>407756</v>
      </c>
      <c r="AQ105" s="26">
        <v>0</v>
      </c>
      <c r="AR105" s="26">
        <v>2260</v>
      </c>
      <c r="AS105" s="26">
        <v>410016</v>
      </c>
    </row>
    <row r="106" spans="1:45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18</v>
      </c>
      <c r="G106" s="27">
        <v>209.2</v>
      </c>
      <c r="H106" s="27">
        <v>0</v>
      </c>
      <c r="I106" s="27">
        <v>0</v>
      </c>
      <c r="J106" s="27">
        <v>209.2</v>
      </c>
      <c r="K106" s="26">
        <v>43</v>
      </c>
      <c r="L106" s="26">
        <v>0</v>
      </c>
      <c r="M106" s="26">
        <v>0</v>
      </c>
      <c r="N106" s="26">
        <v>43</v>
      </c>
      <c r="O106" s="27">
        <v>2.06</v>
      </c>
      <c r="P106" s="27">
        <v>0</v>
      </c>
      <c r="Q106" s="27">
        <v>0</v>
      </c>
      <c r="R106" s="27">
        <v>1.39</v>
      </c>
      <c r="S106" s="28">
        <v>36.945205479452056</v>
      </c>
      <c r="T106" s="28">
        <v>0</v>
      </c>
      <c r="U106" s="28">
        <v>0</v>
      </c>
      <c r="V106" s="28">
        <v>24.857142857142858</v>
      </c>
      <c r="W106" s="27">
        <v>219</v>
      </c>
      <c r="X106" s="27">
        <v>106.5</v>
      </c>
      <c r="Y106" s="27">
        <v>0</v>
      </c>
      <c r="Z106" s="27">
        <v>325.5</v>
      </c>
      <c r="AA106" s="27">
        <v>33.11</v>
      </c>
      <c r="AB106" s="27">
        <v>0</v>
      </c>
      <c r="AC106" s="27">
        <v>0</v>
      </c>
      <c r="AD106" s="26">
        <v>8091</v>
      </c>
      <c r="AE106" s="26">
        <v>0</v>
      </c>
      <c r="AF106" s="26">
        <v>0</v>
      </c>
      <c r="AG106" s="26">
        <v>8091</v>
      </c>
      <c r="AH106" s="29"/>
      <c r="AI106" s="29"/>
      <c r="AJ106" s="29"/>
      <c r="AK106" s="29"/>
      <c r="AL106" s="28">
        <v>68.206999999999994</v>
      </c>
      <c r="AM106" s="28">
        <v>0</v>
      </c>
      <c r="AN106" s="28">
        <v>0</v>
      </c>
      <c r="AO106" s="28">
        <v>68.206999999999994</v>
      </c>
      <c r="AP106" s="26">
        <v>14937</v>
      </c>
      <c r="AQ106" s="26">
        <v>0</v>
      </c>
      <c r="AR106" s="26">
        <v>0</v>
      </c>
      <c r="AS106" s="26">
        <v>14937</v>
      </c>
    </row>
    <row r="107" spans="1:45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16</v>
      </c>
      <c r="G107" s="27">
        <v>185.6</v>
      </c>
      <c r="H107" s="27">
        <v>20.9</v>
      </c>
      <c r="I107" s="27">
        <v>0</v>
      </c>
      <c r="J107" s="27">
        <v>206.5</v>
      </c>
      <c r="K107" s="26">
        <v>12</v>
      </c>
      <c r="L107" s="26">
        <v>0</v>
      </c>
      <c r="M107" s="26">
        <v>0</v>
      </c>
      <c r="N107" s="26">
        <v>12</v>
      </c>
      <c r="O107" s="27">
        <v>0.65</v>
      </c>
      <c r="P107" s="27">
        <v>0</v>
      </c>
      <c r="Q107" s="27">
        <v>0</v>
      </c>
      <c r="R107" s="27">
        <v>0.55000000000000004</v>
      </c>
      <c r="S107" s="28">
        <v>11.656883575209767</v>
      </c>
      <c r="T107" s="28">
        <v>0</v>
      </c>
      <c r="U107" s="28">
        <v>0</v>
      </c>
      <c r="V107" s="28">
        <v>9.8183141739209567</v>
      </c>
      <c r="W107" s="27">
        <v>277.69</v>
      </c>
      <c r="X107" s="27">
        <v>52</v>
      </c>
      <c r="Y107" s="27">
        <v>0</v>
      </c>
      <c r="Z107" s="27">
        <v>329.69</v>
      </c>
      <c r="AA107" s="27">
        <v>27.78</v>
      </c>
      <c r="AB107" s="27">
        <v>0</v>
      </c>
      <c r="AC107" s="27">
        <v>0</v>
      </c>
      <c r="AD107" s="26">
        <v>3237</v>
      </c>
      <c r="AE107" s="26">
        <v>0</v>
      </c>
      <c r="AF107" s="26">
        <v>0</v>
      </c>
      <c r="AG107" s="26">
        <v>3237</v>
      </c>
      <c r="AH107" s="29"/>
      <c r="AI107" s="29"/>
      <c r="AJ107" s="29"/>
      <c r="AK107" s="29"/>
      <c r="AL107" s="28">
        <v>18.056999999999999</v>
      </c>
      <c r="AM107" s="28">
        <v>0</v>
      </c>
      <c r="AN107" s="28">
        <v>0</v>
      </c>
      <c r="AO107" s="28">
        <v>18.056999999999999</v>
      </c>
      <c r="AP107" s="26">
        <v>5014</v>
      </c>
      <c r="AQ107" s="26">
        <v>0</v>
      </c>
      <c r="AR107" s="26">
        <v>0</v>
      </c>
      <c r="AS107" s="26">
        <v>5014</v>
      </c>
    </row>
    <row r="108" spans="1:45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4</v>
      </c>
      <c r="G108" s="27">
        <v>47.81</v>
      </c>
      <c r="H108" s="27">
        <v>0</v>
      </c>
      <c r="I108" s="27">
        <v>0</v>
      </c>
      <c r="J108" s="27">
        <v>47.81</v>
      </c>
      <c r="K108" s="26">
        <v>5</v>
      </c>
      <c r="L108" s="26">
        <v>0</v>
      </c>
      <c r="M108" s="26">
        <v>0</v>
      </c>
      <c r="N108" s="26">
        <v>5</v>
      </c>
      <c r="O108" s="27">
        <v>1.05</v>
      </c>
      <c r="P108" s="27">
        <v>0</v>
      </c>
      <c r="Q108" s="27">
        <v>0</v>
      </c>
      <c r="R108" s="27">
        <v>1.05</v>
      </c>
      <c r="S108" s="28">
        <v>18.836120401337794</v>
      </c>
      <c r="T108" s="28">
        <v>0</v>
      </c>
      <c r="U108" s="28">
        <v>0</v>
      </c>
      <c r="V108" s="28">
        <v>18.836120401337794</v>
      </c>
      <c r="W108" s="27">
        <v>74.75</v>
      </c>
      <c r="X108" s="27">
        <v>0</v>
      </c>
      <c r="Y108" s="27">
        <v>0</v>
      </c>
      <c r="Z108" s="27">
        <v>74.75</v>
      </c>
      <c r="AA108" s="27">
        <v>20</v>
      </c>
      <c r="AB108" s="27">
        <v>0</v>
      </c>
      <c r="AC108" s="27">
        <v>0</v>
      </c>
      <c r="AD108" s="26">
        <v>1408</v>
      </c>
      <c r="AE108" s="26">
        <v>0</v>
      </c>
      <c r="AF108" s="26">
        <v>0</v>
      </c>
      <c r="AG108" s="26">
        <v>1408</v>
      </c>
      <c r="AH108" s="29"/>
      <c r="AI108" s="29"/>
      <c r="AJ108" s="29"/>
      <c r="AK108" s="29"/>
      <c r="AL108" s="28">
        <v>21</v>
      </c>
      <c r="AM108" s="28">
        <v>0</v>
      </c>
      <c r="AN108" s="28">
        <v>0</v>
      </c>
      <c r="AO108" s="28">
        <v>21</v>
      </c>
      <c r="AP108" s="26">
        <v>1570</v>
      </c>
      <c r="AQ108" s="26">
        <v>0</v>
      </c>
      <c r="AR108" s="26">
        <v>0</v>
      </c>
      <c r="AS108" s="26">
        <v>1570</v>
      </c>
    </row>
    <row r="109" spans="1:45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7</v>
      </c>
      <c r="G109" s="27">
        <v>37.840000000000003</v>
      </c>
      <c r="H109" s="27">
        <v>33.04</v>
      </c>
      <c r="I109" s="27">
        <v>3.05</v>
      </c>
      <c r="J109" s="27">
        <v>73.930000000000007</v>
      </c>
      <c r="K109" s="26">
        <v>4</v>
      </c>
      <c r="L109" s="26">
        <v>0</v>
      </c>
      <c r="M109" s="26">
        <v>0</v>
      </c>
      <c r="N109" s="26">
        <v>4</v>
      </c>
      <c r="O109" s="27">
        <v>1.06</v>
      </c>
      <c r="P109" s="27">
        <v>0</v>
      </c>
      <c r="Q109" s="27">
        <v>0</v>
      </c>
      <c r="R109" s="27">
        <v>0.67</v>
      </c>
      <c r="S109" s="28">
        <v>19.014602374198972</v>
      </c>
      <c r="T109" s="28">
        <v>0</v>
      </c>
      <c r="U109" s="28">
        <v>0</v>
      </c>
      <c r="V109" s="28">
        <v>12.027377234367732</v>
      </c>
      <c r="W109" s="27">
        <v>95.19</v>
      </c>
      <c r="X109" s="27">
        <v>51.8</v>
      </c>
      <c r="Y109" s="27">
        <v>3.5</v>
      </c>
      <c r="Z109" s="27">
        <v>150.49</v>
      </c>
      <c r="AA109" s="27">
        <v>14.29</v>
      </c>
      <c r="AB109" s="27">
        <v>0</v>
      </c>
      <c r="AC109" s="27">
        <v>0</v>
      </c>
      <c r="AD109" s="26">
        <v>1810</v>
      </c>
      <c r="AE109" s="26">
        <v>0</v>
      </c>
      <c r="AF109" s="26">
        <v>0</v>
      </c>
      <c r="AG109" s="26">
        <v>1810</v>
      </c>
      <c r="AH109" s="29"/>
      <c r="AI109" s="29"/>
      <c r="AJ109" s="29"/>
      <c r="AK109" s="29"/>
      <c r="AL109" s="28">
        <v>15.147</v>
      </c>
      <c r="AM109" s="28">
        <v>0</v>
      </c>
      <c r="AN109" s="28">
        <v>0</v>
      </c>
      <c r="AO109" s="28">
        <v>15.147</v>
      </c>
      <c r="AP109" s="26">
        <v>1442</v>
      </c>
      <c r="AQ109" s="26">
        <v>0</v>
      </c>
      <c r="AR109" s="26">
        <v>0</v>
      </c>
      <c r="AS109" s="26">
        <v>1442</v>
      </c>
    </row>
    <row r="110" spans="1:45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52</v>
      </c>
      <c r="L110" s="26">
        <v>0</v>
      </c>
      <c r="M110" s="26">
        <v>0</v>
      </c>
      <c r="N110" s="26">
        <v>52</v>
      </c>
      <c r="O110" s="27">
        <v>5.96</v>
      </c>
      <c r="P110" s="27">
        <v>0</v>
      </c>
      <c r="Q110" s="27">
        <v>0</v>
      </c>
      <c r="R110" s="27">
        <v>5.96</v>
      </c>
      <c r="S110" s="28">
        <v>106.88194103742028</v>
      </c>
      <c r="T110" s="28">
        <v>0</v>
      </c>
      <c r="U110" s="28">
        <v>0</v>
      </c>
      <c r="V110" s="28">
        <v>106.88194103742028</v>
      </c>
      <c r="W110" s="27">
        <v>224.21</v>
      </c>
      <c r="X110" s="27">
        <v>0</v>
      </c>
      <c r="Y110" s="27">
        <v>0</v>
      </c>
      <c r="Z110" s="27">
        <v>224.21</v>
      </c>
      <c r="AA110" s="27">
        <v>17.12</v>
      </c>
      <c r="AB110" s="27">
        <v>0</v>
      </c>
      <c r="AC110" s="27">
        <v>0</v>
      </c>
      <c r="AD110" s="26">
        <v>23964</v>
      </c>
      <c r="AE110" s="26">
        <v>0</v>
      </c>
      <c r="AF110" s="26">
        <v>0</v>
      </c>
      <c r="AG110" s="26">
        <v>23964</v>
      </c>
      <c r="AH110" s="29"/>
      <c r="AI110" s="29"/>
      <c r="AJ110" s="29"/>
      <c r="AK110" s="29"/>
      <c r="AL110" s="28">
        <v>102.035</v>
      </c>
      <c r="AM110" s="28">
        <v>0</v>
      </c>
      <c r="AN110" s="28">
        <v>0</v>
      </c>
      <c r="AO110" s="28">
        <v>102.035</v>
      </c>
      <c r="AP110" s="26">
        <v>22877</v>
      </c>
      <c r="AQ110" s="26">
        <v>0</v>
      </c>
      <c r="AR110" s="26">
        <v>0</v>
      </c>
      <c r="AS110" s="26">
        <v>22877</v>
      </c>
    </row>
    <row r="111" spans="1:45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4</v>
      </c>
      <c r="G111" s="27">
        <v>41.5</v>
      </c>
      <c r="H111" s="27">
        <v>0</v>
      </c>
      <c r="I111" s="27">
        <v>0</v>
      </c>
      <c r="J111" s="27">
        <v>41.5</v>
      </c>
      <c r="K111" s="26">
        <v>3</v>
      </c>
      <c r="L111" s="26">
        <v>0</v>
      </c>
      <c r="M111" s="26">
        <v>0</v>
      </c>
      <c r="N111" s="26">
        <v>3</v>
      </c>
      <c r="O111" s="27">
        <v>0.72</v>
      </c>
      <c r="P111" s="27">
        <v>0</v>
      </c>
      <c r="Q111" s="27">
        <v>0</v>
      </c>
      <c r="R111" s="27">
        <v>0.66</v>
      </c>
      <c r="S111" s="28">
        <v>12.930428671820097</v>
      </c>
      <c r="T111" s="28">
        <v>0</v>
      </c>
      <c r="U111" s="28">
        <v>0</v>
      </c>
      <c r="V111" s="28">
        <v>11.924821775761504</v>
      </c>
      <c r="W111" s="27">
        <v>14.23</v>
      </c>
      <c r="X111" s="27">
        <v>1.2</v>
      </c>
      <c r="Y111" s="27">
        <v>0</v>
      </c>
      <c r="Z111" s="27">
        <v>15.43</v>
      </c>
      <c r="AA111" s="27">
        <v>25</v>
      </c>
      <c r="AB111" s="27">
        <v>0</v>
      </c>
      <c r="AC111" s="27">
        <v>0</v>
      </c>
      <c r="AD111" s="26">
        <v>184</v>
      </c>
      <c r="AE111" s="26">
        <v>0</v>
      </c>
      <c r="AF111" s="26">
        <v>0</v>
      </c>
      <c r="AG111" s="26">
        <v>184</v>
      </c>
      <c r="AH111" s="29"/>
      <c r="AI111" s="29"/>
      <c r="AJ111" s="29"/>
      <c r="AK111" s="29"/>
      <c r="AL111" s="28">
        <v>18</v>
      </c>
      <c r="AM111" s="28">
        <v>0</v>
      </c>
      <c r="AN111" s="28">
        <v>0</v>
      </c>
      <c r="AO111" s="28">
        <v>18</v>
      </c>
      <c r="AP111" s="26">
        <v>256</v>
      </c>
      <c r="AQ111" s="26">
        <v>0</v>
      </c>
      <c r="AR111" s="26">
        <v>0</v>
      </c>
      <c r="AS111" s="26">
        <v>256</v>
      </c>
    </row>
    <row r="112" spans="1:45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8</v>
      </c>
      <c r="L112" s="26">
        <v>0</v>
      </c>
      <c r="M112" s="26">
        <v>0</v>
      </c>
      <c r="N112" s="26">
        <v>8</v>
      </c>
      <c r="O112" s="27">
        <v>1.08</v>
      </c>
      <c r="P112" s="27">
        <v>0</v>
      </c>
      <c r="Q112" s="27">
        <v>0</v>
      </c>
      <c r="R112" s="27">
        <v>0.93</v>
      </c>
      <c r="S112" s="28">
        <v>19.365805052458821</v>
      </c>
      <c r="T112" s="28">
        <v>0</v>
      </c>
      <c r="U112" s="28">
        <v>0</v>
      </c>
      <c r="V112" s="28">
        <v>16.71980162947219</v>
      </c>
      <c r="W112" s="27">
        <v>170.61</v>
      </c>
      <c r="X112" s="27">
        <v>27</v>
      </c>
      <c r="Y112" s="27">
        <v>0</v>
      </c>
      <c r="Z112" s="27">
        <v>197.61</v>
      </c>
      <c r="AA112" s="27">
        <v>11.34</v>
      </c>
      <c r="AB112" s="27">
        <v>0</v>
      </c>
      <c r="AC112" s="27">
        <v>0</v>
      </c>
      <c r="AD112" s="26">
        <v>3304</v>
      </c>
      <c r="AE112" s="26">
        <v>0</v>
      </c>
      <c r="AF112" s="26">
        <v>0</v>
      </c>
      <c r="AG112" s="26">
        <v>3304</v>
      </c>
      <c r="AH112" s="29"/>
      <c r="AI112" s="29"/>
      <c r="AJ112" s="29"/>
      <c r="AK112" s="29"/>
      <c r="AL112" s="28">
        <v>12.247</v>
      </c>
      <c r="AM112" s="28">
        <v>0</v>
      </c>
      <c r="AN112" s="28">
        <v>0</v>
      </c>
      <c r="AO112" s="28">
        <v>12.247</v>
      </c>
      <c r="AP112" s="26">
        <v>2089</v>
      </c>
      <c r="AQ112" s="26">
        <v>0</v>
      </c>
      <c r="AR112" s="26">
        <v>0</v>
      </c>
      <c r="AS112" s="26">
        <v>2089</v>
      </c>
    </row>
    <row r="113" spans="1:45" s="4" customFormat="1" ht="20.100000000000001" hidden="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6">
        <v>0</v>
      </c>
      <c r="AE113" s="26">
        <v>0</v>
      </c>
      <c r="AF113" s="26">
        <v>0</v>
      </c>
      <c r="AG113" s="26">
        <v>0</v>
      </c>
      <c r="AH113" s="29"/>
      <c r="AI113" s="29"/>
      <c r="AJ113" s="29"/>
      <c r="AK113" s="29"/>
      <c r="AL113" s="28">
        <v>0</v>
      </c>
      <c r="AM113" s="28">
        <v>0</v>
      </c>
      <c r="AN113" s="28">
        <v>0</v>
      </c>
      <c r="AO113" s="28">
        <v>0</v>
      </c>
      <c r="AP113" s="26">
        <v>0</v>
      </c>
      <c r="AQ113" s="26">
        <v>0</v>
      </c>
      <c r="AR113" s="26">
        <v>0</v>
      </c>
      <c r="AS113" s="26">
        <v>0</v>
      </c>
    </row>
    <row r="114" spans="1:45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4</v>
      </c>
      <c r="G114" s="27">
        <v>32</v>
      </c>
      <c r="H114" s="27">
        <v>0</v>
      </c>
      <c r="I114" s="27">
        <v>0</v>
      </c>
      <c r="J114" s="27">
        <v>32</v>
      </c>
      <c r="K114" s="26">
        <v>3</v>
      </c>
      <c r="L114" s="26">
        <v>0</v>
      </c>
      <c r="M114" s="26">
        <v>0</v>
      </c>
      <c r="N114" s="26">
        <v>3</v>
      </c>
      <c r="O114" s="27">
        <v>0.94</v>
      </c>
      <c r="P114" s="27">
        <v>0</v>
      </c>
      <c r="Q114" s="27">
        <v>0</v>
      </c>
      <c r="R114" s="27">
        <v>0.73</v>
      </c>
      <c r="S114" s="28">
        <v>16.891891891891891</v>
      </c>
      <c r="T114" s="28">
        <v>0</v>
      </c>
      <c r="U114" s="28">
        <v>0</v>
      </c>
      <c r="V114" s="28">
        <v>13.185654008438817</v>
      </c>
      <c r="W114" s="27">
        <v>7.4</v>
      </c>
      <c r="X114" s="27">
        <v>2.08</v>
      </c>
      <c r="Y114" s="27">
        <v>0</v>
      </c>
      <c r="Z114" s="27">
        <v>9.48</v>
      </c>
      <c r="AA114" s="27">
        <v>33.33</v>
      </c>
      <c r="AB114" s="27">
        <v>0</v>
      </c>
      <c r="AC114" s="27">
        <v>0</v>
      </c>
      <c r="AD114" s="26">
        <v>125</v>
      </c>
      <c r="AE114" s="26">
        <v>0</v>
      </c>
      <c r="AF114" s="26">
        <v>0</v>
      </c>
      <c r="AG114" s="26">
        <v>125</v>
      </c>
      <c r="AH114" s="29"/>
      <c r="AI114" s="29"/>
      <c r="AJ114" s="29"/>
      <c r="AK114" s="29"/>
      <c r="AL114" s="28">
        <v>31.33</v>
      </c>
      <c r="AM114" s="28">
        <v>0</v>
      </c>
      <c r="AN114" s="28">
        <v>0</v>
      </c>
      <c r="AO114" s="28">
        <v>31.33</v>
      </c>
      <c r="AP114" s="26">
        <v>232</v>
      </c>
      <c r="AQ114" s="26">
        <v>0</v>
      </c>
      <c r="AR114" s="26">
        <v>0</v>
      </c>
      <c r="AS114" s="26">
        <v>232</v>
      </c>
    </row>
    <row r="115" spans="1:45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69</v>
      </c>
      <c r="G115" s="27">
        <v>798.34</v>
      </c>
      <c r="H115" s="27">
        <v>53.94</v>
      </c>
      <c r="I115" s="27">
        <v>3.05</v>
      </c>
      <c r="J115" s="27">
        <v>855.33</v>
      </c>
      <c r="K115" s="26">
        <v>130</v>
      </c>
      <c r="L115" s="26">
        <v>0</v>
      </c>
      <c r="M115" s="26">
        <v>0</v>
      </c>
      <c r="N115" s="26">
        <v>130</v>
      </c>
      <c r="O115" s="27">
        <v>1.63</v>
      </c>
      <c r="P115" s="27">
        <v>0</v>
      </c>
      <c r="Q115" s="27">
        <v>0</v>
      </c>
      <c r="R115" s="27">
        <v>1.33</v>
      </c>
      <c r="S115" s="28">
        <v>38.435287247244325</v>
      </c>
      <c r="T115" s="28">
        <v>0</v>
      </c>
      <c r="U115" s="28">
        <v>0</v>
      </c>
      <c r="V115" s="28">
        <v>31.434328358208955</v>
      </c>
      <c r="W115" s="27">
        <v>1095.92</v>
      </c>
      <c r="X115" s="27">
        <v>240.58</v>
      </c>
      <c r="Y115" s="27">
        <v>3.5</v>
      </c>
      <c r="Z115" s="27">
        <v>1340</v>
      </c>
      <c r="AA115" s="27">
        <v>23.58</v>
      </c>
      <c r="AB115" s="27">
        <v>0</v>
      </c>
      <c r="AC115" s="27">
        <v>0</v>
      </c>
      <c r="AD115" s="26">
        <v>42122</v>
      </c>
      <c r="AE115" s="26">
        <v>0</v>
      </c>
      <c r="AF115" s="26">
        <v>0</v>
      </c>
      <c r="AG115" s="26">
        <v>42122</v>
      </c>
      <c r="AH115" s="29" t="s">
        <v>888</v>
      </c>
      <c r="AI115" s="29" t="s">
        <v>36</v>
      </c>
      <c r="AJ115" s="29" t="s">
        <v>36</v>
      </c>
      <c r="AK115" s="29" t="s">
        <v>888</v>
      </c>
      <c r="AL115" s="28">
        <v>38.435000000000002</v>
      </c>
      <c r="AM115" s="28">
        <v>0</v>
      </c>
      <c r="AN115" s="28">
        <v>0</v>
      </c>
      <c r="AO115" s="28">
        <v>38.435000000000002</v>
      </c>
      <c r="AP115" s="26">
        <v>42122</v>
      </c>
      <c r="AQ115" s="26">
        <v>0</v>
      </c>
      <c r="AR115" s="26">
        <v>0</v>
      </c>
      <c r="AS115" s="26">
        <v>42122</v>
      </c>
    </row>
    <row r="116" spans="1:45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256.3</v>
      </c>
      <c r="H116" s="27">
        <v>92</v>
      </c>
      <c r="I116" s="27">
        <v>0</v>
      </c>
      <c r="J116" s="27">
        <v>348.3</v>
      </c>
      <c r="K116" s="26">
        <v>37</v>
      </c>
      <c r="L116" s="26">
        <v>0</v>
      </c>
      <c r="M116" s="26">
        <v>0</v>
      </c>
      <c r="N116" s="26">
        <v>37</v>
      </c>
      <c r="O116" s="27">
        <v>1.44</v>
      </c>
      <c r="P116" s="27">
        <v>0</v>
      </c>
      <c r="Q116" s="27">
        <v>0</v>
      </c>
      <c r="R116" s="27">
        <v>1.0900000000000001</v>
      </c>
      <c r="S116" s="28">
        <v>43.603949947233531</v>
      </c>
      <c r="T116" s="28">
        <v>0</v>
      </c>
      <c r="U116" s="28">
        <v>0</v>
      </c>
      <c r="V116" s="28">
        <v>33.112942927471522</v>
      </c>
      <c r="W116" s="27">
        <v>265.32</v>
      </c>
      <c r="X116" s="27">
        <v>84.06</v>
      </c>
      <c r="Y116" s="27">
        <v>0</v>
      </c>
      <c r="Z116" s="27">
        <v>349.38</v>
      </c>
      <c r="AA116" s="27">
        <v>11.88</v>
      </c>
      <c r="AB116" s="27">
        <v>0</v>
      </c>
      <c r="AC116" s="27">
        <v>0</v>
      </c>
      <c r="AD116" s="26">
        <v>11569</v>
      </c>
      <c r="AE116" s="26">
        <v>0</v>
      </c>
      <c r="AF116" s="26">
        <v>0</v>
      </c>
      <c r="AG116" s="26">
        <v>11569</v>
      </c>
      <c r="AH116" s="29"/>
      <c r="AI116" s="29"/>
      <c r="AJ116" s="29"/>
      <c r="AK116" s="29"/>
      <c r="AL116" s="28">
        <v>17.106999999999999</v>
      </c>
      <c r="AM116" s="28">
        <v>0</v>
      </c>
      <c r="AN116" s="28">
        <v>0</v>
      </c>
      <c r="AO116" s="28">
        <v>17.106999999999999</v>
      </c>
      <c r="AP116" s="26">
        <v>4539</v>
      </c>
      <c r="AQ116" s="26">
        <v>0</v>
      </c>
      <c r="AR116" s="26">
        <v>0</v>
      </c>
      <c r="AS116" s="26">
        <v>4539</v>
      </c>
    </row>
    <row r="117" spans="1:45" s="4" customFormat="1" ht="20.100000000000001" hidden="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6">
        <v>0</v>
      </c>
      <c r="AE117" s="26">
        <v>0</v>
      </c>
      <c r="AF117" s="26">
        <v>0</v>
      </c>
      <c r="AG117" s="26">
        <v>0</v>
      </c>
      <c r="AH117" s="29"/>
      <c r="AI117" s="29"/>
      <c r="AJ117" s="29"/>
      <c r="AK117" s="29"/>
      <c r="AL117" s="28">
        <v>0</v>
      </c>
      <c r="AM117" s="28">
        <v>0</v>
      </c>
      <c r="AN117" s="28">
        <v>0</v>
      </c>
      <c r="AO117" s="28">
        <v>0</v>
      </c>
      <c r="AP117" s="26">
        <v>0</v>
      </c>
      <c r="AQ117" s="26">
        <v>0</v>
      </c>
      <c r="AR117" s="26">
        <v>0</v>
      </c>
      <c r="AS117" s="26">
        <v>0</v>
      </c>
    </row>
    <row r="118" spans="1:45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7</v>
      </c>
      <c r="G118" s="27">
        <v>60.4</v>
      </c>
      <c r="H118" s="27">
        <v>0</v>
      </c>
      <c r="I118" s="27">
        <v>0</v>
      </c>
      <c r="J118" s="27">
        <v>60.4</v>
      </c>
      <c r="K118" s="26">
        <v>19</v>
      </c>
      <c r="L118" s="26">
        <v>0</v>
      </c>
      <c r="M118" s="26">
        <v>0</v>
      </c>
      <c r="N118" s="26">
        <v>19</v>
      </c>
      <c r="O118" s="27">
        <v>3.15</v>
      </c>
      <c r="P118" s="27">
        <v>0</v>
      </c>
      <c r="Q118" s="27">
        <v>0</v>
      </c>
      <c r="R118" s="27">
        <v>3.15</v>
      </c>
      <c r="S118" s="28">
        <v>95.36036036036036</v>
      </c>
      <c r="T118" s="28">
        <v>0</v>
      </c>
      <c r="U118" s="28">
        <v>0</v>
      </c>
      <c r="V118" s="28">
        <v>95.36036036036036</v>
      </c>
      <c r="W118" s="27">
        <v>22.2</v>
      </c>
      <c r="X118" s="27">
        <v>0</v>
      </c>
      <c r="Y118" s="27">
        <v>0</v>
      </c>
      <c r="Z118" s="27">
        <v>22.2</v>
      </c>
      <c r="AA118" s="27">
        <v>47.17</v>
      </c>
      <c r="AB118" s="27">
        <v>0</v>
      </c>
      <c r="AC118" s="27">
        <v>0</v>
      </c>
      <c r="AD118" s="26">
        <v>2117</v>
      </c>
      <c r="AE118" s="26">
        <v>0</v>
      </c>
      <c r="AF118" s="26">
        <v>0</v>
      </c>
      <c r="AG118" s="26">
        <v>2117</v>
      </c>
      <c r="AH118" s="29"/>
      <c r="AI118" s="29"/>
      <c r="AJ118" s="29"/>
      <c r="AK118" s="29"/>
      <c r="AL118" s="28">
        <v>148.58600000000001</v>
      </c>
      <c r="AM118" s="28">
        <v>0</v>
      </c>
      <c r="AN118" s="28">
        <v>0</v>
      </c>
      <c r="AO118" s="28">
        <v>148.58600000000001</v>
      </c>
      <c r="AP118" s="26">
        <v>3299</v>
      </c>
      <c r="AQ118" s="26">
        <v>0</v>
      </c>
      <c r="AR118" s="26">
        <v>0</v>
      </c>
      <c r="AS118" s="26">
        <v>3299</v>
      </c>
    </row>
    <row r="119" spans="1:45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2</v>
      </c>
      <c r="L119" s="26">
        <v>0</v>
      </c>
      <c r="M119" s="26">
        <v>0</v>
      </c>
      <c r="N119" s="26">
        <v>2</v>
      </c>
      <c r="O119" s="27">
        <v>1</v>
      </c>
      <c r="P119" s="27">
        <v>0</v>
      </c>
      <c r="Q119" s="27">
        <v>0</v>
      </c>
      <c r="R119" s="27">
        <v>1</v>
      </c>
      <c r="S119" s="28">
        <v>30.291744258224707</v>
      </c>
      <c r="T119" s="28">
        <v>0</v>
      </c>
      <c r="U119" s="28">
        <v>0</v>
      </c>
      <c r="V119" s="28">
        <v>30.291744258224707</v>
      </c>
      <c r="W119" s="27">
        <v>16.11</v>
      </c>
      <c r="X119" s="27">
        <v>0</v>
      </c>
      <c r="Y119" s="27">
        <v>0</v>
      </c>
      <c r="Z119" s="27">
        <v>16.11</v>
      </c>
      <c r="AA119" s="27">
        <v>16.72</v>
      </c>
      <c r="AB119" s="27">
        <v>0</v>
      </c>
      <c r="AC119" s="27">
        <v>0</v>
      </c>
      <c r="AD119" s="26">
        <v>488</v>
      </c>
      <c r="AE119" s="26">
        <v>0</v>
      </c>
      <c r="AF119" s="26">
        <v>0</v>
      </c>
      <c r="AG119" s="26">
        <v>488</v>
      </c>
      <c r="AH119" s="29"/>
      <c r="AI119" s="29"/>
      <c r="AJ119" s="29"/>
      <c r="AK119" s="29"/>
      <c r="AL119" s="28">
        <v>16.72</v>
      </c>
      <c r="AM119" s="28">
        <v>0</v>
      </c>
      <c r="AN119" s="28">
        <v>0</v>
      </c>
      <c r="AO119" s="28">
        <v>16.72</v>
      </c>
      <c r="AP119" s="26">
        <v>269</v>
      </c>
      <c r="AQ119" s="26">
        <v>0</v>
      </c>
      <c r="AR119" s="26">
        <v>0</v>
      </c>
      <c r="AS119" s="26">
        <v>269</v>
      </c>
    </row>
    <row r="120" spans="1:45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32</v>
      </c>
      <c r="G120" s="27">
        <v>336.7</v>
      </c>
      <c r="H120" s="27">
        <v>92</v>
      </c>
      <c r="I120" s="27">
        <v>0</v>
      </c>
      <c r="J120" s="27">
        <v>428.7</v>
      </c>
      <c r="K120" s="26">
        <v>58</v>
      </c>
      <c r="L120" s="26">
        <v>0</v>
      </c>
      <c r="M120" s="26">
        <v>0</v>
      </c>
      <c r="N120" s="26">
        <v>58</v>
      </c>
      <c r="O120" s="27">
        <v>1.72</v>
      </c>
      <c r="P120" s="27">
        <v>0</v>
      </c>
      <c r="Q120" s="27">
        <v>0</v>
      </c>
      <c r="R120" s="27">
        <v>1.1200000000000001</v>
      </c>
      <c r="S120" s="28">
        <v>40.765027322404372</v>
      </c>
      <c r="T120" s="28">
        <v>0</v>
      </c>
      <c r="U120" s="28">
        <v>0</v>
      </c>
      <c r="V120" s="28">
        <v>26.507826672401862</v>
      </c>
      <c r="W120" s="27">
        <v>347.7</v>
      </c>
      <c r="X120" s="27">
        <v>187.01</v>
      </c>
      <c r="Y120" s="27">
        <v>0</v>
      </c>
      <c r="Z120" s="27">
        <v>534.71</v>
      </c>
      <c r="AA120" s="27">
        <v>23.7</v>
      </c>
      <c r="AB120" s="27">
        <v>0</v>
      </c>
      <c r="AC120" s="27">
        <v>0</v>
      </c>
      <c r="AD120" s="26">
        <v>14174</v>
      </c>
      <c r="AE120" s="26">
        <v>0</v>
      </c>
      <c r="AF120" s="26">
        <v>0</v>
      </c>
      <c r="AG120" s="26">
        <v>14174</v>
      </c>
      <c r="AH120" s="29" t="s">
        <v>1111</v>
      </c>
      <c r="AI120" s="29" t="s">
        <v>36</v>
      </c>
      <c r="AJ120" s="29" t="s">
        <v>36</v>
      </c>
      <c r="AK120" s="29" t="s">
        <v>1111</v>
      </c>
      <c r="AL120" s="28">
        <v>40.764000000000003</v>
      </c>
      <c r="AM120" s="28">
        <v>0</v>
      </c>
      <c r="AN120" s="28">
        <v>0</v>
      </c>
      <c r="AO120" s="28">
        <v>40.764000000000003</v>
      </c>
      <c r="AP120" s="26">
        <v>14174</v>
      </c>
      <c r="AQ120" s="26">
        <v>0</v>
      </c>
      <c r="AR120" s="26">
        <v>0</v>
      </c>
      <c r="AS120" s="26">
        <v>14174</v>
      </c>
    </row>
    <row r="121" spans="1:45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17</v>
      </c>
      <c r="G121" s="27">
        <v>199.7</v>
      </c>
      <c r="H121" s="27">
        <v>8</v>
      </c>
      <c r="I121" s="27">
        <v>2</v>
      </c>
      <c r="J121" s="27">
        <v>209.7</v>
      </c>
      <c r="K121" s="26">
        <v>44</v>
      </c>
      <c r="L121" s="26">
        <v>0</v>
      </c>
      <c r="M121" s="26">
        <v>0</v>
      </c>
      <c r="N121" s="26">
        <v>44</v>
      </c>
      <c r="O121" s="27">
        <v>2.2000000000000002</v>
      </c>
      <c r="P121" s="27">
        <v>0</v>
      </c>
      <c r="Q121" s="27">
        <v>0</v>
      </c>
      <c r="R121" s="27">
        <v>2.02</v>
      </c>
      <c r="S121" s="28">
        <v>44.831643736422883</v>
      </c>
      <c r="T121" s="28">
        <v>0</v>
      </c>
      <c r="U121" s="28">
        <v>0</v>
      </c>
      <c r="V121" s="28">
        <v>41.090094574415133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7">
        <v>23.26</v>
      </c>
      <c r="AB121" s="27">
        <v>0</v>
      </c>
      <c r="AC121" s="27">
        <v>0</v>
      </c>
      <c r="AD121" s="26">
        <v>9906</v>
      </c>
      <c r="AE121" s="26">
        <v>0</v>
      </c>
      <c r="AF121" s="26">
        <v>0</v>
      </c>
      <c r="AG121" s="26">
        <v>9906</v>
      </c>
      <c r="AH121" s="29"/>
      <c r="AI121" s="29"/>
      <c r="AJ121" s="29"/>
      <c r="AK121" s="29"/>
      <c r="AL121" s="28">
        <v>51.171999999999997</v>
      </c>
      <c r="AM121" s="28">
        <v>0</v>
      </c>
      <c r="AN121" s="28">
        <v>0</v>
      </c>
      <c r="AO121" s="28">
        <v>51.171999999999997</v>
      </c>
      <c r="AP121" s="26">
        <v>11307</v>
      </c>
      <c r="AQ121" s="26">
        <v>0</v>
      </c>
      <c r="AR121" s="26">
        <v>0</v>
      </c>
      <c r="AS121" s="26">
        <v>11307</v>
      </c>
    </row>
    <row r="122" spans="1:45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64</v>
      </c>
      <c r="G122" s="27">
        <v>507.92</v>
      </c>
      <c r="H122" s="27">
        <v>180.8</v>
      </c>
      <c r="I122" s="27">
        <v>0</v>
      </c>
      <c r="J122" s="27">
        <v>688.72</v>
      </c>
      <c r="K122" s="26">
        <v>40</v>
      </c>
      <c r="L122" s="26">
        <v>0</v>
      </c>
      <c r="M122" s="26">
        <v>0</v>
      </c>
      <c r="N122" s="26">
        <v>40</v>
      </c>
      <c r="O122" s="27">
        <v>0.79</v>
      </c>
      <c r="P122" s="27">
        <v>0</v>
      </c>
      <c r="Q122" s="27">
        <v>0</v>
      </c>
      <c r="R122" s="27">
        <v>0.69</v>
      </c>
      <c r="S122" s="28">
        <v>16.097452441873401</v>
      </c>
      <c r="T122" s="28">
        <v>0</v>
      </c>
      <c r="U122" s="28">
        <v>0</v>
      </c>
      <c r="V122" s="28">
        <v>13.996678972738559</v>
      </c>
      <c r="W122" s="27">
        <v>539.34</v>
      </c>
      <c r="X122" s="27">
        <v>68.67</v>
      </c>
      <c r="Y122" s="27">
        <v>12.28</v>
      </c>
      <c r="Z122" s="27">
        <v>620.29</v>
      </c>
      <c r="AA122" s="27">
        <v>18.87</v>
      </c>
      <c r="AB122" s="27">
        <v>0</v>
      </c>
      <c r="AC122" s="27">
        <v>0</v>
      </c>
      <c r="AD122" s="26">
        <v>8682</v>
      </c>
      <c r="AE122" s="26">
        <v>0</v>
      </c>
      <c r="AF122" s="26">
        <v>0</v>
      </c>
      <c r="AG122" s="26">
        <v>8682</v>
      </c>
      <c r="AH122" s="29"/>
      <c r="AI122" s="29"/>
      <c r="AJ122" s="29"/>
      <c r="AK122" s="29"/>
      <c r="AL122" s="28">
        <v>14.907</v>
      </c>
      <c r="AM122" s="28">
        <v>0</v>
      </c>
      <c r="AN122" s="28">
        <v>0</v>
      </c>
      <c r="AO122" s="28">
        <v>14.907</v>
      </c>
      <c r="AP122" s="26">
        <v>8040</v>
      </c>
      <c r="AQ122" s="26">
        <v>0</v>
      </c>
      <c r="AR122" s="26">
        <v>0</v>
      </c>
      <c r="AS122" s="26">
        <v>8040</v>
      </c>
    </row>
    <row r="123" spans="1:45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17</v>
      </c>
      <c r="L123" s="26">
        <v>0</v>
      </c>
      <c r="M123" s="26">
        <v>0</v>
      </c>
      <c r="N123" s="26">
        <v>17</v>
      </c>
      <c r="O123" s="27">
        <v>5.66</v>
      </c>
      <c r="P123" s="27">
        <v>0</v>
      </c>
      <c r="Q123" s="27">
        <v>0</v>
      </c>
      <c r="R123" s="27">
        <v>5.66</v>
      </c>
      <c r="S123" s="28">
        <v>115.35071612192435</v>
      </c>
      <c r="T123" s="28">
        <v>0</v>
      </c>
      <c r="U123" s="28">
        <v>0</v>
      </c>
      <c r="V123" s="28">
        <v>115.35071612192435</v>
      </c>
      <c r="W123" s="27">
        <v>27.23</v>
      </c>
      <c r="X123" s="27">
        <v>0</v>
      </c>
      <c r="Y123" s="27">
        <v>0</v>
      </c>
      <c r="Z123" s="27">
        <v>27.23</v>
      </c>
      <c r="AA123" s="27">
        <v>26.04</v>
      </c>
      <c r="AB123" s="27">
        <v>0</v>
      </c>
      <c r="AC123" s="27">
        <v>0</v>
      </c>
      <c r="AD123" s="26">
        <v>3141</v>
      </c>
      <c r="AE123" s="26">
        <v>0</v>
      </c>
      <c r="AF123" s="26">
        <v>0</v>
      </c>
      <c r="AG123" s="26">
        <v>3141</v>
      </c>
      <c r="AH123" s="29"/>
      <c r="AI123" s="29"/>
      <c r="AJ123" s="29"/>
      <c r="AK123" s="29"/>
      <c r="AL123" s="28">
        <v>147.386</v>
      </c>
      <c r="AM123" s="28">
        <v>0</v>
      </c>
      <c r="AN123" s="28">
        <v>0</v>
      </c>
      <c r="AO123" s="28">
        <v>147.386</v>
      </c>
      <c r="AP123" s="26">
        <v>4013</v>
      </c>
      <c r="AQ123" s="26">
        <v>0</v>
      </c>
      <c r="AR123" s="26">
        <v>0</v>
      </c>
      <c r="AS123" s="26">
        <v>4013</v>
      </c>
    </row>
    <row r="124" spans="1:45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9</v>
      </c>
      <c r="L124" s="26">
        <v>0</v>
      </c>
      <c r="M124" s="26">
        <v>0</v>
      </c>
      <c r="N124" s="26">
        <v>9</v>
      </c>
      <c r="O124" s="27">
        <v>3</v>
      </c>
      <c r="P124" s="27">
        <v>0</v>
      </c>
      <c r="Q124" s="27">
        <v>0</v>
      </c>
      <c r="R124" s="27">
        <v>3</v>
      </c>
      <c r="S124" s="28">
        <v>61.128752886836025</v>
      </c>
      <c r="T124" s="28">
        <v>0</v>
      </c>
      <c r="U124" s="28">
        <v>0</v>
      </c>
      <c r="V124" s="28">
        <v>61.128752886836025</v>
      </c>
      <c r="W124" s="27">
        <v>69.28</v>
      </c>
      <c r="X124" s="27">
        <v>0</v>
      </c>
      <c r="Y124" s="27">
        <v>0</v>
      </c>
      <c r="Z124" s="27">
        <v>69.28</v>
      </c>
      <c r="AA124" s="27">
        <v>17.54</v>
      </c>
      <c r="AB124" s="27">
        <v>0</v>
      </c>
      <c r="AC124" s="27">
        <v>0</v>
      </c>
      <c r="AD124" s="26">
        <v>4235</v>
      </c>
      <c r="AE124" s="26">
        <v>0</v>
      </c>
      <c r="AF124" s="26">
        <v>0</v>
      </c>
      <c r="AG124" s="26">
        <v>4235</v>
      </c>
      <c r="AH124" s="29"/>
      <c r="AI124" s="29"/>
      <c r="AJ124" s="29"/>
      <c r="AK124" s="29"/>
      <c r="AL124" s="28">
        <v>52.62</v>
      </c>
      <c r="AM124" s="28">
        <v>0</v>
      </c>
      <c r="AN124" s="28">
        <v>0</v>
      </c>
      <c r="AO124" s="28">
        <v>52.62</v>
      </c>
      <c r="AP124" s="26">
        <v>3646</v>
      </c>
      <c r="AQ124" s="26">
        <v>0</v>
      </c>
      <c r="AR124" s="26">
        <v>0</v>
      </c>
      <c r="AS124" s="26">
        <v>3646</v>
      </c>
    </row>
    <row r="125" spans="1:45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8</v>
      </c>
      <c r="L125" s="26">
        <v>0</v>
      </c>
      <c r="M125" s="26">
        <v>0</v>
      </c>
      <c r="N125" s="26">
        <v>8</v>
      </c>
      <c r="O125" s="27">
        <v>2.67</v>
      </c>
      <c r="P125" s="27">
        <v>0</v>
      </c>
      <c r="Q125" s="27">
        <v>0</v>
      </c>
      <c r="R125" s="27">
        <v>2.67</v>
      </c>
      <c r="S125" s="28">
        <v>54.406245308512233</v>
      </c>
      <c r="T125" s="28">
        <v>0</v>
      </c>
      <c r="U125" s="28">
        <v>0</v>
      </c>
      <c r="V125" s="28">
        <v>54.406245308512233</v>
      </c>
      <c r="W125" s="27">
        <v>66.61</v>
      </c>
      <c r="X125" s="27">
        <v>0</v>
      </c>
      <c r="Y125" s="27">
        <v>0</v>
      </c>
      <c r="Z125" s="27">
        <v>66.61</v>
      </c>
      <c r="AA125" s="27">
        <v>21.01</v>
      </c>
      <c r="AB125" s="27">
        <v>0</v>
      </c>
      <c r="AC125" s="27">
        <v>0</v>
      </c>
      <c r="AD125" s="26">
        <v>3624</v>
      </c>
      <c r="AE125" s="26">
        <v>0</v>
      </c>
      <c r="AF125" s="26">
        <v>0</v>
      </c>
      <c r="AG125" s="26">
        <v>3624</v>
      </c>
      <c r="AH125" s="29"/>
      <c r="AI125" s="29"/>
      <c r="AJ125" s="29"/>
      <c r="AK125" s="29"/>
      <c r="AL125" s="28">
        <v>56.097000000000001</v>
      </c>
      <c r="AM125" s="28">
        <v>0</v>
      </c>
      <c r="AN125" s="28">
        <v>0</v>
      </c>
      <c r="AO125" s="28">
        <v>56.097000000000001</v>
      </c>
      <c r="AP125" s="26">
        <v>3737</v>
      </c>
      <c r="AQ125" s="26">
        <v>0</v>
      </c>
      <c r="AR125" s="26">
        <v>0</v>
      </c>
      <c r="AS125" s="26">
        <v>3737</v>
      </c>
    </row>
    <row r="126" spans="1:45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90</v>
      </c>
      <c r="G126" s="27">
        <v>797.64</v>
      </c>
      <c r="H126" s="27">
        <v>188.8</v>
      </c>
      <c r="I126" s="27">
        <v>2</v>
      </c>
      <c r="J126" s="27">
        <v>988.44</v>
      </c>
      <c r="K126" s="26">
        <v>118</v>
      </c>
      <c r="L126" s="26">
        <v>0</v>
      </c>
      <c r="M126" s="26">
        <v>0</v>
      </c>
      <c r="N126" s="26">
        <v>118</v>
      </c>
      <c r="O126" s="27">
        <v>1.48</v>
      </c>
      <c r="P126" s="27">
        <v>0</v>
      </c>
      <c r="Q126" s="27">
        <v>0</v>
      </c>
      <c r="R126" s="27">
        <v>1.33</v>
      </c>
      <c r="S126" s="28">
        <v>32.041757813346038</v>
      </c>
      <c r="T126" s="28">
        <v>0</v>
      </c>
      <c r="U126" s="28">
        <v>0</v>
      </c>
      <c r="V126" s="28">
        <v>28.880429477794046</v>
      </c>
      <c r="W126" s="27">
        <v>923.42</v>
      </c>
      <c r="X126" s="27">
        <v>87.83</v>
      </c>
      <c r="Y126" s="27">
        <v>13.25</v>
      </c>
      <c r="Z126" s="27">
        <v>1024.5</v>
      </c>
      <c r="AA126" s="27">
        <v>21.65</v>
      </c>
      <c r="AB126" s="27">
        <v>0</v>
      </c>
      <c r="AC126" s="27">
        <v>0</v>
      </c>
      <c r="AD126" s="26">
        <v>29588</v>
      </c>
      <c r="AE126" s="26">
        <v>0</v>
      </c>
      <c r="AF126" s="26">
        <v>0</v>
      </c>
      <c r="AG126" s="26">
        <v>29588</v>
      </c>
      <c r="AH126" s="29" t="s">
        <v>1112</v>
      </c>
      <c r="AI126" s="29" t="s">
        <v>36</v>
      </c>
      <c r="AJ126" s="29" t="s">
        <v>36</v>
      </c>
      <c r="AK126" s="29" t="s">
        <v>1112</v>
      </c>
      <c r="AL126" s="28">
        <v>32.042000000000002</v>
      </c>
      <c r="AM126" s="28">
        <v>0</v>
      </c>
      <c r="AN126" s="28">
        <v>0</v>
      </c>
      <c r="AO126" s="28">
        <v>32.042000000000002</v>
      </c>
      <c r="AP126" s="26">
        <v>29588</v>
      </c>
      <c r="AQ126" s="26">
        <v>0</v>
      </c>
      <c r="AR126" s="26">
        <v>0</v>
      </c>
      <c r="AS126" s="26">
        <v>29588</v>
      </c>
    </row>
    <row r="127" spans="1:45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6</v>
      </c>
      <c r="G127" s="27">
        <v>54</v>
      </c>
      <c r="H127" s="27">
        <v>6.29</v>
      </c>
      <c r="I127" s="27">
        <v>0</v>
      </c>
      <c r="J127" s="27">
        <v>60.29</v>
      </c>
      <c r="K127" s="26">
        <v>7</v>
      </c>
      <c r="L127" s="26">
        <v>0</v>
      </c>
      <c r="M127" s="26">
        <v>0</v>
      </c>
      <c r="N127" s="26">
        <v>7</v>
      </c>
      <c r="O127" s="27">
        <v>1.3</v>
      </c>
      <c r="P127" s="27">
        <v>0</v>
      </c>
      <c r="Q127" s="27">
        <v>0</v>
      </c>
      <c r="R127" s="27">
        <v>1.18</v>
      </c>
      <c r="S127" s="28">
        <v>18.848740810261223</v>
      </c>
      <c r="T127" s="28">
        <v>0</v>
      </c>
      <c r="U127" s="28">
        <v>0</v>
      </c>
      <c r="V127" s="28">
        <v>17.084928399262726</v>
      </c>
      <c r="W127" s="27">
        <v>63.93</v>
      </c>
      <c r="X127" s="27">
        <v>0.5</v>
      </c>
      <c r="Y127" s="27">
        <v>6.1</v>
      </c>
      <c r="Z127" s="27">
        <v>70.53</v>
      </c>
      <c r="AA127" s="27">
        <v>19.16</v>
      </c>
      <c r="AB127" s="27">
        <v>0</v>
      </c>
      <c r="AC127" s="27">
        <v>0</v>
      </c>
      <c r="AD127" s="26">
        <v>1205</v>
      </c>
      <c r="AE127" s="26">
        <v>0</v>
      </c>
      <c r="AF127" s="26">
        <v>0</v>
      </c>
      <c r="AG127" s="26">
        <v>1205</v>
      </c>
      <c r="AH127" s="29"/>
      <c r="AI127" s="29"/>
      <c r="AJ127" s="29"/>
      <c r="AK127" s="29"/>
      <c r="AL127" s="28">
        <v>24.908000000000001</v>
      </c>
      <c r="AM127" s="28">
        <v>0</v>
      </c>
      <c r="AN127" s="28">
        <v>0</v>
      </c>
      <c r="AO127" s="28">
        <v>24.908000000000001</v>
      </c>
      <c r="AP127" s="26">
        <v>1592</v>
      </c>
      <c r="AQ127" s="26">
        <v>0</v>
      </c>
      <c r="AR127" s="26">
        <v>0</v>
      </c>
      <c r="AS127" s="26">
        <v>1592</v>
      </c>
    </row>
    <row r="128" spans="1:45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1</v>
      </c>
      <c r="G128" s="27">
        <v>7</v>
      </c>
      <c r="H128" s="27">
        <v>0</v>
      </c>
      <c r="I128" s="27">
        <v>0</v>
      </c>
      <c r="J128" s="27">
        <v>7</v>
      </c>
      <c r="K128" s="26">
        <v>1</v>
      </c>
      <c r="L128" s="26">
        <v>0</v>
      </c>
      <c r="M128" s="26">
        <v>0</v>
      </c>
      <c r="N128" s="26">
        <v>1</v>
      </c>
      <c r="O128" s="27">
        <v>1.43</v>
      </c>
      <c r="P128" s="27">
        <v>0</v>
      </c>
      <c r="Q128" s="27">
        <v>0</v>
      </c>
      <c r="R128" s="27">
        <v>1.43</v>
      </c>
      <c r="S128" s="28">
        <v>20.696721311475411</v>
      </c>
      <c r="T128" s="28">
        <v>0</v>
      </c>
      <c r="U128" s="28">
        <v>0</v>
      </c>
      <c r="V128" s="28">
        <v>20.696721311475411</v>
      </c>
      <c r="W128" s="27">
        <v>4.88</v>
      </c>
      <c r="X128" s="27">
        <v>0</v>
      </c>
      <c r="Y128" s="27">
        <v>0</v>
      </c>
      <c r="Z128" s="27">
        <v>4.88</v>
      </c>
      <c r="AA128" s="27">
        <v>11.11</v>
      </c>
      <c r="AB128" s="27">
        <v>0</v>
      </c>
      <c r="AC128" s="27">
        <v>0</v>
      </c>
      <c r="AD128" s="26">
        <v>101</v>
      </c>
      <c r="AE128" s="26">
        <v>0</v>
      </c>
      <c r="AF128" s="26">
        <v>0</v>
      </c>
      <c r="AG128" s="26">
        <v>101</v>
      </c>
      <c r="AH128" s="29"/>
      <c r="AI128" s="29"/>
      <c r="AJ128" s="29"/>
      <c r="AK128" s="29"/>
      <c r="AL128" s="28">
        <v>15.887</v>
      </c>
      <c r="AM128" s="28">
        <v>0</v>
      </c>
      <c r="AN128" s="28">
        <v>0</v>
      </c>
      <c r="AO128" s="28">
        <v>15.887</v>
      </c>
      <c r="AP128" s="26">
        <v>78</v>
      </c>
      <c r="AQ128" s="26">
        <v>0</v>
      </c>
      <c r="AR128" s="26">
        <v>0</v>
      </c>
      <c r="AS128" s="26">
        <v>78</v>
      </c>
    </row>
    <row r="129" spans="1:45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46.9</v>
      </c>
      <c r="H129" s="27">
        <v>18.8</v>
      </c>
      <c r="I129" s="27">
        <v>0</v>
      </c>
      <c r="J129" s="27">
        <v>65.7</v>
      </c>
      <c r="K129" s="26">
        <v>7</v>
      </c>
      <c r="L129" s="26">
        <v>1</v>
      </c>
      <c r="M129" s="26">
        <v>0</v>
      </c>
      <c r="N129" s="26">
        <v>8</v>
      </c>
      <c r="O129" s="27">
        <v>1.49</v>
      </c>
      <c r="P129" s="27">
        <v>0.53</v>
      </c>
      <c r="Q129" s="27">
        <v>0</v>
      </c>
      <c r="R129" s="27">
        <v>1.1100000000000001</v>
      </c>
      <c r="S129" s="28">
        <v>21.613485851896449</v>
      </c>
      <c r="T129" s="28">
        <v>0</v>
      </c>
      <c r="U129" s="28">
        <v>0</v>
      </c>
      <c r="V129" s="28">
        <v>12.988422575976845</v>
      </c>
      <c r="W129" s="27">
        <v>33.22</v>
      </c>
      <c r="X129" s="27">
        <v>22.06</v>
      </c>
      <c r="Y129" s="27">
        <v>0</v>
      </c>
      <c r="Z129" s="27">
        <v>55.28</v>
      </c>
      <c r="AA129" s="27">
        <v>17.18</v>
      </c>
      <c r="AB129" s="27">
        <v>16.670000000000002</v>
      </c>
      <c r="AC129" s="27">
        <v>0</v>
      </c>
      <c r="AD129" s="26">
        <v>718</v>
      </c>
      <c r="AE129" s="26">
        <v>0</v>
      </c>
      <c r="AF129" s="26">
        <v>0</v>
      </c>
      <c r="AG129" s="26">
        <v>718</v>
      </c>
      <c r="AH129" s="29"/>
      <c r="AI129" s="29"/>
      <c r="AJ129" s="29"/>
      <c r="AK129" s="29"/>
      <c r="AL129" s="28">
        <v>25.597999999999999</v>
      </c>
      <c r="AM129" s="28">
        <v>8.8350000000000009</v>
      </c>
      <c r="AN129" s="28">
        <v>0</v>
      </c>
      <c r="AO129" s="28">
        <v>34.433</v>
      </c>
      <c r="AP129" s="26">
        <v>850</v>
      </c>
      <c r="AQ129" s="26">
        <v>195</v>
      </c>
      <c r="AR129" s="26">
        <v>0</v>
      </c>
      <c r="AS129" s="26">
        <v>1045</v>
      </c>
    </row>
    <row r="130" spans="1:45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111.95</v>
      </c>
      <c r="H130" s="27">
        <v>12.55</v>
      </c>
      <c r="I130" s="27">
        <v>0</v>
      </c>
      <c r="J130" s="27">
        <v>124.5</v>
      </c>
      <c r="K130" s="26">
        <v>12</v>
      </c>
      <c r="L130" s="26">
        <v>0</v>
      </c>
      <c r="M130" s="26">
        <v>0</v>
      </c>
      <c r="N130" s="26">
        <v>12</v>
      </c>
      <c r="O130" s="27">
        <v>1.07</v>
      </c>
      <c r="P130" s="27">
        <v>0</v>
      </c>
      <c r="Q130" s="27">
        <v>0</v>
      </c>
      <c r="R130" s="27">
        <v>0.98</v>
      </c>
      <c r="S130" s="28">
        <v>15.515017505067256</v>
      </c>
      <c r="T130" s="28">
        <v>0</v>
      </c>
      <c r="U130" s="28">
        <v>0</v>
      </c>
      <c r="V130" s="28">
        <v>14.203778677462887</v>
      </c>
      <c r="W130" s="27">
        <v>108.54</v>
      </c>
      <c r="X130" s="27">
        <v>10.02</v>
      </c>
      <c r="Y130" s="27">
        <v>0</v>
      </c>
      <c r="Z130" s="27">
        <v>118.56</v>
      </c>
      <c r="AA130" s="27">
        <v>13.23</v>
      </c>
      <c r="AB130" s="27">
        <v>0</v>
      </c>
      <c r="AC130" s="27">
        <v>0</v>
      </c>
      <c r="AD130" s="26">
        <v>1684</v>
      </c>
      <c r="AE130" s="26">
        <v>0</v>
      </c>
      <c r="AF130" s="26">
        <v>0</v>
      </c>
      <c r="AG130" s="26">
        <v>1684</v>
      </c>
      <c r="AH130" s="29"/>
      <c r="AI130" s="29"/>
      <c r="AJ130" s="29"/>
      <c r="AK130" s="29"/>
      <c r="AL130" s="28">
        <v>14.156000000000001</v>
      </c>
      <c r="AM130" s="28">
        <v>0</v>
      </c>
      <c r="AN130" s="28">
        <v>0</v>
      </c>
      <c r="AO130" s="28">
        <v>14.156000000000001</v>
      </c>
      <c r="AP130" s="26">
        <v>1536</v>
      </c>
      <c r="AQ130" s="26">
        <v>0</v>
      </c>
      <c r="AR130" s="26">
        <v>0</v>
      </c>
      <c r="AS130" s="26">
        <v>1536</v>
      </c>
    </row>
    <row r="131" spans="1:45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11</v>
      </c>
      <c r="L131" s="26">
        <v>0</v>
      </c>
      <c r="M131" s="26">
        <v>0</v>
      </c>
      <c r="N131" s="26">
        <v>11</v>
      </c>
      <c r="O131" s="27">
        <v>0.7</v>
      </c>
      <c r="P131" s="27">
        <v>0</v>
      </c>
      <c r="Q131" s="27">
        <v>0</v>
      </c>
      <c r="R131" s="27">
        <v>0.59</v>
      </c>
      <c r="S131" s="28">
        <v>10.151636827436345</v>
      </c>
      <c r="T131" s="28">
        <v>0</v>
      </c>
      <c r="U131" s="28">
        <v>0</v>
      </c>
      <c r="V131" s="28">
        <v>8.5376027968694128</v>
      </c>
      <c r="W131" s="27">
        <v>211.69</v>
      </c>
      <c r="X131" s="27">
        <v>33.99</v>
      </c>
      <c r="Y131" s="27">
        <v>6.03</v>
      </c>
      <c r="Z131" s="27">
        <v>251.71</v>
      </c>
      <c r="AA131" s="27">
        <v>12.38</v>
      </c>
      <c r="AB131" s="27">
        <v>0</v>
      </c>
      <c r="AC131" s="27">
        <v>0</v>
      </c>
      <c r="AD131" s="26">
        <v>2149</v>
      </c>
      <c r="AE131" s="26">
        <v>0</v>
      </c>
      <c r="AF131" s="26">
        <v>0</v>
      </c>
      <c r="AG131" s="26">
        <v>2149</v>
      </c>
      <c r="AH131" s="29"/>
      <c r="AI131" s="29"/>
      <c r="AJ131" s="29"/>
      <c r="AK131" s="29"/>
      <c r="AL131" s="28">
        <v>8.6660000000000004</v>
      </c>
      <c r="AM131" s="28">
        <v>0</v>
      </c>
      <c r="AN131" s="28">
        <v>0</v>
      </c>
      <c r="AO131" s="28">
        <v>8.6660000000000004</v>
      </c>
      <c r="AP131" s="26">
        <v>1835</v>
      </c>
      <c r="AQ131" s="26">
        <v>0</v>
      </c>
      <c r="AR131" s="26">
        <v>0</v>
      </c>
      <c r="AS131" s="26">
        <v>1835</v>
      </c>
    </row>
    <row r="132" spans="1:45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35</v>
      </c>
      <c r="G132" s="27">
        <v>404.38</v>
      </c>
      <c r="H132" s="27">
        <v>66.87</v>
      </c>
      <c r="I132" s="27">
        <v>2.5</v>
      </c>
      <c r="J132" s="27">
        <v>473.75</v>
      </c>
      <c r="K132" s="26">
        <v>38</v>
      </c>
      <c r="L132" s="26">
        <v>0</v>
      </c>
      <c r="M132" s="26">
        <v>0</v>
      </c>
      <c r="N132" s="26">
        <v>38</v>
      </c>
      <c r="O132" s="27">
        <v>0.94</v>
      </c>
      <c r="P132" s="27">
        <v>0</v>
      </c>
      <c r="Q132" s="27">
        <v>0</v>
      </c>
      <c r="R132" s="27">
        <v>0.79</v>
      </c>
      <c r="S132" s="28">
        <v>13.865675528514949</v>
      </c>
      <c r="T132" s="28">
        <v>0</v>
      </c>
      <c r="U132" s="28">
        <v>0</v>
      </c>
      <c r="V132" s="28">
        <v>11.691785607346043</v>
      </c>
      <c r="W132" s="27">
        <v>422.41</v>
      </c>
      <c r="X132" s="27">
        <v>66.31</v>
      </c>
      <c r="Y132" s="27">
        <v>12.23</v>
      </c>
      <c r="Z132" s="27">
        <v>500.95</v>
      </c>
      <c r="AA132" s="27">
        <v>14.75</v>
      </c>
      <c r="AB132" s="27">
        <v>0</v>
      </c>
      <c r="AC132" s="27">
        <v>0</v>
      </c>
      <c r="AD132" s="26">
        <v>5857</v>
      </c>
      <c r="AE132" s="26">
        <v>0</v>
      </c>
      <c r="AF132" s="26">
        <v>0</v>
      </c>
      <c r="AG132" s="26">
        <v>5857</v>
      </c>
      <c r="AH132" s="29" t="s">
        <v>1113</v>
      </c>
      <c r="AI132" s="29" t="s">
        <v>36</v>
      </c>
      <c r="AJ132" s="29" t="s">
        <v>36</v>
      </c>
      <c r="AK132" s="29" t="s">
        <v>1113</v>
      </c>
      <c r="AL132" s="28">
        <v>13.865</v>
      </c>
      <c r="AM132" s="28">
        <v>0</v>
      </c>
      <c r="AN132" s="28">
        <v>0</v>
      </c>
      <c r="AO132" s="28">
        <v>13.865</v>
      </c>
      <c r="AP132" s="26">
        <v>5857</v>
      </c>
      <c r="AQ132" s="26">
        <v>0</v>
      </c>
      <c r="AR132" s="26">
        <v>0</v>
      </c>
      <c r="AS132" s="26">
        <v>5857</v>
      </c>
    </row>
    <row r="133" spans="1:45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38.93</v>
      </c>
      <c r="H133" s="27">
        <v>111.88</v>
      </c>
      <c r="I133" s="27">
        <v>0</v>
      </c>
      <c r="J133" s="27">
        <v>150.81</v>
      </c>
      <c r="K133" s="26">
        <v>20</v>
      </c>
      <c r="L133" s="26">
        <v>0</v>
      </c>
      <c r="M133" s="26">
        <v>0</v>
      </c>
      <c r="N133" s="26">
        <v>20</v>
      </c>
      <c r="O133" s="27">
        <v>5.14</v>
      </c>
      <c r="P133" s="27">
        <v>0</v>
      </c>
      <c r="Q133" s="27">
        <v>0</v>
      </c>
      <c r="R133" s="27">
        <v>2.4900000000000002</v>
      </c>
      <c r="S133" s="28">
        <v>115.23602405014711</v>
      </c>
      <c r="T133" s="28">
        <v>0</v>
      </c>
      <c r="U133" s="28">
        <v>0</v>
      </c>
      <c r="V133" s="28">
        <v>55.853174603174601</v>
      </c>
      <c r="W133" s="27">
        <v>78.17</v>
      </c>
      <c r="X133" s="27">
        <v>83.11</v>
      </c>
      <c r="Y133" s="27">
        <v>0</v>
      </c>
      <c r="Z133" s="27">
        <v>161.28</v>
      </c>
      <c r="AA133" s="27">
        <v>20.239999999999998</v>
      </c>
      <c r="AB133" s="27">
        <v>0</v>
      </c>
      <c r="AC133" s="27">
        <v>0</v>
      </c>
      <c r="AD133" s="26">
        <v>9008</v>
      </c>
      <c r="AE133" s="26">
        <v>0</v>
      </c>
      <c r="AF133" s="26">
        <v>0</v>
      </c>
      <c r="AG133" s="26">
        <v>9008</v>
      </c>
      <c r="AH133" s="29"/>
      <c r="AI133" s="29"/>
      <c r="AJ133" s="29"/>
      <c r="AK133" s="29"/>
      <c r="AL133" s="28">
        <v>104.03400000000001</v>
      </c>
      <c r="AM133" s="28">
        <v>0</v>
      </c>
      <c r="AN133" s="28">
        <v>0</v>
      </c>
      <c r="AO133" s="28">
        <v>104.03400000000001</v>
      </c>
      <c r="AP133" s="26">
        <v>8132</v>
      </c>
      <c r="AQ133" s="26">
        <v>0</v>
      </c>
      <c r="AR133" s="26">
        <v>0</v>
      </c>
      <c r="AS133" s="26">
        <v>8132</v>
      </c>
    </row>
    <row r="134" spans="1:45" s="4" customFormat="1" ht="20.100000000000001" hidden="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6">
        <v>0</v>
      </c>
      <c r="AE134" s="26">
        <v>0</v>
      </c>
      <c r="AF134" s="26">
        <v>0</v>
      </c>
      <c r="AG134" s="26">
        <v>0</v>
      </c>
      <c r="AH134" s="29"/>
      <c r="AI134" s="29"/>
      <c r="AJ134" s="29"/>
      <c r="AK134" s="29"/>
      <c r="AL134" s="28">
        <v>0</v>
      </c>
      <c r="AM134" s="28">
        <v>0</v>
      </c>
      <c r="AN134" s="28">
        <v>0</v>
      </c>
      <c r="AO134" s="28">
        <v>0</v>
      </c>
      <c r="AP134" s="26">
        <v>0</v>
      </c>
      <c r="AQ134" s="26">
        <v>0</v>
      </c>
      <c r="AR134" s="26">
        <v>0</v>
      </c>
      <c r="AS134" s="26">
        <v>0</v>
      </c>
    </row>
    <row r="135" spans="1:45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22</v>
      </c>
      <c r="G135" s="27">
        <v>144.4</v>
      </c>
      <c r="H135" s="27">
        <v>88.2</v>
      </c>
      <c r="I135" s="27">
        <v>0</v>
      </c>
      <c r="J135" s="27">
        <v>232.6</v>
      </c>
      <c r="K135" s="26">
        <v>22</v>
      </c>
      <c r="L135" s="26">
        <v>0</v>
      </c>
      <c r="M135" s="26">
        <v>0</v>
      </c>
      <c r="N135" s="26">
        <v>22</v>
      </c>
      <c r="O135" s="27">
        <v>1.52</v>
      </c>
      <c r="P135" s="27">
        <v>0</v>
      </c>
      <c r="Q135" s="27">
        <v>0</v>
      </c>
      <c r="R135" s="27">
        <v>0.74</v>
      </c>
      <c r="S135" s="28">
        <v>34.075917859365276</v>
      </c>
      <c r="T135" s="28">
        <v>0</v>
      </c>
      <c r="U135" s="28">
        <v>0</v>
      </c>
      <c r="V135" s="28">
        <v>16.586902526201005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7">
        <v>42.37</v>
      </c>
      <c r="AB135" s="27">
        <v>0</v>
      </c>
      <c r="AC135" s="27">
        <v>0</v>
      </c>
      <c r="AD135" s="26">
        <v>2738</v>
      </c>
      <c r="AE135" s="26">
        <v>0</v>
      </c>
      <c r="AF135" s="26">
        <v>0</v>
      </c>
      <c r="AG135" s="26">
        <v>2738</v>
      </c>
      <c r="AH135" s="29"/>
      <c r="AI135" s="29"/>
      <c r="AJ135" s="29"/>
      <c r="AK135" s="29"/>
      <c r="AL135" s="28">
        <v>64.402000000000001</v>
      </c>
      <c r="AM135" s="28">
        <v>0</v>
      </c>
      <c r="AN135" s="28">
        <v>0</v>
      </c>
      <c r="AO135" s="28">
        <v>64.402000000000001</v>
      </c>
      <c r="AP135" s="26">
        <v>5175</v>
      </c>
      <c r="AQ135" s="26">
        <v>0</v>
      </c>
      <c r="AR135" s="26">
        <v>0</v>
      </c>
      <c r="AS135" s="26">
        <v>5175</v>
      </c>
    </row>
    <row r="136" spans="1:45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49</v>
      </c>
      <c r="G136" s="27">
        <v>192.89</v>
      </c>
      <c r="H136" s="27">
        <v>278.64999999999998</v>
      </c>
      <c r="I136" s="27">
        <v>0</v>
      </c>
      <c r="J136" s="27">
        <v>471.54</v>
      </c>
      <c r="K136" s="26">
        <v>42</v>
      </c>
      <c r="L136" s="26">
        <v>0</v>
      </c>
      <c r="M136" s="26">
        <v>0</v>
      </c>
      <c r="N136" s="26">
        <v>42</v>
      </c>
      <c r="O136" s="27">
        <v>2.1800000000000002</v>
      </c>
      <c r="P136" s="27">
        <v>0</v>
      </c>
      <c r="Q136" s="27">
        <v>0</v>
      </c>
      <c r="R136" s="27">
        <v>0.88</v>
      </c>
      <c r="S136" s="28">
        <v>69.433114618431162</v>
      </c>
      <c r="T136" s="28">
        <v>0</v>
      </c>
      <c r="U136" s="28">
        <v>0</v>
      </c>
      <c r="V136" s="28">
        <v>28.056179238522905</v>
      </c>
      <c r="W136" s="27">
        <v>169.17</v>
      </c>
      <c r="X136" s="27">
        <v>249.49</v>
      </c>
      <c r="Y136" s="27">
        <v>0</v>
      </c>
      <c r="Z136" s="27">
        <v>418.66</v>
      </c>
      <c r="AA136" s="27">
        <v>31.85</v>
      </c>
      <c r="AB136" s="27">
        <v>0</v>
      </c>
      <c r="AC136" s="27">
        <v>0</v>
      </c>
      <c r="AD136" s="26">
        <v>11746</v>
      </c>
      <c r="AE136" s="26">
        <v>0</v>
      </c>
      <c r="AF136" s="26">
        <v>0</v>
      </c>
      <c r="AG136" s="26">
        <v>11746</v>
      </c>
      <c r="AH136" s="29" t="s">
        <v>1114</v>
      </c>
      <c r="AI136" s="29" t="s">
        <v>36</v>
      </c>
      <c r="AJ136" s="29" t="s">
        <v>36</v>
      </c>
      <c r="AK136" s="29" t="s">
        <v>1114</v>
      </c>
      <c r="AL136" s="28">
        <v>69.433000000000007</v>
      </c>
      <c r="AM136" s="28">
        <v>0</v>
      </c>
      <c r="AN136" s="28">
        <v>0</v>
      </c>
      <c r="AO136" s="28">
        <v>69.433000000000007</v>
      </c>
      <c r="AP136" s="26">
        <v>11746</v>
      </c>
      <c r="AQ136" s="26">
        <v>0</v>
      </c>
      <c r="AR136" s="26">
        <v>0</v>
      </c>
      <c r="AS136" s="26">
        <v>11746</v>
      </c>
    </row>
    <row r="137" spans="1:45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7</v>
      </c>
      <c r="L137" s="26">
        <v>0</v>
      </c>
      <c r="M137" s="26">
        <v>0</v>
      </c>
      <c r="N137" s="26">
        <v>7</v>
      </c>
      <c r="O137" s="27">
        <v>0.37</v>
      </c>
      <c r="P137" s="27">
        <v>0</v>
      </c>
      <c r="Q137" s="27">
        <v>0</v>
      </c>
      <c r="R137" s="27">
        <v>0.3</v>
      </c>
      <c r="S137" s="28">
        <v>4.7974224319456074</v>
      </c>
      <c r="T137" s="28">
        <v>0</v>
      </c>
      <c r="U137" s="28">
        <v>0</v>
      </c>
      <c r="V137" s="28">
        <v>3.898004617414248</v>
      </c>
      <c r="W137" s="27">
        <v>394.17</v>
      </c>
      <c r="X137" s="27">
        <v>90.7</v>
      </c>
      <c r="Y137" s="27">
        <v>0.25</v>
      </c>
      <c r="Z137" s="27">
        <v>485.12</v>
      </c>
      <c r="AA137" s="27">
        <v>20</v>
      </c>
      <c r="AB137" s="27">
        <v>0</v>
      </c>
      <c r="AC137" s="27">
        <v>0</v>
      </c>
      <c r="AD137" s="26">
        <v>1891</v>
      </c>
      <c r="AE137" s="26">
        <v>0</v>
      </c>
      <c r="AF137" s="26">
        <v>0</v>
      </c>
      <c r="AG137" s="26">
        <v>1891</v>
      </c>
      <c r="AH137" s="29"/>
      <c r="AI137" s="29"/>
      <c r="AJ137" s="29"/>
      <c r="AK137" s="29"/>
      <c r="AL137" s="28">
        <v>7.4</v>
      </c>
      <c r="AM137" s="28">
        <v>0</v>
      </c>
      <c r="AN137" s="28">
        <v>0</v>
      </c>
      <c r="AO137" s="28">
        <v>7.4</v>
      </c>
      <c r="AP137" s="26">
        <v>2917</v>
      </c>
      <c r="AQ137" s="26">
        <v>0</v>
      </c>
      <c r="AR137" s="26">
        <v>0</v>
      </c>
      <c r="AS137" s="26">
        <v>2917</v>
      </c>
    </row>
    <row r="138" spans="1:45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14</v>
      </c>
      <c r="L138" s="26">
        <v>0</v>
      </c>
      <c r="M138" s="26">
        <v>0</v>
      </c>
      <c r="N138" s="26">
        <v>14</v>
      </c>
      <c r="O138" s="27">
        <v>1.43</v>
      </c>
      <c r="P138" s="27">
        <v>0</v>
      </c>
      <c r="Q138" s="27">
        <v>0</v>
      </c>
      <c r="R138" s="27">
        <v>1.02</v>
      </c>
      <c r="S138" s="28">
        <v>18.543417366946777</v>
      </c>
      <c r="T138" s="28">
        <v>0</v>
      </c>
      <c r="U138" s="28">
        <v>0</v>
      </c>
      <c r="V138" s="28">
        <v>13.238823215714158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7">
        <v>17.420000000000002</v>
      </c>
      <c r="AB138" s="27">
        <v>0</v>
      </c>
      <c r="AC138" s="27">
        <v>0</v>
      </c>
      <c r="AD138" s="26">
        <v>2979</v>
      </c>
      <c r="AE138" s="26">
        <v>0</v>
      </c>
      <c r="AF138" s="26">
        <v>0</v>
      </c>
      <c r="AG138" s="26">
        <v>2979</v>
      </c>
      <c r="AH138" s="29"/>
      <c r="AI138" s="29"/>
      <c r="AJ138" s="29"/>
      <c r="AK138" s="29"/>
      <c r="AL138" s="28">
        <v>24.911000000000001</v>
      </c>
      <c r="AM138" s="28">
        <v>0</v>
      </c>
      <c r="AN138" s="28">
        <v>0</v>
      </c>
      <c r="AO138" s="28">
        <v>24.911000000000001</v>
      </c>
      <c r="AP138" s="26">
        <v>4002</v>
      </c>
      <c r="AQ138" s="26">
        <v>0</v>
      </c>
      <c r="AR138" s="26">
        <v>0</v>
      </c>
      <c r="AS138" s="26">
        <v>4002</v>
      </c>
    </row>
    <row r="139" spans="1:45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15</v>
      </c>
      <c r="G139" s="27">
        <v>152.24</v>
      </c>
      <c r="H139" s="27">
        <v>0</v>
      </c>
      <c r="I139" s="27">
        <v>7.16</v>
      </c>
      <c r="J139" s="27">
        <v>159.4</v>
      </c>
      <c r="K139" s="26">
        <v>10</v>
      </c>
      <c r="L139" s="26">
        <v>0</v>
      </c>
      <c r="M139" s="26">
        <v>0</v>
      </c>
      <c r="N139" s="26">
        <v>10</v>
      </c>
      <c r="O139" s="27">
        <v>0.66</v>
      </c>
      <c r="P139" s="27">
        <v>0</v>
      </c>
      <c r="Q139" s="27">
        <v>0</v>
      </c>
      <c r="R139" s="27">
        <v>0.64</v>
      </c>
      <c r="S139" s="28">
        <v>8.5573098710377238</v>
      </c>
      <c r="T139" s="28">
        <v>0</v>
      </c>
      <c r="U139" s="28">
        <v>0</v>
      </c>
      <c r="V139" s="28">
        <v>8.2789179104477615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7">
        <v>11.55</v>
      </c>
      <c r="AB139" s="27">
        <v>0</v>
      </c>
      <c r="AC139" s="27">
        <v>0</v>
      </c>
      <c r="AD139" s="26">
        <v>2130</v>
      </c>
      <c r="AE139" s="26">
        <v>0</v>
      </c>
      <c r="AF139" s="26">
        <v>0</v>
      </c>
      <c r="AG139" s="26">
        <v>2130</v>
      </c>
      <c r="AH139" s="29"/>
      <c r="AI139" s="29"/>
      <c r="AJ139" s="29"/>
      <c r="AK139" s="29"/>
      <c r="AL139" s="28">
        <v>7.6230000000000002</v>
      </c>
      <c r="AM139" s="28">
        <v>0</v>
      </c>
      <c r="AN139" s="28">
        <v>0</v>
      </c>
      <c r="AO139" s="28">
        <v>7.6230000000000002</v>
      </c>
      <c r="AP139" s="26">
        <v>1897</v>
      </c>
      <c r="AQ139" s="26">
        <v>0</v>
      </c>
      <c r="AR139" s="26">
        <v>0</v>
      </c>
      <c r="AS139" s="26">
        <v>1897</v>
      </c>
    </row>
    <row r="140" spans="1:45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59</v>
      </c>
      <c r="G140" s="27">
        <v>577.21</v>
      </c>
      <c r="H140" s="27">
        <v>73.88</v>
      </c>
      <c r="I140" s="27">
        <v>7.16</v>
      </c>
      <c r="J140" s="27">
        <v>658.25</v>
      </c>
      <c r="K140" s="26">
        <v>31</v>
      </c>
      <c r="L140" s="26">
        <v>0</v>
      </c>
      <c r="M140" s="26">
        <v>0</v>
      </c>
      <c r="N140" s="26">
        <v>31</v>
      </c>
      <c r="O140" s="27">
        <v>0.54</v>
      </c>
      <c r="P140" s="27">
        <v>0</v>
      </c>
      <c r="Q140" s="27">
        <v>0</v>
      </c>
      <c r="R140" s="27">
        <v>0.45</v>
      </c>
      <c r="S140" s="28">
        <v>8.7093924576661319</v>
      </c>
      <c r="T140" s="28">
        <v>0</v>
      </c>
      <c r="U140" s="28">
        <v>0</v>
      </c>
      <c r="V140" s="28">
        <v>7.2357404229807116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7">
        <v>16.13</v>
      </c>
      <c r="AB140" s="27">
        <v>0</v>
      </c>
      <c r="AC140" s="27">
        <v>0</v>
      </c>
      <c r="AD140" s="26">
        <v>7000</v>
      </c>
      <c r="AE140" s="26">
        <v>0</v>
      </c>
      <c r="AF140" s="26">
        <v>0</v>
      </c>
      <c r="AG140" s="26">
        <v>7000</v>
      </c>
      <c r="AH140" s="29" t="s">
        <v>475</v>
      </c>
      <c r="AI140" s="29" t="s">
        <v>36</v>
      </c>
      <c r="AJ140" s="29" t="s">
        <v>36</v>
      </c>
      <c r="AK140" s="29" t="s">
        <v>475</v>
      </c>
      <c r="AL140" s="28">
        <v>8.7100000000000009</v>
      </c>
      <c r="AM140" s="28">
        <v>0</v>
      </c>
      <c r="AN140" s="28">
        <v>0</v>
      </c>
      <c r="AO140" s="28">
        <v>8.7100000000000009</v>
      </c>
      <c r="AP140" s="26">
        <v>7000</v>
      </c>
      <c r="AQ140" s="26">
        <v>0</v>
      </c>
      <c r="AR140" s="26">
        <v>0</v>
      </c>
      <c r="AS140" s="26">
        <v>7000</v>
      </c>
    </row>
    <row r="141" spans="1:45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365</v>
      </c>
      <c r="H141" s="27">
        <v>0</v>
      </c>
      <c r="I141" s="27">
        <v>0</v>
      </c>
      <c r="J141" s="27">
        <v>365</v>
      </c>
      <c r="K141" s="26">
        <v>37</v>
      </c>
      <c r="L141" s="26">
        <v>0</v>
      </c>
      <c r="M141" s="26">
        <v>0</v>
      </c>
      <c r="N141" s="26">
        <v>37</v>
      </c>
      <c r="O141" s="27">
        <v>1.01</v>
      </c>
      <c r="P141" s="27">
        <v>0</v>
      </c>
      <c r="Q141" s="27">
        <v>0</v>
      </c>
      <c r="R141" s="27">
        <v>1.01</v>
      </c>
      <c r="S141" s="28">
        <v>27.290575182023179</v>
      </c>
      <c r="T141" s="28">
        <v>0</v>
      </c>
      <c r="U141" s="28">
        <v>0</v>
      </c>
      <c r="V141" s="28">
        <v>27.290575182023179</v>
      </c>
      <c r="W141" s="27">
        <v>891.37</v>
      </c>
      <c r="X141" s="27">
        <v>0</v>
      </c>
      <c r="Y141" s="27">
        <v>0</v>
      </c>
      <c r="Z141" s="27">
        <v>891.37</v>
      </c>
      <c r="AA141" s="27">
        <v>23.26</v>
      </c>
      <c r="AB141" s="27">
        <v>0</v>
      </c>
      <c r="AC141" s="27">
        <v>0</v>
      </c>
      <c r="AD141" s="26">
        <v>24326</v>
      </c>
      <c r="AE141" s="26">
        <v>0</v>
      </c>
      <c r="AF141" s="26">
        <v>0</v>
      </c>
      <c r="AG141" s="26">
        <v>24326</v>
      </c>
      <c r="AH141" s="29"/>
      <c r="AI141" s="29"/>
      <c r="AJ141" s="29"/>
      <c r="AK141" s="29"/>
      <c r="AL141" s="28">
        <v>23.492999999999999</v>
      </c>
      <c r="AM141" s="28">
        <v>0</v>
      </c>
      <c r="AN141" s="28">
        <v>0</v>
      </c>
      <c r="AO141" s="28">
        <v>23.492999999999999</v>
      </c>
      <c r="AP141" s="26">
        <v>20941</v>
      </c>
      <c r="AQ141" s="26">
        <v>0</v>
      </c>
      <c r="AR141" s="26">
        <v>0</v>
      </c>
      <c r="AS141" s="26">
        <v>20941</v>
      </c>
    </row>
    <row r="142" spans="1:45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276.7</v>
      </c>
      <c r="H142" s="27">
        <v>0</v>
      </c>
      <c r="I142" s="27">
        <v>0</v>
      </c>
      <c r="J142" s="27">
        <v>276.7</v>
      </c>
      <c r="K142" s="26">
        <v>53</v>
      </c>
      <c r="L142" s="26">
        <v>0</v>
      </c>
      <c r="M142" s="26">
        <v>0</v>
      </c>
      <c r="N142" s="26">
        <v>53</v>
      </c>
      <c r="O142" s="27">
        <v>1.92</v>
      </c>
      <c r="P142" s="27">
        <v>0</v>
      </c>
      <c r="Q142" s="27">
        <v>0</v>
      </c>
      <c r="R142" s="27">
        <v>1.92</v>
      </c>
      <c r="S142" s="28">
        <v>51.879140758844599</v>
      </c>
      <c r="T142" s="28">
        <v>0</v>
      </c>
      <c r="U142" s="28">
        <v>0</v>
      </c>
      <c r="V142" s="28">
        <v>51.879140758844599</v>
      </c>
      <c r="W142" s="27">
        <v>834.69</v>
      </c>
      <c r="X142" s="27">
        <v>0</v>
      </c>
      <c r="Y142" s="27">
        <v>0</v>
      </c>
      <c r="Z142" s="27">
        <v>834.69</v>
      </c>
      <c r="AA142" s="27">
        <v>34.25</v>
      </c>
      <c r="AB142" s="27">
        <v>0</v>
      </c>
      <c r="AC142" s="27">
        <v>0</v>
      </c>
      <c r="AD142" s="26">
        <v>43303</v>
      </c>
      <c r="AE142" s="26">
        <v>0</v>
      </c>
      <c r="AF142" s="26">
        <v>0</v>
      </c>
      <c r="AG142" s="26">
        <v>43303</v>
      </c>
      <c r="AH142" s="29"/>
      <c r="AI142" s="29"/>
      <c r="AJ142" s="29"/>
      <c r="AK142" s="29"/>
      <c r="AL142" s="28">
        <v>65.760000000000005</v>
      </c>
      <c r="AM142" s="28">
        <v>0</v>
      </c>
      <c r="AN142" s="28">
        <v>0</v>
      </c>
      <c r="AO142" s="28">
        <v>65.760000000000005</v>
      </c>
      <c r="AP142" s="26">
        <v>54889</v>
      </c>
      <c r="AQ142" s="26">
        <v>0</v>
      </c>
      <c r="AR142" s="26">
        <v>0</v>
      </c>
      <c r="AS142" s="26">
        <v>54889</v>
      </c>
    </row>
    <row r="143" spans="1:45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679.2</v>
      </c>
      <c r="H143" s="27">
        <v>0</v>
      </c>
      <c r="I143" s="27">
        <v>0</v>
      </c>
      <c r="J143" s="27">
        <v>679.2</v>
      </c>
      <c r="K143" s="26">
        <v>62</v>
      </c>
      <c r="L143" s="26">
        <v>0</v>
      </c>
      <c r="M143" s="26">
        <v>0</v>
      </c>
      <c r="N143" s="26">
        <v>62</v>
      </c>
      <c r="O143" s="27">
        <v>0.91</v>
      </c>
      <c r="P143" s="27">
        <v>0</v>
      </c>
      <c r="Q143" s="27">
        <v>0</v>
      </c>
      <c r="R143" s="27">
        <v>0.91</v>
      </c>
      <c r="S143" s="28">
        <v>24.588550720367696</v>
      </c>
      <c r="T143" s="28">
        <v>0</v>
      </c>
      <c r="U143" s="28">
        <v>0</v>
      </c>
      <c r="V143" s="28">
        <v>24.588550720367696</v>
      </c>
      <c r="W143" s="27">
        <v>1697.05</v>
      </c>
      <c r="X143" s="27">
        <v>0</v>
      </c>
      <c r="Y143" s="27">
        <v>0</v>
      </c>
      <c r="Z143" s="27">
        <v>1697.05</v>
      </c>
      <c r="AA143" s="27">
        <v>24.88</v>
      </c>
      <c r="AB143" s="27">
        <v>0</v>
      </c>
      <c r="AC143" s="27">
        <v>0</v>
      </c>
      <c r="AD143" s="26">
        <v>41728</v>
      </c>
      <c r="AE143" s="26">
        <v>0</v>
      </c>
      <c r="AF143" s="26">
        <v>0</v>
      </c>
      <c r="AG143" s="26">
        <v>41728</v>
      </c>
      <c r="AH143" s="29"/>
      <c r="AI143" s="29"/>
      <c r="AJ143" s="29"/>
      <c r="AK143" s="29"/>
      <c r="AL143" s="28">
        <v>22.640999999999998</v>
      </c>
      <c r="AM143" s="28">
        <v>0</v>
      </c>
      <c r="AN143" s="28">
        <v>0</v>
      </c>
      <c r="AO143" s="28">
        <v>22.640999999999998</v>
      </c>
      <c r="AP143" s="26">
        <v>38423</v>
      </c>
      <c r="AQ143" s="26">
        <v>0</v>
      </c>
      <c r="AR143" s="26">
        <v>0</v>
      </c>
      <c r="AS143" s="26">
        <v>38423</v>
      </c>
    </row>
    <row r="144" spans="1:45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62</v>
      </c>
      <c r="G144" s="27">
        <v>1320.9</v>
      </c>
      <c r="H144" s="27">
        <v>0</v>
      </c>
      <c r="I144" s="27">
        <v>0</v>
      </c>
      <c r="J144" s="27">
        <v>1320.9</v>
      </c>
      <c r="K144" s="26">
        <v>152</v>
      </c>
      <c r="L144" s="26">
        <v>0</v>
      </c>
      <c r="M144" s="26">
        <v>0</v>
      </c>
      <c r="N144" s="26">
        <v>152</v>
      </c>
      <c r="O144" s="27">
        <v>1.1499999999999999</v>
      </c>
      <c r="P144" s="27">
        <v>0</v>
      </c>
      <c r="Q144" s="27">
        <v>0</v>
      </c>
      <c r="R144" s="27">
        <v>1.1499999999999999</v>
      </c>
      <c r="S144" s="28">
        <v>31.94697219779674</v>
      </c>
      <c r="T144" s="28">
        <v>0</v>
      </c>
      <c r="U144" s="28">
        <v>0</v>
      </c>
      <c r="V144" s="28">
        <v>31.94697219779674</v>
      </c>
      <c r="W144" s="27">
        <v>3423.11</v>
      </c>
      <c r="X144" s="27">
        <v>0</v>
      </c>
      <c r="Y144" s="27">
        <v>0</v>
      </c>
      <c r="Z144" s="27">
        <v>3423.11</v>
      </c>
      <c r="AA144" s="27">
        <v>27.78</v>
      </c>
      <c r="AB144" s="27">
        <v>0</v>
      </c>
      <c r="AC144" s="27">
        <v>0</v>
      </c>
      <c r="AD144" s="26">
        <v>109358</v>
      </c>
      <c r="AE144" s="26">
        <v>0</v>
      </c>
      <c r="AF144" s="26">
        <v>0</v>
      </c>
      <c r="AG144" s="26">
        <v>109358</v>
      </c>
      <c r="AH144" s="29" t="s">
        <v>1115</v>
      </c>
      <c r="AI144" s="29" t="s">
        <v>36</v>
      </c>
      <c r="AJ144" s="29" t="s">
        <v>36</v>
      </c>
      <c r="AK144" s="29" t="s">
        <v>1115</v>
      </c>
      <c r="AL144" s="28">
        <v>31.946999999999999</v>
      </c>
      <c r="AM144" s="28">
        <v>0</v>
      </c>
      <c r="AN144" s="28">
        <v>0</v>
      </c>
      <c r="AO144" s="28">
        <v>31.946999999999999</v>
      </c>
      <c r="AP144" s="26">
        <v>109358</v>
      </c>
      <c r="AQ144" s="26">
        <v>0</v>
      </c>
      <c r="AR144" s="26">
        <v>0</v>
      </c>
      <c r="AS144" s="26">
        <v>109358</v>
      </c>
    </row>
    <row r="145" spans="1:45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448.3</v>
      </c>
      <c r="H145" s="27">
        <v>30.5</v>
      </c>
      <c r="I145" s="27">
        <v>0</v>
      </c>
      <c r="J145" s="27">
        <v>478.8</v>
      </c>
      <c r="K145" s="26">
        <v>50</v>
      </c>
      <c r="L145" s="26">
        <v>0</v>
      </c>
      <c r="M145" s="26">
        <v>0</v>
      </c>
      <c r="N145" s="26">
        <v>50</v>
      </c>
      <c r="O145" s="27">
        <v>1.1200000000000001</v>
      </c>
      <c r="P145" s="27">
        <v>0</v>
      </c>
      <c r="Q145" s="27">
        <v>0</v>
      </c>
      <c r="R145" s="27">
        <v>0.9</v>
      </c>
      <c r="S145" s="28">
        <v>54.648583029846378</v>
      </c>
      <c r="T145" s="28">
        <v>0</v>
      </c>
      <c r="U145" s="28">
        <v>0</v>
      </c>
      <c r="V145" s="28">
        <v>43.872030110562221</v>
      </c>
      <c r="W145" s="27">
        <v>238.89</v>
      </c>
      <c r="X145" s="27">
        <v>58.68</v>
      </c>
      <c r="Y145" s="27">
        <v>0</v>
      </c>
      <c r="Z145" s="27">
        <v>297.57</v>
      </c>
      <c r="AA145" s="27">
        <v>50</v>
      </c>
      <c r="AB145" s="27">
        <v>0</v>
      </c>
      <c r="AC145" s="27">
        <v>0</v>
      </c>
      <c r="AD145" s="26">
        <v>13055</v>
      </c>
      <c r="AE145" s="26">
        <v>0</v>
      </c>
      <c r="AF145" s="26">
        <v>0</v>
      </c>
      <c r="AG145" s="26">
        <v>13055</v>
      </c>
      <c r="AH145" s="29"/>
      <c r="AI145" s="29"/>
      <c r="AJ145" s="29"/>
      <c r="AK145" s="29"/>
      <c r="AL145" s="28">
        <v>56</v>
      </c>
      <c r="AM145" s="28">
        <v>0</v>
      </c>
      <c r="AN145" s="28">
        <v>0</v>
      </c>
      <c r="AO145" s="28">
        <v>56</v>
      </c>
      <c r="AP145" s="26">
        <v>13378</v>
      </c>
      <c r="AQ145" s="26">
        <v>0</v>
      </c>
      <c r="AR145" s="26">
        <v>0</v>
      </c>
      <c r="AS145" s="26">
        <v>13378</v>
      </c>
    </row>
    <row r="146" spans="1:45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175.02</v>
      </c>
      <c r="H146" s="27">
        <v>0</v>
      </c>
      <c r="I146" s="27">
        <v>0</v>
      </c>
      <c r="J146" s="27">
        <v>175.02</v>
      </c>
      <c r="K146" s="26">
        <v>14</v>
      </c>
      <c r="L146" s="26">
        <v>0</v>
      </c>
      <c r="M146" s="26">
        <v>0</v>
      </c>
      <c r="N146" s="26">
        <v>14</v>
      </c>
      <c r="O146" s="27">
        <v>0.8</v>
      </c>
      <c r="P146" s="27">
        <v>0</v>
      </c>
      <c r="Q146" s="27">
        <v>0</v>
      </c>
      <c r="R146" s="27">
        <v>0.8</v>
      </c>
      <c r="S146" s="28">
        <v>39.034564958283667</v>
      </c>
      <c r="T146" s="28">
        <v>0</v>
      </c>
      <c r="U146" s="28">
        <v>0</v>
      </c>
      <c r="V146" s="28">
        <v>39.034564958283667</v>
      </c>
      <c r="W146" s="27">
        <v>100.68</v>
      </c>
      <c r="X146" s="27">
        <v>0</v>
      </c>
      <c r="Y146" s="27">
        <v>0</v>
      </c>
      <c r="Z146" s="27">
        <v>100.68</v>
      </c>
      <c r="AA146" s="27">
        <v>50</v>
      </c>
      <c r="AB146" s="27">
        <v>0</v>
      </c>
      <c r="AC146" s="27">
        <v>0</v>
      </c>
      <c r="AD146" s="26">
        <v>3930</v>
      </c>
      <c r="AE146" s="26">
        <v>0</v>
      </c>
      <c r="AF146" s="26">
        <v>0</v>
      </c>
      <c r="AG146" s="26">
        <v>3930</v>
      </c>
      <c r="AH146" s="29"/>
      <c r="AI146" s="29"/>
      <c r="AJ146" s="29"/>
      <c r="AK146" s="29"/>
      <c r="AL146" s="28">
        <v>40</v>
      </c>
      <c r="AM146" s="28">
        <v>0</v>
      </c>
      <c r="AN146" s="28">
        <v>0</v>
      </c>
      <c r="AO146" s="28">
        <v>40</v>
      </c>
      <c r="AP146" s="26">
        <v>4027</v>
      </c>
      <c r="AQ146" s="26">
        <v>0</v>
      </c>
      <c r="AR146" s="26">
        <v>0</v>
      </c>
      <c r="AS146" s="26">
        <v>4027</v>
      </c>
    </row>
    <row r="147" spans="1:45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6</v>
      </c>
      <c r="G147" s="27">
        <v>113.5</v>
      </c>
      <c r="H147" s="27">
        <v>0</v>
      </c>
      <c r="I147" s="27">
        <v>0</v>
      </c>
      <c r="J147" s="27">
        <v>113.5</v>
      </c>
      <c r="K147" s="26">
        <v>16</v>
      </c>
      <c r="L147" s="26">
        <v>0</v>
      </c>
      <c r="M147" s="26">
        <v>0</v>
      </c>
      <c r="N147" s="26">
        <v>16</v>
      </c>
      <c r="O147" s="27">
        <v>1.41</v>
      </c>
      <c r="P147" s="27">
        <v>0</v>
      </c>
      <c r="Q147" s="27">
        <v>0</v>
      </c>
      <c r="R147" s="27">
        <v>1.41</v>
      </c>
      <c r="S147" s="28">
        <v>68.800394931709718</v>
      </c>
      <c r="T147" s="28">
        <v>0</v>
      </c>
      <c r="U147" s="28">
        <v>0</v>
      </c>
      <c r="V147" s="28">
        <v>68.800394931709718</v>
      </c>
      <c r="W147" s="27">
        <v>60.77</v>
      </c>
      <c r="X147" s="27">
        <v>0</v>
      </c>
      <c r="Y147" s="27">
        <v>0</v>
      </c>
      <c r="Z147" s="27">
        <v>60.77</v>
      </c>
      <c r="AA147" s="27">
        <v>50</v>
      </c>
      <c r="AB147" s="27">
        <v>0</v>
      </c>
      <c r="AC147" s="27">
        <v>0</v>
      </c>
      <c r="AD147" s="26">
        <v>4181</v>
      </c>
      <c r="AE147" s="26">
        <v>0</v>
      </c>
      <c r="AF147" s="26">
        <v>0</v>
      </c>
      <c r="AG147" s="26">
        <v>4181</v>
      </c>
      <c r="AH147" s="29"/>
      <c r="AI147" s="29"/>
      <c r="AJ147" s="29"/>
      <c r="AK147" s="29"/>
      <c r="AL147" s="28">
        <v>70.5</v>
      </c>
      <c r="AM147" s="28">
        <v>0</v>
      </c>
      <c r="AN147" s="28">
        <v>0</v>
      </c>
      <c r="AO147" s="28">
        <v>70.5</v>
      </c>
      <c r="AP147" s="26">
        <v>4284</v>
      </c>
      <c r="AQ147" s="26">
        <v>0</v>
      </c>
      <c r="AR147" s="26">
        <v>0</v>
      </c>
      <c r="AS147" s="26">
        <v>4284</v>
      </c>
    </row>
    <row r="148" spans="1:45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71.040000000000006</v>
      </c>
      <c r="H148" s="27">
        <v>0</v>
      </c>
      <c r="I148" s="27">
        <v>0</v>
      </c>
      <c r="J148" s="27">
        <v>71.040000000000006</v>
      </c>
      <c r="K148" s="26">
        <v>14</v>
      </c>
      <c r="L148" s="26">
        <v>0</v>
      </c>
      <c r="M148" s="26">
        <v>0</v>
      </c>
      <c r="N148" s="26">
        <v>14</v>
      </c>
      <c r="O148" s="27">
        <v>1.97</v>
      </c>
      <c r="P148" s="27">
        <v>0</v>
      </c>
      <c r="Q148" s="27">
        <v>0</v>
      </c>
      <c r="R148" s="27">
        <v>1.97</v>
      </c>
      <c r="S148" s="28">
        <v>96.138780078343586</v>
      </c>
      <c r="T148" s="28">
        <v>0</v>
      </c>
      <c r="U148" s="28">
        <v>0</v>
      </c>
      <c r="V148" s="28">
        <v>96.138780078343586</v>
      </c>
      <c r="W148" s="27">
        <v>17.87</v>
      </c>
      <c r="X148" s="27">
        <v>0</v>
      </c>
      <c r="Y148" s="27">
        <v>0</v>
      </c>
      <c r="Z148" s="27">
        <v>17.87</v>
      </c>
      <c r="AA148" s="27">
        <v>32.26</v>
      </c>
      <c r="AB148" s="27">
        <v>0</v>
      </c>
      <c r="AC148" s="27">
        <v>0</v>
      </c>
      <c r="AD148" s="26">
        <v>1718</v>
      </c>
      <c r="AE148" s="26">
        <v>0</v>
      </c>
      <c r="AF148" s="26">
        <v>0</v>
      </c>
      <c r="AG148" s="26">
        <v>1718</v>
      </c>
      <c r="AH148" s="29"/>
      <c r="AI148" s="29"/>
      <c r="AJ148" s="29"/>
      <c r="AK148" s="29"/>
      <c r="AL148" s="28">
        <v>63.552</v>
      </c>
      <c r="AM148" s="28">
        <v>0</v>
      </c>
      <c r="AN148" s="28">
        <v>0</v>
      </c>
      <c r="AO148" s="28">
        <v>63.552</v>
      </c>
      <c r="AP148" s="26">
        <v>1136</v>
      </c>
      <c r="AQ148" s="26">
        <v>0</v>
      </c>
      <c r="AR148" s="26">
        <v>0</v>
      </c>
      <c r="AS148" s="26">
        <v>1136</v>
      </c>
    </row>
    <row r="149" spans="1:45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47</v>
      </c>
      <c r="G149" s="27">
        <v>807.86</v>
      </c>
      <c r="H149" s="27">
        <v>30.5</v>
      </c>
      <c r="I149" s="27">
        <v>0</v>
      </c>
      <c r="J149" s="27">
        <v>838.36</v>
      </c>
      <c r="K149" s="26">
        <v>94</v>
      </c>
      <c r="L149" s="26">
        <v>0</v>
      </c>
      <c r="M149" s="26">
        <v>0</v>
      </c>
      <c r="N149" s="26">
        <v>94</v>
      </c>
      <c r="O149" s="27">
        <v>1.1599999999999999</v>
      </c>
      <c r="P149" s="27">
        <v>0</v>
      </c>
      <c r="Q149" s="27">
        <v>0</v>
      </c>
      <c r="R149" s="27">
        <v>1.02</v>
      </c>
      <c r="S149" s="28">
        <v>54.716529972980084</v>
      </c>
      <c r="T149" s="28">
        <v>0</v>
      </c>
      <c r="U149" s="28">
        <v>0</v>
      </c>
      <c r="V149" s="28">
        <v>47.983811780494456</v>
      </c>
      <c r="W149" s="27">
        <v>418.21</v>
      </c>
      <c r="X149" s="27">
        <v>58.68</v>
      </c>
      <c r="Y149" s="27">
        <v>0</v>
      </c>
      <c r="Z149" s="27">
        <v>476.89</v>
      </c>
      <c r="AA149" s="27">
        <v>47.17</v>
      </c>
      <c r="AB149" s="27">
        <v>0</v>
      </c>
      <c r="AC149" s="27">
        <v>0</v>
      </c>
      <c r="AD149" s="26">
        <v>22883</v>
      </c>
      <c r="AE149" s="26">
        <v>0</v>
      </c>
      <c r="AF149" s="26">
        <v>0</v>
      </c>
      <c r="AG149" s="26">
        <v>22883</v>
      </c>
      <c r="AH149" s="29" t="s">
        <v>1116</v>
      </c>
      <c r="AI149" s="29" t="s">
        <v>36</v>
      </c>
      <c r="AJ149" s="29" t="s">
        <v>36</v>
      </c>
      <c r="AK149" s="29" t="s">
        <v>1116</v>
      </c>
      <c r="AL149" s="28">
        <v>54.716999999999999</v>
      </c>
      <c r="AM149" s="28">
        <v>0</v>
      </c>
      <c r="AN149" s="28">
        <v>0</v>
      </c>
      <c r="AO149" s="28">
        <v>54.716999999999999</v>
      </c>
      <c r="AP149" s="26">
        <v>22883</v>
      </c>
      <c r="AQ149" s="26">
        <v>0</v>
      </c>
      <c r="AR149" s="26">
        <v>0</v>
      </c>
      <c r="AS149" s="26">
        <v>22883</v>
      </c>
    </row>
    <row r="150" spans="1:45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7</v>
      </c>
      <c r="L150" s="26">
        <v>0</v>
      </c>
      <c r="M150" s="26">
        <v>0</v>
      </c>
      <c r="N150" s="26">
        <v>7</v>
      </c>
      <c r="O150" s="27">
        <v>1.86</v>
      </c>
      <c r="P150" s="27">
        <v>0</v>
      </c>
      <c r="Q150" s="27">
        <v>0</v>
      </c>
      <c r="R150" s="27">
        <v>0.61</v>
      </c>
      <c r="S150" s="28">
        <v>98.421229425596238</v>
      </c>
      <c r="T150" s="28">
        <v>0</v>
      </c>
      <c r="U150" s="28">
        <v>0</v>
      </c>
      <c r="V150" s="28">
        <v>32.180120812740256</v>
      </c>
      <c r="W150" s="27">
        <v>29.77</v>
      </c>
      <c r="X150" s="27">
        <v>61.28</v>
      </c>
      <c r="Y150" s="27">
        <v>0</v>
      </c>
      <c r="Z150" s="27">
        <v>91.05</v>
      </c>
      <c r="AA150" s="27">
        <v>33.33</v>
      </c>
      <c r="AB150" s="27">
        <v>0</v>
      </c>
      <c r="AC150" s="27">
        <v>0</v>
      </c>
      <c r="AD150" s="26">
        <v>2930</v>
      </c>
      <c r="AE150" s="26">
        <v>0</v>
      </c>
      <c r="AF150" s="26">
        <v>0</v>
      </c>
      <c r="AG150" s="26">
        <v>2930</v>
      </c>
      <c r="AH150" s="29"/>
      <c r="AI150" s="29"/>
      <c r="AJ150" s="29"/>
      <c r="AK150" s="29"/>
      <c r="AL150" s="28">
        <v>61.994</v>
      </c>
      <c r="AM150" s="28">
        <v>0</v>
      </c>
      <c r="AN150" s="28">
        <v>0</v>
      </c>
      <c r="AO150" s="28">
        <v>61.994</v>
      </c>
      <c r="AP150" s="26">
        <v>1846</v>
      </c>
      <c r="AQ150" s="26">
        <v>0</v>
      </c>
      <c r="AR150" s="26">
        <v>0</v>
      </c>
      <c r="AS150" s="26">
        <v>1846</v>
      </c>
    </row>
    <row r="151" spans="1:45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18</v>
      </c>
      <c r="L151" s="26">
        <v>0</v>
      </c>
      <c r="M151" s="26">
        <v>0</v>
      </c>
      <c r="N151" s="26">
        <v>18</v>
      </c>
      <c r="O151" s="27">
        <v>4.43</v>
      </c>
      <c r="P151" s="27">
        <v>0</v>
      </c>
      <c r="Q151" s="27">
        <v>0</v>
      </c>
      <c r="R151" s="27">
        <v>2.71</v>
      </c>
      <c r="S151" s="28">
        <v>234.45171849427166</v>
      </c>
      <c r="T151" s="28">
        <v>0</v>
      </c>
      <c r="U151" s="28">
        <v>0</v>
      </c>
      <c r="V151" s="28">
        <v>143.17841079460268</v>
      </c>
      <c r="W151" s="27">
        <v>12.22</v>
      </c>
      <c r="X151" s="27">
        <v>7.79</v>
      </c>
      <c r="Y151" s="27">
        <v>0</v>
      </c>
      <c r="Z151" s="27">
        <v>20.010000000000002</v>
      </c>
      <c r="AA151" s="27">
        <v>28.41</v>
      </c>
      <c r="AB151" s="27">
        <v>0</v>
      </c>
      <c r="AC151" s="27">
        <v>0</v>
      </c>
      <c r="AD151" s="26">
        <v>2865</v>
      </c>
      <c r="AE151" s="26">
        <v>0</v>
      </c>
      <c r="AF151" s="26">
        <v>0</v>
      </c>
      <c r="AG151" s="26">
        <v>2865</v>
      </c>
      <c r="AH151" s="29"/>
      <c r="AI151" s="29"/>
      <c r="AJ151" s="29"/>
      <c r="AK151" s="29"/>
      <c r="AL151" s="28">
        <v>125.85599999999999</v>
      </c>
      <c r="AM151" s="28">
        <v>0</v>
      </c>
      <c r="AN151" s="28">
        <v>0</v>
      </c>
      <c r="AO151" s="28">
        <v>125.85599999999999</v>
      </c>
      <c r="AP151" s="26">
        <v>1538</v>
      </c>
      <c r="AQ151" s="26">
        <v>0</v>
      </c>
      <c r="AR151" s="26">
        <v>0</v>
      </c>
      <c r="AS151" s="26">
        <v>1538</v>
      </c>
    </row>
    <row r="152" spans="1:45" s="4" customFormat="1" ht="20.100000000000001" hidden="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7">
        <v>0</v>
      </c>
      <c r="AB152" s="27">
        <v>0</v>
      </c>
      <c r="AC152" s="27">
        <v>0</v>
      </c>
      <c r="AD152" s="26">
        <v>0</v>
      </c>
      <c r="AE152" s="26">
        <v>0</v>
      </c>
      <c r="AF152" s="26">
        <v>0</v>
      </c>
      <c r="AG152" s="26">
        <v>0</v>
      </c>
      <c r="AH152" s="29"/>
      <c r="AI152" s="29"/>
      <c r="AJ152" s="29"/>
      <c r="AK152" s="29"/>
      <c r="AL152" s="28">
        <v>0</v>
      </c>
      <c r="AM152" s="28">
        <v>0</v>
      </c>
      <c r="AN152" s="28">
        <v>0</v>
      </c>
      <c r="AO152" s="28">
        <v>0</v>
      </c>
      <c r="AP152" s="26">
        <v>0</v>
      </c>
      <c r="AQ152" s="26">
        <v>0</v>
      </c>
      <c r="AR152" s="26">
        <v>0</v>
      </c>
      <c r="AS152" s="26">
        <v>0</v>
      </c>
    </row>
    <row r="153" spans="1:45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35</v>
      </c>
      <c r="G153" s="27">
        <v>107.03</v>
      </c>
      <c r="H153" s="27">
        <v>286.07</v>
      </c>
      <c r="I153" s="27">
        <v>0</v>
      </c>
      <c r="J153" s="27">
        <v>393.1</v>
      </c>
      <c r="K153" s="26">
        <v>25</v>
      </c>
      <c r="L153" s="26">
        <v>0</v>
      </c>
      <c r="M153" s="26">
        <v>0</v>
      </c>
      <c r="N153" s="26">
        <v>25</v>
      </c>
      <c r="O153" s="27">
        <v>2.34</v>
      </c>
      <c r="P153" s="27">
        <v>0</v>
      </c>
      <c r="Q153" s="27">
        <v>0</v>
      </c>
      <c r="R153" s="27">
        <v>0.65</v>
      </c>
      <c r="S153" s="28">
        <v>69.634703196347033</v>
      </c>
      <c r="T153" s="28">
        <v>0</v>
      </c>
      <c r="U153" s="28">
        <v>0</v>
      </c>
      <c r="V153" s="28">
        <v>19.459368703828073</v>
      </c>
      <c r="W153" s="27">
        <v>83.22</v>
      </c>
      <c r="X153" s="27">
        <v>214.58</v>
      </c>
      <c r="Y153" s="27">
        <v>0</v>
      </c>
      <c r="Z153" s="27">
        <v>297.8</v>
      </c>
      <c r="AA153" s="27">
        <v>29.76</v>
      </c>
      <c r="AB153" s="27">
        <v>0</v>
      </c>
      <c r="AC153" s="27">
        <v>0</v>
      </c>
      <c r="AD153" s="26">
        <v>5795</v>
      </c>
      <c r="AE153" s="26">
        <v>0</v>
      </c>
      <c r="AF153" s="26">
        <v>0</v>
      </c>
      <c r="AG153" s="26">
        <v>5795</v>
      </c>
      <c r="AH153" s="29" t="s">
        <v>1117</v>
      </c>
      <c r="AI153" s="29" t="s">
        <v>36</v>
      </c>
      <c r="AJ153" s="29" t="s">
        <v>36</v>
      </c>
      <c r="AK153" s="29" t="s">
        <v>1117</v>
      </c>
      <c r="AL153" s="28">
        <v>69.638000000000005</v>
      </c>
      <c r="AM153" s="28">
        <v>0</v>
      </c>
      <c r="AN153" s="28">
        <v>0</v>
      </c>
      <c r="AO153" s="28">
        <v>69.638000000000005</v>
      </c>
      <c r="AP153" s="26">
        <v>5795</v>
      </c>
      <c r="AQ153" s="26">
        <v>0</v>
      </c>
      <c r="AR153" s="26">
        <v>0</v>
      </c>
      <c r="AS153" s="26">
        <v>5795</v>
      </c>
    </row>
    <row r="154" spans="1:45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74.319999999999993</v>
      </c>
      <c r="H154" s="27">
        <v>2</v>
      </c>
      <c r="I154" s="27">
        <v>0</v>
      </c>
      <c r="J154" s="27">
        <v>76.319999999999993</v>
      </c>
      <c r="K154" s="26">
        <v>4</v>
      </c>
      <c r="L154" s="26">
        <v>0</v>
      </c>
      <c r="M154" s="26">
        <v>0</v>
      </c>
      <c r="N154" s="26">
        <v>4</v>
      </c>
      <c r="O154" s="27">
        <v>0.54</v>
      </c>
      <c r="P154" s="27">
        <v>0</v>
      </c>
      <c r="Q154" s="27">
        <v>0</v>
      </c>
      <c r="R154" s="27">
        <v>0.54</v>
      </c>
      <c r="S154" s="28">
        <v>15.69023569023569</v>
      </c>
      <c r="T154" s="28">
        <v>0</v>
      </c>
      <c r="U154" s="28">
        <v>0</v>
      </c>
      <c r="V154" s="28">
        <v>15.69023569023569</v>
      </c>
      <c r="W154" s="27">
        <v>14.85</v>
      </c>
      <c r="X154" s="27">
        <v>0</v>
      </c>
      <c r="Y154" s="27">
        <v>0</v>
      </c>
      <c r="Z154" s="27">
        <v>14.85</v>
      </c>
      <c r="AA154" s="27">
        <v>10.62</v>
      </c>
      <c r="AB154" s="27">
        <v>0</v>
      </c>
      <c r="AC154" s="27">
        <v>0</v>
      </c>
      <c r="AD154" s="26">
        <v>233</v>
      </c>
      <c r="AE154" s="26">
        <v>0</v>
      </c>
      <c r="AF154" s="26">
        <v>0</v>
      </c>
      <c r="AG154" s="26">
        <v>233</v>
      </c>
      <c r="AH154" s="29"/>
      <c r="AI154" s="29"/>
      <c r="AJ154" s="29"/>
      <c r="AK154" s="29"/>
      <c r="AL154" s="28">
        <v>5.7350000000000003</v>
      </c>
      <c r="AM154" s="28">
        <v>0</v>
      </c>
      <c r="AN154" s="28">
        <v>0</v>
      </c>
      <c r="AO154" s="28">
        <v>5.7350000000000003</v>
      </c>
      <c r="AP154" s="26">
        <v>85</v>
      </c>
      <c r="AQ154" s="26">
        <v>0</v>
      </c>
      <c r="AR154" s="26">
        <v>0</v>
      </c>
      <c r="AS154" s="26">
        <v>85</v>
      </c>
    </row>
    <row r="155" spans="1:45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4</v>
      </c>
      <c r="G155" s="27">
        <v>39.79</v>
      </c>
      <c r="H155" s="27">
        <v>0</v>
      </c>
      <c r="I155" s="27">
        <v>0</v>
      </c>
      <c r="J155" s="27">
        <v>39.79</v>
      </c>
      <c r="K155" s="26">
        <v>3</v>
      </c>
      <c r="L155" s="26">
        <v>0</v>
      </c>
      <c r="M155" s="26">
        <v>0</v>
      </c>
      <c r="N155" s="26">
        <v>3</v>
      </c>
      <c r="O155" s="27">
        <v>0.75</v>
      </c>
      <c r="P155" s="27">
        <v>0</v>
      </c>
      <c r="Q155" s="27">
        <v>0</v>
      </c>
      <c r="R155" s="27">
        <v>0.75</v>
      </c>
      <c r="S155" s="28">
        <v>21.771771771771771</v>
      </c>
      <c r="T155" s="28">
        <v>0</v>
      </c>
      <c r="U155" s="28">
        <v>0</v>
      </c>
      <c r="V155" s="28">
        <v>21.771771771771771</v>
      </c>
      <c r="W155" s="27">
        <v>6.66</v>
      </c>
      <c r="X155" s="27">
        <v>0</v>
      </c>
      <c r="Y155" s="27">
        <v>0</v>
      </c>
      <c r="Z155" s="27">
        <v>6.66</v>
      </c>
      <c r="AA155" s="27">
        <v>25</v>
      </c>
      <c r="AB155" s="27">
        <v>0</v>
      </c>
      <c r="AC155" s="27">
        <v>0</v>
      </c>
      <c r="AD155" s="26">
        <v>145</v>
      </c>
      <c r="AE155" s="26">
        <v>0</v>
      </c>
      <c r="AF155" s="26">
        <v>0</v>
      </c>
      <c r="AG155" s="26">
        <v>145</v>
      </c>
      <c r="AH155" s="29"/>
      <c r="AI155" s="29"/>
      <c r="AJ155" s="29"/>
      <c r="AK155" s="29"/>
      <c r="AL155" s="28">
        <v>18.75</v>
      </c>
      <c r="AM155" s="28">
        <v>0</v>
      </c>
      <c r="AN155" s="28">
        <v>0</v>
      </c>
      <c r="AO155" s="28">
        <v>18.75</v>
      </c>
      <c r="AP155" s="26">
        <v>125</v>
      </c>
      <c r="AQ155" s="26">
        <v>0</v>
      </c>
      <c r="AR155" s="26">
        <v>0</v>
      </c>
      <c r="AS155" s="26">
        <v>125</v>
      </c>
    </row>
    <row r="156" spans="1:45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267.89999999999998</v>
      </c>
      <c r="H156" s="27">
        <v>0</v>
      </c>
      <c r="I156" s="27">
        <v>0</v>
      </c>
      <c r="J156" s="27">
        <v>267.89999999999998</v>
      </c>
      <c r="K156" s="26">
        <v>24</v>
      </c>
      <c r="L156" s="26">
        <v>0</v>
      </c>
      <c r="M156" s="26">
        <v>0</v>
      </c>
      <c r="N156" s="26">
        <v>24</v>
      </c>
      <c r="O156" s="27">
        <v>0.9</v>
      </c>
      <c r="P156" s="27">
        <v>0</v>
      </c>
      <c r="Q156" s="27">
        <v>0</v>
      </c>
      <c r="R156" s="27">
        <v>0.9</v>
      </c>
      <c r="S156" s="28">
        <v>26.198218577689808</v>
      </c>
      <c r="T156" s="28">
        <v>0</v>
      </c>
      <c r="U156" s="28">
        <v>0</v>
      </c>
      <c r="V156" s="28">
        <v>26.198218577689808</v>
      </c>
      <c r="W156" s="27">
        <v>424.38</v>
      </c>
      <c r="X156" s="27">
        <v>0</v>
      </c>
      <c r="Y156" s="27">
        <v>0</v>
      </c>
      <c r="Z156" s="27">
        <v>424.38</v>
      </c>
      <c r="AA156" s="27">
        <v>30.49</v>
      </c>
      <c r="AB156" s="27">
        <v>0</v>
      </c>
      <c r="AC156" s="27">
        <v>0</v>
      </c>
      <c r="AD156" s="26">
        <v>11118</v>
      </c>
      <c r="AE156" s="26">
        <v>0</v>
      </c>
      <c r="AF156" s="26">
        <v>0</v>
      </c>
      <c r="AG156" s="26">
        <v>11118</v>
      </c>
      <c r="AH156" s="29"/>
      <c r="AI156" s="29"/>
      <c r="AJ156" s="29"/>
      <c r="AK156" s="29"/>
      <c r="AL156" s="28">
        <v>27.440999999999999</v>
      </c>
      <c r="AM156" s="28">
        <v>0</v>
      </c>
      <c r="AN156" s="28">
        <v>0</v>
      </c>
      <c r="AO156" s="28">
        <v>27.440999999999999</v>
      </c>
      <c r="AP156" s="26">
        <v>11645</v>
      </c>
      <c r="AQ156" s="26">
        <v>0</v>
      </c>
      <c r="AR156" s="26">
        <v>0</v>
      </c>
      <c r="AS156" s="26">
        <v>11645</v>
      </c>
    </row>
    <row r="157" spans="1:45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149.4</v>
      </c>
      <c r="H157" s="27">
        <v>0</v>
      </c>
      <c r="I157" s="27">
        <v>0</v>
      </c>
      <c r="J157" s="27">
        <v>149.4</v>
      </c>
      <c r="K157" s="26">
        <v>8</v>
      </c>
      <c r="L157" s="26">
        <v>0</v>
      </c>
      <c r="M157" s="26">
        <v>0</v>
      </c>
      <c r="N157" s="26">
        <v>8</v>
      </c>
      <c r="O157" s="27">
        <v>0.54</v>
      </c>
      <c r="P157" s="27">
        <v>0</v>
      </c>
      <c r="Q157" s="27">
        <v>0</v>
      </c>
      <c r="R157" s="27">
        <v>0.54</v>
      </c>
      <c r="S157" s="28">
        <v>15.716931793419045</v>
      </c>
      <c r="T157" s="28">
        <v>0</v>
      </c>
      <c r="U157" s="28">
        <v>0</v>
      </c>
      <c r="V157" s="28">
        <v>15.716931793419045</v>
      </c>
      <c r="W157" s="27">
        <v>183.56</v>
      </c>
      <c r="X157" s="27">
        <v>0</v>
      </c>
      <c r="Y157" s="27">
        <v>0</v>
      </c>
      <c r="Z157" s="27">
        <v>183.56</v>
      </c>
      <c r="AA157" s="27">
        <v>40.65</v>
      </c>
      <c r="AB157" s="27">
        <v>0</v>
      </c>
      <c r="AC157" s="27">
        <v>0</v>
      </c>
      <c r="AD157" s="26">
        <v>2885</v>
      </c>
      <c r="AE157" s="26">
        <v>0</v>
      </c>
      <c r="AF157" s="26">
        <v>0</v>
      </c>
      <c r="AG157" s="26">
        <v>2885</v>
      </c>
      <c r="AH157" s="29"/>
      <c r="AI157" s="29"/>
      <c r="AJ157" s="29"/>
      <c r="AK157" s="29"/>
      <c r="AL157" s="28">
        <v>21.951000000000001</v>
      </c>
      <c r="AM157" s="28">
        <v>0</v>
      </c>
      <c r="AN157" s="28">
        <v>0</v>
      </c>
      <c r="AO157" s="28">
        <v>21.951000000000001</v>
      </c>
      <c r="AP157" s="26">
        <v>4029</v>
      </c>
      <c r="AQ157" s="26">
        <v>0</v>
      </c>
      <c r="AR157" s="26">
        <v>0</v>
      </c>
      <c r="AS157" s="26">
        <v>4029</v>
      </c>
    </row>
    <row r="158" spans="1:45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390.5</v>
      </c>
      <c r="H158" s="27">
        <v>195.8</v>
      </c>
      <c r="I158" s="27">
        <v>0</v>
      </c>
      <c r="J158" s="27">
        <v>586.29999999999995</v>
      </c>
      <c r="K158" s="26">
        <v>43</v>
      </c>
      <c r="L158" s="26">
        <v>0</v>
      </c>
      <c r="M158" s="26">
        <v>0</v>
      </c>
      <c r="N158" s="26">
        <v>43</v>
      </c>
      <c r="O158" s="27">
        <v>1.1000000000000001</v>
      </c>
      <c r="P158" s="27">
        <v>0</v>
      </c>
      <c r="Q158" s="27">
        <v>0</v>
      </c>
      <c r="R158" s="27">
        <v>1.01</v>
      </c>
      <c r="S158" s="28">
        <v>32.020538212316609</v>
      </c>
      <c r="T158" s="28">
        <v>0</v>
      </c>
      <c r="U158" s="28">
        <v>0</v>
      </c>
      <c r="V158" s="28">
        <v>29.509580238865738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7">
        <v>34.01</v>
      </c>
      <c r="AB158" s="27">
        <v>0</v>
      </c>
      <c r="AC158" s="27">
        <v>0</v>
      </c>
      <c r="AD158" s="26">
        <v>50701</v>
      </c>
      <c r="AE158" s="26">
        <v>0</v>
      </c>
      <c r="AF158" s="26">
        <v>0</v>
      </c>
      <c r="AG158" s="26">
        <v>50701</v>
      </c>
      <c r="AH158" s="29"/>
      <c r="AI158" s="29"/>
      <c r="AJ158" s="29"/>
      <c r="AK158" s="29"/>
      <c r="AL158" s="28">
        <v>37.411000000000001</v>
      </c>
      <c r="AM158" s="28">
        <v>0</v>
      </c>
      <c r="AN158" s="28">
        <v>0</v>
      </c>
      <c r="AO158" s="28">
        <v>37.411000000000001</v>
      </c>
      <c r="AP158" s="26">
        <v>59236</v>
      </c>
      <c r="AQ158" s="26">
        <v>0</v>
      </c>
      <c r="AR158" s="26">
        <v>0</v>
      </c>
      <c r="AS158" s="26">
        <v>59236</v>
      </c>
    </row>
    <row r="159" spans="1:45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934.79</v>
      </c>
      <c r="H159" s="27">
        <v>197.8</v>
      </c>
      <c r="I159" s="27">
        <v>0</v>
      </c>
      <c r="J159" s="27">
        <v>1132.5899999999999</v>
      </c>
      <c r="K159" s="26">
        <v>84</v>
      </c>
      <c r="L159" s="26">
        <v>0</v>
      </c>
      <c r="M159" s="26">
        <v>0</v>
      </c>
      <c r="N159" s="26">
        <v>84</v>
      </c>
      <c r="O159" s="27">
        <v>0.9</v>
      </c>
      <c r="P159" s="27">
        <v>0</v>
      </c>
      <c r="Q159" s="27">
        <v>0</v>
      </c>
      <c r="R159" s="27">
        <v>0.85</v>
      </c>
      <c r="S159" s="28">
        <v>29.412110284115816</v>
      </c>
      <c r="T159" s="28">
        <v>0</v>
      </c>
      <c r="U159" s="28">
        <v>0</v>
      </c>
      <c r="V159" s="28">
        <v>27.724105028199492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7">
        <v>32.68</v>
      </c>
      <c r="AB159" s="27">
        <v>0</v>
      </c>
      <c r="AC159" s="27">
        <v>0</v>
      </c>
      <c r="AD159" s="26">
        <v>65084</v>
      </c>
      <c r="AE159" s="26">
        <v>0</v>
      </c>
      <c r="AF159" s="26">
        <v>0</v>
      </c>
      <c r="AG159" s="26">
        <v>65084</v>
      </c>
      <c r="AH159" s="29" t="s">
        <v>1118</v>
      </c>
      <c r="AI159" s="29" t="s">
        <v>36</v>
      </c>
      <c r="AJ159" s="29" t="s">
        <v>36</v>
      </c>
      <c r="AK159" s="29" t="s">
        <v>1118</v>
      </c>
      <c r="AL159" s="28">
        <v>29.411999999999999</v>
      </c>
      <c r="AM159" s="28">
        <v>0</v>
      </c>
      <c r="AN159" s="28">
        <v>0</v>
      </c>
      <c r="AO159" s="28">
        <v>29.411999999999999</v>
      </c>
      <c r="AP159" s="26">
        <v>65084</v>
      </c>
      <c r="AQ159" s="26">
        <v>0</v>
      </c>
      <c r="AR159" s="26">
        <v>0</v>
      </c>
      <c r="AS159" s="26">
        <v>65084</v>
      </c>
    </row>
    <row r="160" spans="1:45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20</v>
      </c>
      <c r="H160" s="27">
        <v>0</v>
      </c>
      <c r="I160" s="27">
        <v>0</v>
      </c>
      <c r="J160" s="27">
        <v>20</v>
      </c>
      <c r="K160" s="26">
        <v>6</v>
      </c>
      <c r="L160" s="26">
        <v>0</v>
      </c>
      <c r="M160" s="26">
        <v>0</v>
      </c>
      <c r="N160" s="26">
        <v>6</v>
      </c>
      <c r="O160" s="27">
        <v>3</v>
      </c>
      <c r="P160" s="27">
        <v>0</v>
      </c>
      <c r="Q160" s="27">
        <v>0</v>
      </c>
      <c r="R160" s="27">
        <v>3</v>
      </c>
      <c r="S160" s="28">
        <v>118.90862944162437</v>
      </c>
      <c r="T160" s="28">
        <v>0</v>
      </c>
      <c r="U160" s="28">
        <v>0</v>
      </c>
      <c r="V160" s="28">
        <v>118.90862944162437</v>
      </c>
      <c r="W160" s="27">
        <v>7.88</v>
      </c>
      <c r="X160" s="27">
        <v>0</v>
      </c>
      <c r="Y160" s="27">
        <v>0</v>
      </c>
      <c r="Z160" s="27">
        <v>7.88</v>
      </c>
      <c r="AA160" s="27">
        <v>33.33</v>
      </c>
      <c r="AB160" s="27">
        <v>0</v>
      </c>
      <c r="AC160" s="27">
        <v>0</v>
      </c>
      <c r="AD160" s="26">
        <v>937</v>
      </c>
      <c r="AE160" s="26">
        <v>0</v>
      </c>
      <c r="AF160" s="26">
        <v>0</v>
      </c>
      <c r="AG160" s="26">
        <v>937</v>
      </c>
      <c r="AH160" s="29"/>
      <c r="AI160" s="29"/>
      <c r="AJ160" s="29"/>
      <c r="AK160" s="29"/>
      <c r="AL160" s="28">
        <v>99.99</v>
      </c>
      <c r="AM160" s="28">
        <v>0</v>
      </c>
      <c r="AN160" s="28">
        <v>0</v>
      </c>
      <c r="AO160" s="28">
        <v>99.99</v>
      </c>
      <c r="AP160" s="26">
        <v>788</v>
      </c>
      <c r="AQ160" s="26">
        <v>0</v>
      </c>
      <c r="AR160" s="26">
        <v>0</v>
      </c>
      <c r="AS160" s="26">
        <v>788</v>
      </c>
    </row>
    <row r="161" spans="1:45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8</v>
      </c>
      <c r="G161" s="27">
        <v>73.84</v>
      </c>
      <c r="H161" s="27">
        <v>2.06</v>
      </c>
      <c r="I161" s="27">
        <v>0</v>
      </c>
      <c r="J161" s="27">
        <v>75.900000000000006</v>
      </c>
      <c r="K161" s="26">
        <v>16</v>
      </c>
      <c r="L161" s="26">
        <v>0</v>
      </c>
      <c r="M161" s="26">
        <v>0</v>
      </c>
      <c r="N161" s="26">
        <v>16</v>
      </c>
      <c r="O161" s="27">
        <v>2.17</v>
      </c>
      <c r="P161" s="27">
        <v>0</v>
      </c>
      <c r="Q161" s="27">
        <v>0</v>
      </c>
      <c r="R161" s="27">
        <v>1.54</v>
      </c>
      <c r="S161" s="28">
        <v>85.943190094683175</v>
      </c>
      <c r="T161" s="28">
        <v>0</v>
      </c>
      <c r="U161" s="28">
        <v>0</v>
      </c>
      <c r="V161" s="28">
        <v>61.076604554865426</v>
      </c>
      <c r="W161" s="27">
        <v>13.73</v>
      </c>
      <c r="X161" s="27">
        <v>5.56</v>
      </c>
      <c r="Y161" s="27">
        <v>0.03</v>
      </c>
      <c r="Z161" s="27">
        <v>19.32</v>
      </c>
      <c r="AA161" s="27">
        <v>19.920000000000002</v>
      </c>
      <c r="AB161" s="27">
        <v>0</v>
      </c>
      <c r="AC161" s="27">
        <v>0</v>
      </c>
      <c r="AD161" s="26">
        <v>1180</v>
      </c>
      <c r="AE161" s="26">
        <v>0</v>
      </c>
      <c r="AF161" s="26">
        <v>0</v>
      </c>
      <c r="AG161" s="26">
        <v>1180</v>
      </c>
      <c r="AH161" s="29"/>
      <c r="AI161" s="29"/>
      <c r="AJ161" s="29"/>
      <c r="AK161" s="29"/>
      <c r="AL161" s="28">
        <v>43.225999999999999</v>
      </c>
      <c r="AM161" s="28">
        <v>0</v>
      </c>
      <c r="AN161" s="28">
        <v>0</v>
      </c>
      <c r="AO161" s="28">
        <v>43.225999999999999</v>
      </c>
      <c r="AP161" s="26">
        <v>593</v>
      </c>
      <c r="AQ161" s="26">
        <v>0</v>
      </c>
      <c r="AR161" s="26">
        <v>0</v>
      </c>
      <c r="AS161" s="26">
        <v>593</v>
      </c>
    </row>
    <row r="162" spans="1:45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37</v>
      </c>
      <c r="G162" s="27">
        <v>384.91</v>
      </c>
      <c r="H162" s="27">
        <v>4.5999999999999996</v>
      </c>
      <c r="I162" s="27">
        <v>0</v>
      </c>
      <c r="J162" s="27">
        <v>389.51</v>
      </c>
      <c r="K162" s="26">
        <v>133</v>
      </c>
      <c r="L162" s="26">
        <v>0</v>
      </c>
      <c r="M162" s="26">
        <v>0</v>
      </c>
      <c r="N162" s="26">
        <v>133</v>
      </c>
      <c r="O162" s="27">
        <v>3.46</v>
      </c>
      <c r="P162" s="27">
        <v>0</v>
      </c>
      <c r="Q162" s="27">
        <v>0</v>
      </c>
      <c r="R162" s="27">
        <v>3.33</v>
      </c>
      <c r="S162" s="28">
        <v>137.08459869848156</v>
      </c>
      <c r="T162" s="28">
        <v>0</v>
      </c>
      <c r="U162" s="28">
        <v>0</v>
      </c>
      <c r="V162" s="28">
        <v>131.75165742400867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7">
        <v>45.87</v>
      </c>
      <c r="AB162" s="27">
        <v>0</v>
      </c>
      <c r="AC162" s="27">
        <v>0</v>
      </c>
      <c r="AD162" s="26">
        <v>31598</v>
      </c>
      <c r="AE162" s="26">
        <v>0</v>
      </c>
      <c r="AF162" s="26">
        <v>0</v>
      </c>
      <c r="AG162" s="26">
        <v>31598</v>
      </c>
      <c r="AH162" s="29"/>
      <c r="AI162" s="29"/>
      <c r="AJ162" s="29"/>
      <c r="AK162" s="29"/>
      <c r="AL162" s="28">
        <v>158.71</v>
      </c>
      <c r="AM162" s="28">
        <v>0</v>
      </c>
      <c r="AN162" s="28">
        <v>0</v>
      </c>
      <c r="AO162" s="28">
        <v>158.71</v>
      </c>
      <c r="AP162" s="26">
        <v>36583</v>
      </c>
      <c r="AQ162" s="26">
        <v>0</v>
      </c>
      <c r="AR162" s="26">
        <v>0</v>
      </c>
      <c r="AS162" s="26">
        <v>36583</v>
      </c>
    </row>
    <row r="163" spans="1:45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150.4</v>
      </c>
      <c r="H163" s="27">
        <v>56.6</v>
      </c>
      <c r="I163" s="27">
        <v>0.8</v>
      </c>
      <c r="J163" s="27">
        <v>207.8</v>
      </c>
      <c r="K163" s="26">
        <v>19</v>
      </c>
      <c r="L163" s="26">
        <v>0</v>
      </c>
      <c r="M163" s="26">
        <v>0</v>
      </c>
      <c r="N163" s="26">
        <v>19</v>
      </c>
      <c r="O163" s="27">
        <v>1.26</v>
      </c>
      <c r="P163" s="27">
        <v>0</v>
      </c>
      <c r="Q163" s="27">
        <v>0</v>
      </c>
      <c r="R163" s="27">
        <v>1.25</v>
      </c>
      <c r="S163" s="28">
        <v>49.919727072044957</v>
      </c>
      <c r="T163" s="28">
        <v>0</v>
      </c>
      <c r="U163" s="28">
        <v>0</v>
      </c>
      <c r="V163" s="28">
        <v>49.680447373676849</v>
      </c>
      <c r="W163" s="27">
        <v>99.66</v>
      </c>
      <c r="X163" s="27">
        <v>0</v>
      </c>
      <c r="Y163" s="27">
        <v>0.48</v>
      </c>
      <c r="Z163" s="27">
        <v>100.14</v>
      </c>
      <c r="AA163" s="27">
        <v>31.85</v>
      </c>
      <c r="AB163" s="27">
        <v>0</v>
      </c>
      <c r="AC163" s="27">
        <v>0</v>
      </c>
      <c r="AD163" s="26">
        <v>4975</v>
      </c>
      <c r="AE163" s="26">
        <v>0</v>
      </c>
      <c r="AF163" s="26">
        <v>0</v>
      </c>
      <c r="AG163" s="26">
        <v>4975</v>
      </c>
      <c r="AH163" s="29"/>
      <c r="AI163" s="29"/>
      <c r="AJ163" s="29"/>
      <c r="AK163" s="29"/>
      <c r="AL163" s="28">
        <v>40.131</v>
      </c>
      <c r="AM163" s="28">
        <v>0</v>
      </c>
      <c r="AN163" s="28">
        <v>0</v>
      </c>
      <c r="AO163" s="28">
        <v>40.131</v>
      </c>
      <c r="AP163" s="26">
        <v>3999</v>
      </c>
      <c r="AQ163" s="26">
        <v>0</v>
      </c>
      <c r="AR163" s="26">
        <v>0</v>
      </c>
      <c r="AS163" s="26">
        <v>3999</v>
      </c>
    </row>
    <row r="164" spans="1:45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16</v>
      </c>
      <c r="G164" s="27">
        <v>138.04</v>
      </c>
      <c r="H164" s="27">
        <v>35.9</v>
      </c>
      <c r="I164" s="27">
        <v>0</v>
      </c>
      <c r="J164" s="27">
        <v>173.94</v>
      </c>
      <c r="K164" s="26">
        <v>19</v>
      </c>
      <c r="L164" s="26">
        <v>0</v>
      </c>
      <c r="M164" s="26">
        <v>0</v>
      </c>
      <c r="N164" s="26">
        <v>19</v>
      </c>
      <c r="O164" s="27">
        <v>1.38</v>
      </c>
      <c r="P164" s="27">
        <v>0</v>
      </c>
      <c r="Q164" s="27">
        <v>0</v>
      </c>
      <c r="R164" s="27">
        <v>0.97</v>
      </c>
      <c r="S164" s="28">
        <v>54.679698289599493</v>
      </c>
      <c r="T164" s="28">
        <v>0</v>
      </c>
      <c r="U164" s="28">
        <v>0</v>
      </c>
      <c r="V164" s="28">
        <v>38.276195433925785</v>
      </c>
      <c r="W164" s="27">
        <v>94.13</v>
      </c>
      <c r="X164" s="27">
        <v>37.42</v>
      </c>
      <c r="Y164" s="27">
        <v>2.92</v>
      </c>
      <c r="Z164" s="27">
        <v>134.47</v>
      </c>
      <c r="AA164" s="27">
        <v>18.05</v>
      </c>
      <c r="AB164" s="27">
        <v>0</v>
      </c>
      <c r="AC164" s="27">
        <v>0</v>
      </c>
      <c r="AD164" s="26">
        <v>5147</v>
      </c>
      <c r="AE164" s="26">
        <v>0</v>
      </c>
      <c r="AF164" s="26">
        <v>0</v>
      </c>
      <c r="AG164" s="26">
        <v>5147</v>
      </c>
      <c r="AH164" s="29"/>
      <c r="AI164" s="29"/>
      <c r="AJ164" s="29"/>
      <c r="AK164" s="29"/>
      <c r="AL164" s="28">
        <v>24.908999999999999</v>
      </c>
      <c r="AM164" s="28">
        <v>0</v>
      </c>
      <c r="AN164" s="28">
        <v>0</v>
      </c>
      <c r="AO164" s="28">
        <v>24.908999999999999</v>
      </c>
      <c r="AP164" s="26">
        <v>2345</v>
      </c>
      <c r="AQ164" s="26">
        <v>0</v>
      </c>
      <c r="AR164" s="26">
        <v>0</v>
      </c>
      <c r="AS164" s="26">
        <v>2345</v>
      </c>
    </row>
    <row r="165" spans="1:45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30</v>
      </c>
      <c r="H165" s="27">
        <v>2.8</v>
      </c>
      <c r="I165" s="27">
        <v>0</v>
      </c>
      <c r="J165" s="27">
        <v>32.799999999999997</v>
      </c>
      <c r="K165" s="26">
        <v>5</v>
      </c>
      <c r="L165" s="26">
        <v>0</v>
      </c>
      <c r="M165" s="26">
        <v>0</v>
      </c>
      <c r="N165" s="26">
        <v>5</v>
      </c>
      <c r="O165" s="27">
        <v>1.67</v>
      </c>
      <c r="P165" s="27">
        <v>0</v>
      </c>
      <c r="Q165" s="27">
        <v>0</v>
      </c>
      <c r="R165" s="27">
        <v>1.67</v>
      </c>
      <c r="S165" s="28">
        <v>66.172957477305303</v>
      </c>
      <c r="T165" s="28">
        <v>0</v>
      </c>
      <c r="U165" s="28">
        <v>0</v>
      </c>
      <c r="V165" s="28">
        <v>66.172957477305303</v>
      </c>
      <c r="W165" s="27">
        <v>20.93</v>
      </c>
      <c r="X165" s="27">
        <v>0</v>
      </c>
      <c r="Y165" s="27">
        <v>0</v>
      </c>
      <c r="Z165" s="27">
        <v>20.93</v>
      </c>
      <c r="AA165" s="27">
        <v>41.67</v>
      </c>
      <c r="AB165" s="27">
        <v>0</v>
      </c>
      <c r="AC165" s="27">
        <v>0</v>
      </c>
      <c r="AD165" s="26">
        <v>1385</v>
      </c>
      <c r="AE165" s="26">
        <v>0</v>
      </c>
      <c r="AF165" s="26">
        <v>0</v>
      </c>
      <c r="AG165" s="26">
        <v>1385</v>
      </c>
      <c r="AH165" s="29"/>
      <c r="AI165" s="29"/>
      <c r="AJ165" s="29"/>
      <c r="AK165" s="29"/>
      <c r="AL165" s="28">
        <v>69.588999999999999</v>
      </c>
      <c r="AM165" s="28">
        <v>0</v>
      </c>
      <c r="AN165" s="28">
        <v>0</v>
      </c>
      <c r="AO165" s="28">
        <v>69.588999999999999</v>
      </c>
      <c r="AP165" s="26">
        <v>1456</v>
      </c>
      <c r="AQ165" s="26">
        <v>0</v>
      </c>
      <c r="AR165" s="26">
        <v>0</v>
      </c>
      <c r="AS165" s="26">
        <v>1456</v>
      </c>
    </row>
    <row r="166" spans="1:45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2</v>
      </c>
      <c r="G166" s="27">
        <v>8.1999999999999993</v>
      </c>
      <c r="H166" s="27">
        <v>1.8</v>
      </c>
      <c r="I166" s="27">
        <v>0</v>
      </c>
      <c r="J166" s="27">
        <v>10</v>
      </c>
      <c r="K166" s="26">
        <v>2</v>
      </c>
      <c r="L166" s="26">
        <v>0</v>
      </c>
      <c r="M166" s="26">
        <v>0</v>
      </c>
      <c r="N166" s="26">
        <v>2</v>
      </c>
      <c r="O166" s="27">
        <v>2.44</v>
      </c>
      <c r="P166" s="27">
        <v>0</v>
      </c>
      <c r="Q166" s="27">
        <v>0</v>
      </c>
      <c r="R166" s="27">
        <v>1.73</v>
      </c>
      <c r="S166" s="28">
        <v>97.333333333333329</v>
      </c>
      <c r="T166" s="28">
        <v>0</v>
      </c>
      <c r="U166" s="28">
        <v>0</v>
      </c>
      <c r="V166" s="28">
        <v>68.867924528301884</v>
      </c>
      <c r="W166" s="27">
        <v>0.75</v>
      </c>
      <c r="X166" s="27">
        <v>0.31</v>
      </c>
      <c r="Y166" s="27">
        <v>0</v>
      </c>
      <c r="Z166" s="27">
        <v>1.06</v>
      </c>
      <c r="AA166" s="27">
        <v>33.33</v>
      </c>
      <c r="AB166" s="27">
        <v>0</v>
      </c>
      <c r="AC166" s="27">
        <v>0</v>
      </c>
      <c r="AD166" s="26">
        <v>73</v>
      </c>
      <c r="AE166" s="26">
        <v>0</v>
      </c>
      <c r="AF166" s="26">
        <v>0</v>
      </c>
      <c r="AG166" s="26">
        <v>73</v>
      </c>
      <c r="AH166" s="29"/>
      <c r="AI166" s="29"/>
      <c r="AJ166" s="29"/>
      <c r="AK166" s="29"/>
      <c r="AL166" s="28">
        <v>81.325000000000003</v>
      </c>
      <c r="AM166" s="28">
        <v>0</v>
      </c>
      <c r="AN166" s="28">
        <v>0</v>
      </c>
      <c r="AO166" s="28">
        <v>81.325000000000003</v>
      </c>
      <c r="AP166" s="26">
        <v>61</v>
      </c>
      <c r="AQ166" s="26">
        <v>0</v>
      </c>
      <c r="AR166" s="26">
        <v>0</v>
      </c>
      <c r="AS166" s="26">
        <v>61</v>
      </c>
    </row>
    <row r="167" spans="1:45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76</v>
      </c>
      <c r="G167" s="27">
        <v>805.39</v>
      </c>
      <c r="H167" s="27">
        <v>103.76</v>
      </c>
      <c r="I167" s="27">
        <v>0.8</v>
      </c>
      <c r="J167" s="27">
        <v>909.95</v>
      </c>
      <c r="K167" s="26">
        <v>200</v>
      </c>
      <c r="L167" s="26">
        <v>0</v>
      </c>
      <c r="M167" s="26">
        <v>0</v>
      </c>
      <c r="N167" s="26">
        <v>200</v>
      </c>
      <c r="O167" s="27">
        <v>2.48</v>
      </c>
      <c r="P167" s="27">
        <v>0</v>
      </c>
      <c r="Q167" s="27">
        <v>0</v>
      </c>
      <c r="R167" s="27">
        <v>2.06</v>
      </c>
      <c r="S167" s="28">
        <v>96.868984986526371</v>
      </c>
      <c r="T167" s="28">
        <v>0</v>
      </c>
      <c r="U167" s="28">
        <v>0</v>
      </c>
      <c r="V167" s="28">
        <v>80.511216182587361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7">
        <v>39.06</v>
      </c>
      <c r="AB167" s="27">
        <v>0</v>
      </c>
      <c r="AC167" s="27">
        <v>0</v>
      </c>
      <c r="AD167" s="26">
        <v>45294</v>
      </c>
      <c r="AE167" s="26">
        <v>0</v>
      </c>
      <c r="AF167" s="26">
        <v>0</v>
      </c>
      <c r="AG167" s="26">
        <v>45294</v>
      </c>
      <c r="AH167" s="29" t="s">
        <v>883</v>
      </c>
      <c r="AI167" s="29" t="s">
        <v>36</v>
      </c>
      <c r="AJ167" s="29" t="s">
        <v>36</v>
      </c>
      <c r="AK167" s="29" t="s">
        <v>883</v>
      </c>
      <c r="AL167" s="28">
        <v>96.869</v>
      </c>
      <c r="AM167" s="28">
        <v>0</v>
      </c>
      <c r="AN167" s="28">
        <v>0</v>
      </c>
      <c r="AO167" s="28">
        <v>96.869</v>
      </c>
      <c r="AP167" s="26">
        <v>45294</v>
      </c>
      <c r="AQ167" s="26">
        <v>0</v>
      </c>
      <c r="AR167" s="26">
        <v>0</v>
      </c>
      <c r="AS167" s="26">
        <v>45294</v>
      </c>
    </row>
    <row r="168" spans="1:45" s="4" customFormat="1" ht="20.100000000000001" hidden="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7">
        <v>0</v>
      </c>
      <c r="AB168" s="27">
        <v>0</v>
      </c>
      <c r="AC168" s="27">
        <v>0</v>
      </c>
      <c r="AD168" s="26">
        <v>0</v>
      </c>
      <c r="AE168" s="26">
        <v>0</v>
      </c>
      <c r="AF168" s="26">
        <v>0</v>
      </c>
      <c r="AG168" s="26">
        <v>0</v>
      </c>
      <c r="AH168" s="29"/>
      <c r="AI168" s="29"/>
      <c r="AJ168" s="29"/>
      <c r="AK168" s="29"/>
      <c r="AL168" s="28">
        <v>0</v>
      </c>
      <c r="AM168" s="28">
        <v>0</v>
      </c>
      <c r="AN168" s="28">
        <v>0</v>
      </c>
      <c r="AO168" s="28">
        <v>0</v>
      </c>
      <c r="AP168" s="26">
        <v>0</v>
      </c>
      <c r="AQ168" s="26">
        <v>0</v>
      </c>
      <c r="AR168" s="26">
        <v>0</v>
      </c>
      <c r="AS168" s="26">
        <v>0</v>
      </c>
    </row>
    <row r="169" spans="1:45" s="4" customFormat="1" ht="20.100000000000001" hidden="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7">
        <v>0</v>
      </c>
      <c r="AB169" s="27">
        <v>0</v>
      </c>
      <c r="AC169" s="27">
        <v>0</v>
      </c>
      <c r="AD169" s="26">
        <v>0</v>
      </c>
      <c r="AE169" s="26">
        <v>0</v>
      </c>
      <c r="AF169" s="26">
        <v>0</v>
      </c>
      <c r="AG169" s="26">
        <v>0</v>
      </c>
      <c r="AH169" s="29"/>
      <c r="AI169" s="29"/>
      <c r="AJ169" s="29"/>
      <c r="AK169" s="29"/>
      <c r="AL169" s="28">
        <v>0</v>
      </c>
      <c r="AM169" s="28">
        <v>0</v>
      </c>
      <c r="AN169" s="28">
        <v>0</v>
      </c>
      <c r="AO169" s="28">
        <v>0</v>
      </c>
      <c r="AP169" s="26">
        <v>0</v>
      </c>
      <c r="AQ169" s="26">
        <v>0</v>
      </c>
      <c r="AR169" s="26">
        <v>0</v>
      </c>
      <c r="AS169" s="26">
        <v>0</v>
      </c>
    </row>
    <row r="170" spans="1:45" s="4" customFormat="1" ht="20.100000000000001" hidden="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7">
        <v>0</v>
      </c>
      <c r="AB170" s="27">
        <v>0</v>
      </c>
      <c r="AC170" s="27">
        <v>0</v>
      </c>
      <c r="AD170" s="26">
        <v>0</v>
      </c>
      <c r="AE170" s="26">
        <v>0</v>
      </c>
      <c r="AF170" s="26">
        <v>0</v>
      </c>
      <c r="AG170" s="26">
        <v>0</v>
      </c>
      <c r="AH170" s="29"/>
      <c r="AI170" s="29"/>
      <c r="AJ170" s="29"/>
      <c r="AK170" s="29"/>
      <c r="AL170" s="28">
        <v>0</v>
      </c>
      <c r="AM170" s="28">
        <v>0</v>
      </c>
      <c r="AN170" s="28">
        <v>0</v>
      </c>
      <c r="AO170" s="28">
        <v>0</v>
      </c>
      <c r="AP170" s="26">
        <v>0</v>
      </c>
      <c r="AQ170" s="26">
        <v>0</v>
      </c>
      <c r="AR170" s="26">
        <v>0</v>
      </c>
      <c r="AS170" s="26">
        <v>0</v>
      </c>
    </row>
    <row r="171" spans="1:45" s="30" customFormat="1" ht="20.100000000000001" hidden="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6">
        <v>0</v>
      </c>
      <c r="AE171" s="26">
        <v>0</v>
      </c>
      <c r="AF171" s="26">
        <v>0</v>
      </c>
      <c r="AG171" s="26">
        <v>0</v>
      </c>
      <c r="AH171" s="29" t="s">
        <v>36</v>
      </c>
      <c r="AI171" s="29" t="s">
        <v>36</v>
      </c>
      <c r="AJ171" s="29" t="s">
        <v>36</v>
      </c>
      <c r="AK171" s="29" t="s">
        <v>36</v>
      </c>
      <c r="AL171" s="28">
        <v>0</v>
      </c>
      <c r="AM171" s="28">
        <v>0</v>
      </c>
      <c r="AN171" s="28">
        <v>0</v>
      </c>
      <c r="AO171" s="28">
        <v>0</v>
      </c>
      <c r="AP171" s="26">
        <v>0</v>
      </c>
      <c r="AQ171" s="26">
        <v>0</v>
      </c>
      <c r="AR171" s="26">
        <v>0</v>
      </c>
      <c r="AS171" s="26">
        <v>0</v>
      </c>
    </row>
    <row r="172" spans="1:45" s="32" customFormat="1" ht="20.100000000000001" hidden="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7">
        <v>0</v>
      </c>
      <c r="AB172" s="27">
        <v>0</v>
      </c>
      <c r="AC172" s="27">
        <v>0</v>
      </c>
      <c r="AD172" s="26">
        <v>0</v>
      </c>
      <c r="AE172" s="26">
        <v>0</v>
      </c>
      <c r="AF172" s="26">
        <v>0</v>
      </c>
      <c r="AG172" s="26">
        <v>0</v>
      </c>
      <c r="AH172" s="29"/>
      <c r="AI172" s="29"/>
      <c r="AJ172" s="29"/>
      <c r="AK172" s="29"/>
      <c r="AL172" s="28">
        <v>0</v>
      </c>
      <c r="AM172" s="28">
        <v>0</v>
      </c>
      <c r="AN172" s="28">
        <v>0</v>
      </c>
      <c r="AO172" s="28">
        <v>0</v>
      </c>
      <c r="AP172" s="26">
        <v>0</v>
      </c>
      <c r="AQ172" s="26">
        <v>0</v>
      </c>
      <c r="AR172" s="26">
        <v>0</v>
      </c>
      <c r="AS172" s="26">
        <v>0</v>
      </c>
    </row>
    <row r="173" spans="1:45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172.6</v>
      </c>
      <c r="H173" s="27">
        <v>0</v>
      </c>
      <c r="I173" s="27">
        <v>0</v>
      </c>
      <c r="J173" s="27">
        <v>172.6</v>
      </c>
      <c r="K173" s="26">
        <v>6</v>
      </c>
      <c r="L173" s="26">
        <v>0</v>
      </c>
      <c r="M173" s="26">
        <v>0</v>
      </c>
      <c r="N173" s="26">
        <v>6</v>
      </c>
      <c r="O173" s="27">
        <v>0.35</v>
      </c>
      <c r="P173" s="27">
        <v>0</v>
      </c>
      <c r="Q173" s="27">
        <v>0</v>
      </c>
      <c r="R173" s="27">
        <v>0.35</v>
      </c>
      <c r="S173" s="28">
        <v>9.5552996247724487</v>
      </c>
      <c r="T173" s="28">
        <v>0</v>
      </c>
      <c r="U173" s="28">
        <v>0</v>
      </c>
      <c r="V173" s="28">
        <v>9.5552996247724487</v>
      </c>
      <c r="W173" s="27">
        <v>269.17</v>
      </c>
      <c r="X173" s="27">
        <v>0</v>
      </c>
      <c r="Y173" s="27">
        <v>0</v>
      </c>
      <c r="Z173" s="27">
        <v>269.17</v>
      </c>
      <c r="AA173" s="27">
        <v>28.9</v>
      </c>
      <c r="AB173" s="27">
        <v>0</v>
      </c>
      <c r="AC173" s="27">
        <v>0</v>
      </c>
      <c r="AD173" s="26">
        <v>2572</v>
      </c>
      <c r="AE173" s="26">
        <v>0</v>
      </c>
      <c r="AF173" s="26">
        <v>0</v>
      </c>
      <c r="AG173" s="26">
        <v>2572</v>
      </c>
      <c r="AH173" s="29"/>
      <c r="AI173" s="29"/>
      <c r="AJ173" s="29"/>
      <c r="AK173" s="29"/>
      <c r="AL173" s="28">
        <v>10.115</v>
      </c>
      <c r="AM173" s="28">
        <v>0</v>
      </c>
      <c r="AN173" s="28">
        <v>0</v>
      </c>
      <c r="AO173" s="28">
        <v>10.115</v>
      </c>
      <c r="AP173" s="26">
        <v>2723</v>
      </c>
      <c r="AQ173" s="26">
        <v>0</v>
      </c>
      <c r="AR173" s="26">
        <v>0</v>
      </c>
      <c r="AS173" s="26">
        <v>2723</v>
      </c>
    </row>
    <row r="174" spans="1:45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13</v>
      </c>
      <c r="G174" s="27">
        <v>311.2</v>
      </c>
      <c r="H174" s="27">
        <v>0</v>
      </c>
      <c r="I174" s="27">
        <v>0</v>
      </c>
      <c r="J174" s="27">
        <v>311.2</v>
      </c>
      <c r="K174" s="26">
        <v>35</v>
      </c>
      <c r="L174" s="26">
        <v>0</v>
      </c>
      <c r="M174" s="26">
        <v>0</v>
      </c>
      <c r="N174" s="26">
        <v>35</v>
      </c>
      <c r="O174" s="27">
        <v>1.1200000000000001</v>
      </c>
      <c r="P174" s="27">
        <v>0</v>
      </c>
      <c r="Q174" s="27">
        <v>0</v>
      </c>
      <c r="R174" s="27">
        <v>1.1200000000000001</v>
      </c>
      <c r="S174" s="28">
        <v>30.573799504463757</v>
      </c>
      <c r="T174" s="28">
        <v>0</v>
      </c>
      <c r="U174" s="28">
        <v>0</v>
      </c>
      <c r="V174" s="28">
        <v>30.573799504463757</v>
      </c>
      <c r="W174" s="27">
        <v>508.54</v>
      </c>
      <c r="X174" s="27">
        <v>0</v>
      </c>
      <c r="Y174" s="27">
        <v>0</v>
      </c>
      <c r="Z174" s="27">
        <v>508.54</v>
      </c>
      <c r="AA174" s="27">
        <v>35.71</v>
      </c>
      <c r="AB174" s="27">
        <v>0</v>
      </c>
      <c r="AC174" s="27">
        <v>0</v>
      </c>
      <c r="AD174" s="26">
        <v>15548</v>
      </c>
      <c r="AE174" s="26">
        <v>0</v>
      </c>
      <c r="AF174" s="26">
        <v>0</v>
      </c>
      <c r="AG174" s="26">
        <v>15548</v>
      </c>
      <c r="AH174" s="29"/>
      <c r="AI174" s="29"/>
      <c r="AJ174" s="29"/>
      <c r="AK174" s="29"/>
      <c r="AL174" s="28">
        <v>39.994999999999997</v>
      </c>
      <c r="AM174" s="28">
        <v>0</v>
      </c>
      <c r="AN174" s="28">
        <v>0</v>
      </c>
      <c r="AO174" s="28">
        <v>39.994999999999997</v>
      </c>
      <c r="AP174" s="26">
        <v>20339</v>
      </c>
      <c r="AQ174" s="26">
        <v>0</v>
      </c>
      <c r="AR174" s="26">
        <v>0</v>
      </c>
      <c r="AS174" s="26">
        <v>20339</v>
      </c>
    </row>
    <row r="175" spans="1:45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30</v>
      </c>
      <c r="G175" s="27">
        <v>300</v>
      </c>
      <c r="H175" s="27">
        <v>0</v>
      </c>
      <c r="I175" s="27">
        <v>0</v>
      </c>
      <c r="J175" s="27">
        <v>300</v>
      </c>
      <c r="K175" s="26">
        <v>8</v>
      </c>
      <c r="L175" s="26">
        <v>0</v>
      </c>
      <c r="M175" s="26">
        <v>0</v>
      </c>
      <c r="N175" s="26">
        <v>8</v>
      </c>
      <c r="O175" s="27">
        <v>0.27</v>
      </c>
      <c r="P175" s="27">
        <v>0</v>
      </c>
      <c r="Q175" s="27">
        <v>0</v>
      </c>
      <c r="R175" s="27">
        <v>0.27</v>
      </c>
      <c r="S175" s="28">
        <v>7.3713612359795748</v>
      </c>
      <c r="T175" s="28">
        <v>0</v>
      </c>
      <c r="U175" s="28">
        <v>0</v>
      </c>
      <c r="V175" s="28">
        <v>7.3713612359795748</v>
      </c>
      <c r="W175" s="27">
        <v>458.26</v>
      </c>
      <c r="X175" s="27">
        <v>0</v>
      </c>
      <c r="Y175" s="27">
        <v>0</v>
      </c>
      <c r="Z175" s="27">
        <v>458.26</v>
      </c>
      <c r="AA175" s="27">
        <v>14.79</v>
      </c>
      <c r="AB175" s="27">
        <v>0</v>
      </c>
      <c r="AC175" s="27">
        <v>0</v>
      </c>
      <c r="AD175" s="26">
        <v>3378</v>
      </c>
      <c r="AE175" s="26">
        <v>0</v>
      </c>
      <c r="AF175" s="26">
        <v>0</v>
      </c>
      <c r="AG175" s="26">
        <v>3378</v>
      </c>
      <c r="AH175" s="29"/>
      <c r="AI175" s="29"/>
      <c r="AJ175" s="29"/>
      <c r="AK175" s="29"/>
      <c r="AL175" s="28">
        <v>3.9929999999999999</v>
      </c>
      <c r="AM175" s="28">
        <v>0</v>
      </c>
      <c r="AN175" s="28">
        <v>0</v>
      </c>
      <c r="AO175" s="28">
        <v>3.9929999999999999</v>
      </c>
      <c r="AP175" s="26">
        <v>1830</v>
      </c>
      <c r="AQ175" s="26">
        <v>0</v>
      </c>
      <c r="AR175" s="26">
        <v>0</v>
      </c>
      <c r="AS175" s="26">
        <v>1830</v>
      </c>
    </row>
    <row r="176" spans="1:45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171.5</v>
      </c>
      <c r="H176" s="27">
        <v>0</v>
      </c>
      <c r="I176" s="27">
        <v>0</v>
      </c>
      <c r="J176" s="27">
        <v>171.5</v>
      </c>
      <c r="K176" s="26">
        <v>11</v>
      </c>
      <c r="L176" s="26">
        <v>0</v>
      </c>
      <c r="M176" s="26">
        <v>0</v>
      </c>
      <c r="N176" s="26">
        <v>11</v>
      </c>
      <c r="O176" s="27">
        <v>0.64</v>
      </c>
      <c r="P176" s="27">
        <v>0</v>
      </c>
      <c r="Q176" s="27">
        <v>0</v>
      </c>
      <c r="R176" s="27">
        <v>0.64</v>
      </c>
      <c r="S176" s="28">
        <v>17.470953025874973</v>
      </c>
      <c r="T176" s="28">
        <v>0</v>
      </c>
      <c r="U176" s="28">
        <v>0</v>
      </c>
      <c r="V176" s="28">
        <v>17.470953025874973</v>
      </c>
      <c r="W176" s="27">
        <v>280.58</v>
      </c>
      <c r="X176" s="27">
        <v>0</v>
      </c>
      <c r="Y176" s="27">
        <v>0</v>
      </c>
      <c r="Z176" s="27">
        <v>280.58</v>
      </c>
      <c r="AA176" s="27">
        <v>17.86</v>
      </c>
      <c r="AB176" s="27">
        <v>0</v>
      </c>
      <c r="AC176" s="27">
        <v>0</v>
      </c>
      <c r="AD176" s="26">
        <v>4902</v>
      </c>
      <c r="AE176" s="26">
        <v>0</v>
      </c>
      <c r="AF176" s="26">
        <v>0</v>
      </c>
      <c r="AG176" s="26">
        <v>4902</v>
      </c>
      <c r="AH176" s="29"/>
      <c r="AI176" s="29"/>
      <c r="AJ176" s="29"/>
      <c r="AK176" s="29"/>
      <c r="AL176" s="28">
        <v>11.43</v>
      </c>
      <c r="AM176" s="28">
        <v>0</v>
      </c>
      <c r="AN176" s="28">
        <v>0</v>
      </c>
      <c r="AO176" s="28">
        <v>11.43</v>
      </c>
      <c r="AP176" s="26">
        <v>3207</v>
      </c>
      <c r="AQ176" s="26">
        <v>0</v>
      </c>
      <c r="AR176" s="26">
        <v>0</v>
      </c>
      <c r="AS176" s="26">
        <v>3207</v>
      </c>
    </row>
    <row r="177" spans="1:45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94.8</v>
      </c>
      <c r="H177" s="27">
        <v>0</v>
      </c>
      <c r="I177" s="27">
        <v>0</v>
      </c>
      <c r="J177" s="27">
        <v>94.8</v>
      </c>
      <c r="K177" s="26">
        <v>3</v>
      </c>
      <c r="L177" s="26">
        <v>0</v>
      </c>
      <c r="M177" s="26">
        <v>0</v>
      </c>
      <c r="N177" s="26">
        <v>3</v>
      </c>
      <c r="O177" s="27">
        <v>0.32</v>
      </c>
      <c r="P177" s="27">
        <v>0</v>
      </c>
      <c r="Q177" s="27">
        <v>0</v>
      </c>
      <c r="R177" s="27">
        <v>0.32</v>
      </c>
      <c r="S177" s="28">
        <v>8.7349990163289402</v>
      </c>
      <c r="T177" s="28">
        <v>0</v>
      </c>
      <c r="U177" s="28">
        <v>0</v>
      </c>
      <c r="V177" s="28">
        <v>8.7349990163289402</v>
      </c>
      <c r="W177" s="27">
        <v>50.83</v>
      </c>
      <c r="X177" s="27">
        <v>0</v>
      </c>
      <c r="Y177" s="27">
        <v>0</v>
      </c>
      <c r="Z177" s="27">
        <v>50.83</v>
      </c>
      <c r="AA177" s="27">
        <v>20</v>
      </c>
      <c r="AB177" s="27">
        <v>0</v>
      </c>
      <c r="AC177" s="27">
        <v>0</v>
      </c>
      <c r="AD177" s="26">
        <v>444</v>
      </c>
      <c r="AE177" s="26">
        <v>0</v>
      </c>
      <c r="AF177" s="26">
        <v>0</v>
      </c>
      <c r="AG177" s="26">
        <v>444</v>
      </c>
      <c r="AH177" s="29"/>
      <c r="AI177" s="29"/>
      <c r="AJ177" s="29"/>
      <c r="AK177" s="29"/>
      <c r="AL177" s="28">
        <v>6.4</v>
      </c>
      <c r="AM177" s="28">
        <v>0</v>
      </c>
      <c r="AN177" s="28">
        <v>0</v>
      </c>
      <c r="AO177" s="28">
        <v>6.4</v>
      </c>
      <c r="AP177" s="26">
        <v>325</v>
      </c>
      <c r="AQ177" s="26">
        <v>0</v>
      </c>
      <c r="AR177" s="26">
        <v>0</v>
      </c>
      <c r="AS177" s="26">
        <v>325</v>
      </c>
    </row>
    <row r="178" spans="1:45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48</v>
      </c>
      <c r="G178" s="27">
        <v>1097.8</v>
      </c>
      <c r="H178" s="27">
        <v>0</v>
      </c>
      <c r="I178" s="27">
        <v>0</v>
      </c>
      <c r="J178" s="27">
        <v>1097.8</v>
      </c>
      <c r="K178" s="26">
        <v>63</v>
      </c>
      <c r="L178" s="26">
        <v>0</v>
      </c>
      <c r="M178" s="26">
        <v>0</v>
      </c>
      <c r="N178" s="26">
        <v>63</v>
      </c>
      <c r="O178" s="27">
        <v>0.56999999999999995</v>
      </c>
      <c r="P178" s="27">
        <v>0</v>
      </c>
      <c r="Q178" s="27">
        <v>0</v>
      </c>
      <c r="R178" s="27">
        <v>0.56999999999999995</v>
      </c>
      <c r="S178" s="28">
        <v>16.284967209236015</v>
      </c>
      <c r="T178" s="28">
        <v>0</v>
      </c>
      <c r="U178" s="28">
        <v>0</v>
      </c>
      <c r="V178" s="28">
        <v>16.284967209236015</v>
      </c>
      <c r="W178" s="27">
        <v>1648.33</v>
      </c>
      <c r="X178" s="27">
        <v>0</v>
      </c>
      <c r="Y178" s="27">
        <v>0</v>
      </c>
      <c r="Z178" s="27">
        <v>1648.33</v>
      </c>
      <c r="AA178" s="27">
        <v>28.57</v>
      </c>
      <c r="AB178" s="27">
        <v>0</v>
      </c>
      <c r="AC178" s="27">
        <v>0</v>
      </c>
      <c r="AD178" s="26">
        <v>26843</v>
      </c>
      <c r="AE178" s="26">
        <v>0</v>
      </c>
      <c r="AF178" s="26">
        <v>0</v>
      </c>
      <c r="AG178" s="26">
        <v>26843</v>
      </c>
      <c r="AH178" s="29" t="s">
        <v>1119</v>
      </c>
      <c r="AI178" s="29" t="s">
        <v>36</v>
      </c>
      <c r="AJ178" s="29" t="s">
        <v>36</v>
      </c>
      <c r="AK178" s="29" t="s">
        <v>1119</v>
      </c>
      <c r="AL178" s="28">
        <v>16.285</v>
      </c>
      <c r="AM178" s="28">
        <v>0</v>
      </c>
      <c r="AN178" s="28">
        <v>0</v>
      </c>
      <c r="AO178" s="28">
        <v>16.285</v>
      </c>
      <c r="AP178" s="26">
        <v>26843</v>
      </c>
      <c r="AQ178" s="26">
        <v>0</v>
      </c>
      <c r="AR178" s="26">
        <v>0</v>
      </c>
      <c r="AS178" s="26">
        <v>26843</v>
      </c>
    </row>
    <row r="179" spans="1:45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38</v>
      </c>
      <c r="G179" s="27">
        <v>209</v>
      </c>
      <c r="H179" s="27">
        <v>178.5</v>
      </c>
      <c r="I179" s="27">
        <v>0</v>
      </c>
      <c r="J179" s="27">
        <v>387.5</v>
      </c>
      <c r="K179" s="26">
        <v>2</v>
      </c>
      <c r="L179" s="26">
        <v>0</v>
      </c>
      <c r="M179" s="26">
        <v>0</v>
      </c>
      <c r="N179" s="26">
        <v>2</v>
      </c>
      <c r="O179" s="27">
        <v>0.1</v>
      </c>
      <c r="P179" s="27">
        <v>0</v>
      </c>
      <c r="Q179" s="27">
        <v>0</v>
      </c>
      <c r="R179" s="27">
        <v>0.02</v>
      </c>
      <c r="S179" s="28">
        <v>14.146341463414634</v>
      </c>
      <c r="T179" s="28">
        <v>0</v>
      </c>
      <c r="U179" s="28">
        <v>0</v>
      </c>
      <c r="V179" s="28">
        <v>3.1780821917808217</v>
      </c>
      <c r="W179" s="27">
        <v>41</v>
      </c>
      <c r="X179" s="27">
        <v>131.5</v>
      </c>
      <c r="Y179" s="27">
        <v>10</v>
      </c>
      <c r="Z179" s="27">
        <v>182.5</v>
      </c>
      <c r="AA179" s="27">
        <v>125</v>
      </c>
      <c r="AB179" s="27">
        <v>0</v>
      </c>
      <c r="AC179" s="27">
        <v>0</v>
      </c>
      <c r="AD179" s="26">
        <v>580</v>
      </c>
      <c r="AE179" s="26">
        <v>0</v>
      </c>
      <c r="AF179" s="26">
        <v>0</v>
      </c>
      <c r="AG179" s="26">
        <v>580</v>
      </c>
      <c r="AH179" s="29"/>
      <c r="AI179" s="29"/>
      <c r="AJ179" s="29"/>
      <c r="AK179" s="29"/>
      <c r="AL179" s="28">
        <v>12.5</v>
      </c>
      <c r="AM179" s="28">
        <v>0</v>
      </c>
      <c r="AN179" s="28">
        <v>0</v>
      </c>
      <c r="AO179" s="28">
        <v>12.5</v>
      </c>
      <c r="AP179" s="26">
        <v>513</v>
      </c>
      <c r="AQ179" s="26">
        <v>0</v>
      </c>
      <c r="AR179" s="26">
        <v>0</v>
      </c>
      <c r="AS179" s="26">
        <v>513</v>
      </c>
    </row>
    <row r="180" spans="1:45" s="30" customFormat="1" ht="20.100000000000001" hidden="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6">
        <v>0</v>
      </c>
      <c r="AE180" s="26">
        <v>0</v>
      </c>
      <c r="AF180" s="26">
        <v>0</v>
      </c>
      <c r="AG180" s="26">
        <v>0</v>
      </c>
      <c r="AH180" s="29"/>
      <c r="AI180" s="29"/>
      <c r="AJ180" s="29"/>
      <c r="AK180" s="29"/>
      <c r="AL180" s="28">
        <v>0</v>
      </c>
      <c r="AM180" s="28">
        <v>0</v>
      </c>
      <c r="AN180" s="28">
        <v>0</v>
      </c>
      <c r="AO180" s="28">
        <v>0</v>
      </c>
      <c r="AP180" s="26">
        <v>0</v>
      </c>
      <c r="AQ180" s="26">
        <v>0</v>
      </c>
      <c r="AR180" s="26">
        <v>0</v>
      </c>
      <c r="AS180" s="26">
        <v>0</v>
      </c>
    </row>
    <row r="181" spans="1:45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54</v>
      </c>
      <c r="G181" s="27">
        <v>239.11</v>
      </c>
      <c r="H181" s="27">
        <v>340.42</v>
      </c>
      <c r="I181" s="27">
        <v>0</v>
      </c>
      <c r="J181" s="27">
        <v>579.53</v>
      </c>
      <c r="K181" s="26">
        <v>2</v>
      </c>
      <c r="L181" s="26">
        <v>0</v>
      </c>
      <c r="M181" s="26">
        <v>0</v>
      </c>
      <c r="N181" s="26">
        <v>2</v>
      </c>
      <c r="O181" s="27">
        <v>0.08</v>
      </c>
      <c r="P181" s="27">
        <v>0</v>
      </c>
      <c r="Q181" s="27">
        <v>0</v>
      </c>
      <c r="R181" s="27">
        <v>0.01</v>
      </c>
      <c r="S181" s="28">
        <v>10</v>
      </c>
      <c r="T181" s="28">
        <v>0</v>
      </c>
      <c r="U181" s="28">
        <v>0</v>
      </c>
      <c r="V181" s="28">
        <v>1.7008797653958945</v>
      </c>
      <c r="W181" s="27">
        <v>58</v>
      </c>
      <c r="X181" s="27">
        <v>273</v>
      </c>
      <c r="Y181" s="27">
        <v>10</v>
      </c>
      <c r="Z181" s="27">
        <v>341</v>
      </c>
      <c r="AA181" s="27">
        <v>125</v>
      </c>
      <c r="AB181" s="27">
        <v>0</v>
      </c>
      <c r="AC181" s="27">
        <v>0</v>
      </c>
      <c r="AD181" s="26">
        <v>580</v>
      </c>
      <c r="AE181" s="26">
        <v>0</v>
      </c>
      <c r="AF181" s="26">
        <v>0</v>
      </c>
      <c r="AG181" s="26">
        <v>580</v>
      </c>
      <c r="AH181" s="29" t="s">
        <v>1120</v>
      </c>
      <c r="AI181" s="29" t="s">
        <v>36</v>
      </c>
      <c r="AJ181" s="29" t="s">
        <v>36</v>
      </c>
      <c r="AK181" s="29" t="s">
        <v>1120</v>
      </c>
      <c r="AL181" s="28">
        <v>10</v>
      </c>
      <c r="AM181" s="28">
        <v>0</v>
      </c>
      <c r="AN181" s="28">
        <v>0</v>
      </c>
      <c r="AO181" s="28">
        <v>10</v>
      </c>
      <c r="AP181" s="26">
        <v>580</v>
      </c>
      <c r="AQ181" s="26">
        <v>0</v>
      </c>
      <c r="AR181" s="26">
        <v>0</v>
      </c>
      <c r="AS181" s="26">
        <v>580</v>
      </c>
    </row>
    <row r="182" spans="1:45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15</v>
      </c>
      <c r="L182" s="26">
        <v>0</v>
      </c>
      <c r="M182" s="26">
        <v>0</v>
      </c>
      <c r="N182" s="26">
        <v>15</v>
      </c>
      <c r="O182" s="27">
        <v>1.87</v>
      </c>
      <c r="P182" s="27">
        <v>0</v>
      </c>
      <c r="Q182" s="27">
        <v>0</v>
      </c>
      <c r="R182" s="27">
        <v>1.87</v>
      </c>
      <c r="S182" s="28">
        <v>41.430444870372241</v>
      </c>
      <c r="T182" s="28">
        <v>0</v>
      </c>
      <c r="U182" s="28">
        <v>0</v>
      </c>
      <c r="V182" s="28">
        <v>41.430444870372241</v>
      </c>
      <c r="W182" s="27">
        <v>99.13</v>
      </c>
      <c r="X182" s="27">
        <v>0</v>
      </c>
      <c r="Y182" s="27">
        <v>0</v>
      </c>
      <c r="Z182" s="27">
        <v>99.13</v>
      </c>
      <c r="AA182" s="27">
        <v>21.46</v>
      </c>
      <c r="AB182" s="27">
        <v>0</v>
      </c>
      <c r="AC182" s="27">
        <v>0</v>
      </c>
      <c r="AD182" s="26">
        <v>4107</v>
      </c>
      <c r="AE182" s="26">
        <v>0</v>
      </c>
      <c r="AF182" s="26">
        <v>0</v>
      </c>
      <c r="AG182" s="26">
        <v>4107</v>
      </c>
      <c r="AH182" s="29"/>
      <c r="AI182" s="29"/>
      <c r="AJ182" s="29"/>
      <c r="AK182" s="29"/>
      <c r="AL182" s="28">
        <v>40.130000000000003</v>
      </c>
      <c r="AM182" s="28">
        <v>0</v>
      </c>
      <c r="AN182" s="28">
        <v>0</v>
      </c>
      <c r="AO182" s="28">
        <v>40.130000000000003</v>
      </c>
      <c r="AP182" s="26">
        <v>3978</v>
      </c>
      <c r="AQ182" s="26">
        <v>0</v>
      </c>
      <c r="AR182" s="26">
        <v>0</v>
      </c>
      <c r="AS182" s="26">
        <v>3978</v>
      </c>
    </row>
    <row r="183" spans="1:45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3</v>
      </c>
      <c r="L183" s="26">
        <v>0</v>
      </c>
      <c r="M183" s="26">
        <v>0</v>
      </c>
      <c r="N183" s="26">
        <v>3</v>
      </c>
      <c r="O183" s="27">
        <v>0.96</v>
      </c>
      <c r="P183" s="27">
        <v>0</v>
      </c>
      <c r="Q183" s="27">
        <v>0</v>
      </c>
      <c r="R183" s="27">
        <v>0.96</v>
      </c>
      <c r="S183" s="28">
        <v>21.285140562248998</v>
      </c>
      <c r="T183" s="28">
        <v>0</v>
      </c>
      <c r="U183" s="28">
        <v>0</v>
      </c>
      <c r="V183" s="28">
        <v>21.285140562248998</v>
      </c>
      <c r="W183" s="27">
        <v>24.9</v>
      </c>
      <c r="X183" s="27">
        <v>0</v>
      </c>
      <c r="Y183" s="27">
        <v>0</v>
      </c>
      <c r="Z183" s="27">
        <v>24.9</v>
      </c>
      <c r="AA183" s="27">
        <v>38.76</v>
      </c>
      <c r="AB183" s="27">
        <v>0</v>
      </c>
      <c r="AC183" s="27">
        <v>0</v>
      </c>
      <c r="AD183" s="26">
        <v>530</v>
      </c>
      <c r="AE183" s="26">
        <v>0</v>
      </c>
      <c r="AF183" s="26">
        <v>0</v>
      </c>
      <c r="AG183" s="26">
        <v>530</v>
      </c>
      <c r="AH183" s="29"/>
      <c r="AI183" s="29"/>
      <c r="AJ183" s="29"/>
      <c r="AK183" s="29"/>
      <c r="AL183" s="28">
        <v>37.21</v>
      </c>
      <c r="AM183" s="28">
        <v>0</v>
      </c>
      <c r="AN183" s="28">
        <v>0</v>
      </c>
      <c r="AO183" s="28">
        <v>37.21</v>
      </c>
      <c r="AP183" s="26">
        <v>927</v>
      </c>
      <c r="AQ183" s="26">
        <v>0</v>
      </c>
      <c r="AR183" s="26">
        <v>0</v>
      </c>
      <c r="AS183" s="26">
        <v>927</v>
      </c>
    </row>
    <row r="184" spans="1:45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22</v>
      </c>
      <c r="G184" s="27">
        <v>111.7</v>
      </c>
      <c r="H184" s="27">
        <v>56.3</v>
      </c>
      <c r="I184" s="27">
        <v>3.3</v>
      </c>
      <c r="J184" s="27">
        <v>171.3</v>
      </c>
      <c r="K184" s="26">
        <v>18</v>
      </c>
      <c r="L184" s="26">
        <v>0</v>
      </c>
      <c r="M184" s="26">
        <v>0</v>
      </c>
      <c r="N184" s="26">
        <v>18</v>
      </c>
      <c r="O184" s="27">
        <v>1.61</v>
      </c>
      <c r="P184" s="27">
        <v>0</v>
      </c>
      <c r="Q184" s="27">
        <v>0</v>
      </c>
      <c r="R184" s="27">
        <v>1.02</v>
      </c>
      <c r="S184" s="28">
        <v>35.674157303370791</v>
      </c>
      <c r="T184" s="28">
        <v>0</v>
      </c>
      <c r="U184" s="28">
        <v>0</v>
      </c>
      <c r="V184" s="28">
        <v>22.655453618756372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7">
        <v>20.58</v>
      </c>
      <c r="AB184" s="27">
        <v>0</v>
      </c>
      <c r="AC184" s="27">
        <v>0</v>
      </c>
      <c r="AD184" s="26">
        <v>4445</v>
      </c>
      <c r="AE184" s="26">
        <v>0</v>
      </c>
      <c r="AF184" s="26">
        <v>0</v>
      </c>
      <c r="AG184" s="26">
        <v>4445</v>
      </c>
      <c r="AH184" s="29"/>
      <c r="AI184" s="29"/>
      <c r="AJ184" s="29"/>
      <c r="AK184" s="29"/>
      <c r="AL184" s="28">
        <v>33.134</v>
      </c>
      <c r="AM184" s="28">
        <v>0</v>
      </c>
      <c r="AN184" s="28">
        <v>0</v>
      </c>
      <c r="AO184" s="28">
        <v>33.134</v>
      </c>
      <c r="AP184" s="26">
        <v>4128</v>
      </c>
      <c r="AQ184" s="26">
        <v>0</v>
      </c>
      <c r="AR184" s="26">
        <v>0</v>
      </c>
      <c r="AS184" s="26">
        <v>4128</v>
      </c>
    </row>
    <row r="185" spans="1:45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6</v>
      </c>
      <c r="L185" s="26">
        <v>0</v>
      </c>
      <c r="M185" s="26">
        <v>0</v>
      </c>
      <c r="N185" s="26">
        <v>6</v>
      </c>
      <c r="O185" s="27">
        <v>0.61</v>
      </c>
      <c r="P185" s="27">
        <v>0</v>
      </c>
      <c r="Q185" s="27">
        <v>0</v>
      </c>
      <c r="R185" s="27">
        <v>0.52</v>
      </c>
      <c r="S185" s="28">
        <v>13.512813875226508</v>
      </c>
      <c r="T185" s="28">
        <v>0</v>
      </c>
      <c r="U185" s="28">
        <v>0</v>
      </c>
      <c r="V185" s="28">
        <v>11.515552614162807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7">
        <v>15.15</v>
      </c>
      <c r="AB185" s="27">
        <v>0</v>
      </c>
      <c r="AC185" s="27">
        <v>0</v>
      </c>
      <c r="AD185" s="26">
        <v>2088</v>
      </c>
      <c r="AE185" s="26">
        <v>0</v>
      </c>
      <c r="AF185" s="26">
        <v>0</v>
      </c>
      <c r="AG185" s="26">
        <v>2088</v>
      </c>
      <c r="AH185" s="29"/>
      <c r="AI185" s="29"/>
      <c r="AJ185" s="29"/>
      <c r="AK185" s="29"/>
      <c r="AL185" s="28">
        <v>9.2420000000000009</v>
      </c>
      <c r="AM185" s="28">
        <v>0</v>
      </c>
      <c r="AN185" s="28">
        <v>0</v>
      </c>
      <c r="AO185" s="28">
        <v>9.2420000000000009</v>
      </c>
      <c r="AP185" s="26">
        <v>1428</v>
      </c>
      <c r="AQ185" s="26">
        <v>0</v>
      </c>
      <c r="AR185" s="26">
        <v>0</v>
      </c>
      <c r="AS185" s="26">
        <v>1428</v>
      </c>
    </row>
    <row r="186" spans="1:45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3</v>
      </c>
      <c r="L186" s="26">
        <v>0</v>
      </c>
      <c r="M186" s="26">
        <v>0</v>
      </c>
      <c r="N186" s="26">
        <v>3</v>
      </c>
      <c r="O186" s="27">
        <v>0.93</v>
      </c>
      <c r="P186" s="27">
        <v>0</v>
      </c>
      <c r="Q186" s="27">
        <v>0</v>
      </c>
      <c r="R186" s="27">
        <v>0.88</v>
      </c>
      <c r="S186" s="28">
        <v>20.600795170078044</v>
      </c>
      <c r="T186" s="28">
        <v>0</v>
      </c>
      <c r="U186" s="28">
        <v>0</v>
      </c>
      <c r="V186" s="28">
        <v>19.571908226077223</v>
      </c>
      <c r="W186" s="27">
        <v>67.91</v>
      </c>
      <c r="X186" s="27">
        <v>1.94</v>
      </c>
      <c r="Y186" s="27">
        <v>1.63</v>
      </c>
      <c r="Z186" s="27">
        <v>71.48</v>
      </c>
      <c r="AA186" s="27">
        <v>15.67</v>
      </c>
      <c r="AB186" s="27">
        <v>0</v>
      </c>
      <c r="AC186" s="27">
        <v>0</v>
      </c>
      <c r="AD186" s="26">
        <v>1399</v>
      </c>
      <c r="AE186" s="26">
        <v>0</v>
      </c>
      <c r="AF186" s="26">
        <v>0</v>
      </c>
      <c r="AG186" s="26">
        <v>1399</v>
      </c>
      <c r="AH186" s="29"/>
      <c r="AI186" s="29"/>
      <c r="AJ186" s="29"/>
      <c r="AK186" s="29"/>
      <c r="AL186" s="28">
        <v>14.573</v>
      </c>
      <c r="AM186" s="28">
        <v>0</v>
      </c>
      <c r="AN186" s="28">
        <v>0</v>
      </c>
      <c r="AO186" s="28">
        <v>14.573</v>
      </c>
      <c r="AP186" s="26">
        <v>990</v>
      </c>
      <c r="AQ186" s="26">
        <v>0</v>
      </c>
      <c r="AR186" s="26">
        <v>0</v>
      </c>
      <c r="AS186" s="26">
        <v>990</v>
      </c>
    </row>
    <row r="187" spans="1:45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50</v>
      </c>
      <c r="G187" s="27">
        <v>354</v>
      </c>
      <c r="H187" s="27">
        <v>103.43</v>
      </c>
      <c r="I187" s="27">
        <v>3.8</v>
      </c>
      <c r="J187" s="27">
        <v>461.23</v>
      </c>
      <c r="K187" s="26">
        <v>45</v>
      </c>
      <c r="L187" s="26">
        <v>0</v>
      </c>
      <c r="M187" s="26">
        <v>0</v>
      </c>
      <c r="N187" s="26">
        <v>45</v>
      </c>
      <c r="O187" s="27">
        <v>1.27</v>
      </c>
      <c r="P187" s="27">
        <v>0</v>
      </c>
      <c r="Q187" s="27">
        <v>0</v>
      </c>
      <c r="R187" s="27">
        <v>1.04</v>
      </c>
      <c r="S187" s="28">
        <v>26.682375918142064</v>
      </c>
      <c r="T187" s="28">
        <v>0</v>
      </c>
      <c r="U187" s="28">
        <v>0</v>
      </c>
      <c r="V187" s="28">
        <v>21.934279182590789</v>
      </c>
      <c r="W187" s="27">
        <v>471.06</v>
      </c>
      <c r="X187" s="27">
        <v>96.94</v>
      </c>
      <c r="Y187" s="27">
        <v>5.03</v>
      </c>
      <c r="Z187" s="27">
        <v>573.03</v>
      </c>
      <c r="AA187" s="27">
        <v>21.01</v>
      </c>
      <c r="AB187" s="27">
        <v>0</v>
      </c>
      <c r="AC187" s="27">
        <v>0</v>
      </c>
      <c r="AD187" s="26">
        <v>12569</v>
      </c>
      <c r="AE187" s="26">
        <v>0</v>
      </c>
      <c r="AF187" s="26">
        <v>0</v>
      </c>
      <c r="AG187" s="26">
        <v>12569</v>
      </c>
      <c r="AH187" s="29" t="s">
        <v>1121</v>
      </c>
      <c r="AI187" s="29" t="s">
        <v>36</v>
      </c>
      <c r="AJ187" s="29" t="s">
        <v>36</v>
      </c>
      <c r="AK187" s="29" t="s">
        <v>1121</v>
      </c>
      <c r="AL187" s="28">
        <v>26.683</v>
      </c>
      <c r="AM187" s="28">
        <v>0</v>
      </c>
      <c r="AN187" s="28">
        <v>0</v>
      </c>
      <c r="AO187" s="28">
        <v>26.683</v>
      </c>
      <c r="AP187" s="26">
        <v>12569</v>
      </c>
      <c r="AQ187" s="26">
        <v>0</v>
      </c>
      <c r="AR187" s="26">
        <v>0</v>
      </c>
      <c r="AS187" s="26">
        <v>12569</v>
      </c>
    </row>
    <row r="188" spans="1:45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1</v>
      </c>
      <c r="G188" s="27">
        <v>13.3</v>
      </c>
      <c r="H188" s="27">
        <v>1</v>
      </c>
      <c r="I188" s="27">
        <v>0</v>
      </c>
      <c r="J188" s="27">
        <v>14.3</v>
      </c>
      <c r="K188" s="26">
        <v>3</v>
      </c>
      <c r="L188" s="26">
        <v>0</v>
      </c>
      <c r="M188" s="26">
        <v>0</v>
      </c>
      <c r="N188" s="26">
        <v>3</v>
      </c>
      <c r="O188" s="27">
        <v>2.2599999999999998</v>
      </c>
      <c r="P188" s="27">
        <v>0</v>
      </c>
      <c r="Q188" s="27">
        <v>0</v>
      </c>
      <c r="R188" s="27">
        <v>1.76</v>
      </c>
      <c r="S188" s="28">
        <v>77.591312931885483</v>
      </c>
      <c r="T188" s="28">
        <v>0</v>
      </c>
      <c r="U188" s="28">
        <v>0</v>
      </c>
      <c r="V188" s="28">
        <v>60.322333077513434</v>
      </c>
      <c r="W188" s="27">
        <v>10.130000000000001</v>
      </c>
      <c r="X188" s="27">
        <v>2.9</v>
      </c>
      <c r="Y188" s="27">
        <v>0</v>
      </c>
      <c r="Z188" s="27">
        <v>13.03</v>
      </c>
      <c r="AA188" s="27">
        <v>50</v>
      </c>
      <c r="AB188" s="27">
        <v>0</v>
      </c>
      <c r="AC188" s="27">
        <v>0</v>
      </c>
      <c r="AD188" s="26">
        <v>786</v>
      </c>
      <c r="AE188" s="26">
        <v>0</v>
      </c>
      <c r="AF188" s="26">
        <v>0</v>
      </c>
      <c r="AG188" s="26">
        <v>786</v>
      </c>
      <c r="AH188" s="29"/>
      <c r="AI188" s="29"/>
      <c r="AJ188" s="29"/>
      <c r="AK188" s="29"/>
      <c r="AL188" s="28">
        <v>113</v>
      </c>
      <c r="AM188" s="28">
        <v>0</v>
      </c>
      <c r="AN188" s="28">
        <v>0</v>
      </c>
      <c r="AO188" s="28">
        <v>113</v>
      </c>
      <c r="AP188" s="26">
        <v>1145</v>
      </c>
      <c r="AQ188" s="26">
        <v>0</v>
      </c>
      <c r="AR188" s="26">
        <v>0</v>
      </c>
      <c r="AS188" s="26">
        <v>1145</v>
      </c>
    </row>
    <row r="189" spans="1:45" s="4" customFormat="1" ht="20.100000000000001" hidden="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6">
        <v>0</v>
      </c>
      <c r="AE189" s="26">
        <v>0</v>
      </c>
      <c r="AF189" s="26">
        <v>0</v>
      </c>
      <c r="AG189" s="26">
        <v>0</v>
      </c>
      <c r="AH189" s="29"/>
      <c r="AI189" s="29"/>
      <c r="AJ189" s="29"/>
      <c r="AK189" s="29"/>
      <c r="AL189" s="28">
        <v>0</v>
      </c>
      <c r="AM189" s="28">
        <v>0</v>
      </c>
      <c r="AN189" s="28">
        <v>0</v>
      </c>
      <c r="AO189" s="28">
        <v>0</v>
      </c>
      <c r="AP189" s="26">
        <v>0</v>
      </c>
      <c r="AQ189" s="26">
        <v>0</v>
      </c>
      <c r="AR189" s="26">
        <v>0</v>
      </c>
      <c r="AS189" s="26">
        <v>0</v>
      </c>
    </row>
    <row r="190" spans="1:45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5</v>
      </c>
      <c r="G190" s="27">
        <v>38.11</v>
      </c>
      <c r="H190" s="27">
        <v>0</v>
      </c>
      <c r="I190" s="27">
        <v>0</v>
      </c>
      <c r="J190" s="27">
        <v>38.11</v>
      </c>
      <c r="K190" s="26">
        <v>27</v>
      </c>
      <c r="L190" s="26">
        <v>0</v>
      </c>
      <c r="M190" s="26">
        <v>0</v>
      </c>
      <c r="N190" s="26">
        <v>27</v>
      </c>
      <c r="O190" s="27">
        <v>7.08</v>
      </c>
      <c r="P190" s="27">
        <v>0</v>
      </c>
      <c r="Q190" s="27">
        <v>0</v>
      </c>
      <c r="R190" s="27">
        <v>6.68</v>
      </c>
      <c r="S190" s="28">
        <v>243.05364511691886</v>
      </c>
      <c r="T190" s="28">
        <v>0</v>
      </c>
      <c r="U190" s="28">
        <v>0</v>
      </c>
      <c r="V190" s="28">
        <v>229.48051948051946</v>
      </c>
      <c r="W190" s="27">
        <v>14.54</v>
      </c>
      <c r="X190" s="27">
        <v>0.86</v>
      </c>
      <c r="Y190" s="27">
        <v>0</v>
      </c>
      <c r="Z190" s="27">
        <v>15.4</v>
      </c>
      <c r="AA190" s="27">
        <v>21.83</v>
      </c>
      <c r="AB190" s="27">
        <v>0</v>
      </c>
      <c r="AC190" s="27">
        <v>0</v>
      </c>
      <c r="AD190" s="26">
        <v>3534</v>
      </c>
      <c r="AE190" s="26">
        <v>0</v>
      </c>
      <c r="AF190" s="26">
        <v>0</v>
      </c>
      <c r="AG190" s="26">
        <v>3534</v>
      </c>
      <c r="AH190" s="29"/>
      <c r="AI190" s="29"/>
      <c r="AJ190" s="29"/>
      <c r="AK190" s="29"/>
      <c r="AL190" s="28">
        <v>154.55600000000001</v>
      </c>
      <c r="AM190" s="28">
        <v>0</v>
      </c>
      <c r="AN190" s="28">
        <v>0</v>
      </c>
      <c r="AO190" s="28">
        <v>154.55600000000001</v>
      </c>
      <c r="AP190" s="26">
        <v>2247</v>
      </c>
      <c r="AQ190" s="26">
        <v>0</v>
      </c>
      <c r="AR190" s="26">
        <v>0</v>
      </c>
      <c r="AS190" s="26">
        <v>2247</v>
      </c>
    </row>
    <row r="191" spans="1:45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8</v>
      </c>
      <c r="G191" s="27">
        <v>45.52</v>
      </c>
      <c r="H191" s="27">
        <v>39.72</v>
      </c>
      <c r="I191" s="27">
        <v>0</v>
      </c>
      <c r="J191" s="27">
        <v>85.24</v>
      </c>
      <c r="K191" s="26">
        <v>7</v>
      </c>
      <c r="L191" s="26">
        <v>0</v>
      </c>
      <c r="M191" s="26">
        <v>0</v>
      </c>
      <c r="N191" s="26">
        <v>7</v>
      </c>
      <c r="O191" s="27">
        <v>1.54</v>
      </c>
      <c r="P191" s="27">
        <v>0</v>
      </c>
      <c r="Q191" s="27">
        <v>0</v>
      </c>
      <c r="R191" s="27">
        <v>1.1599999999999999</v>
      </c>
      <c r="S191" s="28">
        <v>52.847965738758027</v>
      </c>
      <c r="T191" s="28">
        <v>0</v>
      </c>
      <c r="U191" s="28">
        <v>0</v>
      </c>
      <c r="V191" s="28">
        <v>39.845011301259284</v>
      </c>
      <c r="W191" s="27">
        <v>23.35</v>
      </c>
      <c r="X191" s="27">
        <v>7.62</v>
      </c>
      <c r="Y191" s="27">
        <v>0</v>
      </c>
      <c r="Z191" s="27">
        <v>30.97</v>
      </c>
      <c r="AA191" s="27">
        <v>15.72</v>
      </c>
      <c r="AB191" s="27">
        <v>0</v>
      </c>
      <c r="AC191" s="27">
        <v>0</v>
      </c>
      <c r="AD191" s="26">
        <v>1234</v>
      </c>
      <c r="AE191" s="26">
        <v>0</v>
      </c>
      <c r="AF191" s="26">
        <v>0</v>
      </c>
      <c r="AG191" s="26">
        <v>1234</v>
      </c>
      <c r="AH191" s="29"/>
      <c r="AI191" s="29"/>
      <c r="AJ191" s="29"/>
      <c r="AK191" s="29"/>
      <c r="AL191" s="28">
        <v>24.209</v>
      </c>
      <c r="AM191" s="28">
        <v>0</v>
      </c>
      <c r="AN191" s="28">
        <v>0</v>
      </c>
      <c r="AO191" s="28">
        <v>24.209</v>
      </c>
      <c r="AP191" s="26">
        <v>565</v>
      </c>
      <c r="AQ191" s="26">
        <v>0</v>
      </c>
      <c r="AR191" s="26">
        <v>0</v>
      </c>
      <c r="AS191" s="26">
        <v>565</v>
      </c>
    </row>
    <row r="192" spans="1:45" s="4" customFormat="1" ht="20.100000000000001" hidden="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6">
        <v>0</v>
      </c>
      <c r="AE192" s="26">
        <v>0</v>
      </c>
      <c r="AF192" s="26">
        <v>0</v>
      </c>
      <c r="AG192" s="26">
        <v>0</v>
      </c>
      <c r="AH192" s="29"/>
      <c r="AI192" s="29"/>
      <c r="AJ192" s="29"/>
      <c r="AK192" s="29"/>
      <c r="AL192" s="28">
        <v>0</v>
      </c>
      <c r="AM192" s="28">
        <v>0</v>
      </c>
      <c r="AN192" s="28">
        <v>0</v>
      </c>
      <c r="AO192" s="28">
        <v>0</v>
      </c>
      <c r="AP192" s="26">
        <v>0</v>
      </c>
      <c r="AQ192" s="26">
        <v>0</v>
      </c>
      <c r="AR192" s="26">
        <v>0</v>
      </c>
      <c r="AS192" s="26">
        <v>0</v>
      </c>
    </row>
    <row r="193" spans="1:45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2</v>
      </c>
      <c r="G193" s="27">
        <v>23.97</v>
      </c>
      <c r="H193" s="27">
        <v>0</v>
      </c>
      <c r="I193" s="27">
        <v>0</v>
      </c>
      <c r="J193" s="27">
        <v>23.97</v>
      </c>
      <c r="K193" s="26">
        <v>11</v>
      </c>
      <c r="L193" s="26">
        <v>0</v>
      </c>
      <c r="M193" s="26">
        <v>0</v>
      </c>
      <c r="N193" s="26">
        <v>11</v>
      </c>
      <c r="O193" s="27">
        <v>4.59</v>
      </c>
      <c r="P193" s="27">
        <v>0</v>
      </c>
      <c r="Q193" s="27">
        <v>0</v>
      </c>
      <c r="R193" s="27">
        <v>4.59</v>
      </c>
      <c r="S193" s="28">
        <v>157.57575757575759</v>
      </c>
      <c r="T193" s="28">
        <v>0</v>
      </c>
      <c r="U193" s="28">
        <v>0</v>
      </c>
      <c r="V193" s="28">
        <v>157.57575757575759</v>
      </c>
      <c r="W193" s="27">
        <v>6.27</v>
      </c>
      <c r="X193" s="27">
        <v>0</v>
      </c>
      <c r="Y193" s="27">
        <v>0</v>
      </c>
      <c r="Z193" s="27">
        <v>6.27</v>
      </c>
      <c r="AA193" s="27">
        <v>13.02</v>
      </c>
      <c r="AB193" s="27">
        <v>0</v>
      </c>
      <c r="AC193" s="27">
        <v>0</v>
      </c>
      <c r="AD193" s="26">
        <v>988</v>
      </c>
      <c r="AE193" s="26">
        <v>0</v>
      </c>
      <c r="AF193" s="26">
        <v>0</v>
      </c>
      <c r="AG193" s="26">
        <v>988</v>
      </c>
      <c r="AH193" s="29"/>
      <c r="AI193" s="29"/>
      <c r="AJ193" s="29"/>
      <c r="AK193" s="29"/>
      <c r="AL193" s="28">
        <v>59.762</v>
      </c>
      <c r="AM193" s="28">
        <v>0</v>
      </c>
      <c r="AN193" s="28">
        <v>0</v>
      </c>
      <c r="AO193" s="28">
        <v>59.762</v>
      </c>
      <c r="AP193" s="26">
        <v>375</v>
      </c>
      <c r="AQ193" s="26">
        <v>0</v>
      </c>
      <c r="AR193" s="26">
        <v>0</v>
      </c>
      <c r="AS193" s="26">
        <v>375</v>
      </c>
    </row>
    <row r="194" spans="1:45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47.78</v>
      </c>
      <c r="H194" s="27">
        <v>87.25</v>
      </c>
      <c r="I194" s="27">
        <v>0</v>
      </c>
      <c r="J194" s="27">
        <v>135.03</v>
      </c>
      <c r="K194" s="26">
        <v>9</v>
      </c>
      <c r="L194" s="26">
        <v>0</v>
      </c>
      <c r="M194" s="26">
        <v>0</v>
      </c>
      <c r="N194" s="26">
        <v>9</v>
      </c>
      <c r="O194" s="27">
        <v>1.88</v>
      </c>
      <c r="P194" s="27">
        <v>0</v>
      </c>
      <c r="Q194" s="27">
        <v>0</v>
      </c>
      <c r="R194" s="27">
        <v>0.92</v>
      </c>
      <c r="S194" s="28">
        <v>64.544179523141651</v>
      </c>
      <c r="T194" s="28">
        <v>0</v>
      </c>
      <c r="U194" s="28">
        <v>0</v>
      </c>
      <c r="V194" s="28">
        <v>31.694214876033062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7">
        <v>10</v>
      </c>
      <c r="AB194" s="27">
        <v>0</v>
      </c>
      <c r="AC194" s="27">
        <v>0</v>
      </c>
      <c r="AD194" s="26">
        <v>2301</v>
      </c>
      <c r="AE194" s="26">
        <v>0</v>
      </c>
      <c r="AF194" s="26">
        <v>0</v>
      </c>
      <c r="AG194" s="26">
        <v>2301</v>
      </c>
      <c r="AH194" s="29"/>
      <c r="AI194" s="29"/>
      <c r="AJ194" s="29"/>
      <c r="AK194" s="29"/>
      <c r="AL194" s="28">
        <v>18.8</v>
      </c>
      <c r="AM194" s="28">
        <v>0</v>
      </c>
      <c r="AN194" s="28">
        <v>0</v>
      </c>
      <c r="AO194" s="28">
        <v>18.8</v>
      </c>
      <c r="AP194" s="26">
        <v>670</v>
      </c>
      <c r="AQ194" s="26">
        <v>0</v>
      </c>
      <c r="AR194" s="26">
        <v>0</v>
      </c>
      <c r="AS194" s="26">
        <v>670</v>
      </c>
    </row>
    <row r="195" spans="1:45" s="4" customFormat="1" ht="20.100000000000001" hidden="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6.31</v>
      </c>
      <c r="X195" s="27">
        <v>47.64</v>
      </c>
      <c r="Y195" s="27">
        <v>3.13</v>
      </c>
      <c r="Z195" s="27">
        <v>57.08</v>
      </c>
      <c r="AA195" s="27">
        <v>0</v>
      </c>
      <c r="AB195" s="27">
        <v>0</v>
      </c>
      <c r="AC195" s="27">
        <v>0</v>
      </c>
      <c r="AD195" s="26">
        <v>0</v>
      </c>
      <c r="AE195" s="26">
        <v>0</v>
      </c>
      <c r="AF195" s="26">
        <v>0</v>
      </c>
      <c r="AG195" s="26">
        <v>0</v>
      </c>
      <c r="AH195" s="29"/>
      <c r="AI195" s="29"/>
      <c r="AJ195" s="29"/>
      <c r="AK195" s="29"/>
      <c r="AL195" s="28">
        <v>0</v>
      </c>
      <c r="AM195" s="28">
        <v>0</v>
      </c>
      <c r="AN195" s="28">
        <v>0</v>
      </c>
      <c r="AO195" s="28">
        <v>0</v>
      </c>
      <c r="AP195" s="26">
        <v>0</v>
      </c>
      <c r="AQ195" s="26">
        <v>0</v>
      </c>
      <c r="AR195" s="26">
        <v>0</v>
      </c>
      <c r="AS195" s="26">
        <v>0</v>
      </c>
    </row>
    <row r="196" spans="1:45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23</v>
      </c>
      <c r="G196" s="27">
        <v>168.67</v>
      </c>
      <c r="H196" s="27">
        <v>127.97</v>
      </c>
      <c r="I196" s="27">
        <v>0</v>
      </c>
      <c r="J196" s="27">
        <v>296.64</v>
      </c>
      <c r="K196" s="26">
        <v>57</v>
      </c>
      <c r="L196" s="26">
        <v>0</v>
      </c>
      <c r="M196" s="26">
        <v>0</v>
      </c>
      <c r="N196" s="26">
        <v>57</v>
      </c>
      <c r="O196" s="27">
        <v>3.38</v>
      </c>
      <c r="P196" s="27">
        <v>0</v>
      </c>
      <c r="Q196" s="27">
        <v>0</v>
      </c>
      <c r="R196" s="27">
        <v>1.42</v>
      </c>
      <c r="S196" s="28">
        <v>64.256648742915274</v>
      </c>
      <c r="T196" s="28">
        <v>0</v>
      </c>
      <c r="U196" s="28">
        <v>0</v>
      </c>
      <c r="V196" s="28">
        <v>26.951327298771751</v>
      </c>
      <c r="W196" s="27">
        <v>137.62</v>
      </c>
      <c r="X196" s="27">
        <v>187.36</v>
      </c>
      <c r="Y196" s="27">
        <v>3.13</v>
      </c>
      <c r="Z196" s="27">
        <v>328.11</v>
      </c>
      <c r="AA196" s="27">
        <v>19.010000000000002</v>
      </c>
      <c r="AB196" s="27">
        <v>0</v>
      </c>
      <c r="AC196" s="27">
        <v>0</v>
      </c>
      <c r="AD196" s="26">
        <v>8843</v>
      </c>
      <c r="AE196" s="26">
        <v>0</v>
      </c>
      <c r="AF196" s="26">
        <v>0</v>
      </c>
      <c r="AG196" s="26">
        <v>8843</v>
      </c>
      <c r="AH196" s="29" t="s">
        <v>1122</v>
      </c>
      <c r="AI196" s="29" t="s">
        <v>36</v>
      </c>
      <c r="AJ196" s="29" t="s">
        <v>36</v>
      </c>
      <c r="AK196" s="29" t="s">
        <v>1122</v>
      </c>
      <c r="AL196" s="28">
        <v>64.254000000000005</v>
      </c>
      <c r="AM196" s="28">
        <v>0</v>
      </c>
      <c r="AN196" s="28">
        <v>0</v>
      </c>
      <c r="AO196" s="28">
        <v>64.254000000000005</v>
      </c>
      <c r="AP196" s="26">
        <v>8843</v>
      </c>
      <c r="AQ196" s="26">
        <v>0</v>
      </c>
      <c r="AR196" s="26">
        <v>0</v>
      </c>
      <c r="AS196" s="26">
        <v>8843</v>
      </c>
    </row>
    <row r="197" spans="1:45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10</v>
      </c>
      <c r="G197" s="27">
        <v>60</v>
      </c>
      <c r="H197" s="27">
        <v>0</v>
      </c>
      <c r="I197" s="27">
        <v>0</v>
      </c>
      <c r="J197" s="27">
        <v>60</v>
      </c>
      <c r="K197" s="26">
        <v>12</v>
      </c>
      <c r="L197" s="26">
        <v>0</v>
      </c>
      <c r="M197" s="26">
        <v>0</v>
      </c>
      <c r="N197" s="26">
        <v>12</v>
      </c>
      <c r="O197" s="27">
        <v>2</v>
      </c>
      <c r="P197" s="27">
        <v>0</v>
      </c>
      <c r="Q197" s="27">
        <v>0</v>
      </c>
      <c r="R197" s="27">
        <v>2</v>
      </c>
      <c r="S197" s="28">
        <v>44.074675324675326</v>
      </c>
      <c r="T197" s="28">
        <v>0</v>
      </c>
      <c r="U197" s="28">
        <v>0</v>
      </c>
      <c r="V197" s="28">
        <v>44.074675324675326</v>
      </c>
      <c r="W197" s="27">
        <v>12.32</v>
      </c>
      <c r="X197" s="27">
        <v>0</v>
      </c>
      <c r="Y197" s="27">
        <v>0</v>
      </c>
      <c r="Z197" s="27">
        <v>12.32</v>
      </c>
      <c r="AA197" s="27">
        <v>37.590000000000003</v>
      </c>
      <c r="AB197" s="27">
        <v>0</v>
      </c>
      <c r="AC197" s="27">
        <v>0</v>
      </c>
      <c r="AD197" s="26">
        <v>543</v>
      </c>
      <c r="AE197" s="26">
        <v>0</v>
      </c>
      <c r="AF197" s="26">
        <v>0</v>
      </c>
      <c r="AG197" s="26">
        <v>543</v>
      </c>
      <c r="AH197" s="29"/>
      <c r="AI197" s="29"/>
      <c r="AJ197" s="29"/>
      <c r="AK197" s="29"/>
      <c r="AL197" s="28">
        <v>75.180000000000007</v>
      </c>
      <c r="AM197" s="28">
        <v>0</v>
      </c>
      <c r="AN197" s="28">
        <v>0</v>
      </c>
      <c r="AO197" s="28">
        <v>75.180000000000007</v>
      </c>
      <c r="AP197" s="26">
        <v>926</v>
      </c>
      <c r="AQ197" s="26">
        <v>0</v>
      </c>
      <c r="AR197" s="26">
        <v>0</v>
      </c>
      <c r="AS197" s="26">
        <v>926</v>
      </c>
    </row>
    <row r="198" spans="1:45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67.36</v>
      </c>
      <c r="H198" s="27">
        <v>0</v>
      </c>
      <c r="I198" s="27">
        <v>0</v>
      </c>
      <c r="J198" s="27">
        <v>67.36</v>
      </c>
      <c r="K198" s="26">
        <v>19</v>
      </c>
      <c r="L198" s="26">
        <v>0</v>
      </c>
      <c r="M198" s="26">
        <v>0</v>
      </c>
      <c r="N198" s="26">
        <v>19</v>
      </c>
      <c r="O198" s="27">
        <v>2.82</v>
      </c>
      <c r="P198" s="27">
        <v>0</v>
      </c>
      <c r="Q198" s="27">
        <v>0</v>
      </c>
      <c r="R198" s="27">
        <v>2.82</v>
      </c>
      <c r="S198" s="28">
        <v>62.118986412045537</v>
      </c>
      <c r="T198" s="28">
        <v>0</v>
      </c>
      <c r="U198" s="28">
        <v>0</v>
      </c>
      <c r="V198" s="28">
        <v>62.118986412045537</v>
      </c>
      <c r="W198" s="27">
        <v>54.46</v>
      </c>
      <c r="X198" s="27">
        <v>0</v>
      </c>
      <c r="Y198" s="27">
        <v>0</v>
      </c>
      <c r="Z198" s="27">
        <v>54.46</v>
      </c>
      <c r="AA198" s="27">
        <v>15.87</v>
      </c>
      <c r="AB198" s="27">
        <v>0</v>
      </c>
      <c r="AC198" s="27">
        <v>0</v>
      </c>
      <c r="AD198" s="26">
        <v>3383</v>
      </c>
      <c r="AE198" s="26">
        <v>0</v>
      </c>
      <c r="AF198" s="26">
        <v>0</v>
      </c>
      <c r="AG198" s="26">
        <v>3383</v>
      </c>
      <c r="AH198" s="29"/>
      <c r="AI198" s="29"/>
      <c r="AJ198" s="29"/>
      <c r="AK198" s="29"/>
      <c r="AL198" s="28">
        <v>44.753</v>
      </c>
      <c r="AM198" s="28">
        <v>0</v>
      </c>
      <c r="AN198" s="28">
        <v>0</v>
      </c>
      <c r="AO198" s="28">
        <v>44.753</v>
      </c>
      <c r="AP198" s="26">
        <v>2437</v>
      </c>
      <c r="AQ198" s="26">
        <v>0</v>
      </c>
      <c r="AR198" s="26">
        <v>0</v>
      </c>
      <c r="AS198" s="26">
        <v>2437</v>
      </c>
    </row>
    <row r="199" spans="1:45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60</v>
      </c>
      <c r="H199" s="27">
        <v>0</v>
      </c>
      <c r="I199" s="27">
        <v>0</v>
      </c>
      <c r="J199" s="27">
        <v>60</v>
      </c>
      <c r="K199" s="26">
        <v>15</v>
      </c>
      <c r="L199" s="26">
        <v>0</v>
      </c>
      <c r="M199" s="26">
        <v>0</v>
      </c>
      <c r="N199" s="26">
        <v>15</v>
      </c>
      <c r="O199" s="27">
        <v>2.5</v>
      </c>
      <c r="P199" s="27">
        <v>0</v>
      </c>
      <c r="Q199" s="27">
        <v>0</v>
      </c>
      <c r="R199" s="27">
        <v>2.5</v>
      </c>
      <c r="S199" s="28">
        <v>55.044510385756674</v>
      </c>
      <c r="T199" s="28">
        <v>0</v>
      </c>
      <c r="U199" s="28">
        <v>0</v>
      </c>
      <c r="V199" s="28">
        <v>55.044510385756674</v>
      </c>
      <c r="W199" s="27">
        <v>13.48</v>
      </c>
      <c r="X199" s="27">
        <v>0</v>
      </c>
      <c r="Y199" s="27">
        <v>0</v>
      </c>
      <c r="Z199" s="27">
        <v>13.48</v>
      </c>
      <c r="AA199" s="27">
        <v>27.93</v>
      </c>
      <c r="AB199" s="27">
        <v>0</v>
      </c>
      <c r="AC199" s="27">
        <v>0</v>
      </c>
      <c r="AD199" s="26">
        <v>742</v>
      </c>
      <c r="AE199" s="26">
        <v>0</v>
      </c>
      <c r="AF199" s="26">
        <v>0</v>
      </c>
      <c r="AG199" s="26">
        <v>742</v>
      </c>
      <c r="AH199" s="29"/>
      <c r="AI199" s="29"/>
      <c r="AJ199" s="29"/>
      <c r="AK199" s="29"/>
      <c r="AL199" s="28">
        <v>69.825000000000003</v>
      </c>
      <c r="AM199" s="28">
        <v>0</v>
      </c>
      <c r="AN199" s="28">
        <v>0</v>
      </c>
      <c r="AO199" s="28">
        <v>69.825000000000003</v>
      </c>
      <c r="AP199" s="26">
        <v>941</v>
      </c>
      <c r="AQ199" s="26">
        <v>0</v>
      </c>
      <c r="AR199" s="26">
        <v>0</v>
      </c>
      <c r="AS199" s="26">
        <v>941</v>
      </c>
    </row>
    <row r="200" spans="1:45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4</v>
      </c>
      <c r="G200" s="27">
        <v>29.8</v>
      </c>
      <c r="H200" s="27">
        <v>0</v>
      </c>
      <c r="I200" s="27">
        <v>0</v>
      </c>
      <c r="J200" s="27">
        <v>29.8</v>
      </c>
      <c r="K200" s="26">
        <v>6</v>
      </c>
      <c r="L200" s="26">
        <v>0</v>
      </c>
      <c r="M200" s="26">
        <v>0</v>
      </c>
      <c r="N200" s="26">
        <v>6</v>
      </c>
      <c r="O200" s="27">
        <v>2.0099999999999998</v>
      </c>
      <c r="P200" s="27">
        <v>0</v>
      </c>
      <c r="Q200" s="27">
        <v>0</v>
      </c>
      <c r="R200" s="27">
        <v>1.9</v>
      </c>
      <c r="S200" s="28">
        <v>44.278606965174134</v>
      </c>
      <c r="T200" s="28">
        <v>0</v>
      </c>
      <c r="U200" s="28">
        <v>0</v>
      </c>
      <c r="V200" s="28">
        <v>41.833137485311397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7">
        <v>17.420000000000002</v>
      </c>
      <c r="AB200" s="27">
        <v>0</v>
      </c>
      <c r="AC200" s="27">
        <v>0</v>
      </c>
      <c r="AD200" s="26">
        <v>356</v>
      </c>
      <c r="AE200" s="26">
        <v>0</v>
      </c>
      <c r="AF200" s="26">
        <v>0</v>
      </c>
      <c r="AG200" s="26">
        <v>356</v>
      </c>
      <c r="AH200" s="29"/>
      <c r="AI200" s="29"/>
      <c r="AJ200" s="29"/>
      <c r="AK200" s="29"/>
      <c r="AL200" s="28">
        <v>35.014000000000003</v>
      </c>
      <c r="AM200" s="28">
        <v>0</v>
      </c>
      <c r="AN200" s="28">
        <v>0</v>
      </c>
      <c r="AO200" s="28">
        <v>35.014000000000003</v>
      </c>
      <c r="AP200" s="26">
        <v>282</v>
      </c>
      <c r="AQ200" s="26">
        <v>0</v>
      </c>
      <c r="AR200" s="26">
        <v>0</v>
      </c>
      <c r="AS200" s="26">
        <v>282</v>
      </c>
    </row>
    <row r="201" spans="1:45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49.1</v>
      </c>
      <c r="H201" s="27">
        <v>66</v>
      </c>
      <c r="I201" s="27">
        <v>0</v>
      </c>
      <c r="J201" s="27">
        <v>115.1</v>
      </c>
      <c r="K201" s="26">
        <v>6</v>
      </c>
      <c r="L201" s="26">
        <v>0</v>
      </c>
      <c r="M201" s="26">
        <v>0</v>
      </c>
      <c r="N201" s="26">
        <v>6</v>
      </c>
      <c r="O201" s="27">
        <v>1.22</v>
      </c>
      <c r="P201" s="27">
        <v>0</v>
      </c>
      <c r="Q201" s="27">
        <v>0</v>
      </c>
      <c r="R201" s="27">
        <v>0.93</v>
      </c>
      <c r="S201" s="28">
        <v>26.866449511400653</v>
      </c>
      <c r="T201" s="28">
        <v>0</v>
      </c>
      <c r="U201" s="28">
        <v>0</v>
      </c>
      <c r="V201" s="28">
        <v>20.552177813216385</v>
      </c>
      <c r="W201" s="27">
        <v>76.75</v>
      </c>
      <c r="X201" s="27">
        <v>23.58</v>
      </c>
      <c r="Y201" s="27">
        <v>0</v>
      </c>
      <c r="Z201" s="27">
        <v>100.33</v>
      </c>
      <c r="AA201" s="27">
        <v>36.229999999999997</v>
      </c>
      <c r="AB201" s="27">
        <v>0</v>
      </c>
      <c r="AC201" s="27">
        <v>0</v>
      </c>
      <c r="AD201" s="26">
        <v>2062</v>
      </c>
      <c r="AE201" s="26">
        <v>0</v>
      </c>
      <c r="AF201" s="26">
        <v>0</v>
      </c>
      <c r="AG201" s="26">
        <v>2062</v>
      </c>
      <c r="AH201" s="29"/>
      <c r="AI201" s="29"/>
      <c r="AJ201" s="29"/>
      <c r="AK201" s="29"/>
      <c r="AL201" s="28">
        <v>44.201000000000001</v>
      </c>
      <c r="AM201" s="28">
        <v>0</v>
      </c>
      <c r="AN201" s="28">
        <v>0</v>
      </c>
      <c r="AO201" s="28">
        <v>44.201000000000001</v>
      </c>
      <c r="AP201" s="26">
        <v>3392</v>
      </c>
      <c r="AQ201" s="26">
        <v>0</v>
      </c>
      <c r="AR201" s="26">
        <v>0</v>
      </c>
      <c r="AS201" s="26">
        <v>3392</v>
      </c>
    </row>
    <row r="202" spans="1:45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120</v>
      </c>
      <c r="H202" s="27">
        <v>0</v>
      </c>
      <c r="I202" s="27">
        <v>0</v>
      </c>
      <c r="J202" s="27">
        <v>120</v>
      </c>
      <c r="K202" s="26">
        <v>43</v>
      </c>
      <c r="L202" s="26">
        <v>0</v>
      </c>
      <c r="M202" s="26">
        <v>0</v>
      </c>
      <c r="N202" s="26">
        <v>43</v>
      </c>
      <c r="O202" s="27">
        <v>3.58</v>
      </c>
      <c r="P202" s="27">
        <v>0</v>
      </c>
      <c r="Q202" s="27">
        <v>0</v>
      </c>
      <c r="R202" s="27">
        <v>3.58</v>
      </c>
      <c r="S202" s="28">
        <v>78.842881452070344</v>
      </c>
      <c r="T202" s="28">
        <v>0</v>
      </c>
      <c r="U202" s="28">
        <v>0</v>
      </c>
      <c r="V202" s="28">
        <v>78.842881452070344</v>
      </c>
      <c r="W202" s="27">
        <v>35.26</v>
      </c>
      <c r="X202" s="27">
        <v>0</v>
      </c>
      <c r="Y202" s="27">
        <v>0</v>
      </c>
      <c r="Z202" s="27">
        <v>35.26</v>
      </c>
      <c r="AA202" s="27">
        <v>11.44</v>
      </c>
      <c r="AB202" s="27">
        <v>0</v>
      </c>
      <c r="AC202" s="27">
        <v>0</v>
      </c>
      <c r="AD202" s="26">
        <v>2780</v>
      </c>
      <c r="AE202" s="26">
        <v>0</v>
      </c>
      <c r="AF202" s="26">
        <v>0</v>
      </c>
      <c r="AG202" s="26">
        <v>2780</v>
      </c>
      <c r="AH202" s="29"/>
      <c r="AI202" s="29"/>
      <c r="AJ202" s="29"/>
      <c r="AK202" s="29"/>
      <c r="AL202" s="28">
        <v>40.954999999999998</v>
      </c>
      <c r="AM202" s="28">
        <v>0</v>
      </c>
      <c r="AN202" s="28">
        <v>0</v>
      </c>
      <c r="AO202" s="28">
        <v>40.954999999999998</v>
      </c>
      <c r="AP202" s="26">
        <v>1444</v>
      </c>
      <c r="AQ202" s="26">
        <v>0</v>
      </c>
      <c r="AR202" s="26">
        <v>0</v>
      </c>
      <c r="AS202" s="26">
        <v>1444</v>
      </c>
    </row>
    <row r="203" spans="1:45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5</v>
      </c>
      <c r="L203" s="26">
        <v>0</v>
      </c>
      <c r="M203" s="26">
        <v>0</v>
      </c>
      <c r="N203" s="26">
        <v>5</v>
      </c>
      <c r="O203" s="27">
        <v>1.62</v>
      </c>
      <c r="P203" s="27">
        <v>0</v>
      </c>
      <c r="Q203" s="27">
        <v>0</v>
      </c>
      <c r="R203" s="27">
        <v>1.62</v>
      </c>
      <c r="S203" s="28">
        <v>35.662063363119415</v>
      </c>
      <c r="T203" s="28">
        <v>0</v>
      </c>
      <c r="U203" s="28">
        <v>0</v>
      </c>
      <c r="V203" s="28">
        <v>35.662063363119415</v>
      </c>
      <c r="W203" s="27">
        <v>12.31</v>
      </c>
      <c r="X203" s="27">
        <v>0</v>
      </c>
      <c r="Y203" s="27">
        <v>0</v>
      </c>
      <c r="Z203" s="27">
        <v>12.31</v>
      </c>
      <c r="AA203" s="27">
        <v>15.82</v>
      </c>
      <c r="AB203" s="27">
        <v>0</v>
      </c>
      <c r="AC203" s="27">
        <v>0</v>
      </c>
      <c r="AD203" s="26">
        <v>439</v>
      </c>
      <c r="AE203" s="26">
        <v>0</v>
      </c>
      <c r="AF203" s="26">
        <v>0</v>
      </c>
      <c r="AG203" s="26">
        <v>439</v>
      </c>
      <c r="AH203" s="29"/>
      <c r="AI203" s="29"/>
      <c r="AJ203" s="29"/>
      <c r="AK203" s="29"/>
      <c r="AL203" s="28">
        <v>25.628</v>
      </c>
      <c r="AM203" s="28">
        <v>0</v>
      </c>
      <c r="AN203" s="28">
        <v>0</v>
      </c>
      <c r="AO203" s="28">
        <v>25.628</v>
      </c>
      <c r="AP203" s="26">
        <v>315</v>
      </c>
      <c r="AQ203" s="26">
        <v>0</v>
      </c>
      <c r="AR203" s="26">
        <v>0</v>
      </c>
      <c r="AS203" s="26">
        <v>315</v>
      </c>
    </row>
    <row r="204" spans="1:45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11</v>
      </c>
      <c r="L204" s="26">
        <v>0</v>
      </c>
      <c r="M204" s="26">
        <v>0</v>
      </c>
      <c r="N204" s="26">
        <v>11</v>
      </c>
      <c r="O204" s="27">
        <v>2.2000000000000002</v>
      </c>
      <c r="P204" s="27">
        <v>0</v>
      </c>
      <c r="Q204" s="27">
        <v>0</v>
      </c>
      <c r="R204" s="27">
        <v>2.2000000000000002</v>
      </c>
      <c r="S204" s="28">
        <v>48.45765563656758</v>
      </c>
      <c r="T204" s="28">
        <v>0</v>
      </c>
      <c r="U204" s="28">
        <v>0</v>
      </c>
      <c r="V204" s="28">
        <v>48.45765563656758</v>
      </c>
      <c r="W204" s="27">
        <v>53.49</v>
      </c>
      <c r="X204" s="27">
        <v>0</v>
      </c>
      <c r="Y204" s="27">
        <v>0</v>
      </c>
      <c r="Z204" s="27">
        <v>53.49</v>
      </c>
      <c r="AA204" s="27">
        <v>19.46</v>
      </c>
      <c r="AB204" s="27">
        <v>0</v>
      </c>
      <c r="AC204" s="27">
        <v>0</v>
      </c>
      <c r="AD204" s="26">
        <v>2592</v>
      </c>
      <c r="AE204" s="26">
        <v>0</v>
      </c>
      <c r="AF204" s="26">
        <v>0</v>
      </c>
      <c r="AG204" s="26">
        <v>2592</v>
      </c>
      <c r="AH204" s="29"/>
      <c r="AI204" s="29"/>
      <c r="AJ204" s="29"/>
      <c r="AK204" s="29"/>
      <c r="AL204" s="28">
        <v>42.811999999999998</v>
      </c>
      <c r="AM204" s="28">
        <v>0</v>
      </c>
      <c r="AN204" s="28">
        <v>0</v>
      </c>
      <c r="AO204" s="28">
        <v>42.811999999999998</v>
      </c>
      <c r="AP204" s="26">
        <v>2290</v>
      </c>
      <c r="AQ204" s="26">
        <v>0</v>
      </c>
      <c r="AR204" s="26">
        <v>0</v>
      </c>
      <c r="AS204" s="26">
        <v>2290</v>
      </c>
    </row>
    <row r="205" spans="1:45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8</v>
      </c>
      <c r="L205" s="26">
        <v>0</v>
      </c>
      <c r="M205" s="26">
        <v>0</v>
      </c>
      <c r="N205" s="26">
        <v>8</v>
      </c>
      <c r="O205" s="27">
        <v>2.85</v>
      </c>
      <c r="P205" s="27">
        <v>0</v>
      </c>
      <c r="Q205" s="27">
        <v>0</v>
      </c>
      <c r="R205" s="27">
        <v>2.78</v>
      </c>
      <c r="S205" s="28">
        <v>62.737341772151893</v>
      </c>
      <c r="T205" s="28">
        <v>0</v>
      </c>
      <c r="U205" s="28">
        <v>0</v>
      </c>
      <c r="V205" s="28">
        <v>61.188271604938265</v>
      </c>
      <c r="W205" s="27">
        <v>12.64</v>
      </c>
      <c r="X205" s="27">
        <v>0.23</v>
      </c>
      <c r="Y205" s="27">
        <v>0.09</v>
      </c>
      <c r="Z205" s="27">
        <v>12.96</v>
      </c>
      <c r="AA205" s="27">
        <v>18.73</v>
      </c>
      <c r="AB205" s="27">
        <v>0</v>
      </c>
      <c r="AC205" s="27">
        <v>0</v>
      </c>
      <c r="AD205" s="26">
        <v>793</v>
      </c>
      <c r="AE205" s="26">
        <v>0</v>
      </c>
      <c r="AF205" s="26">
        <v>0</v>
      </c>
      <c r="AG205" s="26">
        <v>793</v>
      </c>
      <c r="AH205" s="29"/>
      <c r="AI205" s="29"/>
      <c r="AJ205" s="29"/>
      <c r="AK205" s="29"/>
      <c r="AL205" s="28">
        <v>53.381</v>
      </c>
      <c r="AM205" s="28">
        <v>0</v>
      </c>
      <c r="AN205" s="28">
        <v>0</v>
      </c>
      <c r="AO205" s="28">
        <v>53.381</v>
      </c>
      <c r="AP205" s="26">
        <v>675</v>
      </c>
      <c r="AQ205" s="26">
        <v>0</v>
      </c>
      <c r="AR205" s="26">
        <v>0</v>
      </c>
      <c r="AS205" s="26">
        <v>675</v>
      </c>
    </row>
    <row r="206" spans="1:45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80.2</v>
      </c>
      <c r="H206" s="27">
        <v>83.6</v>
      </c>
      <c r="I206" s="27">
        <v>0</v>
      </c>
      <c r="J206" s="27">
        <v>163.80000000000001</v>
      </c>
      <c r="K206" s="26">
        <v>8</v>
      </c>
      <c r="L206" s="26">
        <v>3</v>
      </c>
      <c r="M206" s="26">
        <v>0</v>
      </c>
      <c r="N206" s="26">
        <v>11</v>
      </c>
      <c r="O206" s="27">
        <v>1</v>
      </c>
      <c r="P206" s="27">
        <v>0.36</v>
      </c>
      <c r="Q206" s="27">
        <v>0</v>
      </c>
      <c r="R206" s="27">
        <v>0.63</v>
      </c>
      <c r="S206" s="28">
        <v>22.025076886680861</v>
      </c>
      <c r="T206" s="28">
        <v>4.736934102429645</v>
      </c>
      <c r="U206" s="28">
        <v>0</v>
      </c>
      <c r="V206" s="28">
        <v>12.02240448089618</v>
      </c>
      <c r="W206" s="27">
        <v>42.27</v>
      </c>
      <c r="X206" s="27">
        <v>57.21</v>
      </c>
      <c r="Y206" s="27">
        <v>0.5</v>
      </c>
      <c r="Z206" s="27">
        <v>99.98</v>
      </c>
      <c r="AA206" s="27">
        <v>8.6199999999999992</v>
      </c>
      <c r="AB206" s="27">
        <v>16.670000000000002</v>
      </c>
      <c r="AC206" s="27">
        <v>0</v>
      </c>
      <c r="AD206" s="26">
        <v>931</v>
      </c>
      <c r="AE206" s="26">
        <v>271</v>
      </c>
      <c r="AF206" s="26">
        <v>0</v>
      </c>
      <c r="AG206" s="26">
        <v>1202</v>
      </c>
      <c r="AH206" s="29"/>
      <c r="AI206" s="29"/>
      <c r="AJ206" s="29"/>
      <c r="AK206" s="29"/>
      <c r="AL206" s="28">
        <v>8.6199999999999992</v>
      </c>
      <c r="AM206" s="28">
        <v>6.0010000000000003</v>
      </c>
      <c r="AN206" s="28">
        <v>0</v>
      </c>
      <c r="AO206" s="28">
        <v>14.621</v>
      </c>
      <c r="AP206" s="26">
        <v>364</v>
      </c>
      <c r="AQ206" s="26">
        <v>343</v>
      </c>
      <c r="AR206" s="26">
        <v>0</v>
      </c>
      <c r="AS206" s="26">
        <v>707</v>
      </c>
    </row>
    <row r="207" spans="1:45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74</v>
      </c>
      <c r="H207" s="27">
        <v>0</v>
      </c>
      <c r="I207" s="27">
        <v>0</v>
      </c>
      <c r="J207" s="27">
        <v>74</v>
      </c>
      <c r="K207" s="26">
        <v>6</v>
      </c>
      <c r="L207" s="26">
        <v>0</v>
      </c>
      <c r="M207" s="26">
        <v>0</v>
      </c>
      <c r="N207" s="26">
        <v>6</v>
      </c>
      <c r="O207" s="27">
        <v>0.81</v>
      </c>
      <c r="P207" s="27">
        <v>0</v>
      </c>
      <c r="Q207" s="27">
        <v>0</v>
      </c>
      <c r="R207" s="27">
        <v>0.81</v>
      </c>
      <c r="S207" s="28">
        <v>17.850328598685604</v>
      </c>
      <c r="T207" s="28">
        <v>0</v>
      </c>
      <c r="U207" s="28">
        <v>0</v>
      </c>
      <c r="V207" s="28">
        <v>17.850328598685604</v>
      </c>
      <c r="W207" s="27">
        <v>47.17</v>
      </c>
      <c r="X207" s="27">
        <v>0</v>
      </c>
      <c r="Y207" s="27">
        <v>0</v>
      </c>
      <c r="Z207" s="27">
        <v>47.17</v>
      </c>
      <c r="AA207" s="27">
        <v>15.02</v>
      </c>
      <c r="AB207" s="27">
        <v>0</v>
      </c>
      <c r="AC207" s="27">
        <v>0</v>
      </c>
      <c r="AD207" s="26">
        <v>842</v>
      </c>
      <c r="AE207" s="26">
        <v>0</v>
      </c>
      <c r="AF207" s="26">
        <v>0</v>
      </c>
      <c r="AG207" s="26">
        <v>842</v>
      </c>
      <c r="AH207" s="29"/>
      <c r="AI207" s="29"/>
      <c r="AJ207" s="29"/>
      <c r="AK207" s="29"/>
      <c r="AL207" s="28">
        <v>12.166</v>
      </c>
      <c r="AM207" s="28">
        <v>0</v>
      </c>
      <c r="AN207" s="28">
        <v>0</v>
      </c>
      <c r="AO207" s="28">
        <v>12.166</v>
      </c>
      <c r="AP207" s="26">
        <v>574</v>
      </c>
      <c r="AQ207" s="26">
        <v>0</v>
      </c>
      <c r="AR207" s="26">
        <v>0</v>
      </c>
      <c r="AS207" s="26">
        <v>574</v>
      </c>
    </row>
    <row r="208" spans="1:45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40</v>
      </c>
      <c r="H208" s="27">
        <v>0</v>
      </c>
      <c r="I208" s="27">
        <v>0</v>
      </c>
      <c r="J208" s="27">
        <v>40</v>
      </c>
      <c r="K208" s="26">
        <v>6</v>
      </c>
      <c r="L208" s="26">
        <v>0</v>
      </c>
      <c r="M208" s="26">
        <v>0</v>
      </c>
      <c r="N208" s="26">
        <v>6</v>
      </c>
      <c r="O208" s="27">
        <v>1.5</v>
      </c>
      <c r="P208" s="27">
        <v>0</v>
      </c>
      <c r="Q208" s="27">
        <v>0</v>
      </c>
      <c r="R208" s="27">
        <v>1.5</v>
      </c>
      <c r="S208" s="28">
        <v>33.045822102425873</v>
      </c>
      <c r="T208" s="28">
        <v>0</v>
      </c>
      <c r="U208" s="28">
        <v>0</v>
      </c>
      <c r="V208" s="28">
        <v>33.045822102425873</v>
      </c>
      <c r="W208" s="27">
        <v>37.1</v>
      </c>
      <c r="X208" s="27">
        <v>0</v>
      </c>
      <c r="Y208" s="27">
        <v>0</v>
      </c>
      <c r="Z208" s="27">
        <v>37.1</v>
      </c>
      <c r="AA208" s="27">
        <v>43.1</v>
      </c>
      <c r="AB208" s="27">
        <v>0</v>
      </c>
      <c r="AC208" s="27">
        <v>0</v>
      </c>
      <c r="AD208" s="26">
        <v>1226</v>
      </c>
      <c r="AE208" s="26">
        <v>0</v>
      </c>
      <c r="AF208" s="26">
        <v>0</v>
      </c>
      <c r="AG208" s="26">
        <v>1226</v>
      </c>
      <c r="AH208" s="29"/>
      <c r="AI208" s="29"/>
      <c r="AJ208" s="29"/>
      <c r="AK208" s="29"/>
      <c r="AL208" s="28">
        <v>64.650000000000006</v>
      </c>
      <c r="AM208" s="28">
        <v>0</v>
      </c>
      <c r="AN208" s="28">
        <v>0</v>
      </c>
      <c r="AO208" s="28">
        <v>64.650000000000006</v>
      </c>
      <c r="AP208" s="26">
        <v>2399</v>
      </c>
      <c r="AQ208" s="26">
        <v>0</v>
      </c>
      <c r="AR208" s="26">
        <v>0</v>
      </c>
      <c r="AS208" s="26">
        <v>2399</v>
      </c>
    </row>
    <row r="209" spans="1:45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66</v>
      </c>
      <c r="G209" s="27">
        <v>689.34</v>
      </c>
      <c r="H209" s="27">
        <v>149.88999999999999</v>
      </c>
      <c r="I209" s="27">
        <v>0</v>
      </c>
      <c r="J209" s="27">
        <v>839.23</v>
      </c>
      <c r="K209" s="26">
        <v>145</v>
      </c>
      <c r="L209" s="26">
        <v>3</v>
      </c>
      <c r="M209" s="26">
        <v>0</v>
      </c>
      <c r="N209" s="26">
        <v>148</v>
      </c>
      <c r="O209" s="27">
        <v>2.1</v>
      </c>
      <c r="P209" s="27">
        <v>0.2</v>
      </c>
      <c r="Q209" s="27">
        <v>0</v>
      </c>
      <c r="R209" s="27">
        <v>1.78</v>
      </c>
      <c r="S209" s="28">
        <v>41.180389350835199</v>
      </c>
      <c r="T209" s="28">
        <v>3.3284205354949643</v>
      </c>
      <c r="U209" s="28">
        <v>0</v>
      </c>
      <c r="V209" s="28">
        <v>34.801075158503807</v>
      </c>
      <c r="W209" s="27">
        <v>405.29</v>
      </c>
      <c r="X209" s="27">
        <v>81.42</v>
      </c>
      <c r="Y209" s="27">
        <v>0.66</v>
      </c>
      <c r="Z209" s="27">
        <v>487.37</v>
      </c>
      <c r="AA209" s="27">
        <v>19.61</v>
      </c>
      <c r="AB209" s="27">
        <v>16.670000000000002</v>
      </c>
      <c r="AC209" s="27">
        <v>0</v>
      </c>
      <c r="AD209" s="26">
        <v>16690</v>
      </c>
      <c r="AE209" s="26">
        <v>271</v>
      </c>
      <c r="AF209" s="26">
        <v>0</v>
      </c>
      <c r="AG209" s="26">
        <v>16961</v>
      </c>
      <c r="AH209" s="29" t="s">
        <v>689</v>
      </c>
      <c r="AI209" s="29" t="s">
        <v>1123</v>
      </c>
      <c r="AJ209" s="29" t="s">
        <v>36</v>
      </c>
      <c r="AK209" s="29" t="s">
        <v>1124</v>
      </c>
      <c r="AL209" s="28">
        <v>41.180999999999997</v>
      </c>
      <c r="AM209" s="28">
        <v>3.3340000000000001</v>
      </c>
      <c r="AN209" s="28">
        <v>0</v>
      </c>
      <c r="AO209" s="28">
        <v>44.515000000000001</v>
      </c>
      <c r="AP209" s="26">
        <v>16690</v>
      </c>
      <c r="AQ209" s="26">
        <v>271</v>
      </c>
      <c r="AR209" s="26">
        <v>0</v>
      </c>
      <c r="AS209" s="26">
        <v>16961</v>
      </c>
    </row>
    <row r="210" spans="1:45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7</v>
      </c>
      <c r="G210" s="27">
        <v>71.05</v>
      </c>
      <c r="H210" s="27">
        <v>0.1</v>
      </c>
      <c r="I210" s="27">
        <v>0</v>
      </c>
      <c r="J210" s="27">
        <v>71.150000000000006</v>
      </c>
      <c r="K210" s="26">
        <v>24</v>
      </c>
      <c r="L210" s="26">
        <v>0</v>
      </c>
      <c r="M210" s="26">
        <v>0</v>
      </c>
      <c r="N210" s="26">
        <v>24</v>
      </c>
      <c r="O210" s="27">
        <v>3.38</v>
      </c>
      <c r="P210" s="27">
        <v>0</v>
      </c>
      <c r="Q210" s="27">
        <v>0</v>
      </c>
      <c r="R210" s="27">
        <v>3.24</v>
      </c>
      <c r="S210" s="28">
        <v>79.106244451021013</v>
      </c>
      <c r="T210" s="28">
        <v>0</v>
      </c>
      <c r="U210" s="28">
        <v>0</v>
      </c>
      <c r="V210" s="28">
        <v>75.9375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7">
        <v>23.36</v>
      </c>
      <c r="AB210" s="27">
        <v>0</v>
      </c>
      <c r="AC210" s="27">
        <v>0</v>
      </c>
      <c r="AD210" s="26">
        <v>5346</v>
      </c>
      <c r="AE210" s="26">
        <v>0</v>
      </c>
      <c r="AF210" s="26">
        <v>0</v>
      </c>
      <c r="AG210" s="26">
        <v>5346</v>
      </c>
      <c r="AH210" s="29"/>
      <c r="AI210" s="29"/>
      <c r="AJ210" s="29"/>
      <c r="AK210" s="29"/>
      <c r="AL210" s="28">
        <v>78.956999999999994</v>
      </c>
      <c r="AM210" s="28">
        <v>0</v>
      </c>
      <c r="AN210" s="28">
        <v>0</v>
      </c>
      <c r="AO210" s="28">
        <v>78.956999999999994</v>
      </c>
      <c r="AP210" s="26">
        <v>5336</v>
      </c>
      <c r="AQ210" s="26">
        <v>0</v>
      </c>
      <c r="AR210" s="26">
        <v>0</v>
      </c>
      <c r="AS210" s="26">
        <v>5336</v>
      </c>
    </row>
    <row r="211" spans="1:45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2</v>
      </c>
      <c r="L211" s="26">
        <v>0</v>
      </c>
      <c r="M211" s="26">
        <v>0</v>
      </c>
      <c r="N211" s="26">
        <v>2</v>
      </c>
      <c r="O211" s="27">
        <v>0.66</v>
      </c>
      <c r="P211" s="27">
        <v>0</v>
      </c>
      <c r="Q211" s="27">
        <v>0</v>
      </c>
      <c r="R211" s="27">
        <v>0.66</v>
      </c>
      <c r="S211" s="28">
        <v>15.442132639791938</v>
      </c>
      <c r="T211" s="28">
        <v>0</v>
      </c>
      <c r="U211" s="28">
        <v>0</v>
      </c>
      <c r="V211" s="28">
        <v>15.442132639791938</v>
      </c>
      <c r="W211" s="27">
        <v>30.76</v>
      </c>
      <c r="X211" s="27">
        <v>0</v>
      </c>
      <c r="Y211" s="27">
        <v>0</v>
      </c>
      <c r="Z211" s="27">
        <v>30.76</v>
      </c>
      <c r="AA211" s="27">
        <v>26.6</v>
      </c>
      <c r="AB211" s="27">
        <v>0</v>
      </c>
      <c r="AC211" s="27">
        <v>0</v>
      </c>
      <c r="AD211" s="26">
        <v>475</v>
      </c>
      <c r="AE211" s="26">
        <v>0</v>
      </c>
      <c r="AF211" s="26">
        <v>0</v>
      </c>
      <c r="AG211" s="26">
        <v>475</v>
      </c>
      <c r="AH211" s="29"/>
      <c r="AI211" s="29"/>
      <c r="AJ211" s="29"/>
      <c r="AK211" s="29"/>
      <c r="AL211" s="28">
        <v>17.556000000000001</v>
      </c>
      <c r="AM211" s="28">
        <v>0</v>
      </c>
      <c r="AN211" s="28">
        <v>0</v>
      </c>
      <c r="AO211" s="28">
        <v>17.556000000000001</v>
      </c>
      <c r="AP211" s="26">
        <v>540</v>
      </c>
      <c r="AQ211" s="26">
        <v>0</v>
      </c>
      <c r="AR211" s="26">
        <v>0</v>
      </c>
      <c r="AS211" s="26">
        <v>540</v>
      </c>
    </row>
    <row r="212" spans="1:45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103</v>
      </c>
      <c r="H212" s="27">
        <v>0</v>
      </c>
      <c r="I212" s="27">
        <v>0</v>
      </c>
      <c r="J212" s="27">
        <v>103</v>
      </c>
      <c r="K212" s="26">
        <v>2</v>
      </c>
      <c r="L212" s="26">
        <v>0</v>
      </c>
      <c r="M212" s="26">
        <v>0</v>
      </c>
      <c r="N212" s="26">
        <v>2</v>
      </c>
      <c r="O212" s="27">
        <v>0.19</v>
      </c>
      <c r="P212" s="27">
        <v>0</v>
      </c>
      <c r="Q212" s="27">
        <v>0</v>
      </c>
      <c r="R212" s="27">
        <v>0.19</v>
      </c>
      <c r="S212" s="28">
        <v>4.4460535843591602</v>
      </c>
      <c r="T212" s="28">
        <v>0</v>
      </c>
      <c r="U212" s="28">
        <v>0</v>
      </c>
      <c r="V212" s="28">
        <v>4.4460535843591602</v>
      </c>
      <c r="W212" s="27">
        <v>138.1</v>
      </c>
      <c r="X212" s="27">
        <v>0</v>
      </c>
      <c r="Y212" s="27">
        <v>0</v>
      </c>
      <c r="Z212" s="27">
        <v>138.1</v>
      </c>
      <c r="AA212" s="27">
        <v>33.33</v>
      </c>
      <c r="AB212" s="27">
        <v>0</v>
      </c>
      <c r="AC212" s="27">
        <v>0</v>
      </c>
      <c r="AD212" s="26">
        <v>614</v>
      </c>
      <c r="AE212" s="26">
        <v>0</v>
      </c>
      <c r="AF212" s="26">
        <v>0</v>
      </c>
      <c r="AG212" s="26">
        <v>614</v>
      </c>
      <c r="AH212" s="29"/>
      <c r="AI212" s="29"/>
      <c r="AJ212" s="29"/>
      <c r="AK212" s="29"/>
      <c r="AL212" s="28">
        <v>6.3330000000000002</v>
      </c>
      <c r="AM212" s="28">
        <v>0</v>
      </c>
      <c r="AN212" s="28">
        <v>0</v>
      </c>
      <c r="AO212" s="28">
        <v>6.3330000000000002</v>
      </c>
      <c r="AP212" s="26">
        <v>875</v>
      </c>
      <c r="AQ212" s="26">
        <v>0</v>
      </c>
      <c r="AR212" s="26">
        <v>0</v>
      </c>
      <c r="AS212" s="26">
        <v>875</v>
      </c>
    </row>
    <row r="213" spans="1:45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8</v>
      </c>
      <c r="L213" s="26">
        <v>0</v>
      </c>
      <c r="M213" s="26">
        <v>0</v>
      </c>
      <c r="N213" s="26">
        <v>8</v>
      </c>
      <c r="O213" s="27">
        <v>1.1399999999999999</v>
      </c>
      <c r="P213" s="27">
        <v>0</v>
      </c>
      <c r="Q213" s="27">
        <v>0</v>
      </c>
      <c r="R213" s="27">
        <v>1.1399999999999999</v>
      </c>
      <c r="S213" s="28">
        <v>26.684180896978795</v>
      </c>
      <c r="T213" s="28">
        <v>0</v>
      </c>
      <c r="U213" s="28">
        <v>0</v>
      </c>
      <c r="V213" s="28">
        <v>26.684180896978795</v>
      </c>
      <c r="W213" s="27">
        <v>106.58</v>
      </c>
      <c r="X213" s="27">
        <v>0</v>
      </c>
      <c r="Y213" s="27">
        <v>0</v>
      </c>
      <c r="Z213" s="27">
        <v>106.58</v>
      </c>
      <c r="AA213" s="27">
        <v>17.670000000000002</v>
      </c>
      <c r="AB213" s="27">
        <v>0</v>
      </c>
      <c r="AC213" s="27">
        <v>0</v>
      </c>
      <c r="AD213" s="26">
        <v>2844</v>
      </c>
      <c r="AE213" s="26">
        <v>0</v>
      </c>
      <c r="AF213" s="26">
        <v>0</v>
      </c>
      <c r="AG213" s="26">
        <v>2844</v>
      </c>
      <c r="AH213" s="29"/>
      <c r="AI213" s="29"/>
      <c r="AJ213" s="29"/>
      <c r="AK213" s="29"/>
      <c r="AL213" s="28">
        <v>20.143999999999998</v>
      </c>
      <c r="AM213" s="28">
        <v>0</v>
      </c>
      <c r="AN213" s="28">
        <v>0</v>
      </c>
      <c r="AO213" s="28">
        <v>20.143999999999998</v>
      </c>
      <c r="AP213" s="26">
        <v>2147</v>
      </c>
      <c r="AQ213" s="26">
        <v>0</v>
      </c>
      <c r="AR213" s="26">
        <v>0</v>
      </c>
      <c r="AS213" s="26">
        <v>2147</v>
      </c>
    </row>
    <row r="214" spans="1:45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19</v>
      </c>
      <c r="L214" s="26">
        <v>0</v>
      </c>
      <c r="M214" s="26">
        <v>0</v>
      </c>
      <c r="N214" s="26">
        <v>19</v>
      </c>
      <c r="O214" s="27">
        <v>1.19</v>
      </c>
      <c r="P214" s="27">
        <v>0</v>
      </c>
      <c r="Q214" s="27">
        <v>0</v>
      </c>
      <c r="R214" s="27">
        <v>1.01</v>
      </c>
      <c r="S214" s="28">
        <v>27.84776902887139</v>
      </c>
      <c r="T214" s="28">
        <v>0</v>
      </c>
      <c r="U214" s="28">
        <v>0</v>
      </c>
      <c r="V214" s="28">
        <v>23.745757021895635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7">
        <v>19.16</v>
      </c>
      <c r="AB214" s="27">
        <v>0</v>
      </c>
      <c r="AC214" s="27">
        <v>0</v>
      </c>
      <c r="AD214" s="26">
        <v>6366</v>
      </c>
      <c r="AE214" s="26">
        <v>0</v>
      </c>
      <c r="AF214" s="26">
        <v>0</v>
      </c>
      <c r="AG214" s="26">
        <v>6366</v>
      </c>
      <c r="AH214" s="29"/>
      <c r="AI214" s="29"/>
      <c r="AJ214" s="29"/>
      <c r="AK214" s="29"/>
      <c r="AL214" s="28">
        <v>22.8</v>
      </c>
      <c r="AM214" s="28">
        <v>0</v>
      </c>
      <c r="AN214" s="28">
        <v>0</v>
      </c>
      <c r="AO214" s="28">
        <v>22.8</v>
      </c>
      <c r="AP214" s="26">
        <v>5212</v>
      </c>
      <c r="AQ214" s="26">
        <v>0</v>
      </c>
      <c r="AR214" s="26">
        <v>0</v>
      </c>
      <c r="AS214" s="26">
        <v>5212</v>
      </c>
    </row>
    <row r="215" spans="1:45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39</v>
      </c>
      <c r="G215" s="27">
        <v>434.48</v>
      </c>
      <c r="H215" s="27">
        <v>18.11</v>
      </c>
      <c r="I215" s="27">
        <v>0</v>
      </c>
      <c r="J215" s="27">
        <v>452.59</v>
      </c>
      <c r="K215" s="26">
        <v>55</v>
      </c>
      <c r="L215" s="26">
        <v>0</v>
      </c>
      <c r="M215" s="26">
        <v>0</v>
      </c>
      <c r="N215" s="26">
        <v>55</v>
      </c>
      <c r="O215" s="27">
        <v>1.27</v>
      </c>
      <c r="P215" s="27">
        <v>0</v>
      </c>
      <c r="Q215" s="27">
        <v>0</v>
      </c>
      <c r="R215" s="27">
        <v>1.18</v>
      </c>
      <c r="S215" s="28">
        <v>27.36958119030125</v>
      </c>
      <c r="T215" s="28">
        <v>0</v>
      </c>
      <c r="U215" s="28">
        <v>0</v>
      </c>
      <c r="V215" s="28">
        <v>25.483361295261677</v>
      </c>
      <c r="W215" s="27">
        <v>571.62</v>
      </c>
      <c r="X215" s="27">
        <v>40.229999999999997</v>
      </c>
      <c r="Y215" s="27">
        <v>2.08</v>
      </c>
      <c r="Z215" s="27">
        <v>613.92999999999995</v>
      </c>
      <c r="AA215" s="27">
        <v>21.55</v>
      </c>
      <c r="AB215" s="27">
        <v>0</v>
      </c>
      <c r="AC215" s="27">
        <v>0</v>
      </c>
      <c r="AD215" s="26">
        <v>15645</v>
      </c>
      <c r="AE215" s="26">
        <v>0</v>
      </c>
      <c r="AF215" s="26">
        <v>0</v>
      </c>
      <c r="AG215" s="26">
        <v>15645</v>
      </c>
      <c r="AH215" s="29" t="s">
        <v>1125</v>
      </c>
      <c r="AI215" s="29" t="s">
        <v>36</v>
      </c>
      <c r="AJ215" s="29" t="s">
        <v>36</v>
      </c>
      <c r="AK215" s="29" t="s">
        <v>1125</v>
      </c>
      <c r="AL215" s="28">
        <v>27.369</v>
      </c>
      <c r="AM215" s="28">
        <v>0</v>
      </c>
      <c r="AN215" s="28">
        <v>0</v>
      </c>
      <c r="AO215" s="28">
        <v>27.369</v>
      </c>
      <c r="AP215" s="26">
        <v>15645</v>
      </c>
      <c r="AQ215" s="26">
        <v>0</v>
      </c>
      <c r="AR215" s="26">
        <v>0</v>
      </c>
      <c r="AS215" s="26">
        <v>15645</v>
      </c>
    </row>
    <row r="216" spans="1:45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265.02</v>
      </c>
      <c r="H216" s="27">
        <v>298.95999999999998</v>
      </c>
      <c r="I216" s="27">
        <v>0</v>
      </c>
      <c r="J216" s="27">
        <v>563.98</v>
      </c>
      <c r="K216" s="26">
        <v>54</v>
      </c>
      <c r="L216" s="26">
        <v>0</v>
      </c>
      <c r="M216" s="26">
        <v>0</v>
      </c>
      <c r="N216" s="26">
        <v>54</v>
      </c>
      <c r="O216" s="27">
        <v>2.04</v>
      </c>
      <c r="P216" s="27">
        <v>0</v>
      </c>
      <c r="Q216" s="27">
        <v>0</v>
      </c>
      <c r="R216" s="27">
        <v>0.79</v>
      </c>
      <c r="S216" s="28">
        <v>63.932002956393205</v>
      </c>
      <c r="T216" s="28">
        <v>0</v>
      </c>
      <c r="U216" s="28">
        <v>0</v>
      </c>
      <c r="V216" s="28">
        <v>24.622829490463992</v>
      </c>
      <c r="W216" s="27">
        <v>94.71</v>
      </c>
      <c r="X216" s="27">
        <v>149.1</v>
      </c>
      <c r="Y216" s="27">
        <v>2.1</v>
      </c>
      <c r="Z216" s="27">
        <v>245.91</v>
      </c>
      <c r="AA216" s="27">
        <v>9.86</v>
      </c>
      <c r="AB216" s="27">
        <v>0</v>
      </c>
      <c r="AC216" s="27">
        <v>0</v>
      </c>
      <c r="AD216" s="26">
        <v>6055</v>
      </c>
      <c r="AE216" s="26">
        <v>0</v>
      </c>
      <c r="AF216" s="26">
        <v>0</v>
      </c>
      <c r="AG216" s="26">
        <v>6055</v>
      </c>
      <c r="AH216" s="29"/>
      <c r="AI216" s="29"/>
      <c r="AJ216" s="29"/>
      <c r="AK216" s="29"/>
      <c r="AL216" s="28">
        <v>20.114000000000001</v>
      </c>
      <c r="AM216" s="28">
        <v>0</v>
      </c>
      <c r="AN216" s="28">
        <v>0</v>
      </c>
      <c r="AO216" s="28">
        <v>20.114000000000001</v>
      </c>
      <c r="AP216" s="26">
        <v>1905</v>
      </c>
      <c r="AQ216" s="26">
        <v>0</v>
      </c>
      <c r="AR216" s="26">
        <v>0</v>
      </c>
      <c r="AS216" s="26">
        <v>1905</v>
      </c>
    </row>
    <row r="217" spans="1:45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214</v>
      </c>
      <c r="H217" s="27">
        <v>0</v>
      </c>
      <c r="I217" s="27">
        <v>0</v>
      </c>
      <c r="J217" s="27">
        <v>214</v>
      </c>
      <c r="K217" s="26">
        <v>78</v>
      </c>
      <c r="L217" s="26">
        <v>0</v>
      </c>
      <c r="M217" s="26">
        <v>0</v>
      </c>
      <c r="N217" s="26">
        <v>78</v>
      </c>
      <c r="O217" s="27">
        <v>3.64</v>
      </c>
      <c r="P217" s="27">
        <v>0</v>
      </c>
      <c r="Q217" s="27">
        <v>0</v>
      </c>
      <c r="R217" s="27">
        <v>3.64</v>
      </c>
      <c r="S217" s="28">
        <v>114.08773198361051</v>
      </c>
      <c r="T217" s="28">
        <v>0</v>
      </c>
      <c r="U217" s="28">
        <v>0</v>
      </c>
      <c r="V217" s="28">
        <v>114.08773198361051</v>
      </c>
      <c r="W217" s="27">
        <v>82.98</v>
      </c>
      <c r="X217" s="27">
        <v>0</v>
      </c>
      <c r="Y217" s="27">
        <v>0</v>
      </c>
      <c r="Z217" s="27">
        <v>82.98</v>
      </c>
      <c r="AA217" s="27">
        <v>46.73</v>
      </c>
      <c r="AB217" s="27">
        <v>0</v>
      </c>
      <c r="AC217" s="27">
        <v>0</v>
      </c>
      <c r="AD217" s="26">
        <v>9467</v>
      </c>
      <c r="AE217" s="26">
        <v>0</v>
      </c>
      <c r="AF217" s="26">
        <v>0</v>
      </c>
      <c r="AG217" s="26">
        <v>9467</v>
      </c>
      <c r="AH217" s="29"/>
      <c r="AI217" s="29"/>
      <c r="AJ217" s="29"/>
      <c r="AK217" s="29"/>
      <c r="AL217" s="28">
        <v>170.09700000000001</v>
      </c>
      <c r="AM217" s="28">
        <v>0</v>
      </c>
      <c r="AN217" s="28">
        <v>0</v>
      </c>
      <c r="AO217" s="28">
        <v>170.09700000000001</v>
      </c>
      <c r="AP217" s="26">
        <v>14115</v>
      </c>
      <c r="AQ217" s="26">
        <v>0</v>
      </c>
      <c r="AR217" s="26">
        <v>0</v>
      </c>
      <c r="AS217" s="26">
        <v>14115</v>
      </c>
    </row>
    <row r="218" spans="1:45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38</v>
      </c>
      <c r="G218" s="27">
        <v>479.02</v>
      </c>
      <c r="H218" s="27">
        <v>298.95999999999998</v>
      </c>
      <c r="I218" s="27">
        <v>0</v>
      </c>
      <c r="J218" s="27">
        <v>777.98</v>
      </c>
      <c r="K218" s="26">
        <v>132</v>
      </c>
      <c r="L218" s="26">
        <v>0</v>
      </c>
      <c r="M218" s="26">
        <v>0</v>
      </c>
      <c r="N218" s="26">
        <v>132</v>
      </c>
      <c r="O218" s="27">
        <v>2.76</v>
      </c>
      <c r="P218" s="27">
        <v>0</v>
      </c>
      <c r="Q218" s="27">
        <v>0</v>
      </c>
      <c r="R218" s="27">
        <v>1.49</v>
      </c>
      <c r="S218" s="28">
        <v>87.354381225730208</v>
      </c>
      <c r="T218" s="28">
        <v>0</v>
      </c>
      <c r="U218" s="28">
        <v>0</v>
      </c>
      <c r="V218" s="28">
        <v>47.195110827328286</v>
      </c>
      <c r="W218" s="27">
        <v>177.69</v>
      </c>
      <c r="X218" s="27">
        <v>149.1</v>
      </c>
      <c r="Y218" s="27">
        <v>2.1</v>
      </c>
      <c r="Z218" s="27">
        <v>328.89</v>
      </c>
      <c r="AA218" s="27">
        <v>31.65</v>
      </c>
      <c r="AB218" s="27">
        <v>0</v>
      </c>
      <c r="AC218" s="27">
        <v>0</v>
      </c>
      <c r="AD218" s="26">
        <v>15522</v>
      </c>
      <c r="AE218" s="26">
        <v>0</v>
      </c>
      <c r="AF218" s="26">
        <v>0</v>
      </c>
      <c r="AG218" s="26">
        <v>15522</v>
      </c>
      <c r="AH218" s="29" t="s">
        <v>323</v>
      </c>
      <c r="AI218" s="29" t="s">
        <v>36</v>
      </c>
      <c r="AJ218" s="29" t="s">
        <v>36</v>
      </c>
      <c r="AK218" s="29" t="s">
        <v>323</v>
      </c>
      <c r="AL218" s="28">
        <v>87.353999999999999</v>
      </c>
      <c r="AM218" s="28">
        <v>0</v>
      </c>
      <c r="AN218" s="28">
        <v>0</v>
      </c>
      <c r="AO218" s="28">
        <v>87.353999999999999</v>
      </c>
      <c r="AP218" s="26">
        <v>15522</v>
      </c>
      <c r="AQ218" s="26">
        <v>0</v>
      </c>
      <c r="AR218" s="26">
        <v>0</v>
      </c>
      <c r="AS218" s="26">
        <v>15522</v>
      </c>
    </row>
    <row r="219" spans="1:45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11</v>
      </c>
      <c r="G219" s="27">
        <v>127.4</v>
      </c>
      <c r="H219" s="27">
        <v>14.3</v>
      </c>
      <c r="I219" s="27">
        <v>0</v>
      </c>
      <c r="J219" s="27">
        <v>141.69999999999999</v>
      </c>
      <c r="K219" s="26">
        <v>23</v>
      </c>
      <c r="L219" s="26">
        <v>0</v>
      </c>
      <c r="M219" s="26">
        <v>0</v>
      </c>
      <c r="N219" s="26">
        <v>23</v>
      </c>
      <c r="O219" s="27">
        <v>1.81</v>
      </c>
      <c r="P219" s="27">
        <v>0</v>
      </c>
      <c r="Q219" s="27">
        <v>0</v>
      </c>
      <c r="R219" s="27">
        <v>1.78</v>
      </c>
      <c r="S219" s="28">
        <v>18.134600508343464</v>
      </c>
      <c r="T219" s="28">
        <v>0</v>
      </c>
      <c r="U219" s="28">
        <v>0</v>
      </c>
      <c r="V219" s="28">
        <v>17.876790674873359</v>
      </c>
      <c r="W219" s="27">
        <v>180.98</v>
      </c>
      <c r="X219" s="27">
        <v>0.81</v>
      </c>
      <c r="Y219" s="27">
        <v>1.8</v>
      </c>
      <c r="Z219" s="27">
        <v>183.59</v>
      </c>
      <c r="AA219" s="27">
        <v>27.17</v>
      </c>
      <c r="AB219" s="27">
        <v>0</v>
      </c>
      <c r="AC219" s="27">
        <v>0</v>
      </c>
      <c r="AD219" s="26">
        <v>3282</v>
      </c>
      <c r="AE219" s="26">
        <v>0</v>
      </c>
      <c r="AF219" s="26">
        <v>0</v>
      </c>
      <c r="AG219" s="26">
        <v>3282</v>
      </c>
      <c r="AH219" s="29"/>
      <c r="AI219" s="29"/>
      <c r="AJ219" s="29"/>
      <c r="AK219" s="29"/>
      <c r="AL219" s="28">
        <v>49.177999999999997</v>
      </c>
      <c r="AM219" s="28">
        <v>0</v>
      </c>
      <c r="AN219" s="28">
        <v>0</v>
      </c>
      <c r="AO219" s="28">
        <v>49.177999999999997</v>
      </c>
      <c r="AP219" s="26">
        <v>8900</v>
      </c>
      <c r="AQ219" s="26">
        <v>0</v>
      </c>
      <c r="AR219" s="26">
        <v>0</v>
      </c>
      <c r="AS219" s="26">
        <v>8900</v>
      </c>
    </row>
    <row r="220" spans="1:45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3</v>
      </c>
      <c r="G220" s="27">
        <v>22.2</v>
      </c>
      <c r="H220" s="27">
        <v>17.5</v>
      </c>
      <c r="I220" s="27">
        <v>3.5</v>
      </c>
      <c r="J220" s="27">
        <v>43.2</v>
      </c>
      <c r="K220" s="26">
        <v>2</v>
      </c>
      <c r="L220" s="26">
        <v>0</v>
      </c>
      <c r="M220" s="26">
        <v>0</v>
      </c>
      <c r="N220" s="26">
        <v>2</v>
      </c>
      <c r="O220" s="27">
        <v>0.9</v>
      </c>
      <c r="P220" s="27">
        <v>0</v>
      </c>
      <c r="Q220" s="27">
        <v>0</v>
      </c>
      <c r="R220" s="27">
        <v>0.41</v>
      </c>
      <c r="S220" s="28">
        <v>9.0249564712710395</v>
      </c>
      <c r="T220" s="28">
        <v>0</v>
      </c>
      <c r="U220" s="28">
        <v>0</v>
      </c>
      <c r="V220" s="28">
        <v>4.1577540106951876</v>
      </c>
      <c r="W220" s="27">
        <v>34.46</v>
      </c>
      <c r="X220" s="27">
        <v>36.08</v>
      </c>
      <c r="Y220" s="27">
        <v>4.26</v>
      </c>
      <c r="Z220" s="27">
        <v>74.8</v>
      </c>
      <c r="AA220" s="27">
        <v>16.670000000000002</v>
      </c>
      <c r="AB220" s="27">
        <v>0</v>
      </c>
      <c r="AC220" s="27">
        <v>0</v>
      </c>
      <c r="AD220" s="26">
        <v>311</v>
      </c>
      <c r="AE220" s="26">
        <v>0</v>
      </c>
      <c r="AF220" s="26">
        <v>0</v>
      </c>
      <c r="AG220" s="26">
        <v>311</v>
      </c>
      <c r="AH220" s="29"/>
      <c r="AI220" s="29"/>
      <c r="AJ220" s="29"/>
      <c r="AK220" s="29"/>
      <c r="AL220" s="28">
        <v>15.003</v>
      </c>
      <c r="AM220" s="28">
        <v>0</v>
      </c>
      <c r="AN220" s="28">
        <v>0</v>
      </c>
      <c r="AO220" s="28">
        <v>15.003</v>
      </c>
      <c r="AP220" s="26">
        <v>517</v>
      </c>
      <c r="AQ220" s="26">
        <v>0</v>
      </c>
      <c r="AR220" s="26">
        <v>0</v>
      </c>
      <c r="AS220" s="26">
        <v>517</v>
      </c>
    </row>
    <row r="221" spans="1:45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50</v>
      </c>
      <c r="L221" s="26">
        <v>0</v>
      </c>
      <c r="M221" s="26">
        <v>0</v>
      </c>
      <c r="N221" s="26">
        <v>50</v>
      </c>
      <c r="O221" s="27">
        <v>3.64</v>
      </c>
      <c r="P221" s="27">
        <v>0</v>
      </c>
      <c r="Q221" s="27">
        <v>0</v>
      </c>
      <c r="R221" s="27">
        <v>2.1800000000000002</v>
      </c>
      <c r="S221" s="28">
        <v>36.471843703825321</v>
      </c>
      <c r="T221" s="28">
        <v>0</v>
      </c>
      <c r="U221" s="28">
        <v>0</v>
      </c>
      <c r="V221" s="28">
        <v>21.797041724924572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7">
        <v>0</v>
      </c>
      <c r="AB221" s="27">
        <v>0</v>
      </c>
      <c r="AC221" s="27">
        <v>0</v>
      </c>
      <c r="AD221" s="26">
        <v>8886</v>
      </c>
      <c r="AE221" s="26">
        <v>0</v>
      </c>
      <c r="AF221" s="26">
        <v>0</v>
      </c>
      <c r="AG221" s="26">
        <v>8886</v>
      </c>
      <c r="AH221" s="29"/>
      <c r="AI221" s="29"/>
      <c r="AJ221" s="29"/>
      <c r="AK221" s="29"/>
      <c r="AL221" s="28">
        <v>0</v>
      </c>
      <c r="AM221" s="28">
        <v>0</v>
      </c>
      <c r="AN221" s="28">
        <v>0</v>
      </c>
      <c r="AO221" s="28">
        <v>0</v>
      </c>
      <c r="AP221" s="26">
        <v>0</v>
      </c>
      <c r="AQ221" s="26">
        <v>0</v>
      </c>
      <c r="AR221" s="26">
        <v>0</v>
      </c>
      <c r="AS221" s="26">
        <v>0</v>
      </c>
    </row>
    <row r="222" spans="1:45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14</v>
      </c>
      <c r="L222" s="26">
        <v>0</v>
      </c>
      <c r="M222" s="26">
        <v>0</v>
      </c>
      <c r="N222" s="26">
        <v>14</v>
      </c>
      <c r="O222" s="27">
        <v>4.58</v>
      </c>
      <c r="P222" s="27">
        <v>0</v>
      </c>
      <c r="Q222" s="27">
        <v>0</v>
      </c>
      <c r="R222" s="27">
        <v>4.58</v>
      </c>
      <c r="S222" s="28">
        <v>45.921052631578952</v>
      </c>
      <c r="T222" s="28">
        <v>0</v>
      </c>
      <c r="U222" s="28">
        <v>0</v>
      </c>
      <c r="V222" s="28">
        <v>45.921052631578952</v>
      </c>
      <c r="W222" s="27">
        <v>15.2</v>
      </c>
      <c r="X222" s="27">
        <v>0</v>
      </c>
      <c r="Y222" s="27">
        <v>0</v>
      </c>
      <c r="Z222" s="27">
        <v>15.2</v>
      </c>
      <c r="AA222" s="27">
        <v>16.670000000000002</v>
      </c>
      <c r="AB222" s="27">
        <v>0</v>
      </c>
      <c r="AC222" s="27">
        <v>0</v>
      </c>
      <c r="AD222" s="26">
        <v>698</v>
      </c>
      <c r="AE222" s="26">
        <v>0</v>
      </c>
      <c r="AF222" s="26">
        <v>0</v>
      </c>
      <c r="AG222" s="26">
        <v>698</v>
      </c>
      <c r="AH222" s="29"/>
      <c r="AI222" s="29"/>
      <c r="AJ222" s="29"/>
      <c r="AK222" s="29"/>
      <c r="AL222" s="28">
        <v>76.349000000000004</v>
      </c>
      <c r="AM222" s="28">
        <v>0</v>
      </c>
      <c r="AN222" s="28">
        <v>0</v>
      </c>
      <c r="AO222" s="28">
        <v>76.349000000000004</v>
      </c>
      <c r="AP222" s="26">
        <v>1161</v>
      </c>
      <c r="AQ222" s="26">
        <v>0</v>
      </c>
      <c r="AR222" s="26">
        <v>0</v>
      </c>
      <c r="AS222" s="26">
        <v>1161</v>
      </c>
    </row>
    <row r="223" spans="1:45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1</v>
      </c>
      <c r="G223" s="27">
        <v>20</v>
      </c>
      <c r="H223" s="27">
        <v>0</v>
      </c>
      <c r="I223" s="27">
        <v>0</v>
      </c>
      <c r="J223" s="27">
        <v>20</v>
      </c>
      <c r="K223" s="26">
        <v>1</v>
      </c>
      <c r="L223" s="26">
        <v>0</v>
      </c>
      <c r="M223" s="26">
        <v>0</v>
      </c>
      <c r="N223" s="26">
        <v>1</v>
      </c>
      <c r="O223" s="27">
        <v>0.5</v>
      </c>
      <c r="P223" s="27">
        <v>0</v>
      </c>
      <c r="Q223" s="27">
        <v>0</v>
      </c>
      <c r="R223" s="27">
        <v>0.5</v>
      </c>
      <c r="S223" s="28">
        <v>5.019815059445178</v>
      </c>
      <c r="T223" s="28">
        <v>0</v>
      </c>
      <c r="U223" s="28">
        <v>0</v>
      </c>
      <c r="V223" s="28">
        <v>5.019815059445178</v>
      </c>
      <c r="W223" s="27">
        <v>7.57</v>
      </c>
      <c r="X223" s="27">
        <v>0</v>
      </c>
      <c r="Y223" s="27">
        <v>0</v>
      </c>
      <c r="Z223" s="27">
        <v>7.57</v>
      </c>
      <c r="AA223" s="27">
        <v>50</v>
      </c>
      <c r="AB223" s="27">
        <v>0</v>
      </c>
      <c r="AC223" s="27">
        <v>0</v>
      </c>
      <c r="AD223" s="26">
        <v>38</v>
      </c>
      <c r="AE223" s="26">
        <v>0</v>
      </c>
      <c r="AF223" s="26">
        <v>0</v>
      </c>
      <c r="AG223" s="26">
        <v>38</v>
      </c>
      <c r="AH223" s="29"/>
      <c r="AI223" s="29"/>
      <c r="AJ223" s="29"/>
      <c r="AK223" s="29"/>
      <c r="AL223" s="28">
        <v>25</v>
      </c>
      <c r="AM223" s="28">
        <v>0</v>
      </c>
      <c r="AN223" s="28">
        <v>0</v>
      </c>
      <c r="AO223" s="28">
        <v>25</v>
      </c>
      <c r="AP223" s="26">
        <v>189</v>
      </c>
      <c r="AQ223" s="26">
        <v>0</v>
      </c>
      <c r="AR223" s="26">
        <v>0</v>
      </c>
      <c r="AS223" s="26">
        <v>189</v>
      </c>
    </row>
    <row r="224" spans="1:45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234</v>
      </c>
      <c r="L224" s="26">
        <v>0</v>
      </c>
      <c r="M224" s="26">
        <v>0</v>
      </c>
      <c r="N224" s="26">
        <v>234</v>
      </c>
      <c r="O224" s="27">
        <v>13.94</v>
      </c>
      <c r="P224" s="27">
        <v>0</v>
      </c>
      <c r="Q224" s="27">
        <v>0</v>
      </c>
      <c r="R224" s="27">
        <v>13.94</v>
      </c>
      <c r="S224" s="28">
        <v>139.66873322846305</v>
      </c>
      <c r="T224" s="28">
        <v>0</v>
      </c>
      <c r="U224" s="28">
        <v>0</v>
      </c>
      <c r="V224" s="28">
        <v>139.66873322846305</v>
      </c>
      <c r="W224" s="27">
        <v>108.07</v>
      </c>
      <c r="X224" s="27">
        <v>0</v>
      </c>
      <c r="Y224" s="27">
        <v>0</v>
      </c>
      <c r="Z224" s="27">
        <v>108.07</v>
      </c>
      <c r="AA224" s="27">
        <v>6.94</v>
      </c>
      <c r="AB224" s="27">
        <v>0</v>
      </c>
      <c r="AC224" s="27">
        <v>0</v>
      </c>
      <c r="AD224" s="26">
        <v>15094</v>
      </c>
      <c r="AE224" s="26">
        <v>0</v>
      </c>
      <c r="AF224" s="26">
        <v>0</v>
      </c>
      <c r="AG224" s="26">
        <v>15094</v>
      </c>
      <c r="AH224" s="29"/>
      <c r="AI224" s="29"/>
      <c r="AJ224" s="29"/>
      <c r="AK224" s="29"/>
      <c r="AL224" s="28">
        <v>96.744</v>
      </c>
      <c r="AM224" s="28">
        <v>0</v>
      </c>
      <c r="AN224" s="28">
        <v>0</v>
      </c>
      <c r="AO224" s="28">
        <v>96.744</v>
      </c>
      <c r="AP224" s="26">
        <v>10455</v>
      </c>
      <c r="AQ224" s="26">
        <v>0</v>
      </c>
      <c r="AR224" s="26">
        <v>0</v>
      </c>
      <c r="AS224" s="26">
        <v>10455</v>
      </c>
    </row>
    <row r="225" spans="1:45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58</v>
      </c>
      <c r="G225" s="27">
        <v>528.20000000000005</v>
      </c>
      <c r="H225" s="27">
        <v>108.7</v>
      </c>
      <c r="I225" s="27">
        <v>3.5</v>
      </c>
      <c r="J225" s="27">
        <v>640.4</v>
      </c>
      <c r="K225" s="26">
        <v>324</v>
      </c>
      <c r="L225" s="26">
        <v>0</v>
      </c>
      <c r="M225" s="26">
        <v>0</v>
      </c>
      <c r="N225" s="26">
        <v>324</v>
      </c>
      <c r="O225" s="27">
        <v>6.13</v>
      </c>
      <c r="P225" s="27">
        <v>0</v>
      </c>
      <c r="Q225" s="27">
        <v>0</v>
      </c>
      <c r="R225" s="27">
        <v>4.49</v>
      </c>
      <c r="S225" s="28">
        <v>48.487547531773487</v>
      </c>
      <c r="T225" s="28">
        <v>0</v>
      </c>
      <c r="U225" s="28">
        <v>0</v>
      </c>
      <c r="V225" s="28">
        <v>35.52398760149083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7">
        <v>7.91</v>
      </c>
      <c r="AB225" s="27">
        <v>0</v>
      </c>
      <c r="AC225" s="27">
        <v>0</v>
      </c>
      <c r="AD225" s="26">
        <v>28308</v>
      </c>
      <c r="AE225" s="26">
        <v>0</v>
      </c>
      <c r="AF225" s="26">
        <v>0</v>
      </c>
      <c r="AG225" s="26">
        <v>28308</v>
      </c>
      <c r="AH225" s="29" t="s">
        <v>1126</v>
      </c>
      <c r="AI225" s="29" t="s">
        <v>36</v>
      </c>
      <c r="AJ225" s="29" t="s">
        <v>36</v>
      </c>
      <c r="AK225" s="29" t="s">
        <v>1126</v>
      </c>
      <c r="AL225" s="28">
        <v>48.488</v>
      </c>
      <c r="AM225" s="28">
        <v>0</v>
      </c>
      <c r="AN225" s="28">
        <v>0</v>
      </c>
      <c r="AO225" s="28">
        <v>48.488</v>
      </c>
      <c r="AP225" s="26">
        <v>28308</v>
      </c>
      <c r="AQ225" s="26">
        <v>0</v>
      </c>
      <c r="AR225" s="26">
        <v>0</v>
      </c>
      <c r="AS225" s="26">
        <v>28308</v>
      </c>
    </row>
    <row r="226" spans="1:45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5</v>
      </c>
      <c r="G226" s="27">
        <v>53.32</v>
      </c>
      <c r="H226" s="27">
        <v>0.79</v>
      </c>
      <c r="I226" s="27">
        <v>0</v>
      </c>
      <c r="J226" s="27">
        <v>54.11</v>
      </c>
      <c r="K226" s="26">
        <v>15</v>
      </c>
      <c r="L226" s="26">
        <v>0</v>
      </c>
      <c r="M226" s="26">
        <v>0</v>
      </c>
      <c r="N226" s="26">
        <v>15</v>
      </c>
      <c r="O226" s="27">
        <v>2.81</v>
      </c>
      <c r="P226" s="27">
        <v>0</v>
      </c>
      <c r="Q226" s="27">
        <v>0</v>
      </c>
      <c r="R226" s="27">
        <v>2.81</v>
      </c>
      <c r="S226" s="28">
        <v>66.167059616032333</v>
      </c>
      <c r="T226" s="28">
        <v>0</v>
      </c>
      <c r="U226" s="28">
        <v>0</v>
      </c>
      <c r="V226" s="28">
        <v>66.167059616032333</v>
      </c>
      <c r="W226" s="27">
        <v>59.38</v>
      </c>
      <c r="X226" s="27">
        <v>0</v>
      </c>
      <c r="Y226" s="27">
        <v>0</v>
      </c>
      <c r="Z226" s="27">
        <v>59.38</v>
      </c>
      <c r="AA226" s="27">
        <v>22.62</v>
      </c>
      <c r="AB226" s="27">
        <v>0</v>
      </c>
      <c r="AC226" s="27">
        <v>0</v>
      </c>
      <c r="AD226" s="26">
        <v>3929</v>
      </c>
      <c r="AE226" s="26">
        <v>0</v>
      </c>
      <c r="AF226" s="26">
        <v>0</v>
      </c>
      <c r="AG226" s="26">
        <v>3929</v>
      </c>
      <c r="AH226" s="29"/>
      <c r="AI226" s="29"/>
      <c r="AJ226" s="29"/>
      <c r="AK226" s="29"/>
      <c r="AL226" s="28">
        <v>63.561999999999998</v>
      </c>
      <c r="AM226" s="28">
        <v>0</v>
      </c>
      <c r="AN226" s="28">
        <v>0</v>
      </c>
      <c r="AO226" s="28">
        <v>63.561999999999998</v>
      </c>
      <c r="AP226" s="26">
        <v>3774</v>
      </c>
      <c r="AQ226" s="26">
        <v>0</v>
      </c>
      <c r="AR226" s="26">
        <v>0</v>
      </c>
      <c r="AS226" s="26">
        <v>3774</v>
      </c>
    </row>
    <row r="227" spans="1:45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5</v>
      </c>
      <c r="G227" s="27">
        <v>50</v>
      </c>
      <c r="H227" s="27">
        <v>0</v>
      </c>
      <c r="I227" s="27">
        <v>0</v>
      </c>
      <c r="J227" s="27">
        <v>50</v>
      </c>
      <c r="K227" s="26">
        <v>8</v>
      </c>
      <c r="L227" s="26">
        <v>0</v>
      </c>
      <c r="M227" s="26">
        <v>0</v>
      </c>
      <c r="N227" s="26">
        <v>8</v>
      </c>
      <c r="O227" s="27">
        <v>1.6</v>
      </c>
      <c r="P227" s="27">
        <v>0</v>
      </c>
      <c r="Q227" s="27">
        <v>0</v>
      </c>
      <c r="R227" s="27">
        <v>1.6</v>
      </c>
      <c r="S227" s="28">
        <v>37.682890415049265</v>
      </c>
      <c r="T227" s="28">
        <v>0</v>
      </c>
      <c r="U227" s="28">
        <v>0</v>
      </c>
      <c r="V227" s="28">
        <v>37.682890415049265</v>
      </c>
      <c r="W227" s="27">
        <v>33.49</v>
      </c>
      <c r="X227" s="27">
        <v>0</v>
      </c>
      <c r="Y227" s="27">
        <v>0</v>
      </c>
      <c r="Z227" s="27">
        <v>33.49</v>
      </c>
      <c r="AA227" s="27">
        <v>23.15</v>
      </c>
      <c r="AB227" s="27">
        <v>0</v>
      </c>
      <c r="AC227" s="27">
        <v>0</v>
      </c>
      <c r="AD227" s="26">
        <v>1262</v>
      </c>
      <c r="AE227" s="26">
        <v>0</v>
      </c>
      <c r="AF227" s="26">
        <v>0</v>
      </c>
      <c r="AG227" s="26">
        <v>1262</v>
      </c>
      <c r="AH227" s="29"/>
      <c r="AI227" s="29"/>
      <c r="AJ227" s="29"/>
      <c r="AK227" s="29"/>
      <c r="AL227" s="28">
        <v>37.04</v>
      </c>
      <c r="AM227" s="28">
        <v>0</v>
      </c>
      <c r="AN227" s="28">
        <v>0</v>
      </c>
      <c r="AO227" s="28">
        <v>37.04</v>
      </c>
      <c r="AP227" s="26">
        <v>1240</v>
      </c>
      <c r="AQ227" s="26">
        <v>0</v>
      </c>
      <c r="AR227" s="26">
        <v>0</v>
      </c>
      <c r="AS227" s="26">
        <v>1240</v>
      </c>
    </row>
    <row r="228" spans="1:45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11</v>
      </c>
      <c r="L228" s="26">
        <v>0</v>
      </c>
      <c r="M228" s="26">
        <v>0</v>
      </c>
      <c r="N228" s="26">
        <v>11</v>
      </c>
      <c r="O228" s="27">
        <v>3.61</v>
      </c>
      <c r="P228" s="27">
        <v>0</v>
      </c>
      <c r="Q228" s="27">
        <v>0</v>
      </c>
      <c r="R228" s="27">
        <v>3.61</v>
      </c>
      <c r="S228" s="28">
        <v>84.981818181818184</v>
      </c>
      <c r="T228" s="28">
        <v>0</v>
      </c>
      <c r="U228" s="28">
        <v>0</v>
      </c>
      <c r="V228" s="28">
        <v>84.981818181818184</v>
      </c>
      <c r="W228" s="27">
        <v>27.5</v>
      </c>
      <c r="X228" s="27">
        <v>0</v>
      </c>
      <c r="Y228" s="27">
        <v>0</v>
      </c>
      <c r="Z228" s="27">
        <v>27.5</v>
      </c>
      <c r="AA228" s="27">
        <v>16.670000000000002</v>
      </c>
      <c r="AB228" s="27">
        <v>0</v>
      </c>
      <c r="AC228" s="27">
        <v>0</v>
      </c>
      <c r="AD228" s="26">
        <v>2337</v>
      </c>
      <c r="AE228" s="26">
        <v>0</v>
      </c>
      <c r="AF228" s="26">
        <v>0</v>
      </c>
      <c r="AG228" s="26">
        <v>2337</v>
      </c>
      <c r="AH228" s="29"/>
      <c r="AI228" s="29"/>
      <c r="AJ228" s="29"/>
      <c r="AK228" s="29"/>
      <c r="AL228" s="28">
        <v>60.179000000000002</v>
      </c>
      <c r="AM228" s="28">
        <v>0</v>
      </c>
      <c r="AN228" s="28">
        <v>0</v>
      </c>
      <c r="AO228" s="28">
        <v>60.179000000000002</v>
      </c>
      <c r="AP228" s="26">
        <v>1655</v>
      </c>
      <c r="AQ228" s="26">
        <v>0</v>
      </c>
      <c r="AR228" s="26">
        <v>0</v>
      </c>
      <c r="AS228" s="26">
        <v>1655</v>
      </c>
    </row>
    <row r="229" spans="1:45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66</v>
      </c>
      <c r="G229" s="27">
        <v>623.70000000000005</v>
      </c>
      <c r="H229" s="27">
        <v>0</v>
      </c>
      <c r="I229" s="27">
        <v>0</v>
      </c>
      <c r="J229" s="27">
        <v>623.70000000000005</v>
      </c>
      <c r="K229" s="26">
        <v>71</v>
      </c>
      <c r="L229" s="26">
        <v>0</v>
      </c>
      <c r="M229" s="26">
        <v>0</v>
      </c>
      <c r="N229" s="26">
        <v>71</v>
      </c>
      <c r="O229" s="27">
        <v>1.1399999999999999</v>
      </c>
      <c r="P229" s="27">
        <v>0</v>
      </c>
      <c r="Q229" s="27">
        <v>0</v>
      </c>
      <c r="R229" s="27">
        <v>1.1399999999999999</v>
      </c>
      <c r="S229" s="28">
        <v>26.841517520296982</v>
      </c>
      <c r="T229" s="28">
        <v>0</v>
      </c>
      <c r="U229" s="28">
        <v>0</v>
      </c>
      <c r="V229" s="28">
        <v>26.841517520296982</v>
      </c>
      <c r="W229" s="27">
        <v>3313.3</v>
      </c>
      <c r="X229" s="27">
        <v>0</v>
      </c>
      <c r="Y229" s="27">
        <v>0</v>
      </c>
      <c r="Z229" s="27">
        <v>3313.3</v>
      </c>
      <c r="AA229" s="27">
        <v>25.13</v>
      </c>
      <c r="AB229" s="27">
        <v>0</v>
      </c>
      <c r="AC229" s="27">
        <v>0</v>
      </c>
      <c r="AD229" s="26">
        <v>88934</v>
      </c>
      <c r="AE229" s="26">
        <v>0</v>
      </c>
      <c r="AF229" s="26">
        <v>0</v>
      </c>
      <c r="AG229" s="26">
        <v>88934</v>
      </c>
      <c r="AH229" s="29"/>
      <c r="AI229" s="29"/>
      <c r="AJ229" s="29"/>
      <c r="AK229" s="29"/>
      <c r="AL229" s="28">
        <v>28.648</v>
      </c>
      <c r="AM229" s="28">
        <v>0</v>
      </c>
      <c r="AN229" s="28">
        <v>0</v>
      </c>
      <c r="AO229" s="28">
        <v>28.648</v>
      </c>
      <c r="AP229" s="26">
        <v>94919</v>
      </c>
      <c r="AQ229" s="26">
        <v>0</v>
      </c>
      <c r="AR229" s="26">
        <v>0</v>
      </c>
      <c r="AS229" s="26">
        <v>94919</v>
      </c>
    </row>
    <row r="230" spans="1:45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48</v>
      </c>
      <c r="G230" s="27">
        <v>428</v>
      </c>
      <c r="H230" s="27">
        <v>0</v>
      </c>
      <c r="I230" s="27">
        <v>0</v>
      </c>
      <c r="J230" s="27">
        <v>428</v>
      </c>
      <c r="K230" s="26">
        <v>14</v>
      </c>
      <c r="L230" s="26">
        <v>0</v>
      </c>
      <c r="M230" s="26">
        <v>0</v>
      </c>
      <c r="N230" s="26">
        <v>14</v>
      </c>
      <c r="O230" s="27">
        <v>0.33</v>
      </c>
      <c r="P230" s="27">
        <v>0</v>
      </c>
      <c r="Q230" s="27">
        <v>0</v>
      </c>
      <c r="R230" s="27">
        <v>0.32</v>
      </c>
      <c r="S230" s="28">
        <v>7.7700194375620457</v>
      </c>
      <c r="T230" s="28">
        <v>0</v>
      </c>
      <c r="U230" s="28">
        <v>0</v>
      </c>
      <c r="V230" s="28">
        <v>7.4708633122378094</v>
      </c>
      <c r="W230" s="27">
        <v>1198.71</v>
      </c>
      <c r="X230" s="27">
        <v>19</v>
      </c>
      <c r="Y230" s="27">
        <v>29</v>
      </c>
      <c r="Z230" s="27">
        <v>1246.71</v>
      </c>
      <c r="AA230" s="27">
        <v>15.77</v>
      </c>
      <c r="AB230" s="27">
        <v>0</v>
      </c>
      <c r="AC230" s="27">
        <v>0</v>
      </c>
      <c r="AD230" s="26">
        <v>9314</v>
      </c>
      <c r="AE230" s="26">
        <v>0</v>
      </c>
      <c r="AF230" s="26">
        <v>0</v>
      </c>
      <c r="AG230" s="26">
        <v>9314</v>
      </c>
      <c r="AH230" s="29"/>
      <c r="AI230" s="29"/>
      <c r="AJ230" s="29"/>
      <c r="AK230" s="29"/>
      <c r="AL230" s="28">
        <v>5.2039999999999997</v>
      </c>
      <c r="AM230" s="28">
        <v>0</v>
      </c>
      <c r="AN230" s="28">
        <v>0</v>
      </c>
      <c r="AO230" s="28">
        <v>5.2039999999999997</v>
      </c>
      <c r="AP230" s="26">
        <v>6238</v>
      </c>
      <c r="AQ230" s="26">
        <v>0</v>
      </c>
      <c r="AR230" s="26">
        <v>0</v>
      </c>
      <c r="AS230" s="26">
        <v>6238</v>
      </c>
    </row>
    <row r="231" spans="1:45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127</v>
      </c>
      <c r="G231" s="27">
        <v>1185.52</v>
      </c>
      <c r="H231" s="27">
        <v>0.79</v>
      </c>
      <c r="I231" s="27">
        <v>0</v>
      </c>
      <c r="J231" s="27">
        <v>1186.31</v>
      </c>
      <c r="K231" s="26">
        <v>119</v>
      </c>
      <c r="L231" s="26">
        <v>0</v>
      </c>
      <c r="M231" s="26">
        <v>0</v>
      </c>
      <c r="N231" s="26">
        <v>119</v>
      </c>
      <c r="O231" s="27">
        <v>1</v>
      </c>
      <c r="P231" s="27">
        <v>0</v>
      </c>
      <c r="Q231" s="27">
        <v>0</v>
      </c>
      <c r="R231" s="27">
        <v>0.99</v>
      </c>
      <c r="S231" s="28">
        <v>22.829960221962743</v>
      </c>
      <c r="T231" s="28">
        <v>0</v>
      </c>
      <c r="U231" s="28">
        <v>0</v>
      </c>
      <c r="V231" s="28">
        <v>22.595867307811442</v>
      </c>
      <c r="W231" s="27">
        <v>4633.21</v>
      </c>
      <c r="X231" s="27">
        <v>19</v>
      </c>
      <c r="Y231" s="27">
        <v>29</v>
      </c>
      <c r="Z231" s="27">
        <v>4681.21</v>
      </c>
      <c r="AA231" s="27">
        <v>22.83</v>
      </c>
      <c r="AB231" s="27">
        <v>0</v>
      </c>
      <c r="AC231" s="27">
        <v>0</v>
      </c>
      <c r="AD231" s="26">
        <v>105776</v>
      </c>
      <c r="AE231" s="26">
        <v>0</v>
      </c>
      <c r="AF231" s="26">
        <v>0</v>
      </c>
      <c r="AG231" s="26">
        <v>105776</v>
      </c>
      <c r="AH231" s="29" t="s">
        <v>1127</v>
      </c>
      <c r="AI231" s="29" t="s">
        <v>36</v>
      </c>
      <c r="AJ231" s="29" t="s">
        <v>36</v>
      </c>
      <c r="AK231" s="29" t="s">
        <v>1127</v>
      </c>
      <c r="AL231" s="28">
        <v>22.83</v>
      </c>
      <c r="AM231" s="28">
        <v>0</v>
      </c>
      <c r="AN231" s="28">
        <v>0</v>
      </c>
      <c r="AO231" s="28">
        <v>22.83</v>
      </c>
      <c r="AP231" s="26">
        <v>105776</v>
      </c>
      <c r="AQ231" s="26">
        <v>0</v>
      </c>
      <c r="AR231" s="26">
        <v>0</v>
      </c>
      <c r="AS231" s="26">
        <v>105776</v>
      </c>
    </row>
    <row r="232" spans="1:45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1</v>
      </c>
      <c r="G232" s="27">
        <v>10.6</v>
      </c>
      <c r="H232" s="27">
        <v>0</v>
      </c>
      <c r="I232" s="27">
        <v>0</v>
      </c>
      <c r="J232" s="27">
        <v>10.6</v>
      </c>
      <c r="K232" s="26">
        <v>2</v>
      </c>
      <c r="L232" s="26">
        <v>0</v>
      </c>
      <c r="M232" s="26">
        <v>0</v>
      </c>
      <c r="N232" s="26">
        <v>2</v>
      </c>
      <c r="O232" s="27">
        <v>1.89</v>
      </c>
      <c r="P232" s="27">
        <v>0</v>
      </c>
      <c r="Q232" s="27">
        <v>0</v>
      </c>
      <c r="R232" s="27">
        <v>1.89</v>
      </c>
      <c r="S232" s="28">
        <v>90.196078431372541</v>
      </c>
      <c r="T232" s="28">
        <v>0</v>
      </c>
      <c r="U232" s="28">
        <v>0</v>
      </c>
      <c r="V232" s="28">
        <v>90.196078431372541</v>
      </c>
      <c r="W232" s="27">
        <v>11.73</v>
      </c>
      <c r="X232" s="27">
        <v>0</v>
      </c>
      <c r="Y232" s="27">
        <v>0</v>
      </c>
      <c r="Z232" s="27">
        <v>11.73</v>
      </c>
      <c r="AA232" s="27">
        <v>11.11</v>
      </c>
      <c r="AB232" s="27">
        <v>0</v>
      </c>
      <c r="AC232" s="27">
        <v>0</v>
      </c>
      <c r="AD232" s="26">
        <v>1058</v>
      </c>
      <c r="AE232" s="26">
        <v>0</v>
      </c>
      <c r="AF232" s="26">
        <v>0</v>
      </c>
      <c r="AG232" s="26">
        <v>1058</v>
      </c>
      <c r="AH232" s="29"/>
      <c r="AI232" s="29"/>
      <c r="AJ232" s="29"/>
      <c r="AK232" s="29"/>
      <c r="AL232" s="28">
        <v>20.998000000000001</v>
      </c>
      <c r="AM232" s="28">
        <v>0</v>
      </c>
      <c r="AN232" s="28">
        <v>0</v>
      </c>
      <c r="AO232" s="28">
        <v>20.998000000000001</v>
      </c>
      <c r="AP232" s="26">
        <v>246</v>
      </c>
      <c r="AQ232" s="26">
        <v>0</v>
      </c>
      <c r="AR232" s="26">
        <v>0</v>
      </c>
      <c r="AS232" s="26">
        <v>246</v>
      </c>
    </row>
    <row r="233" spans="1:45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2</v>
      </c>
      <c r="L233" s="26">
        <v>0</v>
      </c>
      <c r="M233" s="26">
        <v>0</v>
      </c>
      <c r="N233" s="26">
        <v>2</v>
      </c>
      <c r="O233" s="27">
        <v>0.53</v>
      </c>
      <c r="P233" s="27">
        <v>0</v>
      </c>
      <c r="Q233" s="27">
        <v>0</v>
      </c>
      <c r="R233" s="27">
        <v>0.43</v>
      </c>
      <c r="S233" s="28">
        <v>25.280963967095353</v>
      </c>
      <c r="T233" s="28">
        <v>0</v>
      </c>
      <c r="U233" s="28">
        <v>0</v>
      </c>
      <c r="V233" s="28">
        <v>20.546139359698682</v>
      </c>
      <c r="W233" s="27">
        <v>86.31</v>
      </c>
      <c r="X233" s="27">
        <v>18.07</v>
      </c>
      <c r="Y233" s="27">
        <v>1.82</v>
      </c>
      <c r="Z233" s="27">
        <v>106.2</v>
      </c>
      <c r="AA233" s="27">
        <v>33.33</v>
      </c>
      <c r="AB233" s="27">
        <v>0</v>
      </c>
      <c r="AC233" s="27">
        <v>0</v>
      </c>
      <c r="AD233" s="26">
        <v>2182</v>
      </c>
      <c r="AE233" s="26">
        <v>0</v>
      </c>
      <c r="AF233" s="26">
        <v>0</v>
      </c>
      <c r="AG233" s="26">
        <v>2182</v>
      </c>
      <c r="AH233" s="29"/>
      <c r="AI233" s="29"/>
      <c r="AJ233" s="29"/>
      <c r="AK233" s="29"/>
      <c r="AL233" s="28">
        <v>17.664999999999999</v>
      </c>
      <c r="AM233" s="28">
        <v>0</v>
      </c>
      <c r="AN233" s="28">
        <v>0</v>
      </c>
      <c r="AO233" s="28">
        <v>17.664999999999999</v>
      </c>
      <c r="AP233" s="26">
        <v>1525</v>
      </c>
      <c r="AQ233" s="26">
        <v>0</v>
      </c>
      <c r="AR233" s="26">
        <v>0</v>
      </c>
      <c r="AS233" s="26">
        <v>1525</v>
      </c>
    </row>
    <row r="234" spans="1:45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46</v>
      </c>
      <c r="G234" s="27">
        <v>395.4</v>
      </c>
      <c r="H234" s="27">
        <v>61.6</v>
      </c>
      <c r="I234" s="27">
        <v>36.200000000000003</v>
      </c>
      <c r="J234" s="27">
        <v>493.2</v>
      </c>
      <c r="K234" s="26">
        <v>65</v>
      </c>
      <c r="L234" s="26">
        <v>0</v>
      </c>
      <c r="M234" s="26">
        <v>2</v>
      </c>
      <c r="N234" s="26">
        <v>67</v>
      </c>
      <c r="O234" s="27">
        <v>1.64</v>
      </c>
      <c r="P234" s="27">
        <v>0</v>
      </c>
      <c r="Q234" s="27">
        <v>0.55000000000000004</v>
      </c>
      <c r="R234" s="27">
        <v>1.37</v>
      </c>
      <c r="S234" s="28">
        <v>78.239550707419809</v>
      </c>
      <c r="T234" s="28">
        <v>0</v>
      </c>
      <c r="U234" s="28">
        <v>68.811881188118818</v>
      </c>
      <c r="V234" s="28">
        <v>66.068903803131988</v>
      </c>
      <c r="W234" s="27">
        <v>462.95</v>
      </c>
      <c r="X234" s="27">
        <v>85.7</v>
      </c>
      <c r="Y234" s="27">
        <v>10.1</v>
      </c>
      <c r="Z234" s="27">
        <v>558.75</v>
      </c>
      <c r="AA234" s="27">
        <v>59.52</v>
      </c>
      <c r="AB234" s="27">
        <v>0</v>
      </c>
      <c r="AC234" s="27">
        <v>100</v>
      </c>
      <c r="AD234" s="26">
        <v>36221</v>
      </c>
      <c r="AE234" s="26">
        <v>0</v>
      </c>
      <c r="AF234" s="26">
        <v>695</v>
      </c>
      <c r="AG234" s="26">
        <v>36916</v>
      </c>
      <c r="AH234" s="29"/>
      <c r="AI234" s="29"/>
      <c r="AJ234" s="29"/>
      <c r="AK234" s="29"/>
      <c r="AL234" s="28">
        <v>97.613</v>
      </c>
      <c r="AM234" s="28">
        <v>0</v>
      </c>
      <c r="AN234" s="28">
        <v>55</v>
      </c>
      <c r="AO234" s="28">
        <v>152.613</v>
      </c>
      <c r="AP234" s="26">
        <v>45190</v>
      </c>
      <c r="AQ234" s="26">
        <v>0</v>
      </c>
      <c r="AR234" s="26">
        <v>556</v>
      </c>
      <c r="AS234" s="26">
        <v>45746</v>
      </c>
    </row>
    <row r="235" spans="1:45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12</v>
      </c>
      <c r="L235" s="26">
        <v>0</v>
      </c>
      <c r="M235" s="26">
        <v>0</v>
      </c>
      <c r="N235" s="26">
        <v>12</v>
      </c>
      <c r="O235" s="27">
        <v>3.69</v>
      </c>
      <c r="P235" s="27">
        <v>0</v>
      </c>
      <c r="Q235" s="27">
        <v>0</v>
      </c>
      <c r="R235" s="27">
        <v>3.25</v>
      </c>
      <c r="S235" s="28">
        <v>176.03268270540173</v>
      </c>
      <c r="T235" s="28">
        <v>0</v>
      </c>
      <c r="U235" s="28">
        <v>0</v>
      </c>
      <c r="V235" s="28">
        <v>155.07864569448148</v>
      </c>
      <c r="W235" s="27">
        <v>66.09</v>
      </c>
      <c r="X235" s="27">
        <v>8.59</v>
      </c>
      <c r="Y235" s="27">
        <v>0.34</v>
      </c>
      <c r="Z235" s="27">
        <v>75.02</v>
      </c>
      <c r="AA235" s="27">
        <v>15.02</v>
      </c>
      <c r="AB235" s="27">
        <v>0</v>
      </c>
      <c r="AC235" s="27">
        <v>0</v>
      </c>
      <c r="AD235" s="26">
        <v>11634</v>
      </c>
      <c r="AE235" s="26">
        <v>0</v>
      </c>
      <c r="AF235" s="26">
        <v>0</v>
      </c>
      <c r="AG235" s="26">
        <v>11634</v>
      </c>
      <c r="AH235" s="29"/>
      <c r="AI235" s="29"/>
      <c r="AJ235" s="29"/>
      <c r="AK235" s="29"/>
      <c r="AL235" s="28">
        <v>55.423999999999999</v>
      </c>
      <c r="AM235" s="28">
        <v>0</v>
      </c>
      <c r="AN235" s="28">
        <v>0</v>
      </c>
      <c r="AO235" s="28">
        <v>55.423999999999999</v>
      </c>
      <c r="AP235" s="26">
        <v>3663</v>
      </c>
      <c r="AQ235" s="26">
        <v>0</v>
      </c>
      <c r="AR235" s="26">
        <v>0</v>
      </c>
      <c r="AS235" s="26">
        <v>3663</v>
      </c>
    </row>
    <row r="236" spans="1:45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11</v>
      </c>
      <c r="L236" s="26">
        <v>0</v>
      </c>
      <c r="M236" s="26">
        <v>0</v>
      </c>
      <c r="N236" s="26">
        <v>11</v>
      </c>
      <c r="O236" s="27">
        <v>1.52</v>
      </c>
      <c r="P236" s="27">
        <v>0</v>
      </c>
      <c r="Q236" s="27">
        <v>0</v>
      </c>
      <c r="R236" s="27">
        <v>1.22</v>
      </c>
      <c r="S236" s="28">
        <v>72.513552068473615</v>
      </c>
      <c r="T236" s="28">
        <v>0</v>
      </c>
      <c r="U236" s="28">
        <v>0</v>
      </c>
      <c r="V236" s="28">
        <v>58.371227780074406</v>
      </c>
      <c r="W236" s="27">
        <v>175.25</v>
      </c>
      <c r="X236" s="27">
        <v>41.51</v>
      </c>
      <c r="Y236" s="27">
        <v>0.95</v>
      </c>
      <c r="Z236" s="27">
        <v>217.71</v>
      </c>
      <c r="AA236" s="27">
        <v>14.58</v>
      </c>
      <c r="AB236" s="27">
        <v>0</v>
      </c>
      <c r="AC236" s="27">
        <v>0</v>
      </c>
      <c r="AD236" s="26">
        <v>12708</v>
      </c>
      <c r="AE236" s="26">
        <v>0</v>
      </c>
      <c r="AF236" s="26">
        <v>0</v>
      </c>
      <c r="AG236" s="26">
        <v>12708</v>
      </c>
      <c r="AH236" s="29"/>
      <c r="AI236" s="29"/>
      <c r="AJ236" s="29"/>
      <c r="AK236" s="29"/>
      <c r="AL236" s="28">
        <v>22.161999999999999</v>
      </c>
      <c r="AM236" s="28">
        <v>0</v>
      </c>
      <c r="AN236" s="28">
        <v>0</v>
      </c>
      <c r="AO236" s="28">
        <v>22.161999999999999</v>
      </c>
      <c r="AP236" s="26">
        <v>3884</v>
      </c>
      <c r="AQ236" s="26">
        <v>0</v>
      </c>
      <c r="AR236" s="26">
        <v>0</v>
      </c>
      <c r="AS236" s="26">
        <v>3884</v>
      </c>
    </row>
    <row r="237" spans="1:45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64</v>
      </c>
      <c r="G237" s="27">
        <v>538.35</v>
      </c>
      <c r="H237" s="27">
        <v>97.07</v>
      </c>
      <c r="I237" s="27">
        <v>37.200000000000003</v>
      </c>
      <c r="J237" s="27">
        <v>672.62</v>
      </c>
      <c r="K237" s="26">
        <v>90</v>
      </c>
      <c r="L237" s="26">
        <v>0</v>
      </c>
      <c r="M237" s="26">
        <v>2</v>
      </c>
      <c r="N237" s="26">
        <v>92</v>
      </c>
      <c r="O237" s="27">
        <v>1.67</v>
      </c>
      <c r="P237" s="27">
        <v>0</v>
      </c>
      <c r="Q237" s="27">
        <v>0.54</v>
      </c>
      <c r="R237" s="27">
        <v>1.39</v>
      </c>
      <c r="S237" s="28">
        <v>79.525370492702322</v>
      </c>
      <c r="T237" s="28">
        <v>0</v>
      </c>
      <c r="U237" s="28">
        <v>54.001554001554005</v>
      </c>
      <c r="V237" s="28">
        <v>66.559001083535421</v>
      </c>
      <c r="W237" s="27">
        <v>802.31</v>
      </c>
      <c r="X237" s="27">
        <v>153.87</v>
      </c>
      <c r="Y237" s="27">
        <v>12.87</v>
      </c>
      <c r="Z237" s="27">
        <v>969.05</v>
      </c>
      <c r="AA237" s="27">
        <v>47.62</v>
      </c>
      <c r="AB237" s="27">
        <v>0</v>
      </c>
      <c r="AC237" s="27">
        <v>100</v>
      </c>
      <c r="AD237" s="26">
        <v>63804</v>
      </c>
      <c r="AE237" s="26">
        <v>0</v>
      </c>
      <c r="AF237" s="26">
        <v>695</v>
      </c>
      <c r="AG237" s="26">
        <v>64499</v>
      </c>
      <c r="AH237" s="29" t="s">
        <v>1128</v>
      </c>
      <c r="AI237" s="29" t="s">
        <v>36</v>
      </c>
      <c r="AJ237" s="29" t="s">
        <v>1129</v>
      </c>
      <c r="AK237" s="29" t="s">
        <v>1130</v>
      </c>
      <c r="AL237" s="28">
        <v>79.525000000000006</v>
      </c>
      <c r="AM237" s="28">
        <v>0</v>
      </c>
      <c r="AN237" s="28">
        <v>54</v>
      </c>
      <c r="AO237" s="28">
        <v>133.52500000000001</v>
      </c>
      <c r="AP237" s="26">
        <v>63804</v>
      </c>
      <c r="AQ237" s="26">
        <v>0</v>
      </c>
      <c r="AR237" s="26">
        <v>695</v>
      </c>
      <c r="AS237" s="26">
        <v>64499</v>
      </c>
    </row>
    <row r="238" spans="1:45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156</v>
      </c>
      <c r="L238" s="26">
        <v>5</v>
      </c>
      <c r="M238" s="26">
        <v>33</v>
      </c>
      <c r="N238" s="26">
        <v>194</v>
      </c>
      <c r="O238" s="27">
        <v>0.93</v>
      </c>
      <c r="P238" s="27">
        <v>14.71</v>
      </c>
      <c r="Q238" s="27">
        <v>4.8499999999999996</v>
      </c>
      <c r="R238" s="27">
        <v>1.18</v>
      </c>
      <c r="S238" s="28">
        <v>12.111463153593732</v>
      </c>
      <c r="T238" s="28">
        <v>125.81439393939395</v>
      </c>
      <c r="U238" s="28">
        <v>92.225393243512315</v>
      </c>
      <c r="V238" s="28">
        <v>16.549437305755621</v>
      </c>
      <c r="W238" s="27">
        <v>14146.02</v>
      </c>
      <c r="X238" s="27">
        <v>52.8</v>
      </c>
      <c r="Y238" s="27">
        <v>753.35</v>
      </c>
      <c r="Z238" s="27">
        <v>14952.17</v>
      </c>
      <c r="AA238" s="27">
        <v>14.88</v>
      </c>
      <c r="AB238" s="27">
        <v>13.16</v>
      </c>
      <c r="AC238" s="27">
        <v>24.27</v>
      </c>
      <c r="AD238" s="26">
        <v>171329</v>
      </c>
      <c r="AE238" s="26">
        <v>6643</v>
      </c>
      <c r="AF238" s="26">
        <v>69478</v>
      </c>
      <c r="AG238" s="26">
        <v>247450</v>
      </c>
      <c r="AH238" s="29"/>
      <c r="AI238" s="29"/>
      <c r="AJ238" s="29"/>
      <c r="AK238" s="29"/>
      <c r="AL238" s="28">
        <v>13.837999999999999</v>
      </c>
      <c r="AM238" s="28">
        <v>193.584</v>
      </c>
      <c r="AN238" s="28">
        <v>117.71</v>
      </c>
      <c r="AO238" s="28">
        <v>325.13200000000001</v>
      </c>
      <c r="AP238" s="26">
        <v>195753</v>
      </c>
      <c r="AQ238" s="26">
        <v>10221</v>
      </c>
      <c r="AR238" s="26">
        <v>88677</v>
      </c>
      <c r="AS238" s="26">
        <v>294651</v>
      </c>
    </row>
    <row r="239" spans="1:45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3</v>
      </c>
      <c r="L239" s="26">
        <v>0</v>
      </c>
      <c r="M239" s="26">
        <v>0</v>
      </c>
      <c r="N239" s="26">
        <v>3</v>
      </c>
      <c r="O239" s="27">
        <v>0.75</v>
      </c>
      <c r="P239" s="27">
        <v>0</v>
      </c>
      <c r="Q239" s="27">
        <v>0</v>
      </c>
      <c r="R239" s="27">
        <v>0.75</v>
      </c>
      <c r="S239" s="28">
        <v>9.7673524322245733</v>
      </c>
      <c r="T239" s="28">
        <v>0</v>
      </c>
      <c r="U239" s="28">
        <v>0</v>
      </c>
      <c r="V239" s="28">
        <v>9.7673524322245733</v>
      </c>
      <c r="W239" s="27">
        <v>416.08</v>
      </c>
      <c r="X239" s="27">
        <v>0</v>
      </c>
      <c r="Y239" s="27">
        <v>0</v>
      </c>
      <c r="Z239" s="27">
        <v>416.08</v>
      </c>
      <c r="AA239" s="27">
        <v>24.39</v>
      </c>
      <c r="AB239" s="27">
        <v>0</v>
      </c>
      <c r="AC239" s="27">
        <v>0</v>
      </c>
      <c r="AD239" s="26">
        <v>4064</v>
      </c>
      <c r="AE239" s="26">
        <v>0</v>
      </c>
      <c r="AF239" s="26">
        <v>0</v>
      </c>
      <c r="AG239" s="26">
        <v>4064</v>
      </c>
      <c r="AH239" s="29"/>
      <c r="AI239" s="29"/>
      <c r="AJ239" s="29"/>
      <c r="AK239" s="29"/>
      <c r="AL239" s="28">
        <v>18.292999999999999</v>
      </c>
      <c r="AM239" s="28">
        <v>0</v>
      </c>
      <c r="AN239" s="28">
        <v>0</v>
      </c>
      <c r="AO239" s="28">
        <v>18.292999999999999</v>
      </c>
      <c r="AP239" s="26">
        <v>7611</v>
      </c>
      <c r="AQ239" s="26">
        <v>0</v>
      </c>
      <c r="AR239" s="26">
        <v>0</v>
      </c>
      <c r="AS239" s="26">
        <v>7611</v>
      </c>
    </row>
    <row r="240" spans="1:45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12</v>
      </c>
      <c r="L240" s="26">
        <v>0</v>
      </c>
      <c r="M240" s="26">
        <v>0</v>
      </c>
      <c r="N240" s="26">
        <v>12</v>
      </c>
      <c r="O240" s="27">
        <v>4.32</v>
      </c>
      <c r="P240" s="27">
        <v>0</v>
      </c>
      <c r="Q240" s="27">
        <v>0</v>
      </c>
      <c r="R240" s="27">
        <v>4.32</v>
      </c>
      <c r="S240" s="28">
        <v>56.259786234597321</v>
      </c>
      <c r="T240" s="28">
        <v>0</v>
      </c>
      <c r="U240" s="28">
        <v>0</v>
      </c>
      <c r="V240" s="28">
        <v>56.259786234597321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7">
        <v>26.18</v>
      </c>
      <c r="AB240" s="27">
        <v>0</v>
      </c>
      <c r="AC240" s="27">
        <v>0</v>
      </c>
      <c r="AD240" s="26">
        <v>16528</v>
      </c>
      <c r="AE240" s="26">
        <v>0</v>
      </c>
      <c r="AF240" s="26">
        <v>0</v>
      </c>
      <c r="AG240" s="26">
        <v>16528</v>
      </c>
      <c r="AH240" s="29"/>
      <c r="AI240" s="29"/>
      <c r="AJ240" s="29"/>
      <c r="AK240" s="29"/>
      <c r="AL240" s="28">
        <v>113.098</v>
      </c>
      <c r="AM240" s="28">
        <v>0</v>
      </c>
      <c r="AN240" s="28">
        <v>0</v>
      </c>
      <c r="AO240" s="28">
        <v>113.098</v>
      </c>
      <c r="AP240" s="26">
        <v>33226</v>
      </c>
      <c r="AQ240" s="26">
        <v>0</v>
      </c>
      <c r="AR240" s="26">
        <v>0</v>
      </c>
      <c r="AS240" s="26">
        <v>33226</v>
      </c>
    </row>
    <row r="241" spans="1:45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8</v>
      </c>
      <c r="L241" s="26">
        <v>0</v>
      </c>
      <c r="M241" s="26">
        <v>0</v>
      </c>
      <c r="N241" s="26">
        <v>8</v>
      </c>
      <c r="O241" s="27">
        <v>2.66</v>
      </c>
      <c r="P241" s="27">
        <v>0</v>
      </c>
      <c r="Q241" s="27">
        <v>0</v>
      </c>
      <c r="R241" s="27">
        <v>2.66</v>
      </c>
      <c r="S241" s="28">
        <v>34.639204954630557</v>
      </c>
      <c r="T241" s="28">
        <v>0</v>
      </c>
      <c r="U241" s="28">
        <v>0</v>
      </c>
      <c r="V241" s="28">
        <v>34.639204954630557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7">
        <v>24.63</v>
      </c>
      <c r="AB241" s="27">
        <v>0</v>
      </c>
      <c r="AC241" s="27">
        <v>0</v>
      </c>
      <c r="AD241" s="26">
        <v>4810</v>
      </c>
      <c r="AE241" s="26">
        <v>0</v>
      </c>
      <c r="AF241" s="26">
        <v>0</v>
      </c>
      <c r="AG241" s="26">
        <v>4810</v>
      </c>
      <c r="AH241" s="29"/>
      <c r="AI241" s="29"/>
      <c r="AJ241" s="29"/>
      <c r="AK241" s="29"/>
      <c r="AL241" s="28">
        <v>65.516000000000005</v>
      </c>
      <c r="AM241" s="28">
        <v>0</v>
      </c>
      <c r="AN241" s="28">
        <v>0</v>
      </c>
      <c r="AO241" s="28">
        <v>65.516000000000005</v>
      </c>
      <c r="AP241" s="26">
        <v>9098</v>
      </c>
      <c r="AQ241" s="26">
        <v>0</v>
      </c>
      <c r="AR241" s="26">
        <v>0</v>
      </c>
      <c r="AS241" s="26">
        <v>9098</v>
      </c>
    </row>
    <row r="242" spans="1:45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216</v>
      </c>
      <c r="G242" s="27">
        <v>1776.07</v>
      </c>
      <c r="H242" s="27">
        <v>5.23</v>
      </c>
      <c r="I242" s="27">
        <v>86.85</v>
      </c>
      <c r="J242" s="27">
        <v>1868.15</v>
      </c>
      <c r="K242" s="26">
        <v>179</v>
      </c>
      <c r="L242" s="26">
        <v>5</v>
      </c>
      <c r="M242" s="26">
        <v>33</v>
      </c>
      <c r="N242" s="26">
        <v>217</v>
      </c>
      <c r="O242" s="27">
        <v>1.01</v>
      </c>
      <c r="P242" s="27">
        <v>9.56</v>
      </c>
      <c r="Q242" s="27">
        <v>3.8</v>
      </c>
      <c r="R242" s="27">
        <v>1.17</v>
      </c>
      <c r="S242" s="28">
        <v>13.120000746928589</v>
      </c>
      <c r="T242" s="28">
        <v>125.81439393939395</v>
      </c>
      <c r="U242" s="28">
        <v>92.225393243512315</v>
      </c>
      <c r="V242" s="28">
        <v>17.268141224956317</v>
      </c>
      <c r="W242" s="27">
        <v>14994.74</v>
      </c>
      <c r="X242" s="27">
        <v>52.8</v>
      </c>
      <c r="Y242" s="27">
        <v>753.35</v>
      </c>
      <c r="Z242" s="27">
        <v>15800.89</v>
      </c>
      <c r="AA242" s="27">
        <v>12.99</v>
      </c>
      <c r="AB242" s="27">
        <v>13.16</v>
      </c>
      <c r="AC242" s="27">
        <v>24.27</v>
      </c>
      <c r="AD242" s="26">
        <v>196731</v>
      </c>
      <c r="AE242" s="26">
        <v>6643</v>
      </c>
      <c r="AF242" s="26">
        <v>69478</v>
      </c>
      <c r="AG242" s="26">
        <v>272852</v>
      </c>
      <c r="AH242" s="29" t="s">
        <v>1131</v>
      </c>
      <c r="AI242" s="29" t="s">
        <v>1132</v>
      </c>
      <c r="AJ242" s="29" t="s">
        <v>1133</v>
      </c>
      <c r="AK242" s="29" t="s">
        <v>1134</v>
      </c>
      <c r="AL242" s="28">
        <v>13.12</v>
      </c>
      <c r="AM242" s="28">
        <v>125.81</v>
      </c>
      <c r="AN242" s="28">
        <v>92.225999999999999</v>
      </c>
      <c r="AO242" s="28">
        <v>231.15600000000001</v>
      </c>
      <c r="AP242" s="26">
        <v>196731</v>
      </c>
      <c r="AQ242" s="26">
        <v>6643</v>
      </c>
      <c r="AR242" s="26">
        <v>69478</v>
      </c>
      <c r="AS242" s="26">
        <v>272852</v>
      </c>
    </row>
    <row r="243" spans="1:45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11</v>
      </c>
      <c r="L243" s="26">
        <v>0</v>
      </c>
      <c r="M243" s="26">
        <v>0</v>
      </c>
      <c r="N243" s="26">
        <v>11</v>
      </c>
      <c r="O243" s="27">
        <v>3.45</v>
      </c>
      <c r="P243" s="27">
        <v>0</v>
      </c>
      <c r="Q243" s="27">
        <v>0</v>
      </c>
      <c r="R243" s="27">
        <v>3.29</v>
      </c>
      <c r="S243" s="28">
        <v>46.964856230031948</v>
      </c>
      <c r="T243" s="28">
        <v>0</v>
      </c>
      <c r="U243" s="28">
        <v>0</v>
      </c>
      <c r="V243" s="28">
        <v>44.847457627118644</v>
      </c>
      <c r="W243" s="27">
        <v>28.17</v>
      </c>
      <c r="X243" s="27">
        <v>1.06</v>
      </c>
      <c r="Y243" s="27">
        <v>0.27</v>
      </c>
      <c r="Z243" s="27">
        <v>29.5</v>
      </c>
      <c r="AA243" s="27">
        <v>20.83</v>
      </c>
      <c r="AB243" s="27">
        <v>0</v>
      </c>
      <c r="AC243" s="27">
        <v>0</v>
      </c>
      <c r="AD243" s="26">
        <v>1323</v>
      </c>
      <c r="AE243" s="26">
        <v>0</v>
      </c>
      <c r="AF243" s="26">
        <v>0</v>
      </c>
      <c r="AG243" s="26">
        <v>1323</v>
      </c>
      <c r="AH243" s="29"/>
      <c r="AI243" s="29"/>
      <c r="AJ243" s="29"/>
      <c r="AK243" s="29"/>
      <c r="AL243" s="28">
        <v>71.864000000000004</v>
      </c>
      <c r="AM243" s="28">
        <v>0</v>
      </c>
      <c r="AN243" s="28">
        <v>0</v>
      </c>
      <c r="AO243" s="28">
        <v>71.864000000000004</v>
      </c>
      <c r="AP243" s="26">
        <v>2024</v>
      </c>
      <c r="AQ243" s="26">
        <v>0</v>
      </c>
      <c r="AR243" s="26">
        <v>0</v>
      </c>
      <c r="AS243" s="26">
        <v>2024</v>
      </c>
    </row>
    <row r="244" spans="1:45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260.81</v>
      </c>
      <c r="H244" s="27">
        <v>30.99</v>
      </c>
      <c r="I244" s="27">
        <v>0</v>
      </c>
      <c r="J244" s="27">
        <v>291.8</v>
      </c>
      <c r="K244" s="26">
        <v>30</v>
      </c>
      <c r="L244" s="26">
        <v>0</v>
      </c>
      <c r="M244" s="26">
        <v>0</v>
      </c>
      <c r="N244" s="26">
        <v>30</v>
      </c>
      <c r="O244" s="27">
        <v>1.1499999999999999</v>
      </c>
      <c r="P244" s="27">
        <v>0</v>
      </c>
      <c r="Q244" s="27">
        <v>0</v>
      </c>
      <c r="R244" s="27">
        <v>0.91</v>
      </c>
      <c r="S244" s="28">
        <v>15.652504876540274</v>
      </c>
      <c r="T244" s="28">
        <v>0</v>
      </c>
      <c r="U244" s="28">
        <v>0</v>
      </c>
      <c r="V244" s="28">
        <v>12.392647280397769</v>
      </c>
      <c r="W244" s="27">
        <v>420.38</v>
      </c>
      <c r="X244" s="27">
        <v>95.47</v>
      </c>
      <c r="Y244" s="27">
        <v>15.11</v>
      </c>
      <c r="Z244" s="27">
        <v>530.96</v>
      </c>
      <c r="AA244" s="27">
        <v>13.26</v>
      </c>
      <c r="AB244" s="27">
        <v>0</v>
      </c>
      <c r="AC244" s="27">
        <v>0</v>
      </c>
      <c r="AD244" s="26">
        <v>6580</v>
      </c>
      <c r="AE244" s="26">
        <v>0</v>
      </c>
      <c r="AF244" s="26">
        <v>0</v>
      </c>
      <c r="AG244" s="26">
        <v>6580</v>
      </c>
      <c r="AH244" s="29"/>
      <c r="AI244" s="29"/>
      <c r="AJ244" s="29"/>
      <c r="AK244" s="29"/>
      <c r="AL244" s="28">
        <v>15.249000000000001</v>
      </c>
      <c r="AM244" s="28">
        <v>0</v>
      </c>
      <c r="AN244" s="28">
        <v>0</v>
      </c>
      <c r="AO244" s="28">
        <v>15.249000000000001</v>
      </c>
      <c r="AP244" s="26">
        <v>6410</v>
      </c>
      <c r="AQ244" s="26">
        <v>0</v>
      </c>
      <c r="AR244" s="26">
        <v>0</v>
      </c>
      <c r="AS244" s="26">
        <v>6410</v>
      </c>
    </row>
    <row r="245" spans="1:45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4</v>
      </c>
      <c r="L245" s="26">
        <v>0</v>
      </c>
      <c r="M245" s="26">
        <v>0</v>
      </c>
      <c r="N245" s="26">
        <v>4</v>
      </c>
      <c r="O245" s="27">
        <v>1.03</v>
      </c>
      <c r="P245" s="27">
        <v>0</v>
      </c>
      <c r="Q245" s="27">
        <v>0</v>
      </c>
      <c r="R245" s="27">
        <v>1</v>
      </c>
      <c r="S245" s="28">
        <v>14.0016570008285</v>
      </c>
      <c r="T245" s="28">
        <v>0</v>
      </c>
      <c r="U245" s="28">
        <v>0</v>
      </c>
      <c r="V245" s="28">
        <v>13.563402889245586</v>
      </c>
      <c r="W245" s="27">
        <v>24.14</v>
      </c>
      <c r="X245" s="27">
        <v>0</v>
      </c>
      <c r="Y245" s="27">
        <v>0.78</v>
      </c>
      <c r="Z245" s="27">
        <v>24.92</v>
      </c>
      <c r="AA245" s="27">
        <v>17.3</v>
      </c>
      <c r="AB245" s="27">
        <v>0</v>
      </c>
      <c r="AC245" s="27">
        <v>0</v>
      </c>
      <c r="AD245" s="26">
        <v>338</v>
      </c>
      <c r="AE245" s="26">
        <v>0</v>
      </c>
      <c r="AF245" s="26">
        <v>0</v>
      </c>
      <c r="AG245" s="26">
        <v>338</v>
      </c>
      <c r="AH245" s="29"/>
      <c r="AI245" s="29"/>
      <c r="AJ245" s="29"/>
      <c r="AK245" s="29"/>
      <c r="AL245" s="28">
        <v>17.818999999999999</v>
      </c>
      <c r="AM245" s="28">
        <v>0</v>
      </c>
      <c r="AN245" s="28">
        <v>0</v>
      </c>
      <c r="AO245" s="28">
        <v>17.818999999999999</v>
      </c>
      <c r="AP245" s="26">
        <v>430</v>
      </c>
      <c r="AQ245" s="26">
        <v>0</v>
      </c>
      <c r="AR245" s="26">
        <v>0</v>
      </c>
      <c r="AS245" s="26">
        <v>430</v>
      </c>
    </row>
    <row r="246" spans="1:45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13</v>
      </c>
      <c r="L246" s="26">
        <v>0</v>
      </c>
      <c r="M246" s="26">
        <v>0</v>
      </c>
      <c r="N246" s="26">
        <v>13</v>
      </c>
      <c r="O246" s="27">
        <v>2.34</v>
      </c>
      <c r="P246" s="27">
        <v>0</v>
      </c>
      <c r="Q246" s="27">
        <v>0</v>
      </c>
      <c r="R246" s="27">
        <v>2.34</v>
      </c>
      <c r="S246" s="28">
        <v>31.842855828503083</v>
      </c>
      <c r="T246" s="28">
        <v>0</v>
      </c>
      <c r="U246" s="28">
        <v>0</v>
      </c>
      <c r="V246" s="28">
        <v>31.842855828503083</v>
      </c>
      <c r="W246" s="27">
        <v>108.69</v>
      </c>
      <c r="X246" s="27">
        <v>0</v>
      </c>
      <c r="Y246" s="27">
        <v>0</v>
      </c>
      <c r="Z246" s="27">
        <v>108.69</v>
      </c>
      <c r="AA246" s="27">
        <v>9.49</v>
      </c>
      <c r="AB246" s="27">
        <v>0</v>
      </c>
      <c r="AC246" s="27">
        <v>0</v>
      </c>
      <c r="AD246" s="26">
        <v>3461</v>
      </c>
      <c r="AE246" s="26">
        <v>0</v>
      </c>
      <c r="AF246" s="26">
        <v>0</v>
      </c>
      <c r="AG246" s="26">
        <v>3461</v>
      </c>
      <c r="AH246" s="29"/>
      <c r="AI246" s="29"/>
      <c r="AJ246" s="29"/>
      <c r="AK246" s="29"/>
      <c r="AL246" s="28">
        <v>22.207000000000001</v>
      </c>
      <c r="AM246" s="28">
        <v>0</v>
      </c>
      <c r="AN246" s="28">
        <v>0</v>
      </c>
      <c r="AO246" s="28">
        <v>22.207000000000001</v>
      </c>
      <c r="AP246" s="26">
        <v>2414</v>
      </c>
      <c r="AQ246" s="26">
        <v>0</v>
      </c>
      <c r="AR246" s="26">
        <v>0</v>
      </c>
      <c r="AS246" s="26">
        <v>2414</v>
      </c>
    </row>
    <row r="247" spans="1:45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8</v>
      </c>
      <c r="G247" s="27">
        <v>96.2</v>
      </c>
      <c r="H247" s="27">
        <v>0</v>
      </c>
      <c r="I247" s="27">
        <v>0</v>
      </c>
      <c r="J247" s="27">
        <v>96.2</v>
      </c>
      <c r="K247" s="26">
        <v>15</v>
      </c>
      <c r="L247" s="26">
        <v>0</v>
      </c>
      <c r="M247" s="26">
        <v>0</v>
      </c>
      <c r="N247" s="26">
        <v>15</v>
      </c>
      <c r="O247" s="27">
        <v>1.56</v>
      </c>
      <c r="P247" s="27">
        <v>0</v>
      </c>
      <c r="Q247" s="27">
        <v>0</v>
      </c>
      <c r="R247" s="27">
        <v>1.56</v>
      </c>
      <c r="S247" s="28">
        <v>21.235973873722994</v>
      </c>
      <c r="T247" s="28">
        <v>0</v>
      </c>
      <c r="U247" s="28">
        <v>0</v>
      </c>
      <c r="V247" s="28">
        <v>21.235973873722994</v>
      </c>
      <c r="W247" s="27">
        <v>59.71</v>
      </c>
      <c r="X247" s="27">
        <v>0</v>
      </c>
      <c r="Y247" s="27">
        <v>0</v>
      </c>
      <c r="Z247" s="27">
        <v>59.71</v>
      </c>
      <c r="AA247" s="27">
        <v>5</v>
      </c>
      <c r="AB247" s="27">
        <v>0</v>
      </c>
      <c r="AC247" s="27">
        <v>0</v>
      </c>
      <c r="AD247" s="26">
        <v>1268</v>
      </c>
      <c r="AE247" s="26">
        <v>0</v>
      </c>
      <c r="AF247" s="26">
        <v>0</v>
      </c>
      <c r="AG247" s="26">
        <v>1268</v>
      </c>
      <c r="AH247" s="29"/>
      <c r="AI247" s="29"/>
      <c r="AJ247" s="29"/>
      <c r="AK247" s="29"/>
      <c r="AL247" s="28">
        <v>7.8</v>
      </c>
      <c r="AM247" s="28">
        <v>0</v>
      </c>
      <c r="AN247" s="28">
        <v>0</v>
      </c>
      <c r="AO247" s="28">
        <v>7.8</v>
      </c>
      <c r="AP247" s="26">
        <v>466</v>
      </c>
      <c r="AQ247" s="26">
        <v>0</v>
      </c>
      <c r="AR247" s="26">
        <v>0</v>
      </c>
      <c r="AS247" s="26">
        <v>466</v>
      </c>
    </row>
    <row r="248" spans="1:45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3</v>
      </c>
      <c r="L248" s="26">
        <v>0</v>
      </c>
      <c r="M248" s="26">
        <v>0</v>
      </c>
      <c r="N248" s="26">
        <v>3</v>
      </c>
      <c r="O248" s="27">
        <v>1</v>
      </c>
      <c r="P248" s="27">
        <v>0</v>
      </c>
      <c r="Q248" s="27">
        <v>0</v>
      </c>
      <c r="R248" s="27">
        <v>1</v>
      </c>
      <c r="S248" s="28">
        <v>13.602731929425156</v>
      </c>
      <c r="T248" s="28">
        <v>0</v>
      </c>
      <c r="U248" s="28">
        <v>0</v>
      </c>
      <c r="V248" s="28">
        <v>13.602731929425156</v>
      </c>
      <c r="W248" s="27">
        <v>52.71</v>
      </c>
      <c r="X248" s="27">
        <v>0</v>
      </c>
      <c r="Y248" s="27">
        <v>0</v>
      </c>
      <c r="Z248" s="27">
        <v>52.71</v>
      </c>
      <c r="AA248" s="27">
        <v>21.19</v>
      </c>
      <c r="AB248" s="27">
        <v>0</v>
      </c>
      <c r="AC248" s="27">
        <v>0</v>
      </c>
      <c r="AD248" s="26">
        <v>717</v>
      </c>
      <c r="AE248" s="26">
        <v>0</v>
      </c>
      <c r="AF248" s="26">
        <v>0</v>
      </c>
      <c r="AG248" s="26">
        <v>717</v>
      </c>
      <c r="AH248" s="29"/>
      <c r="AI248" s="29"/>
      <c r="AJ248" s="29"/>
      <c r="AK248" s="29"/>
      <c r="AL248" s="28">
        <v>21.19</v>
      </c>
      <c r="AM248" s="28">
        <v>0</v>
      </c>
      <c r="AN248" s="28">
        <v>0</v>
      </c>
      <c r="AO248" s="28">
        <v>21.19</v>
      </c>
      <c r="AP248" s="26">
        <v>1117</v>
      </c>
      <c r="AQ248" s="26">
        <v>0</v>
      </c>
      <c r="AR248" s="26">
        <v>0</v>
      </c>
      <c r="AS248" s="26">
        <v>1117</v>
      </c>
    </row>
    <row r="249" spans="1:45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82.68</v>
      </c>
      <c r="H249" s="27">
        <v>0</v>
      </c>
      <c r="I249" s="27">
        <v>0</v>
      </c>
      <c r="J249" s="27">
        <v>82.68</v>
      </c>
      <c r="K249" s="26">
        <v>14</v>
      </c>
      <c r="L249" s="26">
        <v>0</v>
      </c>
      <c r="M249" s="26">
        <v>0</v>
      </c>
      <c r="N249" s="26">
        <v>14</v>
      </c>
      <c r="O249" s="27">
        <v>1.69</v>
      </c>
      <c r="P249" s="27">
        <v>0</v>
      </c>
      <c r="Q249" s="27">
        <v>0</v>
      </c>
      <c r="R249" s="27">
        <v>1.53</v>
      </c>
      <c r="S249" s="28">
        <v>23.005241700640649</v>
      </c>
      <c r="T249" s="28">
        <v>0</v>
      </c>
      <c r="U249" s="28">
        <v>0</v>
      </c>
      <c r="V249" s="28">
        <v>20.877378435517969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7">
        <v>16.84</v>
      </c>
      <c r="AB249" s="27">
        <v>0</v>
      </c>
      <c r="AC249" s="27">
        <v>0</v>
      </c>
      <c r="AD249" s="26">
        <v>1580</v>
      </c>
      <c r="AE249" s="26">
        <v>0</v>
      </c>
      <c r="AF249" s="26">
        <v>0</v>
      </c>
      <c r="AG249" s="26">
        <v>1580</v>
      </c>
      <c r="AH249" s="29"/>
      <c r="AI249" s="29"/>
      <c r="AJ249" s="29"/>
      <c r="AK249" s="29"/>
      <c r="AL249" s="28">
        <v>28.46</v>
      </c>
      <c r="AM249" s="28">
        <v>0</v>
      </c>
      <c r="AN249" s="28">
        <v>0</v>
      </c>
      <c r="AO249" s="28">
        <v>28.46</v>
      </c>
      <c r="AP249" s="26">
        <v>1955</v>
      </c>
      <c r="AQ249" s="26">
        <v>0</v>
      </c>
      <c r="AR249" s="26">
        <v>0</v>
      </c>
      <c r="AS249" s="26">
        <v>1955</v>
      </c>
    </row>
    <row r="250" spans="1:45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49</v>
      </c>
      <c r="G250" s="27">
        <v>596.11</v>
      </c>
      <c r="H250" s="27">
        <v>30.99</v>
      </c>
      <c r="I250" s="27">
        <v>0</v>
      </c>
      <c r="J250" s="27">
        <v>627.1</v>
      </c>
      <c r="K250" s="26">
        <v>90</v>
      </c>
      <c r="L250" s="26">
        <v>0</v>
      </c>
      <c r="M250" s="26">
        <v>0</v>
      </c>
      <c r="N250" s="26">
        <v>90</v>
      </c>
      <c r="O250" s="27">
        <v>1.51</v>
      </c>
      <c r="P250" s="27">
        <v>0</v>
      </c>
      <c r="Q250" s="27">
        <v>0</v>
      </c>
      <c r="R250" s="27">
        <v>1.31</v>
      </c>
      <c r="S250" s="28">
        <v>20.022820270695625</v>
      </c>
      <c r="T250" s="28">
        <v>0</v>
      </c>
      <c r="U250" s="28">
        <v>0</v>
      </c>
      <c r="V250" s="28">
        <v>17.306188149676366</v>
      </c>
      <c r="W250" s="27">
        <v>762.48</v>
      </c>
      <c r="X250" s="27">
        <v>96.53</v>
      </c>
      <c r="Y250" s="27">
        <v>23.16</v>
      </c>
      <c r="Z250" s="27">
        <v>882.17</v>
      </c>
      <c r="AA250" s="27">
        <v>13.26</v>
      </c>
      <c r="AB250" s="27">
        <v>0</v>
      </c>
      <c r="AC250" s="27">
        <v>0</v>
      </c>
      <c r="AD250" s="26">
        <v>15267</v>
      </c>
      <c r="AE250" s="26">
        <v>0</v>
      </c>
      <c r="AF250" s="26">
        <v>0</v>
      </c>
      <c r="AG250" s="26">
        <v>15267</v>
      </c>
      <c r="AH250" s="29" t="s">
        <v>744</v>
      </c>
      <c r="AI250" s="29" t="s">
        <v>36</v>
      </c>
      <c r="AJ250" s="29" t="s">
        <v>36</v>
      </c>
      <c r="AK250" s="29" t="s">
        <v>744</v>
      </c>
      <c r="AL250" s="28">
        <v>20.023</v>
      </c>
      <c r="AM250" s="28">
        <v>0</v>
      </c>
      <c r="AN250" s="28">
        <v>0</v>
      </c>
      <c r="AO250" s="28">
        <v>20.023</v>
      </c>
      <c r="AP250" s="26">
        <v>15267</v>
      </c>
      <c r="AQ250" s="26">
        <v>0</v>
      </c>
      <c r="AR250" s="26">
        <v>0</v>
      </c>
      <c r="AS250" s="26">
        <v>15267</v>
      </c>
    </row>
    <row r="251" spans="1:45" s="31" customFormat="1" ht="20.100000000000001" hidden="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6">
        <v>0</v>
      </c>
      <c r="AE251" s="26">
        <v>0</v>
      </c>
      <c r="AF251" s="26">
        <v>0</v>
      </c>
      <c r="AG251" s="26">
        <v>0</v>
      </c>
      <c r="AH251" s="29"/>
      <c r="AI251" s="29"/>
      <c r="AJ251" s="29"/>
      <c r="AK251" s="29"/>
      <c r="AL251" s="28">
        <v>0</v>
      </c>
      <c r="AM251" s="28">
        <v>0</v>
      </c>
      <c r="AN251" s="28">
        <v>0</v>
      </c>
      <c r="AO251" s="28">
        <v>0</v>
      </c>
      <c r="AP251" s="26">
        <v>0</v>
      </c>
      <c r="AQ251" s="26">
        <v>0</v>
      </c>
      <c r="AR251" s="26">
        <v>0</v>
      </c>
      <c r="AS251" s="26">
        <v>0</v>
      </c>
    </row>
    <row r="252" spans="1:45" s="4" customFormat="1" ht="20.100000000000001" hidden="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6">
        <v>0</v>
      </c>
      <c r="AE252" s="26">
        <v>0</v>
      </c>
      <c r="AF252" s="26">
        <v>0</v>
      </c>
      <c r="AG252" s="26">
        <v>0</v>
      </c>
      <c r="AH252" s="29"/>
      <c r="AI252" s="29"/>
      <c r="AJ252" s="29"/>
      <c r="AK252" s="29"/>
      <c r="AL252" s="28">
        <v>0</v>
      </c>
      <c r="AM252" s="28">
        <v>0</v>
      </c>
      <c r="AN252" s="28">
        <v>0</v>
      </c>
      <c r="AO252" s="28">
        <v>0</v>
      </c>
      <c r="AP252" s="26">
        <v>0</v>
      </c>
      <c r="AQ252" s="26">
        <v>0</v>
      </c>
      <c r="AR252" s="26">
        <v>0</v>
      </c>
      <c r="AS252" s="26">
        <v>0</v>
      </c>
    </row>
    <row r="253" spans="1:45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6">
        <v>0</v>
      </c>
      <c r="AE253" s="26">
        <v>0</v>
      </c>
      <c r="AF253" s="26">
        <v>0</v>
      </c>
      <c r="AG253" s="26">
        <v>0</v>
      </c>
      <c r="AH253" s="29"/>
      <c r="AI253" s="29"/>
      <c r="AJ253" s="29"/>
      <c r="AK253" s="29"/>
      <c r="AL253" s="28">
        <v>0</v>
      </c>
      <c r="AM253" s="28">
        <v>0</v>
      </c>
      <c r="AN253" s="28">
        <v>0</v>
      </c>
      <c r="AO253" s="28">
        <v>0</v>
      </c>
      <c r="AP253" s="26">
        <v>0</v>
      </c>
      <c r="AQ253" s="26">
        <v>0</v>
      </c>
      <c r="AR253" s="26">
        <v>0</v>
      </c>
      <c r="AS253" s="26">
        <v>0</v>
      </c>
    </row>
    <row r="254" spans="1:45" s="4" customFormat="1" ht="20.100000000000001" hidden="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6">
        <v>0</v>
      </c>
      <c r="AE254" s="26">
        <v>0</v>
      </c>
      <c r="AF254" s="26">
        <v>0</v>
      </c>
      <c r="AG254" s="26">
        <v>0</v>
      </c>
      <c r="AH254" s="29" t="s">
        <v>36</v>
      </c>
      <c r="AI254" s="29" t="s">
        <v>36</v>
      </c>
      <c r="AJ254" s="29" t="s">
        <v>36</v>
      </c>
      <c r="AK254" s="29" t="s">
        <v>36</v>
      </c>
      <c r="AL254" s="28">
        <v>0</v>
      </c>
      <c r="AM254" s="28">
        <v>0</v>
      </c>
      <c r="AN254" s="28">
        <v>0</v>
      </c>
      <c r="AO254" s="28">
        <v>0</v>
      </c>
      <c r="AP254" s="26">
        <v>0</v>
      </c>
      <c r="AQ254" s="26">
        <v>0</v>
      </c>
      <c r="AR254" s="26">
        <v>0</v>
      </c>
      <c r="AS254" s="26">
        <v>0</v>
      </c>
    </row>
    <row r="255" spans="1:45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0</v>
      </c>
      <c r="Y255" s="27">
        <v>0</v>
      </c>
      <c r="Z255" s="27">
        <v>8.6</v>
      </c>
      <c r="AA255" s="27">
        <v>0</v>
      </c>
      <c r="AB255" s="27">
        <v>0</v>
      </c>
      <c r="AC255" s="27">
        <v>0</v>
      </c>
      <c r="AD255" s="26">
        <v>0</v>
      </c>
      <c r="AE255" s="26">
        <v>0</v>
      </c>
      <c r="AF255" s="26">
        <v>0</v>
      </c>
      <c r="AG255" s="26">
        <v>0</v>
      </c>
      <c r="AH255" s="29"/>
      <c r="AI255" s="29"/>
      <c r="AJ255" s="29"/>
      <c r="AK255" s="29"/>
      <c r="AL255" s="28">
        <v>0</v>
      </c>
      <c r="AM255" s="28">
        <v>0</v>
      </c>
      <c r="AN255" s="28">
        <v>0</v>
      </c>
      <c r="AO255" s="28">
        <v>0</v>
      </c>
      <c r="AP255" s="26">
        <v>0</v>
      </c>
      <c r="AQ255" s="26">
        <v>0</v>
      </c>
      <c r="AR255" s="26">
        <v>0</v>
      </c>
      <c r="AS255" s="26">
        <v>0</v>
      </c>
    </row>
    <row r="256" spans="1:45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226.29</v>
      </c>
      <c r="H256" s="27">
        <v>127.78</v>
      </c>
      <c r="I256" s="27">
        <v>0</v>
      </c>
      <c r="J256" s="27">
        <v>354.07</v>
      </c>
      <c r="K256" s="26">
        <v>98</v>
      </c>
      <c r="L256" s="26">
        <v>0</v>
      </c>
      <c r="M256" s="26">
        <v>0</v>
      </c>
      <c r="N256" s="26">
        <v>98</v>
      </c>
      <c r="O256" s="27">
        <v>4.33</v>
      </c>
      <c r="P256" s="27">
        <v>0</v>
      </c>
      <c r="Q256" s="27">
        <v>0</v>
      </c>
      <c r="R256" s="27">
        <v>2.35</v>
      </c>
      <c r="S256" s="28">
        <v>58.979500891265594</v>
      </c>
      <c r="T256" s="28">
        <v>0</v>
      </c>
      <c r="U256" s="28">
        <v>0</v>
      </c>
      <c r="V256" s="28">
        <v>31.972460442082376</v>
      </c>
      <c r="W256" s="27">
        <v>89.76</v>
      </c>
      <c r="X256" s="27">
        <v>74.22</v>
      </c>
      <c r="Y256" s="27">
        <v>1.6</v>
      </c>
      <c r="Z256" s="27">
        <v>165.58</v>
      </c>
      <c r="AA256" s="27">
        <v>13.16</v>
      </c>
      <c r="AB256" s="27">
        <v>0</v>
      </c>
      <c r="AC256" s="27">
        <v>0</v>
      </c>
      <c r="AD256" s="26">
        <v>5294</v>
      </c>
      <c r="AE256" s="26">
        <v>0</v>
      </c>
      <c r="AF256" s="26">
        <v>0</v>
      </c>
      <c r="AG256" s="26">
        <v>5294</v>
      </c>
      <c r="AH256" s="29"/>
      <c r="AI256" s="29"/>
      <c r="AJ256" s="29"/>
      <c r="AK256" s="29"/>
      <c r="AL256" s="28">
        <v>56.982999999999997</v>
      </c>
      <c r="AM256" s="28">
        <v>0</v>
      </c>
      <c r="AN256" s="28">
        <v>0</v>
      </c>
      <c r="AO256" s="28">
        <v>56.982999999999997</v>
      </c>
      <c r="AP256" s="26">
        <v>5115</v>
      </c>
      <c r="AQ256" s="26">
        <v>0</v>
      </c>
      <c r="AR256" s="26">
        <v>0</v>
      </c>
      <c r="AS256" s="26">
        <v>5115</v>
      </c>
    </row>
    <row r="257" spans="1:45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36</v>
      </c>
      <c r="G257" s="27">
        <v>239.75</v>
      </c>
      <c r="H257" s="27">
        <v>190.92</v>
      </c>
      <c r="I257" s="27">
        <v>0</v>
      </c>
      <c r="J257" s="27">
        <v>430.67</v>
      </c>
      <c r="K257" s="26">
        <v>98</v>
      </c>
      <c r="L257" s="26">
        <v>0</v>
      </c>
      <c r="M257" s="26">
        <v>0</v>
      </c>
      <c r="N257" s="26">
        <v>98</v>
      </c>
      <c r="O257" s="27">
        <v>4.09</v>
      </c>
      <c r="P257" s="27">
        <v>0</v>
      </c>
      <c r="Q257" s="27">
        <v>0</v>
      </c>
      <c r="R257" s="27">
        <v>1.94</v>
      </c>
      <c r="S257" s="28">
        <v>53.822692151281011</v>
      </c>
      <c r="T257" s="28">
        <v>0</v>
      </c>
      <c r="U257" s="28">
        <v>0</v>
      </c>
      <c r="V257" s="28">
        <v>25.564999034189682</v>
      </c>
      <c r="W257" s="27">
        <v>98.36</v>
      </c>
      <c r="X257" s="27">
        <v>107.12</v>
      </c>
      <c r="Y257" s="27">
        <v>1.6</v>
      </c>
      <c r="Z257" s="27">
        <v>207.08</v>
      </c>
      <c r="AA257" s="27">
        <v>13.16</v>
      </c>
      <c r="AB257" s="27">
        <v>0</v>
      </c>
      <c r="AC257" s="27">
        <v>0</v>
      </c>
      <c r="AD257" s="26">
        <v>5294</v>
      </c>
      <c r="AE257" s="26">
        <v>0</v>
      </c>
      <c r="AF257" s="26">
        <v>0</v>
      </c>
      <c r="AG257" s="26">
        <v>5294</v>
      </c>
      <c r="AH257" s="29" t="s">
        <v>1135</v>
      </c>
      <c r="AI257" s="29" t="s">
        <v>36</v>
      </c>
      <c r="AJ257" s="29" t="s">
        <v>36</v>
      </c>
      <c r="AK257" s="29" t="s">
        <v>1135</v>
      </c>
      <c r="AL257" s="28">
        <v>53.823999999999998</v>
      </c>
      <c r="AM257" s="28">
        <v>0</v>
      </c>
      <c r="AN257" s="28">
        <v>0</v>
      </c>
      <c r="AO257" s="28">
        <v>53.823999999999998</v>
      </c>
      <c r="AP257" s="26">
        <v>5294</v>
      </c>
      <c r="AQ257" s="26">
        <v>0</v>
      </c>
      <c r="AR257" s="26">
        <v>0</v>
      </c>
      <c r="AS257" s="26">
        <v>5294</v>
      </c>
    </row>
    <row r="258" spans="1:45" s="4" customFormat="1" ht="20.100000000000001" hidden="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6">
        <v>0</v>
      </c>
      <c r="AE258" s="26">
        <v>0</v>
      </c>
      <c r="AF258" s="26">
        <v>0</v>
      </c>
      <c r="AG258" s="26">
        <v>0</v>
      </c>
      <c r="AH258" s="29"/>
      <c r="AI258" s="29"/>
      <c r="AJ258" s="29"/>
      <c r="AK258" s="29"/>
      <c r="AL258" s="28">
        <v>0</v>
      </c>
      <c r="AM258" s="28">
        <v>0</v>
      </c>
      <c r="AN258" s="28">
        <v>0</v>
      </c>
      <c r="AO258" s="28">
        <v>0</v>
      </c>
      <c r="AP258" s="26">
        <v>0</v>
      </c>
      <c r="AQ258" s="26">
        <v>0</v>
      </c>
      <c r="AR258" s="26">
        <v>0</v>
      </c>
      <c r="AS258" s="26">
        <v>0</v>
      </c>
    </row>
    <row r="259" spans="1:45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6</v>
      </c>
      <c r="G259" s="27">
        <v>45.4</v>
      </c>
      <c r="H259" s="27">
        <v>39.6</v>
      </c>
      <c r="I259" s="27">
        <v>0</v>
      </c>
      <c r="J259" s="27">
        <v>85</v>
      </c>
      <c r="K259" s="26">
        <v>4</v>
      </c>
      <c r="L259" s="26">
        <v>0</v>
      </c>
      <c r="M259" s="26">
        <v>0</v>
      </c>
      <c r="N259" s="26">
        <v>4</v>
      </c>
      <c r="O259" s="27">
        <v>0.88</v>
      </c>
      <c r="P259" s="27">
        <v>0</v>
      </c>
      <c r="Q259" s="27">
        <v>0</v>
      </c>
      <c r="R259" s="27">
        <v>0.51</v>
      </c>
      <c r="S259" s="28">
        <v>24.103831891223734</v>
      </c>
      <c r="T259" s="28">
        <v>0</v>
      </c>
      <c r="U259" s="28">
        <v>0</v>
      </c>
      <c r="V259" s="28">
        <v>14.06926406926407</v>
      </c>
      <c r="W259" s="27">
        <v>24.27</v>
      </c>
      <c r="X259" s="27">
        <v>16.27</v>
      </c>
      <c r="Y259" s="27">
        <v>1.04</v>
      </c>
      <c r="Z259" s="27">
        <v>41.58</v>
      </c>
      <c r="AA259" s="27">
        <v>32.47</v>
      </c>
      <c r="AB259" s="27">
        <v>0</v>
      </c>
      <c r="AC259" s="27">
        <v>0</v>
      </c>
      <c r="AD259" s="26">
        <v>585</v>
      </c>
      <c r="AE259" s="26">
        <v>0</v>
      </c>
      <c r="AF259" s="26">
        <v>0</v>
      </c>
      <c r="AG259" s="26">
        <v>585</v>
      </c>
      <c r="AH259" s="29"/>
      <c r="AI259" s="29"/>
      <c r="AJ259" s="29"/>
      <c r="AK259" s="29"/>
      <c r="AL259" s="28">
        <v>28.574000000000002</v>
      </c>
      <c r="AM259" s="28">
        <v>0</v>
      </c>
      <c r="AN259" s="28">
        <v>0</v>
      </c>
      <c r="AO259" s="28">
        <v>28.574000000000002</v>
      </c>
      <c r="AP259" s="26">
        <v>693</v>
      </c>
      <c r="AQ259" s="26">
        <v>0</v>
      </c>
      <c r="AR259" s="26">
        <v>0</v>
      </c>
      <c r="AS259" s="26">
        <v>693</v>
      </c>
    </row>
    <row r="260" spans="1:45" s="4" customFormat="1" ht="20.100000000000001" hidden="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0</v>
      </c>
      <c r="AD260" s="26">
        <v>0</v>
      </c>
      <c r="AE260" s="26">
        <v>0</v>
      </c>
      <c r="AF260" s="26">
        <v>0</v>
      </c>
      <c r="AG260" s="26">
        <v>0</v>
      </c>
      <c r="AH260" s="29"/>
      <c r="AI260" s="29"/>
      <c r="AJ260" s="29"/>
      <c r="AK260" s="29"/>
      <c r="AL260" s="28">
        <v>0</v>
      </c>
      <c r="AM260" s="28">
        <v>0</v>
      </c>
      <c r="AN260" s="28">
        <v>0</v>
      </c>
      <c r="AO260" s="28">
        <v>0</v>
      </c>
      <c r="AP260" s="26">
        <v>0</v>
      </c>
      <c r="AQ260" s="26">
        <v>0</v>
      </c>
      <c r="AR260" s="26">
        <v>0</v>
      </c>
      <c r="AS260" s="26">
        <v>0</v>
      </c>
    </row>
    <row r="261" spans="1:45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26</v>
      </c>
      <c r="L261" s="26">
        <v>0</v>
      </c>
      <c r="M261" s="26">
        <v>0</v>
      </c>
      <c r="N261" s="26">
        <v>26</v>
      </c>
      <c r="O261" s="27">
        <v>2.2999999999999998</v>
      </c>
      <c r="P261" s="27">
        <v>0</v>
      </c>
      <c r="Q261" s="27">
        <v>0</v>
      </c>
      <c r="R261" s="27">
        <v>0.99</v>
      </c>
      <c r="S261" s="28">
        <v>62.945337620578776</v>
      </c>
      <c r="T261" s="28">
        <v>0</v>
      </c>
      <c r="U261" s="28">
        <v>0</v>
      </c>
      <c r="V261" s="28">
        <v>26.99393270821842</v>
      </c>
      <c r="W261" s="27">
        <v>77.75</v>
      </c>
      <c r="X261" s="27">
        <v>100.36</v>
      </c>
      <c r="Y261" s="27">
        <v>3.19</v>
      </c>
      <c r="Z261" s="27">
        <v>181.3</v>
      </c>
      <c r="AA261" s="27">
        <v>27.32</v>
      </c>
      <c r="AB261" s="27">
        <v>0</v>
      </c>
      <c r="AC261" s="27">
        <v>0</v>
      </c>
      <c r="AD261" s="26">
        <v>4894</v>
      </c>
      <c r="AE261" s="26">
        <v>0</v>
      </c>
      <c r="AF261" s="26">
        <v>0</v>
      </c>
      <c r="AG261" s="26">
        <v>4894</v>
      </c>
      <c r="AH261" s="29"/>
      <c r="AI261" s="29"/>
      <c r="AJ261" s="29"/>
      <c r="AK261" s="29"/>
      <c r="AL261" s="28">
        <v>62.835999999999999</v>
      </c>
      <c r="AM261" s="28">
        <v>0</v>
      </c>
      <c r="AN261" s="28">
        <v>0</v>
      </c>
      <c r="AO261" s="28">
        <v>62.835999999999999</v>
      </c>
      <c r="AP261" s="26">
        <v>4885</v>
      </c>
      <c r="AQ261" s="26">
        <v>0</v>
      </c>
      <c r="AR261" s="26">
        <v>0</v>
      </c>
      <c r="AS261" s="26">
        <v>4885</v>
      </c>
    </row>
    <row r="262" spans="1:45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38</v>
      </c>
      <c r="G262" s="27">
        <v>204.22</v>
      </c>
      <c r="H262" s="27">
        <v>282.77</v>
      </c>
      <c r="I262" s="27">
        <v>0</v>
      </c>
      <c r="J262" s="27">
        <v>486.99</v>
      </c>
      <c r="K262" s="26">
        <v>30</v>
      </c>
      <c r="L262" s="26">
        <v>0</v>
      </c>
      <c r="M262" s="26">
        <v>0</v>
      </c>
      <c r="N262" s="26">
        <v>30</v>
      </c>
      <c r="O262" s="27">
        <v>1.47</v>
      </c>
      <c r="P262" s="27">
        <v>0</v>
      </c>
      <c r="Q262" s="27">
        <v>0</v>
      </c>
      <c r="R262" s="27">
        <v>0.65</v>
      </c>
      <c r="S262" s="28">
        <v>41.291732609842491</v>
      </c>
      <c r="T262" s="28">
        <v>0</v>
      </c>
      <c r="U262" s="28">
        <v>0</v>
      </c>
      <c r="V262" s="28">
        <v>18.255422650184919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7">
        <v>28.09</v>
      </c>
      <c r="AB262" s="27">
        <v>0</v>
      </c>
      <c r="AC262" s="27">
        <v>0</v>
      </c>
      <c r="AD262" s="26">
        <v>5479</v>
      </c>
      <c r="AE262" s="26">
        <v>0</v>
      </c>
      <c r="AF262" s="26">
        <v>0</v>
      </c>
      <c r="AG262" s="26">
        <v>5479</v>
      </c>
      <c r="AH262" s="29" t="s">
        <v>1136</v>
      </c>
      <c r="AI262" s="29" t="s">
        <v>36</v>
      </c>
      <c r="AJ262" s="29" t="s">
        <v>36</v>
      </c>
      <c r="AK262" s="29" t="s">
        <v>1136</v>
      </c>
      <c r="AL262" s="28">
        <v>41.292000000000002</v>
      </c>
      <c r="AM262" s="28">
        <v>0</v>
      </c>
      <c r="AN262" s="28">
        <v>0</v>
      </c>
      <c r="AO262" s="28">
        <v>41.292000000000002</v>
      </c>
      <c r="AP262" s="26">
        <v>5479</v>
      </c>
      <c r="AQ262" s="26">
        <v>0</v>
      </c>
      <c r="AR262" s="26">
        <v>0</v>
      </c>
      <c r="AS262" s="26">
        <v>5479</v>
      </c>
    </row>
    <row r="263" spans="1:45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8</v>
      </c>
      <c r="G263" s="27">
        <v>61.4</v>
      </c>
      <c r="H263" s="27">
        <v>24.06</v>
      </c>
      <c r="I263" s="27">
        <v>0</v>
      </c>
      <c r="J263" s="27">
        <v>85.46</v>
      </c>
      <c r="K263" s="26">
        <v>18</v>
      </c>
      <c r="L263" s="26">
        <v>0</v>
      </c>
      <c r="M263" s="26">
        <v>0</v>
      </c>
      <c r="N263" s="26">
        <v>18</v>
      </c>
      <c r="O263" s="27">
        <v>2.93</v>
      </c>
      <c r="P263" s="27">
        <v>0</v>
      </c>
      <c r="Q263" s="27">
        <v>0</v>
      </c>
      <c r="R263" s="27">
        <v>1.36</v>
      </c>
      <c r="S263" s="28">
        <v>131.74449552383257</v>
      </c>
      <c r="T263" s="28">
        <v>0</v>
      </c>
      <c r="U263" s="28">
        <v>0</v>
      </c>
      <c r="V263" s="28">
        <v>61.279612852399971</v>
      </c>
      <c r="W263" s="27">
        <v>82.66</v>
      </c>
      <c r="X263" s="27">
        <v>95.05</v>
      </c>
      <c r="Y263" s="27">
        <v>0</v>
      </c>
      <c r="Z263" s="27">
        <v>177.71</v>
      </c>
      <c r="AA263" s="27">
        <v>57.47</v>
      </c>
      <c r="AB263" s="27">
        <v>0</v>
      </c>
      <c r="AC263" s="27">
        <v>0</v>
      </c>
      <c r="AD263" s="26">
        <v>10890</v>
      </c>
      <c r="AE263" s="26">
        <v>0</v>
      </c>
      <c r="AF263" s="26">
        <v>0</v>
      </c>
      <c r="AG263" s="26">
        <v>10890</v>
      </c>
      <c r="AH263" s="29"/>
      <c r="AI263" s="29"/>
      <c r="AJ263" s="29"/>
      <c r="AK263" s="29"/>
      <c r="AL263" s="28">
        <v>168.387</v>
      </c>
      <c r="AM263" s="28">
        <v>0</v>
      </c>
      <c r="AN263" s="28">
        <v>0</v>
      </c>
      <c r="AO263" s="28">
        <v>168.387</v>
      </c>
      <c r="AP263" s="26">
        <v>13919</v>
      </c>
      <c r="AQ263" s="26">
        <v>0</v>
      </c>
      <c r="AR263" s="26">
        <v>0</v>
      </c>
      <c r="AS263" s="26">
        <v>13919</v>
      </c>
    </row>
    <row r="264" spans="1:45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2</v>
      </c>
      <c r="G264" s="27">
        <v>17.12</v>
      </c>
      <c r="H264" s="27">
        <v>0</v>
      </c>
      <c r="I264" s="27">
        <v>0</v>
      </c>
      <c r="J264" s="27">
        <v>17.12</v>
      </c>
      <c r="K264" s="26">
        <v>10</v>
      </c>
      <c r="L264" s="26">
        <v>0</v>
      </c>
      <c r="M264" s="26">
        <v>0</v>
      </c>
      <c r="N264" s="26">
        <v>10</v>
      </c>
      <c r="O264" s="27">
        <v>5.84</v>
      </c>
      <c r="P264" s="27">
        <v>0</v>
      </c>
      <c r="Q264" s="27">
        <v>0</v>
      </c>
      <c r="R264" s="27">
        <v>5.84</v>
      </c>
      <c r="S264" s="28">
        <v>262.52072968490876</v>
      </c>
      <c r="T264" s="28">
        <v>0</v>
      </c>
      <c r="U264" s="28">
        <v>0</v>
      </c>
      <c r="V264" s="28">
        <v>262.52072968490876</v>
      </c>
      <c r="W264" s="27">
        <v>6.03</v>
      </c>
      <c r="X264" s="27">
        <v>0</v>
      </c>
      <c r="Y264" s="27">
        <v>0</v>
      </c>
      <c r="Z264" s="27">
        <v>6.03</v>
      </c>
      <c r="AA264" s="27">
        <v>29.24</v>
      </c>
      <c r="AB264" s="27">
        <v>0</v>
      </c>
      <c r="AC264" s="27">
        <v>0</v>
      </c>
      <c r="AD264" s="26">
        <v>1583</v>
      </c>
      <c r="AE264" s="26">
        <v>0</v>
      </c>
      <c r="AF264" s="26">
        <v>0</v>
      </c>
      <c r="AG264" s="26">
        <v>1583</v>
      </c>
      <c r="AH264" s="29"/>
      <c r="AI264" s="29"/>
      <c r="AJ264" s="29"/>
      <c r="AK264" s="29"/>
      <c r="AL264" s="28">
        <v>170.762</v>
      </c>
      <c r="AM264" s="28">
        <v>0</v>
      </c>
      <c r="AN264" s="28">
        <v>0</v>
      </c>
      <c r="AO264" s="28">
        <v>170.762</v>
      </c>
      <c r="AP264" s="26">
        <v>1030</v>
      </c>
      <c r="AQ264" s="26">
        <v>0</v>
      </c>
      <c r="AR264" s="26">
        <v>0</v>
      </c>
      <c r="AS264" s="26">
        <v>1030</v>
      </c>
    </row>
    <row r="265" spans="1:45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18</v>
      </c>
      <c r="G265" s="27">
        <v>230.1</v>
      </c>
      <c r="H265" s="27">
        <v>0</v>
      </c>
      <c r="I265" s="27">
        <v>0</v>
      </c>
      <c r="J265" s="27">
        <v>230.1</v>
      </c>
      <c r="K265" s="26">
        <v>47</v>
      </c>
      <c r="L265" s="26">
        <v>0</v>
      </c>
      <c r="M265" s="26">
        <v>0</v>
      </c>
      <c r="N265" s="26">
        <v>47</v>
      </c>
      <c r="O265" s="27">
        <v>2.04</v>
      </c>
      <c r="P265" s="27">
        <v>0</v>
      </c>
      <c r="Q265" s="27">
        <v>0</v>
      </c>
      <c r="R265" s="27">
        <v>2.04</v>
      </c>
      <c r="S265" s="28">
        <v>91.724388752045769</v>
      </c>
      <c r="T265" s="28">
        <v>0</v>
      </c>
      <c r="U265" s="28">
        <v>0</v>
      </c>
      <c r="V265" s="28">
        <v>91.724388752045769</v>
      </c>
      <c r="W265" s="27">
        <v>604.91</v>
      </c>
      <c r="X265" s="27">
        <v>0</v>
      </c>
      <c r="Y265" s="27">
        <v>0</v>
      </c>
      <c r="Z265" s="27">
        <v>604.91</v>
      </c>
      <c r="AA265" s="27">
        <v>35.97</v>
      </c>
      <c r="AB265" s="27">
        <v>0</v>
      </c>
      <c r="AC265" s="27">
        <v>0</v>
      </c>
      <c r="AD265" s="26">
        <v>55485</v>
      </c>
      <c r="AE265" s="26">
        <v>0</v>
      </c>
      <c r="AF265" s="26">
        <v>0</v>
      </c>
      <c r="AG265" s="26">
        <v>55485</v>
      </c>
      <c r="AH265" s="29"/>
      <c r="AI265" s="29"/>
      <c r="AJ265" s="29"/>
      <c r="AK265" s="29"/>
      <c r="AL265" s="28">
        <v>73.379000000000005</v>
      </c>
      <c r="AM265" s="28">
        <v>0</v>
      </c>
      <c r="AN265" s="28">
        <v>0</v>
      </c>
      <c r="AO265" s="28">
        <v>73.379000000000005</v>
      </c>
      <c r="AP265" s="26">
        <v>44388</v>
      </c>
      <c r="AQ265" s="26">
        <v>0</v>
      </c>
      <c r="AR265" s="26">
        <v>0</v>
      </c>
      <c r="AS265" s="26">
        <v>44388</v>
      </c>
    </row>
    <row r="266" spans="1:45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28</v>
      </c>
      <c r="G266" s="27">
        <v>308.62</v>
      </c>
      <c r="H266" s="27">
        <v>24.06</v>
      </c>
      <c r="I266" s="27">
        <v>0</v>
      </c>
      <c r="J266" s="27">
        <v>332.68</v>
      </c>
      <c r="K266" s="26">
        <v>75</v>
      </c>
      <c r="L266" s="26">
        <v>0</v>
      </c>
      <c r="M266" s="26">
        <v>0</v>
      </c>
      <c r="N266" s="26">
        <v>75</v>
      </c>
      <c r="O266" s="27">
        <v>2.4300000000000002</v>
      </c>
      <c r="P266" s="27">
        <v>0</v>
      </c>
      <c r="Q266" s="27">
        <v>0</v>
      </c>
      <c r="R266" s="27">
        <v>2.14</v>
      </c>
      <c r="S266" s="28">
        <v>97.97866205305651</v>
      </c>
      <c r="T266" s="28">
        <v>0</v>
      </c>
      <c r="U266" s="28">
        <v>0</v>
      </c>
      <c r="V266" s="28">
        <v>86.170037405693279</v>
      </c>
      <c r="W266" s="27">
        <v>693.6</v>
      </c>
      <c r="X266" s="27">
        <v>95.05</v>
      </c>
      <c r="Y266" s="27">
        <v>0</v>
      </c>
      <c r="Z266" s="27">
        <v>788.65</v>
      </c>
      <c r="AA266" s="27">
        <v>40.32</v>
      </c>
      <c r="AB266" s="27">
        <v>0</v>
      </c>
      <c r="AC266" s="27">
        <v>0</v>
      </c>
      <c r="AD266" s="26">
        <v>67958</v>
      </c>
      <c r="AE266" s="26">
        <v>0</v>
      </c>
      <c r="AF266" s="26">
        <v>0</v>
      </c>
      <c r="AG266" s="26">
        <v>67958</v>
      </c>
      <c r="AH266" s="29" t="s">
        <v>1137</v>
      </c>
      <c r="AI266" s="29" t="s">
        <v>36</v>
      </c>
      <c r="AJ266" s="29" t="s">
        <v>36</v>
      </c>
      <c r="AK266" s="29" t="s">
        <v>1137</v>
      </c>
      <c r="AL266" s="28">
        <v>97.977999999999994</v>
      </c>
      <c r="AM266" s="28">
        <v>0</v>
      </c>
      <c r="AN266" s="28">
        <v>0</v>
      </c>
      <c r="AO266" s="28">
        <v>97.977999999999994</v>
      </c>
      <c r="AP266" s="26">
        <v>67958</v>
      </c>
      <c r="AQ266" s="26">
        <v>0</v>
      </c>
      <c r="AR266" s="26">
        <v>0</v>
      </c>
      <c r="AS266" s="26">
        <v>67958</v>
      </c>
    </row>
    <row r="267" spans="1:45" s="4" customFormat="1" ht="20.100000000000001" hidden="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145.46</v>
      </c>
      <c r="X267" s="27">
        <v>0</v>
      </c>
      <c r="Y267" s="27">
        <v>0</v>
      </c>
      <c r="Z267" s="27">
        <v>145.46</v>
      </c>
      <c r="AA267" s="27">
        <v>0</v>
      </c>
      <c r="AB267" s="27">
        <v>0</v>
      </c>
      <c r="AC267" s="27">
        <v>0</v>
      </c>
      <c r="AD267" s="26">
        <v>0</v>
      </c>
      <c r="AE267" s="26">
        <v>0</v>
      </c>
      <c r="AF267" s="26">
        <v>0</v>
      </c>
      <c r="AG267" s="26">
        <v>0</v>
      </c>
      <c r="AH267" s="29"/>
      <c r="AI267" s="29"/>
      <c r="AJ267" s="29"/>
      <c r="AK267" s="29"/>
      <c r="AL267" s="28">
        <v>0</v>
      </c>
      <c r="AM267" s="28">
        <v>0</v>
      </c>
      <c r="AN267" s="28">
        <v>0</v>
      </c>
      <c r="AO267" s="28">
        <v>0</v>
      </c>
      <c r="AP267" s="26">
        <v>0</v>
      </c>
      <c r="AQ267" s="26">
        <v>0</v>
      </c>
      <c r="AR267" s="26">
        <v>0</v>
      </c>
      <c r="AS267" s="26">
        <v>0</v>
      </c>
    </row>
    <row r="268" spans="1:45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66</v>
      </c>
      <c r="H268" s="27">
        <v>0</v>
      </c>
      <c r="I268" s="27">
        <v>0</v>
      </c>
      <c r="J268" s="27">
        <v>66</v>
      </c>
      <c r="K268" s="26">
        <v>1</v>
      </c>
      <c r="L268" s="26">
        <v>0</v>
      </c>
      <c r="M268" s="26">
        <v>0</v>
      </c>
      <c r="N268" s="26">
        <v>1</v>
      </c>
      <c r="O268" s="27">
        <v>0.15</v>
      </c>
      <c r="P268" s="27">
        <v>0</v>
      </c>
      <c r="Q268" s="27">
        <v>0</v>
      </c>
      <c r="R268" s="27">
        <v>0</v>
      </c>
      <c r="S268" s="28">
        <v>4.5890410958904111</v>
      </c>
      <c r="T268" s="28">
        <v>0</v>
      </c>
      <c r="U268" s="28">
        <v>0</v>
      </c>
      <c r="V268" s="28">
        <v>0</v>
      </c>
      <c r="W268" s="27">
        <v>102.2</v>
      </c>
      <c r="X268" s="27">
        <v>0</v>
      </c>
      <c r="Y268" s="27">
        <v>0</v>
      </c>
      <c r="Z268" s="27">
        <v>0</v>
      </c>
      <c r="AA268" s="27">
        <v>33.33</v>
      </c>
      <c r="AB268" s="27">
        <v>0</v>
      </c>
      <c r="AC268" s="27">
        <v>0</v>
      </c>
      <c r="AD268" s="26">
        <v>469</v>
      </c>
      <c r="AE268" s="26">
        <v>0</v>
      </c>
      <c r="AF268" s="26">
        <v>0</v>
      </c>
      <c r="AG268" s="26">
        <v>469</v>
      </c>
      <c r="AH268" s="29"/>
      <c r="AI268" s="29"/>
      <c r="AJ268" s="29"/>
      <c r="AK268" s="29"/>
      <c r="AL268" s="28">
        <v>5</v>
      </c>
      <c r="AM268" s="28">
        <v>0</v>
      </c>
      <c r="AN268" s="28">
        <v>0</v>
      </c>
      <c r="AO268" s="28">
        <v>5</v>
      </c>
      <c r="AP268" s="26">
        <v>0</v>
      </c>
      <c r="AQ268" s="26">
        <v>0</v>
      </c>
      <c r="AR268" s="26">
        <v>0</v>
      </c>
      <c r="AS268" s="26">
        <v>0</v>
      </c>
    </row>
    <row r="269" spans="1:45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60</v>
      </c>
      <c r="H269" s="27">
        <v>0</v>
      </c>
      <c r="I269" s="27">
        <v>0</v>
      </c>
      <c r="J269" s="27">
        <v>60</v>
      </c>
      <c r="K269" s="26">
        <v>2</v>
      </c>
      <c r="L269" s="26">
        <v>0</v>
      </c>
      <c r="M269" s="26">
        <v>0</v>
      </c>
      <c r="N269" s="26">
        <v>2</v>
      </c>
      <c r="O269" s="27">
        <v>0.33</v>
      </c>
      <c r="P269" s="27">
        <v>0</v>
      </c>
      <c r="Q269" s="27">
        <v>0</v>
      </c>
      <c r="R269" s="27">
        <v>0.33</v>
      </c>
      <c r="S269" s="28">
        <v>10.100651272942569</v>
      </c>
      <c r="T269" s="28">
        <v>0</v>
      </c>
      <c r="U269" s="28">
        <v>0</v>
      </c>
      <c r="V269" s="28">
        <v>10.100651272942569</v>
      </c>
      <c r="W269" s="27">
        <v>168.9</v>
      </c>
      <c r="X269" s="27">
        <v>0</v>
      </c>
      <c r="Y269" s="27">
        <v>0</v>
      </c>
      <c r="Z269" s="27">
        <v>168.9</v>
      </c>
      <c r="AA269" s="27">
        <v>50</v>
      </c>
      <c r="AB269" s="27">
        <v>0</v>
      </c>
      <c r="AC269" s="27">
        <v>0</v>
      </c>
      <c r="AD269" s="26">
        <v>1706</v>
      </c>
      <c r="AE269" s="26">
        <v>0</v>
      </c>
      <c r="AF269" s="26">
        <v>0</v>
      </c>
      <c r="AG269" s="26">
        <v>1706</v>
      </c>
      <c r="AH269" s="29"/>
      <c r="AI269" s="29"/>
      <c r="AJ269" s="29"/>
      <c r="AK269" s="29"/>
      <c r="AL269" s="28">
        <v>16.5</v>
      </c>
      <c r="AM269" s="28">
        <v>0</v>
      </c>
      <c r="AN269" s="28">
        <v>0</v>
      </c>
      <c r="AO269" s="28">
        <v>16.5</v>
      </c>
      <c r="AP269" s="26">
        <v>2787</v>
      </c>
      <c r="AQ269" s="26">
        <v>0</v>
      </c>
      <c r="AR269" s="26">
        <v>0</v>
      </c>
      <c r="AS269" s="26">
        <v>2787</v>
      </c>
    </row>
    <row r="270" spans="1:45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60</v>
      </c>
      <c r="H270" s="27">
        <v>0</v>
      </c>
      <c r="I270" s="27">
        <v>0</v>
      </c>
      <c r="J270" s="27">
        <v>60</v>
      </c>
      <c r="K270" s="26">
        <v>2</v>
      </c>
      <c r="L270" s="26">
        <v>0</v>
      </c>
      <c r="M270" s="26">
        <v>0</v>
      </c>
      <c r="N270" s="26">
        <v>2</v>
      </c>
      <c r="O270" s="27">
        <v>0.33</v>
      </c>
      <c r="P270" s="27">
        <v>0</v>
      </c>
      <c r="Q270" s="27">
        <v>0</v>
      </c>
      <c r="R270" s="27">
        <v>0.33</v>
      </c>
      <c r="S270" s="28">
        <v>10.102189781021897</v>
      </c>
      <c r="T270" s="28">
        <v>0</v>
      </c>
      <c r="U270" s="28">
        <v>0</v>
      </c>
      <c r="V270" s="28">
        <v>10.102189781021897</v>
      </c>
      <c r="W270" s="27">
        <v>68.5</v>
      </c>
      <c r="X270" s="27">
        <v>0</v>
      </c>
      <c r="Y270" s="27">
        <v>0</v>
      </c>
      <c r="Z270" s="27">
        <v>68.5</v>
      </c>
      <c r="AA270" s="27">
        <v>16.670000000000002</v>
      </c>
      <c r="AB270" s="27">
        <v>0</v>
      </c>
      <c r="AC270" s="27">
        <v>0</v>
      </c>
      <c r="AD270" s="26">
        <v>692</v>
      </c>
      <c r="AE270" s="26">
        <v>0</v>
      </c>
      <c r="AF270" s="26">
        <v>0</v>
      </c>
      <c r="AG270" s="26">
        <v>692</v>
      </c>
      <c r="AH270" s="29"/>
      <c r="AI270" s="29"/>
      <c r="AJ270" s="29"/>
      <c r="AK270" s="29"/>
      <c r="AL270" s="28">
        <v>5.5010000000000003</v>
      </c>
      <c r="AM270" s="28">
        <v>0</v>
      </c>
      <c r="AN270" s="28">
        <v>0</v>
      </c>
      <c r="AO270" s="28">
        <v>5.5010000000000003</v>
      </c>
      <c r="AP270" s="26">
        <v>377</v>
      </c>
      <c r="AQ270" s="26">
        <v>0</v>
      </c>
      <c r="AR270" s="26">
        <v>0</v>
      </c>
      <c r="AS270" s="26">
        <v>377</v>
      </c>
    </row>
    <row r="271" spans="1:45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236</v>
      </c>
      <c r="H271" s="27">
        <v>0</v>
      </c>
      <c r="I271" s="27">
        <v>0</v>
      </c>
      <c r="J271" s="27">
        <v>236</v>
      </c>
      <c r="K271" s="26">
        <v>4</v>
      </c>
      <c r="L271" s="26">
        <v>0</v>
      </c>
      <c r="M271" s="26">
        <v>0</v>
      </c>
      <c r="N271" s="26">
        <v>4</v>
      </c>
      <c r="O271" s="27">
        <v>0.17</v>
      </c>
      <c r="P271" s="27">
        <v>0</v>
      </c>
      <c r="Q271" s="27">
        <v>0</v>
      </c>
      <c r="R271" s="27">
        <v>0.17</v>
      </c>
      <c r="S271" s="28">
        <v>5.2021975532396922</v>
      </c>
      <c r="T271" s="28">
        <v>0</v>
      </c>
      <c r="U271" s="28">
        <v>0</v>
      </c>
      <c r="V271" s="28">
        <v>5.2021975532396922</v>
      </c>
      <c r="W271" s="27">
        <v>706.24</v>
      </c>
      <c r="X271" s="27">
        <v>0</v>
      </c>
      <c r="Y271" s="27">
        <v>0</v>
      </c>
      <c r="Z271" s="27">
        <v>706.24</v>
      </c>
      <c r="AA271" s="27">
        <v>33.33</v>
      </c>
      <c r="AB271" s="27">
        <v>0</v>
      </c>
      <c r="AC271" s="27">
        <v>0</v>
      </c>
      <c r="AD271" s="26">
        <v>3674</v>
      </c>
      <c r="AE271" s="26">
        <v>0</v>
      </c>
      <c r="AF271" s="26">
        <v>0</v>
      </c>
      <c r="AG271" s="26">
        <v>3674</v>
      </c>
      <c r="AH271" s="29"/>
      <c r="AI271" s="29"/>
      <c r="AJ271" s="29"/>
      <c r="AK271" s="29"/>
      <c r="AL271" s="28">
        <v>5.6660000000000004</v>
      </c>
      <c r="AM271" s="28">
        <v>0</v>
      </c>
      <c r="AN271" s="28">
        <v>0</v>
      </c>
      <c r="AO271" s="28">
        <v>5.6660000000000004</v>
      </c>
      <c r="AP271" s="26">
        <v>4002</v>
      </c>
      <c r="AQ271" s="26">
        <v>0</v>
      </c>
      <c r="AR271" s="26">
        <v>0</v>
      </c>
      <c r="AS271" s="26">
        <v>4002</v>
      </c>
    </row>
    <row r="272" spans="1:45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60</v>
      </c>
      <c r="H272" s="27">
        <v>0</v>
      </c>
      <c r="I272" s="27">
        <v>0</v>
      </c>
      <c r="J272" s="27">
        <v>60</v>
      </c>
      <c r="K272" s="26">
        <v>1</v>
      </c>
      <c r="L272" s="26">
        <v>0</v>
      </c>
      <c r="M272" s="26">
        <v>0</v>
      </c>
      <c r="N272" s="26">
        <v>1</v>
      </c>
      <c r="O272" s="27">
        <v>0.17</v>
      </c>
      <c r="P272" s="27">
        <v>0</v>
      </c>
      <c r="Q272" s="27">
        <v>0</v>
      </c>
      <c r="R272" s="27">
        <v>0.17</v>
      </c>
      <c r="S272" s="28">
        <v>5.2077562326869806</v>
      </c>
      <c r="T272" s="28">
        <v>0</v>
      </c>
      <c r="U272" s="28">
        <v>0</v>
      </c>
      <c r="V272" s="28">
        <v>5.2077562326869806</v>
      </c>
      <c r="W272" s="27">
        <v>54.15</v>
      </c>
      <c r="X272" s="27">
        <v>0</v>
      </c>
      <c r="Y272" s="27">
        <v>0</v>
      </c>
      <c r="Z272" s="27">
        <v>54.15</v>
      </c>
      <c r="AA272" s="27">
        <v>33.33</v>
      </c>
      <c r="AB272" s="27">
        <v>0</v>
      </c>
      <c r="AC272" s="27">
        <v>0</v>
      </c>
      <c r="AD272" s="26">
        <v>282</v>
      </c>
      <c r="AE272" s="26">
        <v>0</v>
      </c>
      <c r="AF272" s="26">
        <v>0</v>
      </c>
      <c r="AG272" s="26">
        <v>282</v>
      </c>
      <c r="AH272" s="29"/>
      <c r="AI272" s="29"/>
      <c r="AJ272" s="29"/>
      <c r="AK272" s="29"/>
      <c r="AL272" s="28">
        <v>5.6660000000000004</v>
      </c>
      <c r="AM272" s="28">
        <v>0</v>
      </c>
      <c r="AN272" s="28">
        <v>0</v>
      </c>
      <c r="AO272" s="28">
        <v>5.6660000000000004</v>
      </c>
      <c r="AP272" s="26">
        <v>307</v>
      </c>
      <c r="AQ272" s="26">
        <v>0</v>
      </c>
      <c r="AR272" s="26">
        <v>0</v>
      </c>
      <c r="AS272" s="26">
        <v>307</v>
      </c>
    </row>
    <row r="273" spans="1:45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60</v>
      </c>
      <c r="H273" s="27">
        <v>0</v>
      </c>
      <c r="I273" s="27">
        <v>0</v>
      </c>
      <c r="J273" s="27">
        <v>60</v>
      </c>
      <c r="K273" s="26">
        <v>1</v>
      </c>
      <c r="L273" s="26">
        <v>0</v>
      </c>
      <c r="M273" s="26">
        <v>0</v>
      </c>
      <c r="N273" s="26">
        <v>1</v>
      </c>
      <c r="O273" s="27">
        <v>0.17</v>
      </c>
      <c r="P273" s="27">
        <v>0</v>
      </c>
      <c r="Q273" s="27">
        <v>0</v>
      </c>
      <c r="R273" s="27">
        <v>0.17</v>
      </c>
      <c r="S273" s="28">
        <v>5.1987411120177169</v>
      </c>
      <c r="T273" s="28">
        <v>0</v>
      </c>
      <c r="U273" s="28">
        <v>0</v>
      </c>
      <c r="V273" s="28">
        <v>5.1987411120177169</v>
      </c>
      <c r="W273" s="27">
        <v>85.79</v>
      </c>
      <c r="X273" s="27">
        <v>0</v>
      </c>
      <c r="Y273" s="27">
        <v>0</v>
      </c>
      <c r="Z273" s="27">
        <v>85.79</v>
      </c>
      <c r="AA273" s="27">
        <v>33.33</v>
      </c>
      <c r="AB273" s="27">
        <v>0</v>
      </c>
      <c r="AC273" s="27">
        <v>0</v>
      </c>
      <c r="AD273" s="26">
        <v>446</v>
      </c>
      <c r="AE273" s="26">
        <v>0</v>
      </c>
      <c r="AF273" s="26">
        <v>0</v>
      </c>
      <c r="AG273" s="26">
        <v>446</v>
      </c>
      <c r="AH273" s="29"/>
      <c r="AI273" s="29"/>
      <c r="AJ273" s="29"/>
      <c r="AK273" s="29"/>
      <c r="AL273" s="28">
        <v>5.6660000000000004</v>
      </c>
      <c r="AM273" s="28">
        <v>0</v>
      </c>
      <c r="AN273" s="28">
        <v>0</v>
      </c>
      <c r="AO273" s="28">
        <v>5.6660000000000004</v>
      </c>
      <c r="AP273" s="26">
        <v>486</v>
      </c>
      <c r="AQ273" s="26">
        <v>0</v>
      </c>
      <c r="AR273" s="26">
        <v>0</v>
      </c>
      <c r="AS273" s="26">
        <v>486</v>
      </c>
    </row>
    <row r="274" spans="1:45" s="4" customFormat="1" ht="20.100000000000001" hidden="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419.6</v>
      </c>
      <c r="H274" s="27">
        <v>0</v>
      </c>
      <c r="I274" s="27">
        <v>0</v>
      </c>
      <c r="J274" s="27">
        <v>419.6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1360.97</v>
      </c>
      <c r="X274" s="27">
        <v>0</v>
      </c>
      <c r="Y274" s="27">
        <v>0</v>
      </c>
      <c r="Z274" s="27">
        <v>1360.97</v>
      </c>
      <c r="AA274" s="27">
        <v>0</v>
      </c>
      <c r="AB274" s="27">
        <v>0</v>
      </c>
      <c r="AC274" s="27">
        <v>0</v>
      </c>
      <c r="AD274" s="26">
        <v>0</v>
      </c>
      <c r="AE274" s="26">
        <v>0</v>
      </c>
      <c r="AF274" s="26">
        <v>0</v>
      </c>
      <c r="AG274" s="26">
        <v>0</v>
      </c>
      <c r="AH274" s="29"/>
      <c r="AI274" s="29"/>
      <c r="AJ274" s="29"/>
      <c r="AK274" s="29"/>
      <c r="AL274" s="28">
        <v>0</v>
      </c>
      <c r="AM274" s="28">
        <v>0</v>
      </c>
      <c r="AN274" s="28">
        <v>0</v>
      </c>
      <c r="AO274" s="28">
        <v>0</v>
      </c>
      <c r="AP274" s="26">
        <v>0</v>
      </c>
      <c r="AQ274" s="26">
        <v>0</v>
      </c>
      <c r="AR274" s="26">
        <v>0</v>
      </c>
      <c r="AS274" s="26">
        <v>0</v>
      </c>
    </row>
    <row r="275" spans="1:45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472</v>
      </c>
      <c r="H275" s="27">
        <v>0</v>
      </c>
      <c r="I275" s="27">
        <v>0</v>
      </c>
      <c r="J275" s="27">
        <v>472</v>
      </c>
      <c r="K275" s="26">
        <v>19</v>
      </c>
      <c r="L275" s="26">
        <v>0</v>
      </c>
      <c r="M275" s="26">
        <v>0</v>
      </c>
      <c r="N275" s="26">
        <v>19</v>
      </c>
      <c r="O275" s="27">
        <v>0.4</v>
      </c>
      <c r="P275" s="27">
        <v>0</v>
      </c>
      <c r="Q275" s="27">
        <v>0</v>
      </c>
      <c r="R275" s="27">
        <v>0.4</v>
      </c>
      <c r="S275" s="28">
        <v>12.240254488596538</v>
      </c>
      <c r="T275" s="28">
        <v>0</v>
      </c>
      <c r="U275" s="28">
        <v>0</v>
      </c>
      <c r="V275" s="28">
        <v>12.240254488596538</v>
      </c>
      <c r="W275" s="27">
        <v>1854.7</v>
      </c>
      <c r="X275" s="27">
        <v>0</v>
      </c>
      <c r="Y275" s="27">
        <v>0</v>
      </c>
      <c r="Z275" s="27">
        <v>1854.7</v>
      </c>
      <c r="AA275" s="27">
        <v>52.63</v>
      </c>
      <c r="AB275" s="27">
        <v>0</v>
      </c>
      <c r="AC275" s="27">
        <v>0</v>
      </c>
      <c r="AD275" s="26">
        <v>22702</v>
      </c>
      <c r="AE275" s="26">
        <v>0</v>
      </c>
      <c r="AF275" s="26">
        <v>0</v>
      </c>
      <c r="AG275" s="26">
        <v>22702</v>
      </c>
      <c r="AH275" s="29"/>
      <c r="AI275" s="29"/>
      <c r="AJ275" s="29"/>
      <c r="AK275" s="29"/>
      <c r="AL275" s="28">
        <v>21.052</v>
      </c>
      <c r="AM275" s="28">
        <v>0</v>
      </c>
      <c r="AN275" s="28">
        <v>0</v>
      </c>
      <c r="AO275" s="28">
        <v>21.052</v>
      </c>
      <c r="AP275" s="26">
        <v>39045</v>
      </c>
      <c r="AQ275" s="26">
        <v>0</v>
      </c>
      <c r="AR275" s="26">
        <v>0</v>
      </c>
      <c r="AS275" s="26">
        <v>39045</v>
      </c>
    </row>
    <row r="276" spans="1:45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502</v>
      </c>
      <c r="H276" s="27">
        <v>0</v>
      </c>
      <c r="I276" s="27">
        <v>0</v>
      </c>
      <c r="J276" s="27">
        <v>502</v>
      </c>
      <c r="K276" s="26">
        <v>26</v>
      </c>
      <c r="L276" s="26">
        <v>0</v>
      </c>
      <c r="M276" s="26">
        <v>0</v>
      </c>
      <c r="N276" s="26">
        <v>26</v>
      </c>
      <c r="O276" s="27">
        <v>0.52</v>
      </c>
      <c r="P276" s="27">
        <v>0</v>
      </c>
      <c r="Q276" s="27">
        <v>0</v>
      </c>
      <c r="R276" s="27">
        <v>0.52</v>
      </c>
      <c r="S276" s="28">
        <v>15.912000000000001</v>
      </c>
      <c r="T276" s="28">
        <v>0</v>
      </c>
      <c r="U276" s="28">
        <v>0</v>
      </c>
      <c r="V276" s="28">
        <v>15.912000000000001</v>
      </c>
      <c r="W276" s="27">
        <v>2000</v>
      </c>
      <c r="X276" s="27">
        <v>0</v>
      </c>
      <c r="Y276" s="27">
        <v>0</v>
      </c>
      <c r="Z276" s="27">
        <v>2000</v>
      </c>
      <c r="AA276" s="27">
        <v>18.45</v>
      </c>
      <c r="AB276" s="27">
        <v>0</v>
      </c>
      <c r="AC276" s="27">
        <v>0</v>
      </c>
      <c r="AD276" s="26">
        <v>31824</v>
      </c>
      <c r="AE276" s="26">
        <v>0</v>
      </c>
      <c r="AF276" s="26">
        <v>0</v>
      </c>
      <c r="AG276" s="26">
        <v>31824</v>
      </c>
      <c r="AH276" s="29"/>
      <c r="AI276" s="29"/>
      <c r="AJ276" s="29"/>
      <c r="AK276" s="29"/>
      <c r="AL276" s="28">
        <v>9.5939999999999994</v>
      </c>
      <c r="AM276" s="28">
        <v>0</v>
      </c>
      <c r="AN276" s="28">
        <v>0</v>
      </c>
      <c r="AO276" s="28">
        <v>9.5939999999999994</v>
      </c>
      <c r="AP276" s="26">
        <v>19188</v>
      </c>
      <c r="AQ276" s="26">
        <v>0</v>
      </c>
      <c r="AR276" s="26">
        <v>0</v>
      </c>
      <c r="AS276" s="26">
        <v>19188</v>
      </c>
    </row>
    <row r="277" spans="1:45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590.4</v>
      </c>
      <c r="H277" s="27">
        <v>0</v>
      </c>
      <c r="I277" s="27">
        <v>0</v>
      </c>
      <c r="J277" s="27">
        <v>590.4</v>
      </c>
      <c r="K277" s="26">
        <v>7</v>
      </c>
      <c r="L277" s="26">
        <v>0</v>
      </c>
      <c r="M277" s="26">
        <v>0</v>
      </c>
      <c r="N277" s="26">
        <v>7</v>
      </c>
      <c r="O277" s="27">
        <v>0.12</v>
      </c>
      <c r="P277" s="27">
        <v>0</v>
      </c>
      <c r="Q277" s="27">
        <v>0</v>
      </c>
      <c r="R277" s="27">
        <v>0.12</v>
      </c>
      <c r="S277" s="28">
        <v>3.6720000000000002</v>
      </c>
      <c r="T277" s="28">
        <v>0</v>
      </c>
      <c r="U277" s="28">
        <v>0</v>
      </c>
      <c r="V277" s="28">
        <v>3.6720000000000002</v>
      </c>
      <c r="W277" s="27">
        <v>2000</v>
      </c>
      <c r="X277" s="27">
        <v>0</v>
      </c>
      <c r="Y277" s="27">
        <v>0</v>
      </c>
      <c r="Z277" s="27">
        <v>2000</v>
      </c>
      <c r="AA277" s="27">
        <v>19.010000000000002</v>
      </c>
      <c r="AB277" s="27">
        <v>0</v>
      </c>
      <c r="AC277" s="27">
        <v>0</v>
      </c>
      <c r="AD277" s="26">
        <v>7344</v>
      </c>
      <c r="AE277" s="26">
        <v>0</v>
      </c>
      <c r="AF277" s="26">
        <v>0</v>
      </c>
      <c r="AG277" s="26">
        <v>7344</v>
      </c>
      <c r="AH277" s="29"/>
      <c r="AI277" s="29"/>
      <c r="AJ277" s="29"/>
      <c r="AK277" s="29"/>
      <c r="AL277" s="28">
        <v>2.2810000000000001</v>
      </c>
      <c r="AM277" s="28">
        <v>0</v>
      </c>
      <c r="AN277" s="28">
        <v>0</v>
      </c>
      <c r="AO277" s="28">
        <v>2.2810000000000001</v>
      </c>
      <c r="AP277" s="26">
        <v>4562</v>
      </c>
      <c r="AQ277" s="26">
        <v>0</v>
      </c>
      <c r="AR277" s="26">
        <v>0</v>
      </c>
      <c r="AS277" s="26">
        <v>4562</v>
      </c>
    </row>
    <row r="278" spans="1:45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744</v>
      </c>
      <c r="H278" s="27">
        <v>0</v>
      </c>
      <c r="I278" s="27">
        <v>0</v>
      </c>
      <c r="J278" s="27">
        <v>744</v>
      </c>
      <c r="K278" s="26">
        <v>48</v>
      </c>
      <c r="L278" s="26">
        <v>0</v>
      </c>
      <c r="M278" s="26">
        <v>0</v>
      </c>
      <c r="N278" s="26">
        <v>48</v>
      </c>
      <c r="O278" s="27">
        <v>0.65</v>
      </c>
      <c r="P278" s="27">
        <v>0</v>
      </c>
      <c r="Q278" s="27">
        <v>0</v>
      </c>
      <c r="R278" s="27">
        <v>0.65</v>
      </c>
      <c r="S278" s="28">
        <v>19.89</v>
      </c>
      <c r="T278" s="28">
        <v>0</v>
      </c>
      <c r="U278" s="28">
        <v>0</v>
      </c>
      <c r="V278" s="28">
        <v>19.89</v>
      </c>
      <c r="W278" s="27">
        <v>2000</v>
      </c>
      <c r="X278" s="27">
        <v>0</v>
      </c>
      <c r="Y278" s="27">
        <v>0</v>
      </c>
      <c r="Z278" s="27">
        <v>2000</v>
      </c>
      <c r="AA278" s="27">
        <v>26.04</v>
      </c>
      <c r="AB278" s="27">
        <v>0</v>
      </c>
      <c r="AC278" s="27">
        <v>0</v>
      </c>
      <c r="AD278" s="26">
        <v>39780</v>
      </c>
      <c r="AE278" s="26">
        <v>0</v>
      </c>
      <c r="AF278" s="26">
        <v>0</v>
      </c>
      <c r="AG278" s="26">
        <v>39780</v>
      </c>
      <c r="AH278" s="29"/>
      <c r="AI278" s="29"/>
      <c r="AJ278" s="29"/>
      <c r="AK278" s="29"/>
      <c r="AL278" s="28">
        <v>16.925999999999998</v>
      </c>
      <c r="AM278" s="28">
        <v>0</v>
      </c>
      <c r="AN278" s="28">
        <v>0</v>
      </c>
      <c r="AO278" s="28">
        <v>16.925999999999998</v>
      </c>
      <c r="AP278" s="26">
        <v>33852</v>
      </c>
      <c r="AQ278" s="26">
        <v>0</v>
      </c>
      <c r="AR278" s="26">
        <v>0</v>
      </c>
      <c r="AS278" s="26">
        <v>33852</v>
      </c>
    </row>
    <row r="279" spans="1:45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140</v>
      </c>
      <c r="H279" s="27">
        <v>0</v>
      </c>
      <c r="I279" s="27">
        <v>2</v>
      </c>
      <c r="J279" s="27">
        <v>142</v>
      </c>
      <c r="K279" s="26">
        <v>3</v>
      </c>
      <c r="L279" s="26">
        <v>0</v>
      </c>
      <c r="M279" s="26">
        <v>0</v>
      </c>
      <c r="N279" s="26">
        <v>3</v>
      </c>
      <c r="O279" s="27">
        <v>0.21</v>
      </c>
      <c r="P279" s="27">
        <v>0</v>
      </c>
      <c r="Q279" s="27">
        <v>0</v>
      </c>
      <c r="R279" s="27">
        <v>0.21</v>
      </c>
      <c r="S279" s="28">
        <v>6.4260199285579995</v>
      </c>
      <c r="T279" s="28">
        <v>0</v>
      </c>
      <c r="U279" s="28">
        <v>0</v>
      </c>
      <c r="V279" s="28">
        <v>6.415165165165166</v>
      </c>
      <c r="W279" s="27">
        <v>531.9</v>
      </c>
      <c r="X279" s="27">
        <v>0</v>
      </c>
      <c r="Y279" s="27">
        <v>0.9</v>
      </c>
      <c r="Z279" s="27">
        <v>532.79999999999995</v>
      </c>
      <c r="AA279" s="27">
        <v>10</v>
      </c>
      <c r="AB279" s="27">
        <v>0</v>
      </c>
      <c r="AC279" s="27">
        <v>0</v>
      </c>
      <c r="AD279" s="26">
        <v>3418</v>
      </c>
      <c r="AE279" s="26">
        <v>0</v>
      </c>
      <c r="AF279" s="26">
        <v>0</v>
      </c>
      <c r="AG279" s="26">
        <v>3418</v>
      </c>
      <c r="AH279" s="29"/>
      <c r="AI279" s="29"/>
      <c r="AJ279" s="29"/>
      <c r="AK279" s="29"/>
      <c r="AL279" s="28">
        <v>2.1</v>
      </c>
      <c r="AM279" s="28">
        <v>0</v>
      </c>
      <c r="AN279" s="28">
        <v>0</v>
      </c>
      <c r="AO279" s="28">
        <v>2.1</v>
      </c>
      <c r="AP279" s="26">
        <v>1117</v>
      </c>
      <c r="AQ279" s="26">
        <v>0</v>
      </c>
      <c r="AR279" s="26">
        <v>0</v>
      </c>
      <c r="AS279" s="26">
        <v>1117</v>
      </c>
    </row>
    <row r="280" spans="1:45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60</v>
      </c>
      <c r="H280" s="27">
        <v>0</v>
      </c>
      <c r="I280" s="27">
        <v>0</v>
      </c>
      <c r="J280" s="27">
        <v>60</v>
      </c>
      <c r="K280" s="26">
        <v>1</v>
      </c>
      <c r="L280" s="26">
        <v>0</v>
      </c>
      <c r="M280" s="26">
        <v>0</v>
      </c>
      <c r="N280" s="26">
        <v>1</v>
      </c>
      <c r="O280" s="27">
        <v>0.17</v>
      </c>
      <c r="P280" s="27">
        <v>0</v>
      </c>
      <c r="Q280" s="27">
        <v>0</v>
      </c>
      <c r="R280" s="27">
        <v>0.17</v>
      </c>
      <c r="S280" s="28">
        <v>5.199875078076202</v>
      </c>
      <c r="T280" s="28">
        <v>0</v>
      </c>
      <c r="U280" s="28">
        <v>0</v>
      </c>
      <c r="V280" s="28">
        <v>5.199875078076202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7">
        <v>33.33</v>
      </c>
      <c r="AB280" s="27">
        <v>0</v>
      </c>
      <c r="AC280" s="27">
        <v>0</v>
      </c>
      <c r="AD280" s="26">
        <v>333</v>
      </c>
      <c r="AE280" s="26">
        <v>0</v>
      </c>
      <c r="AF280" s="26">
        <v>0</v>
      </c>
      <c r="AG280" s="26">
        <v>333</v>
      </c>
      <c r="AH280" s="29"/>
      <c r="AI280" s="29"/>
      <c r="AJ280" s="29"/>
      <c r="AK280" s="29"/>
      <c r="AL280" s="28">
        <v>5.6660000000000004</v>
      </c>
      <c r="AM280" s="28">
        <v>0</v>
      </c>
      <c r="AN280" s="28">
        <v>0</v>
      </c>
      <c r="AO280" s="28">
        <v>5.6660000000000004</v>
      </c>
      <c r="AP280" s="26">
        <v>363</v>
      </c>
      <c r="AQ280" s="26">
        <v>0</v>
      </c>
      <c r="AR280" s="26">
        <v>0</v>
      </c>
      <c r="AS280" s="26">
        <v>363</v>
      </c>
    </row>
    <row r="281" spans="1:45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1</v>
      </c>
      <c r="L281" s="26">
        <v>0</v>
      </c>
      <c r="M281" s="26">
        <v>0</v>
      </c>
      <c r="N281" s="26">
        <v>1</v>
      </c>
      <c r="O281" s="27">
        <v>0.14000000000000001</v>
      </c>
      <c r="P281" s="27">
        <v>0</v>
      </c>
      <c r="Q281" s="27">
        <v>0</v>
      </c>
      <c r="R281" s="27">
        <v>0.14000000000000001</v>
      </c>
      <c r="S281" s="28">
        <v>4.2855211572259027</v>
      </c>
      <c r="T281" s="28">
        <v>0</v>
      </c>
      <c r="U281" s="28">
        <v>0</v>
      </c>
      <c r="V281" s="28">
        <v>4.2855211572259027</v>
      </c>
      <c r="W281" s="27">
        <v>147.94</v>
      </c>
      <c r="X281" s="27">
        <v>0</v>
      </c>
      <c r="Y281" s="27">
        <v>0</v>
      </c>
      <c r="Z281" s="27">
        <v>147.94</v>
      </c>
      <c r="AA281" s="27">
        <v>33.33</v>
      </c>
      <c r="AB281" s="27">
        <v>0</v>
      </c>
      <c r="AC281" s="27">
        <v>0</v>
      </c>
      <c r="AD281" s="26">
        <v>634</v>
      </c>
      <c r="AE281" s="26">
        <v>0</v>
      </c>
      <c r="AF281" s="26">
        <v>0</v>
      </c>
      <c r="AG281" s="26">
        <v>634</v>
      </c>
      <c r="AH281" s="29"/>
      <c r="AI281" s="29"/>
      <c r="AJ281" s="29"/>
      <c r="AK281" s="29"/>
      <c r="AL281" s="28">
        <v>4.6660000000000004</v>
      </c>
      <c r="AM281" s="28">
        <v>0</v>
      </c>
      <c r="AN281" s="28">
        <v>0</v>
      </c>
      <c r="AO281" s="28">
        <v>4.6660000000000004</v>
      </c>
      <c r="AP281" s="26">
        <v>690</v>
      </c>
      <c r="AQ281" s="26">
        <v>0</v>
      </c>
      <c r="AR281" s="26">
        <v>0</v>
      </c>
      <c r="AS281" s="26">
        <v>690</v>
      </c>
    </row>
    <row r="282" spans="1:45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106</v>
      </c>
      <c r="H282" s="27">
        <v>0</v>
      </c>
      <c r="I282" s="27">
        <v>0</v>
      </c>
      <c r="J282" s="27">
        <v>106</v>
      </c>
      <c r="K282" s="26">
        <v>2</v>
      </c>
      <c r="L282" s="26">
        <v>0</v>
      </c>
      <c r="M282" s="26">
        <v>0</v>
      </c>
      <c r="N282" s="26">
        <v>2</v>
      </c>
      <c r="O282" s="27">
        <v>0.19</v>
      </c>
      <c r="P282" s="27">
        <v>0</v>
      </c>
      <c r="Q282" s="27">
        <v>0</v>
      </c>
      <c r="R282" s="27">
        <v>0.19</v>
      </c>
      <c r="S282" s="28">
        <v>5.815104166666667</v>
      </c>
      <c r="T282" s="28">
        <v>0</v>
      </c>
      <c r="U282" s="28">
        <v>0</v>
      </c>
      <c r="V282" s="28">
        <v>5.815104166666667</v>
      </c>
      <c r="W282" s="27">
        <v>384</v>
      </c>
      <c r="X282" s="27">
        <v>0</v>
      </c>
      <c r="Y282" s="27">
        <v>0</v>
      </c>
      <c r="Z282" s="27">
        <v>384</v>
      </c>
      <c r="AA282" s="27">
        <v>50</v>
      </c>
      <c r="AB282" s="27">
        <v>0</v>
      </c>
      <c r="AC282" s="27">
        <v>0</v>
      </c>
      <c r="AD282" s="26">
        <v>2233</v>
      </c>
      <c r="AE282" s="26">
        <v>0</v>
      </c>
      <c r="AF282" s="26">
        <v>0</v>
      </c>
      <c r="AG282" s="26">
        <v>2233</v>
      </c>
      <c r="AH282" s="29"/>
      <c r="AI282" s="29"/>
      <c r="AJ282" s="29"/>
      <c r="AK282" s="29"/>
      <c r="AL282" s="28">
        <v>9.5</v>
      </c>
      <c r="AM282" s="28">
        <v>0</v>
      </c>
      <c r="AN282" s="28">
        <v>0</v>
      </c>
      <c r="AO282" s="28">
        <v>9.5</v>
      </c>
      <c r="AP282" s="26">
        <v>3648</v>
      </c>
      <c r="AQ282" s="26">
        <v>0</v>
      </c>
      <c r="AR282" s="26">
        <v>0</v>
      </c>
      <c r="AS282" s="26">
        <v>3648</v>
      </c>
    </row>
    <row r="283" spans="1:45" s="4" customFormat="1" ht="20.100000000000001" hidden="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6">
        <v>0</v>
      </c>
      <c r="AE283" s="26">
        <v>0</v>
      </c>
      <c r="AF283" s="26">
        <v>0</v>
      </c>
      <c r="AG283" s="26">
        <v>0</v>
      </c>
      <c r="AH283" s="29"/>
      <c r="AI283" s="29"/>
      <c r="AJ283" s="29"/>
      <c r="AK283" s="29"/>
      <c r="AL283" s="28">
        <v>0</v>
      </c>
      <c r="AM283" s="28">
        <v>0</v>
      </c>
      <c r="AN283" s="28">
        <v>0</v>
      </c>
      <c r="AO283" s="28">
        <v>0</v>
      </c>
      <c r="AP283" s="26">
        <v>0</v>
      </c>
      <c r="AQ283" s="26">
        <v>0</v>
      </c>
      <c r="AR283" s="26">
        <v>0</v>
      </c>
      <c r="AS283" s="26">
        <v>0</v>
      </c>
    </row>
    <row r="284" spans="1:45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300</v>
      </c>
      <c r="H284" s="27">
        <v>0</v>
      </c>
      <c r="I284" s="27">
        <v>0</v>
      </c>
      <c r="J284" s="27">
        <v>300</v>
      </c>
      <c r="K284" s="26">
        <v>27</v>
      </c>
      <c r="L284" s="26">
        <v>0</v>
      </c>
      <c r="M284" s="26">
        <v>0</v>
      </c>
      <c r="N284" s="26">
        <v>27</v>
      </c>
      <c r="O284" s="27">
        <v>0.9</v>
      </c>
      <c r="P284" s="27">
        <v>0</v>
      </c>
      <c r="Q284" s="27">
        <v>0</v>
      </c>
      <c r="R284" s="27">
        <v>0.9</v>
      </c>
      <c r="S284" s="28">
        <v>27.540170940170942</v>
      </c>
      <c r="T284" s="28">
        <v>0</v>
      </c>
      <c r="U284" s="28">
        <v>0</v>
      </c>
      <c r="V284" s="28">
        <v>27.540170940170942</v>
      </c>
      <c r="W284" s="27">
        <v>1170</v>
      </c>
      <c r="X284" s="27">
        <v>0</v>
      </c>
      <c r="Y284" s="27">
        <v>0</v>
      </c>
      <c r="Z284" s="27">
        <v>1170</v>
      </c>
      <c r="AA284" s="27">
        <v>23.7</v>
      </c>
      <c r="AB284" s="27">
        <v>0</v>
      </c>
      <c r="AC284" s="27">
        <v>0</v>
      </c>
      <c r="AD284" s="26">
        <v>32222</v>
      </c>
      <c r="AE284" s="26">
        <v>0</v>
      </c>
      <c r="AF284" s="26">
        <v>0</v>
      </c>
      <c r="AG284" s="26">
        <v>32222</v>
      </c>
      <c r="AH284" s="29"/>
      <c r="AI284" s="29"/>
      <c r="AJ284" s="29"/>
      <c r="AK284" s="29"/>
      <c r="AL284" s="28">
        <v>21.33</v>
      </c>
      <c r="AM284" s="28">
        <v>0</v>
      </c>
      <c r="AN284" s="28">
        <v>0</v>
      </c>
      <c r="AO284" s="28">
        <v>21.33</v>
      </c>
      <c r="AP284" s="26">
        <v>24956</v>
      </c>
      <c r="AQ284" s="26">
        <v>0</v>
      </c>
      <c r="AR284" s="26">
        <v>0</v>
      </c>
      <c r="AS284" s="26">
        <v>24956</v>
      </c>
    </row>
    <row r="285" spans="1:45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76</v>
      </c>
      <c r="H285" s="27">
        <v>0</v>
      </c>
      <c r="I285" s="27">
        <v>0</v>
      </c>
      <c r="J285" s="27">
        <v>76</v>
      </c>
      <c r="K285" s="26">
        <v>1</v>
      </c>
      <c r="L285" s="26">
        <v>0</v>
      </c>
      <c r="M285" s="26">
        <v>0</v>
      </c>
      <c r="N285" s="26">
        <v>1</v>
      </c>
      <c r="O285" s="27">
        <v>0.13</v>
      </c>
      <c r="P285" s="27">
        <v>0</v>
      </c>
      <c r="Q285" s="27">
        <v>0</v>
      </c>
      <c r="R285" s="27">
        <v>0.13</v>
      </c>
      <c r="S285" s="28">
        <v>3.9774774774774775</v>
      </c>
      <c r="T285" s="28">
        <v>0</v>
      </c>
      <c r="U285" s="28">
        <v>0</v>
      </c>
      <c r="V285" s="28">
        <v>3.9774774774774775</v>
      </c>
      <c r="W285" s="27">
        <v>222</v>
      </c>
      <c r="X285" s="27">
        <v>0</v>
      </c>
      <c r="Y285" s="27">
        <v>0</v>
      </c>
      <c r="Z285" s="27">
        <v>222</v>
      </c>
      <c r="AA285" s="27">
        <v>33.33</v>
      </c>
      <c r="AB285" s="27">
        <v>0</v>
      </c>
      <c r="AC285" s="27">
        <v>0</v>
      </c>
      <c r="AD285" s="26">
        <v>883</v>
      </c>
      <c r="AE285" s="26">
        <v>0</v>
      </c>
      <c r="AF285" s="26">
        <v>0</v>
      </c>
      <c r="AG285" s="26">
        <v>883</v>
      </c>
      <c r="AH285" s="29"/>
      <c r="AI285" s="29"/>
      <c r="AJ285" s="29"/>
      <c r="AK285" s="29"/>
      <c r="AL285" s="28">
        <v>4.3330000000000002</v>
      </c>
      <c r="AM285" s="28">
        <v>0</v>
      </c>
      <c r="AN285" s="28">
        <v>0</v>
      </c>
      <c r="AO285" s="28">
        <v>4.3330000000000002</v>
      </c>
      <c r="AP285" s="26">
        <v>962</v>
      </c>
      <c r="AQ285" s="26">
        <v>0</v>
      </c>
      <c r="AR285" s="26">
        <v>0</v>
      </c>
      <c r="AS285" s="26">
        <v>962</v>
      </c>
    </row>
    <row r="286" spans="1:45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210.4</v>
      </c>
      <c r="H286" s="27">
        <v>0</v>
      </c>
      <c r="I286" s="27">
        <v>0</v>
      </c>
      <c r="J286" s="27">
        <v>210.4</v>
      </c>
      <c r="K286" s="26">
        <v>13</v>
      </c>
      <c r="L286" s="26">
        <v>0</v>
      </c>
      <c r="M286" s="26">
        <v>0</v>
      </c>
      <c r="N286" s="26">
        <v>13</v>
      </c>
      <c r="O286" s="27">
        <v>0.62</v>
      </c>
      <c r="P286" s="27">
        <v>0</v>
      </c>
      <c r="Q286" s="27">
        <v>0</v>
      </c>
      <c r="R286" s="27">
        <v>0.62</v>
      </c>
      <c r="S286" s="28">
        <v>18.972253755378969</v>
      </c>
      <c r="T286" s="28">
        <v>0</v>
      </c>
      <c r="U286" s="28">
        <v>0</v>
      </c>
      <c r="V286" s="28">
        <v>18.972253755378969</v>
      </c>
      <c r="W286" s="27">
        <v>757.58</v>
      </c>
      <c r="X286" s="27">
        <v>0</v>
      </c>
      <c r="Y286" s="27">
        <v>0</v>
      </c>
      <c r="Z286" s="27">
        <v>757.58</v>
      </c>
      <c r="AA286" s="27">
        <v>33.33</v>
      </c>
      <c r="AB286" s="27">
        <v>0</v>
      </c>
      <c r="AC286" s="27">
        <v>0</v>
      </c>
      <c r="AD286" s="26">
        <v>14373</v>
      </c>
      <c r="AE286" s="26">
        <v>0</v>
      </c>
      <c r="AF286" s="26">
        <v>0</v>
      </c>
      <c r="AG286" s="26">
        <v>14373</v>
      </c>
      <c r="AH286" s="29"/>
      <c r="AI286" s="29"/>
      <c r="AJ286" s="29"/>
      <c r="AK286" s="29"/>
      <c r="AL286" s="28">
        <v>20.664999999999999</v>
      </c>
      <c r="AM286" s="28">
        <v>0</v>
      </c>
      <c r="AN286" s="28">
        <v>0</v>
      </c>
      <c r="AO286" s="28">
        <v>20.664999999999999</v>
      </c>
      <c r="AP286" s="26">
        <v>15655</v>
      </c>
      <c r="AQ286" s="26">
        <v>0</v>
      </c>
      <c r="AR286" s="26">
        <v>0</v>
      </c>
      <c r="AS286" s="26">
        <v>15655</v>
      </c>
    </row>
    <row r="287" spans="1:45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6">
        <v>0</v>
      </c>
      <c r="AE287" s="26">
        <v>0</v>
      </c>
      <c r="AF287" s="26">
        <v>0</v>
      </c>
      <c r="AG287" s="26">
        <v>0</v>
      </c>
      <c r="AH287" s="29"/>
      <c r="AI287" s="29"/>
      <c r="AJ287" s="29"/>
      <c r="AK287" s="29"/>
      <c r="AL287" s="28">
        <v>0</v>
      </c>
      <c r="AM287" s="28">
        <v>0</v>
      </c>
      <c r="AN287" s="28">
        <v>0</v>
      </c>
      <c r="AO287" s="28">
        <v>0</v>
      </c>
      <c r="AP287" s="26">
        <v>0</v>
      </c>
      <c r="AQ287" s="26">
        <v>0</v>
      </c>
      <c r="AR287" s="26">
        <v>0</v>
      </c>
      <c r="AS287" s="26">
        <v>0</v>
      </c>
    </row>
    <row r="288" spans="1:45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120</v>
      </c>
      <c r="H288" s="27">
        <v>0</v>
      </c>
      <c r="I288" s="27">
        <v>0</v>
      </c>
      <c r="J288" s="27">
        <v>120</v>
      </c>
      <c r="K288" s="26">
        <v>20</v>
      </c>
      <c r="L288" s="26">
        <v>0</v>
      </c>
      <c r="M288" s="26">
        <v>0</v>
      </c>
      <c r="N288" s="26">
        <v>20</v>
      </c>
      <c r="O288" s="27">
        <v>1.67</v>
      </c>
      <c r="P288" s="27">
        <v>0</v>
      </c>
      <c r="Q288" s="27">
        <v>0</v>
      </c>
      <c r="R288" s="27">
        <v>1.67</v>
      </c>
      <c r="S288" s="28">
        <v>51.101596924903902</v>
      </c>
      <c r="T288" s="28">
        <v>0</v>
      </c>
      <c r="U288" s="28">
        <v>0</v>
      </c>
      <c r="V288" s="28">
        <v>51.101596924903902</v>
      </c>
      <c r="W288" s="27">
        <v>319.99</v>
      </c>
      <c r="X288" s="27">
        <v>0</v>
      </c>
      <c r="Y288" s="27">
        <v>0</v>
      </c>
      <c r="Z288" s="27">
        <v>319.99</v>
      </c>
      <c r="AA288" s="27">
        <v>33.78</v>
      </c>
      <c r="AB288" s="27">
        <v>0</v>
      </c>
      <c r="AC288" s="27">
        <v>0</v>
      </c>
      <c r="AD288" s="26">
        <v>16352</v>
      </c>
      <c r="AE288" s="26">
        <v>0</v>
      </c>
      <c r="AF288" s="26">
        <v>0</v>
      </c>
      <c r="AG288" s="26">
        <v>16352</v>
      </c>
      <c r="AH288" s="29"/>
      <c r="AI288" s="29"/>
      <c r="AJ288" s="29"/>
      <c r="AK288" s="29"/>
      <c r="AL288" s="28">
        <v>56.412999999999997</v>
      </c>
      <c r="AM288" s="28">
        <v>0</v>
      </c>
      <c r="AN288" s="28">
        <v>0</v>
      </c>
      <c r="AO288" s="28">
        <v>56.412999999999997</v>
      </c>
      <c r="AP288" s="26">
        <v>18052</v>
      </c>
      <c r="AQ288" s="26">
        <v>0</v>
      </c>
      <c r="AR288" s="26">
        <v>0</v>
      </c>
      <c r="AS288" s="26">
        <v>18052</v>
      </c>
    </row>
    <row r="289" spans="1:45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2</v>
      </c>
      <c r="L289" s="26">
        <v>0</v>
      </c>
      <c r="M289" s="26">
        <v>0</v>
      </c>
      <c r="N289" s="26">
        <v>2</v>
      </c>
      <c r="O289" s="27">
        <v>0.44</v>
      </c>
      <c r="P289" s="27">
        <v>0</v>
      </c>
      <c r="Q289" s="27">
        <v>0</v>
      </c>
      <c r="R289" s="27">
        <v>0.44</v>
      </c>
      <c r="S289" s="28">
        <v>13.460712752254187</v>
      </c>
      <c r="T289" s="28">
        <v>0</v>
      </c>
      <c r="U289" s="28">
        <v>0</v>
      </c>
      <c r="V289" s="28">
        <v>13.460712752254187</v>
      </c>
      <c r="W289" s="27">
        <v>46.58</v>
      </c>
      <c r="X289" s="27">
        <v>0</v>
      </c>
      <c r="Y289" s="27">
        <v>0</v>
      </c>
      <c r="Z289" s="27">
        <v>46.58</v>
      </c>
      <c r="AA289" s="27">
        <v>25</v>
      </c>
      <c r="AB289" s="27">
        <v>0</v>
      </c>
      <c r="AC289" s="27">
        <v>0</v>
      </c>
      <c r="AD289" s="26">
        <v>627</v>
      </c>
      <c r="AE289" s="26">
        <v>0</v>
      </c>
      <c r="AF289" s="26">
        <v>0</v>
      </c>
      <c r="AG289" s="26">
        <v>627</v>
      </c>
      <c r="AH289" s="29"/>
      <c r="AI289" s="29"/>
      <c r="AJ289" s="29"/>
      <c r="AK289" s="29"/>
      <c r="AL289" s="28">
        <v>11</v>
      </c>
      <c r="AM289" s="28">
        <v>0</v>
      </c>
      <c r="AN289" s="28">
        <v>0</v>
      </c>
      <c r="AO289" s="28">
        <v>11</v>
      </c>
      <c r="AP289" s="26">
        <v>512</v>
      </c>
      <c r="AQ289" s="26">
        <v>0</v>
      </c>
      <c r="AR289" s="26">
        <v>0</v>
      </c>
      <c r="AS289" s="26">
        <v>512</v>
      </c>
    </row>
    <row r="290" spans="1:45" s="4" customFormat="1" ht="20.100000000000001" hidden="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72</v>
      </c>
      <c r="H290" s="27">
        <v>0</v>
      </c>
      <c r="I290" s="27">
        <v>0</v>
      </c>
      <c r="J290" s="27">
        <v>72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7">
        <v>0</v>
      </c>
      <c r="AB290" s="27">
        <v>0</v>
      </c>
      <c r="AC290" s="27">
        <v>0</v>
      </c>
      <c r="AD290" s="26">
        <v>0</v>
      </c>
      <c r="AE290" s="26">
        <v>0</v>
      </c>
      <c r="AF290" s="26">
        <v>0</v>
      </c>
      <c r="AG290" s="26">
        <v>0</v>
      </c>
      <c r="AH290" s="29"/>
      <c r="AI290" s="29"/>
      <c r="AJ290" s="29"/>
      <c r="AK290" s="29"/>
      <c r="AL290" s="28">
        <v>0</v>
      </c>
      <c r="AM290" s="28">
        <v>0</v>
      </c>
      <c r="AN290" s="28">
        <v>0</v>
      </c>
      <c r="AO290" s="28">
        <v>0</v>
      </c>
      <c r="AP290" s="26">
        <v>0</v>
      </c>
      <c r="AQ290" s="26">
        <v>0</v>
      </c>
      <c r="AR290" s="26">
        <v>0</v>
      </c>
      <c r="AS290" s="26">
        <v>0</v>
      </c>
    </row>
    <row r="291" spans="1:45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72</v>
      </c>
      <c r="H291" s="27">
        <v>0</v>
      </c>
      <c r="I291" s="27">
        <v>0</v>
      </c>
      <c r="J291" s="27">
        <v>72</v>
      </c>
      <c r="K291" s="26">
        <v>3</v>
      </c>
      <c r="L291" s="26">
        <v>0</v>
      </c>
      <c r="M291" s="26">
        <v>0</v>
      </c>
      <c r="N291" s="26">
        <v>3</v>
      </c>
      <c r="O291" s="27">
        <v>0.42</v>
      </c>
      <c r="P291" s="27">
        <v>0</v>
      </c>
      <c r="Q291" s="27">
        <v>0</v>
      </c>
      <c r="R291" s="27">
        <v>0.42</v>
      </c>
      <c r="S291" s="28">
        <v>12.851454823889739</v>
      </c>
      <c r="T291" s="28">
        <v>0</v>
      </c>
      <c r="U291" s="28">
        <v>0</v>
      </c>
      <c r="V291" s="28">
        <v>12.851454823889739</v>
      </c>
      <c r="W291" s="27">
        <v>163.25</v>
      </c>
      <c r="X291" s="27">
        <v>0</v>
      </c>
      <c r="Y291" s="27">
        <v>0</v>
      </c>
      <c r="Z291" s="27">
        <v>163.25</v>
      </c>
      <c r="AA291" s="27">
        <v>33.33</v>
      </c>
      <c r="AB291" s="27">
        <v>0</v>
      </c>
      <c r="AC291" s="27">
        <v>0</v>
      </c>
      <c r="AD291" s="26">
        <v>2098</v>
      </c>
      <c r="AE291" s="26">
        <v>0</v>
      </c>
      <c r="AF291" s="26">
        <v>0</v>
      </c>
      <c r="AG291" s="26">
        <v>2098</v>
      </c>
      <c r="AH291" s="29"/>
      <c r="AI291" s="29"/>
      <c r="AJ291" s="29"/>
      <c r="AK291" s="29"/>
      <c r="AL291" s="28">
        <v>13.999000000000001</v>
      </c>
      <c r="AM291" s="28">
        <v>0</v>
      </c>
      <c r="AN291" s="28">
        <v>0</v>
      </c>
      <c r="AO291" s="28">
        <v>13.999000000000001</v>
      </c>
      <c r="AP291" s="26">
        <v>2285</v>
      </c>
      <c r="AQ291" s="26">
        <v>0</v>
      </c>
      <c r="AR291" s="26">
        <v>0</v>
      </c>
      <c r="AS291" s="26">
        <v>2285</v>
      </c>
    </row>
    <row r="292" spans="1:45" s="4" customFormat="1" ht="20.100000000000001" hidden="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6">
        <v>0</v>
      </c>
      <c r="AE292" s="26">
        <v>0</v>
      </c>
      <c r="AF292" s="26">
        <v>0</v>
      </c>
      <c r="AG292" s="26">
        <v>0</v>
      </c>
      <c r="AH292" s="29"/>
      <c r="AI292" s="29"/>
      <c r="AJ292" s="29"/>
      <c r="AK292" s="29"/>
      <c r="AL292" s="28">
        <v>0</v>
      </c>
      <c r="AM292" s="28">
        <v>0</v>
      </c>
      <c r="AN292" s="28">
        <v>0</v>
      </c>
      <c r="AO292" s="28">
        <v>0</v>
      </c>
      <c r="AP292" s="26">
        <v>0</v>
      </c>
      <c r="AQ292" s="26">
        <v>0</v>
      </c>
      <c r="AR292" s="26">
        <v>0</v>
      </c>
      <c r="AS292" s="26">
        <v>0</v>
      </c>
    </row>
    <row r="293" spans="1:45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144.19999999999999</v>
      </c>
      <c r="H293" s="27">
        <v>0</v>
      </c>
      <c r="I293" s="27">
        <v>0</v>
      </c>
      <c r="J293" s="27">
        <v>144.19999999999999</v>
      </c>
      <c r="K293" s="26">
        <v>1</v>
      </c>
      <c r="L293" s="26">
        <v>0</v>
      </c>
      <c r="M293" s="26">
        <v>0</v>
      </c>
      <c r="N293" s="26">
        <v>1</v>
      </c>
      <c r="O293" s="27">
        <v>7.0000000000000007E-2</v>
      </c>
      <c r="P293" s="27">
        <v>0</v>
      </c>
      <c r="Q293" s="27">
        <v>0</v>
      </c>
      <c r="R293" s="27">
        <v>7.0000000000000007E-2</v>
      </c>
      <c r="S293" s="28">
        <v>2.1424609411112137</v>
      </c>
      <c r="T293" s="28">
        <v>0</v>
      </c>
      <c r="U293" s="28">
        <v>0</v>
      </c>
      <c r="V293" s="28">
        <v>2.1424609411112137</v>
      </c>
      <c r="W293" s="27">
        <v>432.68</v>
      </c>
      <c r="X293" s="27">
        <v>0</v>
      </c>
      <c r="Y293" s="27">
        <v>0</v>
      </c>
      <c r="Z293" s="27">
        <v>432.68</v>
      </c>
      <c r="AA293" s="27">
        <v>33.33</v>
      </c>
      <c r="AB293" s="27">
        <v>0</v>
      </c>
      <c r="AC293" s="27">
        <v>0</v>
      </c>
      <c r="AD293" s="26">
        <v>927</v>
      </c>
      <c r="AE293" s="26">
        <v>0</v>
      </c>
      <c r="AF293" s="26">
        <v>0</v>
      </c>
      <c r="AG293" s="26">
        <v>927</v>
      </c>
      <c r="AH293" s="29"/>
      <c r="AI293" s="29"/>
      <c r="AJ293" s="29"/>
      <c r="AK293" s="29"/>
      <c r="AL293" s="28">
        <v>2.3330000000000002</v>
      </c>
      <c r="AM293" s="28">
        <v>0</v>
      </c>
      <c r="AN293" s="28">
        <v>0</v>
      </c>
      <c r="AO293" s="28">
        <v>2.3330000000000002</v>
      </c>
      <c r="AP293" s="26">
        <v>1009</v>
      </c>
      <c r="AQ293" s="26">
        <v>0</v>
      </c>
      <c r="AR293" s="26">
        <v>0</v>
      </c>
      <c r="AS293" s="26">
        <v>1009</v>
      </c>
    </row>
    <row r="294" spans="1:45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524</v>
      </c>
      <c r="H294" s="27">
        <v>0</v>
      </c>
      <c r="I294" s="27">
        <v>0</v>
      </c>
      <c r="J294" s="27">
        <v>524</v>
      </c>
      <c r="K294" s="26">
        <v>7</v>
      </c>
      <c r="L294" s="26">
        <v>0</v>
      </c>
      <c r="M294" s="26">
        <v>0</v>
      </c>
      <c r="N294" s="26">
        <v>7</v>
      </c>
      <c r="O294" s="27">
        <v>0.13</v>
      </c>
      <c r="P294" s="27">
        <v>0</v>
      </c>
      <c r="Q294" s="27">
        <v>0</v>
      </c>
      <c r="R294" s="27">
        <v>0.13</v>
      </c>
      <c r="S294" s="28">
        <v>3.978161371726844</v>
      </c>
      <c r="T294" s="28">
        <v>0</v>
      </c>
      <c r="U294" s="28">
        <v>0</v>
      </c>
      <c r="V294" s="28">
        <v>3.978161371726844</v>
      </c>
      <c r="W294" s="27">
        <v>2084.38</v>
      </c>
      <c r="X294" s="27">
        <v>0</v>
      </c>
      <c r="Y294" s="27">
        <v>0</v>
      </c>
      <c r="Z294" s="27">
        <v>2084.38</v>
      </c>
      <c r="AA294" s="27">
        <v>21.46</v>
      </c>
      <c r="AB294" s="27">
        <v>0</v>
      </c>
      <c r="AC294" s="27">
        <v>0</v>
      </c>
      <c r="AD294" s="26">
        <v>8292</v>
      </c>
      <c r="AE294" s="26">
        <v>0</v>
      </c>
      <c r="AF294" s="26">
        <v>0</v>
      </c>
      <c r="AG294" s="26">
        <v>8292</v>
      </c>
      <c r="AH294" s="29"/>
      <c r="AI294" s="29"/>
      <c r="AJ294" s="29"/>
      <c r="AK294" s="29"/>
      <c r="AL294" s="28">
        <v>2.79</v>
      </c>
      <c r="AM294" s="28">
        <v>0</v>
      </c>
      <c r="AN294" s="28">
        <v>0</v>
      </c>
      <c r="AO294" s="28">
        <v>2.79</v>
      </c>
      <c r="AP294" s="26">
        <v>5815</v>
      </c>
      <c r="AQ294" s="26">
        <v>0</v>
      </c>
      <c r="AR294" s="26">
        <v>0</v>
      </c>
      <c r="AS294" s="26">
        <v>5815</v>
      </c>
    </row>
    <row r="295" spans="1:45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284</v>
      </c>
      <c r="H295" s="27">
        <v>0</v>
      </c>
      <c r="I295" s="27">
        <v>0</v>
      </c>
      <c r="J295" s="27">
        <v>284</v>
      </c>
      <c r="K295" s="26">
        <v>8</v>
      </c>
      <c r="L295" s="26">
        <v>0</v>
      </c>
      <c r="M295" s="26">
        <v>0</v>
      </c>
      <c r="N295" s="26">
        <v>8</v>
      </c>
      <c r="O295" s="27">
        <v>0.28000000000000003</v>
      </c>
      <c r="P295" s="27">
        <v>0</v>
      </c>
      <c r="Q295" s="27">
        <v>0</v>
      </c>
      <c r="R295" s="27">
        <v>0.28000000000000003</v>
      </c>
      <c r="S295" s="28">
        <v>8.5684316139918835</v>
      </c>
      <c r="T295" s="28">
        <v>0</v>
      </c>
      <c r="U295" s="28">
        <v>0</v>
      </c>
      <c r="V295" s="28">
        <v>8.5684316139918835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7">
        <v>20.83</v>
      </c>
      <c r="AB295" s="27">
        <v>0</v>
      </c>
      <c r="AC295" s="27">
        <v>0</v>
      </c>
      <c r="AD295" s="26">
        <v>9394</v>
      </c>
      <c r="AE295" s="26">
        <v>0</v>
      </c>
      <c r="AF295" s="26">
        <v>0</v>
      </c>
      <c r="AG295" s="26">
        <v>9394</v>
      </c>
      <c r="AH295" s="29"/>
      <c r="AI295" s="29"/>
      <c r="AJ295" s="29"/>
      <c r="AK295" s="29"/>
      <c r="AL295" s="28">
        <v>5.8319999999999999</v>
      </c>
      <c r="AM295" s="28">
        <v>0</v>
      </c>
      <c r="AN295" s="28">
        <v>0</v>
      </c>
      <c r="AO295" s="28">
        <v>5.8319999999999999</v>
      </c>
      <c r="AP295" s="26">
        <v>6394</v>
      </c>
      <c r="AQ295" s="26">
        <v>0</v>
      </c>
      <c r="AR295" s="26">
        <v>0</v>
      </c>
      <c r="AS295" s="26">
        <v>6394</v>
      </c>
    </row>
    <row r="296" spans="1:45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160</v>
      </c>
      <c r="H296" s="27">
        <v>0</v>
      </c>
      <c r="I296" s="27">
        <v>0</v>
      </c>
      <c r="J296" s="27">
        <v>160</v>
      </c>
      <c r="K296" s="26">
        <v>8</v>
      </c>
      <c r="L296" s="26">
        <v>0</v>
      </c>
      <c r="M296" s="26">
        <v>0</v>
      </c>
      <c r="N296" s="26">
        <v>8</v>
      </c>
      <c r="O296" s="27">
        <v>0.5</v>
      </c>
      <c r="P296" s="27">
        <v>0</v>
      </c>
      <c r="Q296" s="27">
        <v>0</v>
      </c>
      <c r="R296" s="27">
        <v>0.5</v>
      </c>
      <c r="S296" s="28">
        <v>15.299822207855179</v>
      </c>
      <c r="T296" s="28">
        <v>0</v>
      </c>
      <c r="U296" s="28">
        <v>0</v>
      </c>
      <c r="V296" s="28">
        <v>15.299822207855179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7">
        <v>16.670000000000002</v>
      </c>
      <c r="AB296" s="27">
        <v>0</v>
      </c>
      <c r="AC296" s="27">
        <v>0</v>
      </c>
      <c r="AD296" s="26">
        <v>9466</v>
      </c>
      <c r="AE296" s="26">
        <v>0</v>
      </c>
      <c r="AF296" s="26">
        <v>0</v>
      </c>
      <c r="AG296" s="26">
        <v>9466</v>
      </c>
      <c r="AH296" s="29"/>
      <c r="AI296" s="29"/>
      <c r="AJ296" s="29"/>
      <c r="AK296" s="29"/>
      <c r="AL296" s="28">
        <v>8.3350000000000009</v>
      </c>
      <c r="AM296" s="28">
        <v>0</v>
      </c>
      <c r="AN296" s="28">
        <v>0</v>
      </c>
      <c r="AO296" s="28">
        <v>8.3350000000000009</v>
      </c>
      <c r="AP296" s="26">
        <v>5157</v>
      </c>
      <c r="AQ296" s="26">
        <v>0</v>
      </c>
      <c r="AR296" s="26">
        <v>0</v>
      </c>
      <c r="AS296" s="26">
        <v>5157</v>
      </c>
    </row>
    <row r="297" spans="1:45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481</v>
      </c>
      <c r="H297" s="27">
        <v>0</v>
      </c>
      <c r="I297" s="27">
        <v>2</v>
      </c>
      <c r="J297" s="27">
        <v>483</v>
      </c>
      <c r="K297" s="26">
        <v>14</v>
      </c>
      <c r="L297" s="26">
        <v>0</v>
      </c>
      <c r="M297" s="26">
        <v>0</v>
      </c>
      <c r="N297" s="26">
        <v>14</v>
      </c>
      <c r="O297" s="27">
        <v>0.28999999999999998</v>
      </c>
      <c r="P297" s="27">
        <v>0</v>
      </c>
      <c r="Q297" s="27">
        <v>0</v>
      </c>
      <c r="R297" s="27">
        <v>0.28999999999999998</v>
      </c>
      <c r="S297" s="28">
        <v>8.8742235188993082</v>
      </c>
      <c r="T297" s="28">
        <v>0</v>
      </c>
      <c r="U297" s="28">
        <v>0</v>
      </c>
      <c r="V297" s="28">
        <v>8.8742235188993082</v>
      </c>
      <c r="W297" s="27">
        <v>1857.74</v>
      </c>
      <c r="X297" s="27">
        <v>0</v>
      </c>
      <c r="Y297" s="27">
        <v>0</v>
      </c>
      <c r="Z297" s="27">
        <v>1857.74</v>
      </c>
      <c r="AA297" s="27">
        <v>30.86</v>
      </c>
      <c r="AB297" s="27">
        <v>0</v>
      </c>
      <c r="AC297" s="27">
        <v>0</v>
      </c>
      <c r="AD297" s="26">
        <v>16486</v>
      </c>
      <c r="AE297" s="26">
        <v>0</v>
      </c>
      <c r="AF297" s="26">
        <v>0</v>
      </c>
      <c r="AG297" s="26">
        <v>16486</v>
      </c>
      <c r="AH297" s="29"/>
      <c r="AI297" s="29"/>
      <c r="AJ297" s="29"/>
      <c r="AK297" s="29"/>
      <c r="AL297" s="28">
        <v>8.9489999999999998</v>
      </c>
      <c r="AM297" s="28">
        <v>0</v>
      </c>
      <c r="AN297" s="28">
        <v>0</v>
      </c>
      <c r="AO297" s="28">
        <v>8.9489999999999998</v>
      </c>
      <c r="AP297" s="26">
        <v>16625</v>
      </c>
      <c r="AQ297" s="26">
        <v>0</v>
      </c>
      <c r="AR297" s="26">
        <v>0</v>
      </c>
      <c r="AS297" s="26">
        <v>16625</v>
      </c>
    </row>
    <row r="298" spans="1:45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2</v>
      </c>
      <c r="L298" s="26">
        <v>0</v>
      </c>
      <c r="M298" s="26">
        <v>0</v>
      </c>
      <c r="N298" s="26">
        <v>2</v>
      </c>
      <c r="O298" s="27">
        <v>0.24</v>
      </c>
      <c r="P298" s="27">
        <v>0</v>
      </c>
      <c r="Q298" s="27">
        <v>0</v>
      </c>
      <c r="R298" s="27">
        <v>0.24</v>
      </c>
      <c r="S298" s="28">
        <v>7.3438344208470134</v>
      </c>
      <c r="T298" s="28">
        <v>0</v>
      </c>
      <c r="U298" s="28">
        <v>0</v>
      </c>
      <c r="V298" s="28">
        <v>7.3438344208470134</v>
      </c>
      <c r="W298" s="27">
        <v>481.22</v>
      </c>
      <c r="X298" s="27">
        <v>0</v>
      </c>
      <c r="Y298" s="27">
        <v>0</v>
      </c>
      <c r="Z298" s="27">
        <v>481.22</v>
      </c>
      <c r="AA298" s="27">
        <v>33.33</v>
      </c>
      <c r="AB298" s="27">
        <v>0</v>
      </c>
      <c r="AC298" s="27">
        <v>0</v>
      </c>
      <c r="AD298" s="26">
        <v>3534</v>
      </c>
      <c r="AE298" s="26">
        <v>0</v>
      </c>
      <c r="AF298" s="26">
        <v>0</v>
      </c>
      <c r="AG298" s="26">
        <v>3534</v>
      </c>
      <c r="AH298" s="29"/>
      <c r="AI298" s="29"/>
      <c r="AJ298" s="29"/>
      <c r="AK298" s="29"/>
      <c r="AL298" s="28">
        <v>7.9989999999999997</v>
      </c>
      <c r="AM298" s="28">
        <v>0</v>
      </c>
      <c r="AN298" s="28">
        <v>0</v>
      </c>
      <c r="AO298" s="28">
        <v>7.9989999999999997</v>
      </c>
      <c r="AP298" s="26">
        <v>3849</v>
      </c>
      <c r="AQ298" s="26">
        <v>0</v>
      </c>
      <c r="AR298" s="26">
        <v>0</v>
      </c>
      <c r="AS298" s="26">
        <v>3849</v>
      </c>
    </row>
    <row r="299" spans="1:45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89.2</v>
      </c>
      <c r="H299" s="27">
        <v>0</v>
      </c>
      <c r="I299" s="27">
        <v>0</v>
      </c>
      <c r="J299" s="27">
        <v>89.2</v>
      </c>
      <c r="K299" s="26">
        <v>1</v>
      </c>
      <c r="L299" s="26">
        <v>0</v>
      </c>
      <c r="M299" s="26">
        <v>0</v>
      </c>
      <c r="N299" s="26">
        <v>1</v>
      </c>
      <c r="O299" s="27">
        <v>0.11</v>
      </c>
      <c r="P299" s="27">
        <v>0</v>
      </c>
      <c r="Q299" s="27">
        <v>0</v>
      </c>
      <c r="R299" s="27">
        <v>0.11</v>
      </c>
      <c r="S299" s="28">
        <v>3.367688118299955</v>
      </c>
      <c r="T299" s="28">
        <v>0</v>
      </c>
      <c r="U299" s="28">
        <v>0</v>
      </c>
      <c r="V299" s="28">
        <v>3.367688118299955</v>
      </c>
      <c r="W299" s="27">
        <v>290.11</v>
      </c>
      <c r="X299" s="27">
        <v>0</v>
      </c>
      <c r="Y299" s="27">
        <v>0</v>
      </c>
      <c r="Z299" s="27">
        <v>290.11</v>
      </c>
      <c r="AA299" s="27">
        <v>33.33</v>
      </c>
      <c r="AB299" s="27">
        <v>0</v>
      </c>
      <c r="AC299" s="27">
        <v>0</v>
      </c>
      <c r="AD299" s="26">
        <v>977</v>
      </c>
      <c r="AE299" s="26">
        <v>0</v>
      </c>
      <c r="AF299" s="26">
        <v>0</v>
      </c>
      <c r="AG299" s="26">
        <v>977</v>
      </c>
      <c r="AH299" s="29"/>
      <c r="AI299" s="29"/>
      <c r="AJ299" s="29"/>
      <c r="AK299" s="29"/>
      <c r="AL299" s="28">
        <v>3.6659999999999999</v>
      </c>
      <c r="AM299" s="28">
        <v>0</v>
      </c>
      <c r="AN299" s="28">
        <v>0</v>
      </c>
      <c r="AO299" s="28">
        <v>3.6659999999999999</v>
      </c>
      <c r="AP299" s="26">
        <v>1064</v>
      </c>
      <c r="AQ299" s="26">
        <v>0</v>
      </c>
      <c r="AR299" s="26">
        <v>0</v>
      </c>
      <c r="AS299" s="26">
        <v>1064</v>
      </c>
    </row>
    <row r="300" spans="1:45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480</v>
      </c>
      <c r="H300" s="27">
        <v>0</v>
      </c>
      <c r="I300" s="27">
        <v>0</v>
      </c>
      <c r="J300" s="27">
        <v>480</v>
      </c>
      <c r="K300" s="26">
        <v>24</v>
      </c>
      <c r="L300" s="26">
        <v>0</v>
      </c>
      <c r="M300" s="26">
        <v>0</v>
      </c>
      <c r="N300" s="26">
        <v>24</v>
      </c>
      <c r="O300" s="27">
        <v>0.5</v>
      </c>
      <c r="P300" s="27">
        <v>0</v>
      </c>
      <c r="Q300" s="27">
        <v>0</v>
      </c>
      <c r="R300" s="27">
        <v>0.5</v>
      </c>
      <c r="S300" s="28">
        <v>15.300208025661791</v>
      </c>
      <c r="T300" s="28">
        <v>0</v>
      </c>
      <c r="U300" s="28">
        <v>0</v>
      </c>
      <c r="V300" s="28">
        <v>15.300208025661791</v>
      </c>
      <c r="W300" s="27">
        <v>1259.46</v>
      </c>
      <c r="X300" s="27">
        <v>0</v>
      </c>
      <c r="Y300" s="27">
        <v>0</v>
      </c>
      <c r="Z300" s="27">
        <v>1259.46</v>
      </c>
      <c r="AA300" s="27">
        <v>50</v>
      </c>
      <c r="AB300" s="27">
        <v>0</v>
      </c>
      <c r="AC300" s="27">
        <v>0</v>
      </c>
      <c r="AD300" s="26">
        <v>19270</v>
      </c>
      <c r="AE300" s="26">
        <v>0</v>
      </c>
      <c r="AF300" s="26">
        <v>0</v>
      </c>
      <c r="AG300" s="26">
        <v>19270</v>
      </c>
      <c r="AH300" s="29"/>
      <c r="AI300" s="29"/>
      <c r="AJ300" s="29"/>
      <c r="AK300" s="29"/>
      <c r="AL300" s="28">
        <v>25</v>
      </c>
      <c r="AM300" s="28">
        <v>0</v>
      </c>
      <c r="AN300" s="28">
        <v>0</v>
      </c>
      <c r="AO300" s="28">
        <v>25</v>
      </c>
      <c r="AP300" s="26">
        <v>31487</v>
      </c>
      <c r="AQ300" s="26">
        <v>0</v>
      </c>
      <c r="AR300" s="26">
        <v>0</v>
      </c>
      <c r="AS300" s="26">
        <v>31487</v>
      </c>
    </row>
    <row r="301" spans="1:45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80</v>
      </c>
      <c r="H301" s="27">
        <v>0</v>
      </c>
      <c r="I301" s="27">
        <v>0</v>
      </c>
      <c r="J301" s="27">
        <v>80</v>
      </c>
      <c r="K301" s="26">
        <v>7</v>
      </c>
      <c r="L301" s="26">
        <v>0</v>
      </c>
      <c r="M301" s="26">
        <v>0</v>
      </c>
      <c r="N301" s="26">
        <v>7</v>
      </c>
      <c r="O301" s="27">
        <v>0.88</v>
      </c>
      <c r="P301" s="27">
        <v>0</v>
      </c>
      <c r="Q301" s="27">
        <v>0</v>
      </c>
      <c r="R301" s="27">
        <v>0.88</v>
      </c>
      <c r="S301" s="28">
        <v>26.925055736580344</v>
      </c>
      <c r="T301" s="28">
        <v>0</v>
      </c>
      <c r="U301" s="28">
        <v>0</v>
      </c>
      <c r="V301" s="28">
        <v>26.925055736580344</v>
      </c>
      <c r="W301" s="27">
        <v>116.62</v>
      </c>
      <c r="X301" s="27">
        <v>0</v>
      </c>
      <c r="Y301" s="27">
        <v>0</v>
      </c>
      <c r="Z301" s="27">
        <v>116.62</v>
      </c>
      <c r="AA301" s="27">
        <v>42.74</v>
      </c>
      <c r="AB301" s="27">
        <v>0</v>
      </c>
      <c r="AC301" s="27">
        <v>0</v>
      </c>
      <c r="AD301" s="26">
        <v>3140</v>
      </c>
      <c r="AE301" s="26">
        <v>0</v>
      </c>
      <c r="AF301" s="26">
        <v>0</v>
      </c>
      <c r="AG301" s="26">
        <v>3140</v>
      </c>
      <c r="AH301" s="29"/>
      <c r="AI301" s="29"/>
      <c r="AJ301" s="29"/>
      <c r="AK301" s="29"/>
      <c r="AL301" s="28">
        <v>37.610999999999997</v>
      </c>
      <c r="AM301" s="28">
        <v>0</v>
      </c>
      <c r="AN301" s="28">
        <v>0</v>
      </c>
      <c r="AO301" s="28">
        <v>37.610999999999997</v>
      </c>
      <c r="AP301" s="26">
        <v>4386</v>
      </c>
      <c r="AQ301" s="26">
        <v>0</v>
      </c>
      <c r="AR301" s="26">
        <v>0</v>
      </c>
      <c r="AS301" s="26">
        <v>4386</v>
      </c>
    </row>
    <row r="302" spans="1:45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79</v>
      </c>
      <c r="H302" s="27">
        <v>0</v>
      </c>
      <c r="I302" s="27">
        <v>0</v>
      </c>
      <c r="J302" s="27">
        <v>79</v>
      </c>
      <c r="K302" s="26">
        <v>2</v>
      </c>
      <c r="L302" s="26">
        <v>0</v>
      </c>
      <c r="M302" s="26">
        <v>0</v>
      </c>
      <c r="N302" s="26">
        <v>2</v>
      </c>
      <c r="O302" s="27">
        <v>0.25</v>
      </c>
      <c r="P302" s="27">
        <v>0</v>
      </c>
      <c r="Q302" s="27">
        <v>0</v>
      </c>
      <c r="R302" s="27">
        <v>0.25</v>
      </c>
      <c r="S302" s="28">
        <v>7.6497624055464666</v>
      </c>
      <c r="T302" s="28">
        <v>0</v>
      </c>
      <c r="U302" s="28">
        <v>0</v>
      </c>
      <c r="V302" s="28">
        <v>7.6497624055464666</v>
      </c>
      <c r="W302" s="27">
        <v>256.74</v>
      </c>
      <c r="X302" s="27">
        <v>0</v>
      </c>
      <c r="Y302" s="27">
        <v>0</v>
      </c>
      <c r="Z302" s="27">
        <v>256.74</v>
      </c>
      <c r="AA302" s="27">
        <v>20</v>
      </c>
      <c r="AB302" s="27">
        <v>0</v>
      </c>
      <c r="AC302" s="27">
        <v>0</v>
      </c>
      <c r="AD302" s="26">
        <v>1964</v>
      </c>
      <c r="AE302" s="26">
        <v>0</v>
      </c>
      <c r="AF302" s="26">
        <v>0</v>
      </c>
      <c r="AG302" s="26">
        <v>1964</v>
      </c>
      <c r="AH302" s="29"/>
      <c r="AI302" s="29"/>
      <c r="AJ302" s="29"/>
      <c r="AK302" s="29"/>
      <c r="AL302" s="28">
        <v>5</v>
      </c>
      <c r="AM302" s="28">
        <v>0</v>
      </c>
      <c r="AN302" s="28">
        <v>0</v>
      </c>
      <c r="AO302" s="28">
        <v>5</v>
      </c>
      <c r="AP302" s="26">
        <v>1284</v>
      </c>
      <c r="AQ302" s="26">
        <v>0</v>
      </c>
      <c r="AR302" s="26">
        <v>0</v>
      </c>
      <c r="AS302" s="26">
        <v>1284</v>
      </c>
    </row>
    <row r="303" spans="1:45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76.2</v>
      </c>
      <c r="H303" s="27">
        <v>0</v>
      </c>
      <c r="I303" s="27">
        <v>0</v>
      </c>
      <c r="J303" s="27">
        <v>76.2</v>
      </c>
      <c r="K303" s="26">
        <v>4</v>
      </c>
      <c r="L303" s="26">
        <v>0</v>
      </c>
      <c r="M303" s="26">
        <v>0</v>
      </c>
      <c r="N303" s="26">
        <v>4</v>
      </c>
      <c r="O303" s="27">
        <v>0.52</v>
      </c>
      <c r="P303" s="27">
        <v>0</v>
      </c>
      <c r="Q303" s="27">
        <v>0</v>
      </c>
      <c r="R303" s="27">
        <v>0.52</v>
      </c>
      <c r="S303" s="28">
        <v>15.902964959568733</v>
      </c>
      <c r="T303" s="28">
        <v>0</v>
      </c>
      <c r="U303" s="28">
        <v>0</v>
      </c>
      <c r="V303" s="28">
        <v>15.902964959568733</v>
      </c>
      <c r="W303" s="27">
        <v>33.39</v>
      </c>
      <c r="X303" s="27">
        <v>0</v>
      </c>
      <c r="Y303" s="27">
        <v>0</v>
      </c>
      <c r="Z303" s="27">
        <v>33.39</v>
      </c>
      <c r="AA303" s="27">
        <v>33.33</v>
      </c>
      <c r="AB303" s="27">
        <v>0</v>
      </c>
      <c r="AC303" s="27">
        <v>0</v>
      </c>
      <c r="AD303" s="26">
        <v>531</v>
      </c>
      <c r="AE303" s="26">
        <v>0</v>
      </c>
      <c r="AF303" s="26">
        <v>0</v>
      </c>
      <c r="AG303" s="26">
        <v>531</v>
      </c>
      <c r="AH303" s="29"/>
      <c r="AI303" s="29"/>
      <c r="AJ303" s="29"/>
      <c r="AK303" s="29"/>
      <c r="AL303" s="28">
        <v>17.332000000000001</v>
      </c>
      <c r="AM303" s="28">
        <v>0</v>
      </c>
      <c r="AN303" s="28">
        <v>0</v>
      </c>
      <c r="AO303" s="28">
        <v>17.332000000000001</v>
      </c>
      <c r="AP303" s="26">
        <v>579</v>
      </c>
      <c r="AQ303" s="26">
        <v>0</v>
      </c>
      <c r="AR303" s="26">
        <v>0</v>
      </c>
      <c r="AS303" s="26">
        <v>579</v>
      </c>
    </row>
    <row r="304" spans="1:45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60</v>
      </c>
      <c r="H304" s="27">
        <v>0</v>
      </c>
      <c r="I304" s="27">
        <v>0</v>
      </c>
      <c r="J304" s="27">
        <v>60</v>
      </c>
      <c r="K304" s="26">
        <v>3</v>
      </c>
      <c r="L304" s="26">
        <v>0</v>
      </c>
      <c r="M304" s="26">
        <v>0</v>
      </c>
      <c r="N304" s="26">
        <v>3</v>
      </c>
      <c r="O304" s="27">
        <v>0.5</v>
      </c>
      <c r="P304" s="27">
        <v>0</v>
      </c>
      <c r="Q304" s="27">
        <v>0</v>
      </c>
      <c r="R304" s="27">
        <v>0.5</v>
      </c>
      <c r="S304" s="28">
        <v>15.302114803625377</v>
      </c>
      <c r="T304" s="28">
        <v>0</v>
      </c>
      <c r="U304" s="28">
        <v>0</v>
      </c>
      <c r="V304" s="28">
        <v>15.302114803625377</v>
      </c>
      <c r="W304" s="27">
        <v>66.2</v>
      </c>
      <c r="X304" s="27">
        <v>0</v>
      </c>
      <c r="Y304" s="27">
        <v>0</v>
      </c>
      <c r="Z304" s="27">
        <v>66.2</v>
      </c>
      <c r="AA304" s="27">
        <v>33.33</v>
      </c>
      <c r="AB304" s="27">
        <v>0</v>
      </c>
      <c r="AC304" s="27">
        <v>0</v>
      </c>
      <c r="AD304" s="26">
        <v>1013</v>
      </c>
      <c r="AE304" s="26">
        <v>0</v>
      </c>
      <c r="AF304" s="26">
        <v>0</v>
      </c>
      <c r="AG304" s="26">
        <v>1013</v>
      </c>
      <c r="AH304" s="29"/>
      <c r="AI304" s="29"/>
      <c r="AJ304" s="29"/>
      <c r="AK304" s="29"/>
      <c r="AL304" s="28">
        <v>16.664999999999999</v>
      </c>
      <c r="AM304" s="28">
        <v>0</v>
      </c>
      <c r="AN304" s="28">
        <v>0</v>
      </c>
      <c r="AO304" s="28">
        <v>16.664999999999999</v>
      </c>
      <c r="AP304" s="26">
        <v>1103</v>
      </c>
      <c r="AQ304" s="26">
        <v>0</v>
      </c>
      <c r="AR304" s="26">
        <v>0</v>
      </c>
      <c r="AS304" s="26">
        <v>1103</v>
      </c>
    </row>
    <row r="305" spans="1:45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7525.6</v>
      </c>
      <c r="H305" s="27">
        <v>0</v>
      </c>
      <c r="I305" s="27">
        <v>4</v>
      </c>
      <c r="J305" s="27">
        <v>7529.6</v>
      </c>
      <c r="K305" s="26">
        <v>265</v>
      </c>
      <c r="L305" s="26">
        <v>0</v>
      </c>
      <c r="M305" s="26">
        <v>0</v>
      </c>
      <c r="N305" s="26">
        <v>265</v>
      </c>
      <c r="O305" s="27">
        <v>0.35</v>
      </c>
      <c r="P305" s="27">
        <v>0</v>
      </c>
      <c r="Q305" s="27">
        <v>0</v>
      </c>
      <c r="R305" s="27">
        <v>0.35</v>
      </c>
      <c r="S305" s="28">
        <v>10.801006972511599</v>
      </c>
      <c r="T305" s="28">
        <v>0</v>
      </c>
      <c r="U305" s="28">
        <v>0</v>
      </c>
      <c r="V305" s="28">
        <v>10.801006972511599</v>
      </c>
      <c r="W305" s="27">
        <v>23802.04</v>
      </c>
      <c r="X305" s="27">
        <v>0</v>
      </c>
      <c r="Y305" s="27">
        <v>0</v>
      </c>
      <c r="Z305" s="27">
        <v>23802.04</v>
      </c>
      <c r="AA305" s="27">
        <v>30.86</v>
      </c>
      <c r="AB305" s="27">
        <v>0</v>
      </c>
      <c r="AC305" s="27">
        <v>0</v>
      </c>
      <c r="AD305" s="26">
        <v>257086</v>
      </c>
      <c r="AE305" s="26">
        <v>0</v>
      </c>
      <c r="AF305" s="26">
        <v>0</v>
      </c>
      <c r="AG305" s="26">
        <v>257086</v>
      </c>
      <c r="AH305" s="29" t="s">
        <v>1138</v>
      </c>
      <c r="AI305" s="29" t="s">
        <v>36</v>
      </c>
      <c r="AJ305" s="29" t="s">
        <v>36</v>
      </c>
      <c r="AK305" s="29" t="s">
        <v>1138</v>
      </c>
      <c r="AL305" s="28">
        <v>10.801</v>
      </c>
      <c r="AM305" s="28">
        <v>0</v>
      </c>
      <c r="AN305" s="28">
        <v>0</v>
      </c>
      <c r="AO305" s="28">
        <v>10.801</v>
      </c>
      <c r="AP305" s="26">
        <v>257086</v>
      </c>
      <c r="AQ305" s="26">
        <v>0</v>
      </c>
      <c r="AR305" s="26">
        <v>0</v>
      </c>
      <c r="AS305" s="26">
        <v>257086</v>
      </c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>
    <filterColumn colId="32">
      <filters blank="1">
        <filter val="1 013"/>
        <filter val="1 058"/>
        <filter val="1 111"/>
        <filter val="1 145"/>
        <filter val="1 155"/>
        <filter val="1 180"/>
        <filter val="1 202"/>
        <filter val="1 205"/>
        <filter val="1 226"/>
        <filter val="1 234"/>
        <filter val="1 262"/>
        <filter val="1 268"/>
        <filter val="1 317"/>
        <filter val="1 323"/>
        <filter val="1 349"/>
        <filter val="1 385"/>
        <filter val="1 399"/>
        <filter val="1 408"/>
        <filter val="1 415"/>
        <filter val="1 480"/>
        <filter val="1 496"/>
        <filter val="1 580"/>
        <filter val="1 583"/>
        <filter val="1 598"/>
        <filter val="1 684"/>
        <filter val="1 706"/>
        <filter val="1 718"/>
        <filter val="1 791"/>
        <filter val="1 810"/>
        <filter val="1 891"/>
        <filter val="1 964"/>
        <filter val="1 981"/>
        <filter val="10 177"/>
        <filter val="10 890"/>
        <filter val="101"/>
        <filter val="105 776"/>
        <filter val="109 358"/>
        <filter val="11 118"/>
        <filter val="11 379"/>
        <filter val="11 569"/>
        <filter val="11 634"/>
        <filter val="11 746"/>
        <filter val="12 569"/>
        <filter val="12 708"/>
        <filter val="12 769"/>
        <filter val="125"/>
        <filter val="127"/>
        <filter val="13 055"/>
        <filter val="13 267"/>
        <filter val="14 174"/>
        <filter val="14 373"/>
        <filter val="14 730"/>
        <filter val="145"/>
        <filter val="15 094"/>
        <filter val="15 195"/>
        <filter val="15 267"/>
        <filter val="15 522"/>
        <filter val="15 548"/>
        <filter val="15 645"/>
        <filter val="16 352"/>
        <filter val="16 486"/>
        <filter val="16 528"/>
        <filter val="16 961"/>
        <filter val="184"/>
        <filter val="19 270"/>
        <filter val="19 523"/>
        <filter val="19 751"/>
        <filter val="191 458"/>
        <filter val="2 058"/>
        <filter val="2 062"/>
        <filter val="2 088"/>
        <filter val="2 098"/>
        <filter val="2 117"/>
        <filter val="2 130"/>
        <filter val="2 149"/>
        <filter val="2 182"/>
        <filter val="2 209"/>
        <filter val="2 233"/>
        <filter val="2 237"/>
        <filter val="2 301"/>
        <filter val="2 337"/>
        <filter val="2 393"/>
        <filter val="2 413"/>
        <filter val="2 450"/>
        <filter val="2 496"/>
        <filter val="2 502"/>
        <filter val="2 572"/>
        <filter val="2 588"/>
        <filter val="2 592"/>
        <filter val="2 738"/>
        <filter val="2 780"/>
        <filter val="2 837"/>
        <filter val="2 844"/>
        <filter val="2 865"/>
        <filter val="2 885"/>
        <filter val="2 910"/>
        <filter val="2 930"/>
        <filter val="2 979"/>
        <filter val="22 702"/>
        <filter val="22 883"/>
        <filter val="23 964"/>
        <filter val="233"/>
        <filter val="24 326"/>
        <filter val="247 450"/>
        <filter val="250"/>
        <filter val="257 086"/>
        <filter val="259"/>
        <filter val="26 843"/>
        <filter val="272 852"/>
        <filter val="28 308"/>
        <filter val="282"/>
        <filter val="29 588"/>
        <filter val="293"/>
        <filter val="3 095"/>
        <filter val="3 129"/>
        <filter val="3 140"/>
        <filter val="3 141"/>
        <filter val="3 165"/>
        <filter val="3 237"/>
        <filter val="3 282"/>
        <filter val="3 304"/>
        <filter val="3 316"/>
        <filter val="3 378"/>
        <filter val="3 383"/>
        <filter val="3 418"/>
        <filter val="3 461"/>
        <filter val="3 514"/>
        <filter val="3 534"/>
        <filter val="3 624"/>
        <filter val="3 662"/>
        <filter val="3 674"/>
        <filter val="3 822"/>
        <filter val="3 855"/>
        <filter val="3 929"/>
        <filter val="3 930"/>
        <filter val="3 952"/>
        <filter val="30 534"/>
        <filter val="31 598"/>
        <filter val="31 824"/>
        <filter val="311"/>
        <filter val="32 222"/>
        <filter val="321"/>
        <filter val="330"/>
        <filter val="333"/>
        <filter val="338"/>
        <filter val="356"/>
        <filter val="36 916"/>
        <filter val="371"/>
        <filter val="38"/>
        <filter val="38 043"/>
        <filter val="38 660"/>
        <filter val="38 812"/>
        <filter val="383"/>
        <filter val="39 461"/>
        <filter val="39 780"/>
        <filter val="4 064"/>
        <filter val="4 107"/>
        <filter val="4 173"/>
        <filter val="4 181"/>
        <filter val="4 235"/>
        <filter val="4 279"/>
        <filter val="4 445"/>
        <filter val="4 496"/>
        <filter val="4 562"/>
        <filter val="4 810"/>
        <filter val="4 894"/>
        <filter val="4 902"/>
        <filter val="4 975"/>
        <filter val="41 728"/>
        <filter val="410 016"/>
        <filter val="415"/>
        <filter val="42 122"/>
        <filter val="42 793"/>
        <filter val="43 303"/>
        <filter val="43 605"/>
        <filter val="43 828"/>
        <filter val="439"/>
        <filter val="44 828"/>
        <filter val="444"/>
        <filter val="446"/>
        <filter val="45 294"/>
        <filter val="455"/>
        <filter val="469"/>
        <filter val="475"/>
        <filter val="488"/>
        <filter val="49 812"/>
        <filter val="497"/>
        <filter val="5 091"/>
        <filter val="5 147"/>
        <filter val="5 294"/>
        <filter val="5 346"/>
        <filter val="5 397"/>
        <filter val="5 479"/>
        <filter val="5 795"/>
        <filter val="5 857"/>
        <filter val="50 701"/>
        <filter val="51 112"/>
        <filter val="511"/>
        <filter val="530"/>
        <filter val="531"/>
        <filter val="54 427"/>
        <filter val="543"/>
        <filter val="548"/>
        <filter val="55 485"/>
        <filter val="554"/>
        <filter val="580"/>
        <filter val="585"/>
        <filter val="6 055"/>
        <filter val="6 366"/>
        <filter val="6 580"/>
        <filter val="614"/>
        <filter val="62 352"/>
        <filter val="627"/>
        <filter val="634"/>
        <filter val="64 499"/>
        <filter val="65 084"/>
        <filter val="652"/>
        <filter val="669"/>
        <filter val="67 958"/>
        <filter val="692"/>
        <filter val="698"/>
        <filter val="7 000"/>
        <filter val="7 037"/>
        <filter val="7 055"/>
        <filter val="7 344"/>
        <filter val="7 521"/>
        <filter val="7 689"/>
        <filter val="7 716"/>
        <filter val="717"/>
        <filter val="718"/>
        <filter val="73"/>
        <filter val="737"/>
        <filter val="74 376"/>
        <filter val="742"/>
        <filter val="786"/>
        <filter val="793"/>
        <filter val="8 091"/>
        <filter val="8 292"/>
        <filter val="8 366"/>
        <filter val="8 682"/>
        <filter val="8 843"/>
        <filter val="8 886"/>
        <filter val="809"/>
        <filter val="842"/>
        <filter val="853"/>
        <filter val="88 934"/>
        <filter val="883"/>
        <filter val="9 008"/>
        <filter val="9 314"/>
        <filter val="9 394"/>
        <filter val="9 466"/>
        <filter val="9 467"/>
        <filter val="9 906"/>
        <filter val="915"/>
        <filter val="917"/>
        <filter val="92 059"/>
        <filter val="927"/>
        <filter val="935"/>
        <filter val="937"/>
        <filter val="977"/>
        <filter val="982"/>
        <filter val="988"/>
      </filters>
    </filterColumn>
  </autoFilter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36" fitToHeight="0" orientation="landscape" r:id="rId1"/>
  <rowBreaks count="4" manualBreakCount="4">
    <brk id="110" max="36" man="1"/>
    <brk id="181" max="36" man="1"/>
    <brk id="235" max="36" man="1"/>
    <brk id="292" max="3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3"/>
  <sheetViews>
    <sheetView view="pageBreakPreview" zoomScaleNormal="100" zoomScaleSheetLayoutView="100" workbookViewId="0">
      <pane xSplit="3" ySplit="8" topLeftCell="AD9" activePane="bottomRight" state="frozen"/>
      <selection pane="topRight" activeCell="D1" sqref="D1"/>
      <selection pane="bottomLeft" activeCell="A8" sqref="A8"/>
      <selection pane="bottomRight" activeCell="AS8" sqref="A8:AS500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6.5703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1139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customHeight="1" x14ac:dyDescent="0.3">
      <c r="A10" s="24">
        <v>2</v>
      </c>
      <c r="B10" s="25" t="s">
        <v>40</v>
      </c>
      <c r="C10" s="25" t="s">
        <v>38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35</v>
      </c>
      <c r="C11" s="25" t="s">
        <v>38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6">
        <v>0</v>
      </c>
      <c r="AE11" s="26">
        <v>0</v>
      </c>
      <c r="AF11" s="26">
        <v>0</v>
      </c>
      <c r="AG11" s="26">
        <v>0</v>
      </c>
      <c r="AH11" s="29" t="s">
        <v>36</v>
      </c>
      <c r="AI11" s="29" t="s">
        <v>36</v>
      </c>
      <c r="AJ11" s="29" t="s">
        <v>36</v>
      </c>
      <c r="AK11" s="29" t="s">
        <v>36</v>
      </c>
      <c r="AL11" s="28">
        <v>0</v>
      </c>
      <c r="AM11" s="28">
        <v>0</v>
      </c>
      <c r="AN11" s="28">
        <v>0</v>
      </c>
      <c r="AO11" s="28">
        <v>0</v>
      </c>
      <c r="AP11" s="26">
        <v>0</v>
      </c>
      <c r="AQ11" s="26">
        <v>0</v>
      </c>
      <c r="AR11" s="26">
        <v>0</v>
      </c>
      <c r="AS11" s="26">
        <v>0</v>
      </c>
    </row>
    <row r="12" spans="1:45" s="30" customFormat="1" ht="20.100000000000001" customHeight="1" x14ac:dyDescent="0.3">
      <c r="A12" s="24">
        <v>4</v>
      </c>
      <c r="B12" s="25" t="s">
        <v>94</v>
      </c>
      <c r="C12" s="25" t="s">
        <v>87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6">
        <v>0</v>
      </c>
      <c r="AE12" s="26">
        <v>0</v>
      </c>
      <c r="AF12" s="26">
        <v>0</v>
      </c>
      <c r="AG12" s="26">
        <v>0</v>
      </c>
      <c r="AH12" s="29"/>
      <c r="AI12" s="29"/>
      <c r="AJ12" s="29"/>
      <c r="AK12" s="29"/>
      <c r="AL12" s="28">
        <v>0</v>
      </c>
      <c r="AM12" s="28">
        <v>0</v>
      </c>
      <c r="AN12" s="28">
        <v>0</v>
      </c>
      <c r="AO12" s="28">
        <v>0</v>
      </c>
      <c r="AP12" s="26">
        <v>0</v>
      </c>
      <c r="AQ12" s="26">
        <v>0</v>
      </c>
      <c r="AR12" s="26">
        <v>0</v>
      </c>
      <c r="AS12" s="26">
        <v>0</v>
      </c>
    </row>
    <row r="13" spans="1:45" s="4" customFormat="1" ht="20.100000000000001" customHeight="1" x14ac:dyDescent="0.3">
      <c r="A13" s="24">
        <v>5</v>
      </c>
      <c r="B13" s="25" t="s">
        <v>35</v>
      </c>
      <c r="C13" s="25" t="s">
        <v>87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6">
        <v>0</v>
      </c>
      <c r="AE13" s="26">
        <v>0</v>
      </c>
      <c r="AF13" s="26">
        <v>0</v>
      </c>
      <c r="AG13" s="26">
        <v>0</v>
      </c>
      <c r="AH13" s="29" t="s">
        <v>36</v>
      </c>
      <c r="AI13" s="29" t="s">
        <v>36</v>
      </c>
      <c r="AJ13" s="29" t="s">
        <v>36</v>
      </c>
      <c r="AK13" s="29" t="s">
        <v>36</v>
      </c>
      <c r="AL13" s="28">
        <v>0</v>
      </c>
      <c r="AM13" s="28">
        <v>0</v>
      </c>
      <c r="AN13" s="28">
        <v>0</v>
      </c>
      <c r="AO13" s="28">
        <v>0</v>
      </c>
      <c r="AP13" s="26">
        <v>0</v>
      </c>
      <c r="AQ13" s="26">
        <v>0</v>
      </c>
      <c r="AR13" s="26">
        <v>0</v>
      </c>
      <c r="AS13" s="26">
        <v>0</v>
      </c>
    </row>
    <row r="14" spans="1:45" s="4" customFormat="1" ht="20.100000000000001" customHeight="1" x14ac:dyDescent="0.3">
      <c r="A14" s="24">
        <v>6</v>
      </c>
      <c r="B14" s="25" t="s">
        <v>104</v>
      </c>
      <c r="C14" s="25" t="s">
        <v>103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6">
        <v>0</v>
      </c>
      <c r="AE14" s="26">
        <v>0</v>
      </c>
      <c r="AF14" s="26">
        <v>0</v>
      </c>
      <c r="AG14" s="26">
        <v>0</v>
      </c>
      <c r="AH14" s="29"/>
      <c r="AI14" s="29"/>
      <c r="AJ14" s="29"/>
      <c r="AK14" s="29"/>
      <c r="AL14" s="28">
        <v>0</v>
      </c>
      <c r="AM14" s="28">
        <v>0</v>
      </c>
      <c r="AN14" s="28">
        <v>0</v>
      </c>
      <c r="AO14" s="28">
        <v>0</v>
      </c>
      <c r="AP14" s="26">
        <v>0</v>
      </c>
      <c r="AQ14" s="26">
        <v>0</v>
      </c>
      <c r="AR14" s="26">
        <v>0</v>
      </c>
      <c r="AS14" s="26">
        <v>0</v>
      </c>
    </row>
    <row r="15" spans="1:45" s="30" customFormat="1" ht="20.100000000000001" customHeight="1" x14ac:dyDescent="0.3">
      <c r="A15" s="24">
        <v>7</v>
      </c>
      <c r="B15" s="25" t="s">
        <v>35</v>
      </c>
      <c r="C15" s="25" t="s">
        <v>103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6">
        <v>0</v>
      </c>
      <c r="AE15" s="26">
        <v>0</v>
      </c>
      <c r="AF15" s="26">
        <v>0</v>
      </c>
      <c r="AG15" s="26">
        <v>0</v>
      </c>
      <c r="AH15" s="29" t="s">
        <v>36</v>
      </c>
      <c r="AI15" s="29" t="s">
        <v>36</v>
      </c>
      <c r="AJ15" s="29" t="s">
        <v>36</v>
      </c>
      <c r="AK15" s="29" t="s">
        <v>36</v>
      </c>
      <c r="AL15" s="28">
        <v>0</v>
      </c>
      <c r="AM15" s="28">
        <v>0</v>
      </c>
      <c r="AN15" s="28">
        <v>0</v>
      </c>
      <c r="AO15" s="28">
        <v>0</v>
      </c>
      <c r="AP15" s="26">
        <v>0</v>
      </c>
      <c r="AQ15" s="26">
        <v>0</v>
      </c>
      <c r="AR15" s="26">
        <v>0</v>
      </c>
      <c r="AS15" s="26">
        <v>0</v>
      </c>
    </row>
    <row r="16" spans="1:45" s="4" customFormat="1" ht="20.100000000000001" customHeight="1" x14ac:dyDescent="0.3">
      <c r="A16" s="24">
        <v>8</v>
      </c>
      <c r="B16" s="25" t="s">
        <v>138</v>
      </c>
      <c r="C16" s="25" t="s">
        <v>136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6">
        <v>0</v>
      </c>
      <c r="AE16" s="26">
        <v>0</v>
      </c>
      <c r="AF16" s="26">
        <v>0</v>
      </c>
      <c r="AG16" s="26">
        <v>0</v>
      </c>
      <c r="AH16" s="29"/>
      <c r="AI16" s="29"/>
      <c r="AJ16" s="29"/>
      <c r="AK16" s="29"/>
      <c r="AL16" s="28">
        <v>0</v>
      </c>
      <c r="AM16" s="28">
        <v>0</v>
      </c>
      <c r="AN16" s="28">
        <v>0</v>
      </c>
      <c r="AO16" s="28">
        <v>0</v>
      </c>
      <c r="AP16" s="26">
        <v>0</v>
      </c>
      <c r="AQ16" s="26">
        <v>0</v>
      </c>
      <c r="AR16" s="26">
        <v>0</v>
      </c>
      <c r="AS16" s="26">
        <v>0</v>
      </c>
    </row>
    <row r="17" spans="1:45" s="4" customFormat="1" ht="20.100000000000001" customHeight="1" x14ac:dyDescent="0.3">
      <c r="A17" s="24">
        <v>9</v>
      </c>
      <c r="B17" s="25" t="s">
        <v>35</v>
      </c>
      <c r="C17" s="25" t="s">
        <v>136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6">
        <v>0</v>
      </c>
      <c r="AE17" s="26">
        <v>0</v>
      </c>
      <c r="AF17" s="26">
        <v>0</v>
      </c>
      <c r="AG17" s="26">
        <v>0</v>
      </c>
      <c r="AH17" s="29" t="s">
        <v>36</v>
      </c>
      <c r="AI17" s="29" t="s">
        <v>36</v>
      </c>
      <c r="AJ17" s="29" t="s">
        <v>36</v>
      </c>
      <c r="AK17" s="29" t="s">
        <v>36</v>
      </c>
      <c r="AL17" s="28">
        <v>0</v>
      </c>
      <c r="AM17" s="28">
        <v>0</v>
      </c>
      <c r="AN17" s="28">
        <v>0</v>
      </c>
      <c r="AO17" s="28">
        <v>0</v>
      </c>
      <c r="AP17" s="26">
        <v>0</v>
      </c>
      <c r="AQ17" s="26">
        <v>0</v>
      </c>
      <c r="AR17" s="26">
        <v>0</v>
      </c>
      <c r="AS17" s="26">
        <v>0</v>
      </c>
    </row>
    <row r="18" spans="1:45" s="4" customFormat="1" ht="20.100000000000001" customHeight="1" x14ac:dyDescent="0.3">
      <c r="A18" s="24">
        <v>10</v>
      </c>
      <c r="B18" s="25" t="s">
        <v>205</v>
      </c>
      <c r="C18" s="25" t="s">
        <v>203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6">
        <v>0</v>
      </c>
      <c r="AE18" s="26">
        <v>0</v>
      </c>
      <c r="AF18" s="26">
        <v>0</v>
      </c>
      <c r="AG18" s="26">
        <v>0</v>
      </c>
      <c r="AH18" s="29"/>
      <c r="AI18" s="29"/>
      <c r="AJ18" s="29"/>
      <c r="AK18" s="29"/>
      <c r="AL18" s="28">
        <v>0</v>
      </c>
      <c r="AM18" s="28">
        <v>0</v>
      </c>
      <c r="AN18" s="28">
        <v>0</v>
      </c>
      <c r="AO18" s="28">
        <v>0</v>
      </c>
      <c r="AP18" s="26">
        <v>0</v>
      </c>
      <c r="AQ18" s="26">
        <v>0</v>
      </c>
      <c r="AR18" s="26">
        <v>0</v>
      </c>
      <c r="AS18" s="26">
        <v>0</v>
      </c>
    </row>
    <row r="19" spans="1:45" s="4" customFormat="1" ht="20.100000000000001" customHeight="1" x14ac:dyDescent="0.3">
      <c r="A19" s="24">
        <v>11</v>
      </c>
      <c r="B19" s="25" t="s">
        <v>204</v>
      </c>
      <c r="C19" s="25" t="s">
        <v>203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6">
        <v>0</v>
      </c>
      <c r="AE19" s="26">
        <v>0</v>
      </c>
      <c r="AF19" s="26">
        <v>0</v>
      </c>
      <c r="AG19" s="26">
        <v>0</v>
      </c>
      <c r="AH19" s="29"/>
      <c r="AI19" s="29"/>
      <c r="AJ19" s="29"/>
      <c r="AK19" s="29"/>
      <c r="AL19" s="28">
        <v>0</v>
      </c>
      <c r="AM19" s="28">
        <v>0</v>
      </c>
      <c r="AN19" s="28">
        <v>0</v>
      </c>
      <c r="AO19" s="28">
        <v>0</v>
      </c>
      <c r="AP19" s="26">
        <v>0</v>
      </c>
      <c r="AQ19" s="26">
        <v>0</v>
      </c>
      <c r="AR19" s="26">
        <v>0</v>
      </c>
      <c r="AS19" s="26">
        <v>0</v>
      </c>
    </row>
    <row r="20" spans="1:45" s="4" customFormat="1" ht="20.100000000000001" customHeight="1" x14ac:dyDescent="0.3">
      <c r="A20" s="24">
        <v>12</v>
      </c>
      <c r="B20" s="25" t="s">
        <v>35</v>
      </c>
      <c r="C20" s="25" t="s">
        <v>203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6">
        <v>0</v>
      </c>
      <c r="AE20" s="26">
        <v>0</v>
      </c>
      <c r="AF20" s="26">
        <v>0</v>
      </c>
      <c r="AG20" s="26">
        <v>0</v>
      </c>
      <c r="AH20" s="29" t="s">
        <v>36</v>
      </c>
      <c r="AI20" s="29" t="s">
        <v>36</v>
      </c>
      <c r="AJ20" s="29" t="s">
        <v>36</v>
      </c>
      <c r="AK20" s="29" t="s">
        <v>36</v>
      </c>
      <c r="AL20" s="28">
        <v>0</v>
      </c>
      <c r="AM20" s="28">
        <v>0</v>
      </c>
      <c r="AN20" s="28">
        <v>0</v>
      </c>
      <c r="AO20" s="28">
        <v>0</v>
      </c>
      <c r="AP20" s="26">
        <v>0</v>
      </c>
      <c r="AQ20" s="26">
        <v>0</v>
      </c>
      <c r="AR20" s="26">
        <v>0</v>
      </c>
      <c r="AS20" s="26">
        <v>0</v>
      </c>
    </row>
    <row r="21" spans="1:45" s="4" customFormat="1" ht="20.100000000000001" customHeight="1" x14ac:dyDescent="0.3">
      <c r="A21" s="24">
        <v>13</v>
      </c>
      <c r="B21" s="25" t="s">
        <v>216</v>
      </c>
      <c r="C21" s="25" t="s">
        <v>217</v>
      </c>
      <c r="D21" s="26"/>
      <c r="E21" s="26"/>
      <c r="F21" s="26">
        <v>194</v>
      </c>
      <c r="G21" s="27">
        <v>1564</v>
      </c>
      <c r="H21" s="27">
        <v>4.4000000000000004</v>
      </c>
      <c r="I21" s="27">
        <v>95.9</v>
      </c>
      <c r="J21" s="27">
        <v>1664.3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6">
        <v>0</v>
      </c>
      <c r="AE21" s="26">
        <v>0</v>
      </c>
      <c r="AF21" s="26">
        <v>0</v>
      </c>
      <c r="AG21" s="26">
        <v>0</v>
      </c>
      <c r="AH21" s="29"/>
      <c r="AI21" s="29"/>
      <c r="AJ21" s="29"/>
      <c r="AK21" s="29"/>
      <c r="AL21" s="28">
        <v>0</v>
      </c>
      <c r="AM21" s="28">
        <v>0</v>
      </c>
      <c r="AN21" s="28">
        <v>0</v>
      </c>
      <c r="AO21" s="28">
        <v>0</v>
      </c>
      <c r="AP21" s="26">
        <v>0</v>
      </c>
      <c r="AQ21" s="26">
        <v>0</v>
      </c>
      <c r="AR21" s="26">
        <v>0</v>
      </c>
      <c r="AS21" s="26">
        <v>0</v>
      </c>
    </row>
    <row r="22" spans="1:45" s="4" customFormat="1" ht="20.100000000000001" customHeight="1" x14ac:dyDescent="0.3">
      <c r="A22" s="24">
        <v>14</v>
      </c>
      <c r="B22" s="25" t="s">
        <v>35</v>
      </c>
      <c r="C22" s="25" t="s">
        <v>217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6">
        <v>0</v>
      </c>
      <c r="AE22" s="26">
        <v>0</v>
      </c>
      <c r="AF22" s="26">
        <v>0</v>
      </c>
      <c r="AG22" s="26">
        <v>0</v>
      </c>
      <c r="AH22" s="29" t="s">
        <v>36</v>
      </c>
      <c r="AI22" s="29" t="s">
        <v>36</v>
      </c>
      <c r="AJ22" s="29" t="s">
        <v>36</v>
      </c>
      <c r="AK22" s="29" t="s">
        <v>36</v>
      </c>
      <c r="AL22" s="28">
        <v>0</v>
      </c>
      <c r="AM22" s="28">
        <v>0</v>
      </c>
      <c r="AN22" s="28">
        <v>0</v>
      </c>
      <c r="AO22" s="28">
        <v>0</v>
      </c>
      <c r="AP22" s="26">
        <v>0</v>
      </c>
      <c r="AQ22" s="26">
        <v>0</v>
      </c>
      <c r="AR22" s="26">
        <v>0</v>
      </c>
      <c r="AS22" s="26">
        <v>0</v>
      </c>
    </row>
    <row r="23" spans="1:45" s="4" customFormat="1" ht="20.100000000000001" customHeight="1" x14ac:dyDescent="0.3">
      <c r="A23" s="24">
        <v>15</v>
      </c>
      <c r="B23" s="25" t="s">
        <v>254</v>
      </c>
      <c r="C23" s="25" t="s">
        <v>240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417.94</v>
      </c>
      <c r="X23" s="27">
        <v>0</v>
      </c>
      <c r="Y23" s="27">
        <v>0</v>
      </c>
      <c r="Z23" s="27">
        <v>417.94</v>
      </c>
      <c r="AA23" s="27">
        <v>0</v>
      </c>
      <c r="AB23" s="27">
        <v>0</v>
      </c>
      <c r="AC23" s="27">
        <v>0</v>
      </c>
      <c r="AD23" s="26">
        <v>0</v>
      </c>
      <c r="AE23" s="26">
        <v>0</v>
      </c>
      <c r="AF23" s="26">
        <v>0</v>
      </c>
      <c r="AG23" s="26">
        <v>0</v>
      </c>
      <c r="AH23" s="29"/>
      <c r="AI23" s="29"/>
      <c r="AJ23" s="29"/>
      <c r="AK23" s="29"/>
      <c r="AL23" s="28">
        <v>0</v>
      </c>
      <c r="AM23" s="28">
        <v>0</v>
      </c>
      <c r="AN23" s="28">
        <v>0</v>
      </c>
      <c r="AO23" s="28">
        <v>0</v>
      </c>
      <c r="AP23" s="26">
        <v>0</v>
      </c>
      <c r="AQ23" s="26">
        <v>0</v>
      </c>
      <c r="AR23" s="26">
        <v>0</v>
      </c>
      <c r="AS23" s="26">
        <v>0</v>
      </c>
    </row>
    <row r="24" spans="1:45" s="4" customFormat="1" ht="20.100000000000001" customHeight="1" x14ac:dyDescent="0.3">
      <c r="A24" s="24">
        <v>16</v>
      </c>
      <c r="B24" s="25" t="s">
        <v>35</v>
      </c>
      <c r="C24" s="25" t="s">
        <v>240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6">
        <v>0</v>
      </c>
      <c r="AE24" s="26">
        <v>0</v>
      </c>
      <c r="AF24" s="26">
        <v>0</v>
      </c>
      <c r="AG24" s="26">
        <v>0</v>
      </c>
      <c r="AH24" s="29" t="s">
        <v>36</v>
      </c>
      <c r="AI24" s="29" t="s">
        <v>36</v>
      </c>
      <c r="AJ24" s="29" t="s">
        <v>36</v>
      </c>
      <c r="AK24" s="29" t="s">
        <v>36</v>
      </c>
      <c r="AL24" s="28">
        <v>0</v>
      </c>
      <c r="AM24" s="28">
        <v>0</v>
      </c>
      <c r="AN24" s="28">
        <v>0</v>
      </c>
      <c r="AO24" s="28">
        <v>0</v>
      </c>
      <c r="AP24" s="26">
        <v>0</v>
      </c>
      <c r="AQ24" s="26">
        <v>0</v>
      </c>
      <c r="AR24" s="26">
        <v>0</v>
      </c>
      <c r="AS24" s="26">
        <v>0</v>
      </c>
    </row>
    <row r="25" spans="1:45" s="4" customFormat="1" ht="20.100000000000001" customHeight="1" x14ac:dyDescent="0.3">
      <c r="A25" s="24"/>
      <c r="B25" s="25"/>
      <c r="C25" s="25"/>
      <c r="D25" s="26"/>
      <c r="E25" s="26"/>
      <c r="F25" s="26"/>
      <c r="G25" s="27"/>
      <c r="H25" s="27"/>
      <c r="I25" s="27"/>
      <c r="J25" s="27"/>
      <c r="K25" s="26"/>
      <c r="L25" s="26"/>
      <c r="M25" s="26"/>
      <c r="N25" s="26"/>
      <c r="O25" s="27"/>
      <c r="P25" s="27"/>
      <c r="Q25" s="27"/>
      <c r="R25" s="27"/>
      <c r="S25" s="28"/>
      <c r="T25" s="28"/>
      <c r="U25" s="28"/>
      <c r="V25" s="28"/>
      <c r="W25" s="27"/>
      <c r="X25" s="27"/>
      <c r="Y25" s="27"/>
      <c r="Z25" s="27"/>
      <c r="AA25" s="27"/>
      <c r="AB25" s="27"/>
      <c r="AC25" s="27"/>
      <c r="AD25" s="26"/>
      <c r="AE25" s="26"/>
      <c r="AF25" s="26"/>
      <c r="AG25" s="26"/>
      <c r="AH25" s="29"/>
      <c r="AI25" s="29"/>
      <c r="AJ25" s="29"/>
      <c r="AK25" s="29"/>
      <c r="AL25" s="28"/>
      <c r="AM25" s="28"/>
      <c r="AN25" s="28"/>
      <c r="AO25" s="28"/>
      <c r="AP25" s="26"/>
      <c r="AQ25" s="26"/>
      <c r="AR25" s="26"/>
      <c r="AS25" s="26"/>
    </row>
    <row r="26" spans="1:45" s="4" customFormat="1" ht="20.100000000000001" customHeight="1" x14ac:dyDescent="0.3">
      <c r="A26" s="24"/>
      <c r="B26" s="25"/>
      <c r="C26" s="25"/>
      <c r="D26" s="26"/>
      <c r="E26" s="26"/>
      <c r="F26" s="26"/>
      <c r="G26" s="27"/>
      <c r="H26" s="27"/>
      <c r="I26" s="27"/>
      <c r="J26" s="27"/>
      <c r="K26" s="26"/>
      <c r="L26" s="26"/>
      <c r="M26" s="26"/>
      <c r="N26" s="26"/>
      <c r="O26" s="27"/>
      <c r="P26" s="27"/>
      <c r="Q26" s="27"/>
      <c r="R26" s="27"/>
      <c r="S26" s="28"/>
      <c r="T26" s="28"/>
      <c r="U26" s="28"/>
      <c r="V26" s="28"/>
      <c r="W26" s="27"/>
      <c r="X26" s="27"/>
      <c r="Y26" s="27"/>
      <c r="Z26" s="27"/>
      <c r="AA26" s="27"/>
      <c r="AB26" s="27"/>
      <c r="AC26" s="27"/>
      <c r="AD26" s="26"/>
      <c r="AE26" s="26"/>
      <c r="AF26" s="26"/>
      <c r="AG26" s="26"/>
      <c r="AH26" s="29"/>
      <c r="AI26" s="29"/>
      <c r="AJ26" s="29"/>
      <c r="AK26" s="29"/>
      <c r="AL26" s="28"/>
      <c r="AM26" s="28"/>
      <c r="AN26" s="28"/>
      <c r="AO26" s="28"/>
      <c r="AP26" s="26"/>
      <c r="AQ26" s="26"/>
      <c r="AR26" s="26"/>
      <c r="AS26" s="26"/>
    </row>
    <row r="27" spans="1:45" s="4" customFormat="1" ht="20.100000000000001" customHeight="1" x14ac:dyDescent="0.3">
      <c r="A27" s="24"/>
      <c r="B27" s="25"/>
      <c r="C27" s="25"/>
      <c r="D27" s="26"/>
      <c r="E27" s="26"/>
      <c r="F27" s="26"/>
      <c r="G27" s="27"/>
      <c r="H27" s="27"/>
      <c r="I27" s="27"/>
      <c r="J27" s="27"/>
      <c r="K27" s="26"/>
      <c r="L27" s="26"/>
      <c r="M27" s="26"/>
      <c r="N27" s="26"/>
      <c r="O27" s="27"/>
      <c r="P27" s="27"/>
      <c r="Q27" s="27"/>
      <c r="R27" s="27"/>
      <c r="S27" s="28"/>
      <c r="T27" s="28"/>
      <c r="U27" s="28"/>
      <c r="V27" s="28"/>
      <c r="W27" s="27"/>
      <c r="X27" s="27"/>
      <c r="Y27" s="27"/>
      <c r="Z27" s="27"/>
      <c r="AA27" s="27"/>
      <c r="AB27" s="27"/>
      <c r="AC27" s="27"/>
      <c r="AD27" s="26"/>
      <c r="AE27" s="26"/>
      <c r="AF27" s="26"/>
      <c r="AG27" s="26"/>
      <c r="AH27" s="29"/>
      <c r="AI27" s="29"/>
      <c r="AJ27" s="29"/>
      <c r="AK27" s="29"/>
      <c r="AL27" s="28"/>
      <c r="AM27" s="28"/>
      <c r="AN27" s="28"/>
      <c r="AO27" s="28"/>
      <c r="AP27" s="26"/>
      <c r="AQ27" s="26"/>
      <c r="AR27" s="26"/>
      <c r="AS27" s="26"/>
    </row>
    <row r="28" spans="1:45" s="4" customFormat="1" ht="20.100000000000001" customHeight="1" x14ac:dyDescent="0.3">
      <c r="A28" s="24"/>
      <c r="B28" s="25"/>
      <c r="C28" s="25"/>
      <c r="D28" s="26"/>
      <c r="E28" s="26"/>
      <c r="F28" s="26"/>
      <c r="G28" s="27"/>
      <c r="H28" s="27"/>
      <c r="I28" s="27"/>
      <c r="J28" s="27"/>
      <c r="K28" s="26"/>
      <c r="L28" s="26"/>
      <c r="M28" s="26"/>
      <c r="N28" s="26"/>
      <c r="O28" s="27"/>
      <c r="P28" s="27"/>
      <c r="Q28" s="27"/>
      <c r="R28" s="27"/>
      <c r="S28" s="28"/>
      <c r="T28" s="28"/>
      <c r="U28" s="28"/>
      <c r="V28" s="28"/>
      <c r="W28" s="27"/>
      <c r="X28" s="27"/>
      <c r="Y28" s="27"/>
      <c r="Z28" s="27"/>
      <c r="AA28" s="27"/>
      <c r="AB28" s="27"/>
      <c r="AC28" s="27"/>
      <c r="AD28" s="26"/>
      <c r="AE28" s="26"/>
      <c r="AF28" s="26"/>
      <c r="AG28" s="26"/>
      <c r="AH28" s="29"/>
      <c r="AI28" s="29"/>
      <c r="AJ28" s="29"/>
      <c r="AK28" s="29"/>
      <c r="AL28" s="28"/>
      <c r="AM28" s="28"/>
      <c r="AN28" s="28"/>
      <c r="AO28" s="28"/>
      <c r="AP28" s="26"/>
      <c r="AQ28" s="26"/>
      <c r="AR28" s="26"/>
      <c r="AS28" s="26"/>
    </row>
    <row r="29" spans="1:45" s="4" customFormat="1" ht="20.100000000000001" customHeight="1" x14ac:dyDescent="0.3">
      <c r="A29" s="24"/>
      <c r="B29" s="25"/>
      <c r="C29" s="25"/>
      <c r="D29" s="26"/>
      <c r="E29" s="26"/>
      <c r="F29" s="26"/>
      <c r="G29" s="27"/>
      <c r="H29" s="27"/>
      <c r="I29" s="27"/>
      <c r="J29" s="27"/>
      <c r="K29" s="26"/>
      <c r="L29" s="26"/>
      <c r="M29" s="26"/>
      <c r="N29" s="26"/>
      <c r="O29" s="27"/>
      <c r="P29" s="27"/>
      <c r="Q29" s="27"/>
      <c r="R29" s="27"/>
      <c r="S29" s="28"/>
      <c r="T29" s="28"/>
      <c r="U29" s="28"/>
      <c r="V29" s="28"/>
      <c r="W29" s="27"/>
      <c r="X29" s="27"/>
      <c r="Y29" s="27"/>
      <c r="Z29" s="27"/>
      <c r="AA29" s="27"/>
      <c r="AB29" s="27"/>
      <c r="AC29" s="27"/>
      <c r="AD29" s="26"/>
      <c r="AE29" s="26"/>
      <c r="AF29" s="26"/>
      <c r="AG29" s="26"/>
      <c r="AH29" s="29"/>
      <c r="AI29" s="29"/>
      <c r="AJ29" s="29"/>
      <c r="AK29" s="29"/>
      <c r="AL29" s="28"/>
      <c r="AM29" s="28"/>
      <c r="AN29" s="28"/>
      <c r="AO29" s="28"/>
      <c r="AP29" s="26"/>
      <c r="AQ29" s="26"/>
      <c r="AR29" s="26"/>
      <c r="AS29" s="26"/>
    </row>
    <row r="30" spans="1:45" s="4" customFormat="1" ht="20.100000000000001" customHeight="1" x14ac:dyDescent="0.3">
      <c r="A30" s="24"/>
      <c r="B30" s="25"/>
      <c r="C30" s="25"/>
      <c r="D30" s="26"/>
      <c r="E30" s="26"/>
      <c r="F30" s="26"/>
      <c r="G30" s="27"/>
      <c r="H30" s="27"/>
      <c r="I30" s="27"/>
      <c r="J30" s="27"/>
      <c r="K30" s="26"/>
      <c r="L30" s="26"/>
      <c r="M30" s="26"/>
      <c r="N30" s="26"/>
      <c r="O30" s="27"/>
      <c r="P30" s="27"/>
      <c r="Q30" s="27"/>
      <c r="R30" s="27"/>
      <c r="S30" s="28"/>
      <c r="T30" s="28"/>
      <c r="U30" s="28"/>
      <c r="V30" s="28"/>
      <c r="W30" s="27"/>
      <c r="X30" s="27"/>
      <c r="Y30" s="27"/>
      <c r="Z30" s="27"/>
      <c r="AA30" s="27"/>
      <c r="AB30" s="27"/>
      <c r="AC30" s="27"/>
      <c r="AD30" s="26"/>
      <c r="AE30" s="26"/>
      <c r="AF30" s="26"/>
      <c r="AG30" s="26"/>
      <c r="AH30" s="29"/>
      <c r="AI30" s="29"/>
      <c r="AJ30" s="29"/>
      <c r="AK30" s="29"/>
      <c r="AL30" s="28"/>
      <c r="AM30" s="28"/>
      <c r="AN30" s="28"/>
      <c r="AO30" s="28"/>
      <c r="AP30" s="26"/>
      <c r="AQ30" s="26"/>
      <c r="AR30" s="26"/>
      <c r="AS30" s="26"/>
    </row>
    <row r="31" spans="1:45" s="4" customFormat="1" ht="20.100000000000001" customHeight="1" x14ac:dyDescent="0.3">
      <c r="A31" s="24"/>
      <c r="B31" s="25"/>
      <c r="C31" s="25"/>
      <c r="D31" s="26"/>
      <c r="E31" s="26"/>
      <c r="F31" s="26"/>
      <c r="G31" s="27"/>
      <c r="H31" s="27"/>
      <c r="I31" s="27"/>
      <c r="J31" s="27"/>
      <c r="K31" s="26"/>
      <c r="L31" s="26"/>
      <c r="M31" s="26"/>
      <c r="N31" s="26"/>
      <c r="O31" s="27"/>
      <c r="P31" s="27"/>
      <c r="Q31" s="27"/>
      <c r="R31" s="27"/>
      <c r="S31" s="28"/>
      <c r="T31" s="28"/>
      <c r="U31" s="28"/>
      <c r="V31" s="28"/>
      <c r="W31" s="27"/>
      <c r="X31" s="27"/>
      <c r="Y31" s="27"/>
      <c r="Z31" s="27"/>
      <c r="AA31" s="27"/>
      <c r="AB31" s="27"/>
      <c r="AC31" s="27"/>
      <c r="AD31" s="26"/>
      <c r="AE31" s="26"/>
      <c r="AF31" s="26"/>
      <c r="AG31" s="26"/>
      <c r="AH31" s="29"/>
      <c r="AI31" s="29"/>
      <c r="AJ31" s="29"/>
      <c r="AK31" s="29"/>
      <c r="AL31" s="28"/>
      <c r="AM31" s="28"/>
      <c r="AN31" s="28"/>
      <c r="AO31" s="28"/>
      <c r="AP31" s="26"/>
      <c r="AQ31" s="26"/>
      <c r="AR31" s="26"/>
      <c r="AS31" s="26"/>
    </row>
    <row r="32" spans="1:45" s="4" customFormat="1" ht="20.100000000000001" customHeight="1" x14ac:dyDescent="0.3">
      <c r="A32" s="24"/>
      <c r="B32" s="25"/>
      <c r="C32" s="25"/>
      <c r="D32" s="26"/>
      <c r="E32" s="26"/>
      <c r="F32" s="26"/>
      <c r="G32" s="27"/>
      <c r="H32" s="27"/>
      <c r="I32" s="27"/>
      <c r="J32" s="27"/>
      <c r="K32" s="26"/>
      <c r="L32" s="26"/>
      <c r="M32" s="26"/>
      <c r="N32" s="26"/>
      <c r="O32" s="27"/>
      <c r="P32" s="27"/>
      <c r="Q32" s="27"/>
      <c r="R32" s="27"/>
      <c r="S32" s="28"/>
      <c r="T32" s="28"/>
      <c r="U32" s="28"/>
      <c r="V32" s="28"/>
      <c r="W32" s="27"/>
      <c r="X32" s="27"/>
      <c r="Y32" s="27"/>
      <c r="Z32" s="27"/>
      <c r="AA32" s="27"/>
      <c r="AB32" s="27"/>
      <c r="AC32" s="27"/>
      <c r="AD32" s="26"/>
      <c r="AE32" s="26"/>
      <c r="AF32" s="26"/>
      <c r="AG32" s="26"/>
      <c r="AH32" s="29"/>
      <c r="AI32" s="29"/>
      <c r="AJ32" s="29"/>
      <c r="AK32" s="29"/>
      <c r="AL32" s="28"/>
      <c r="AM32" s="28"/>
      <c r="AN32" s="28"/>
      <c r="AO32" s="28"/>
      <c r="AP32" s="26"/>
      <c r="AQ32" s="26"/>
      <c r="AR32" s="26"/>
      <c r="AS32" s="26"/>
    </row>
    <row r="33" spans="1:45" s="4" customFormat="1" ht="20.100000000000001" customHeight="1" x14ac:dyDescent="0.3">
      <c r="A33" s="24"/>
      <c r="B33" s="25"/>
      <c r="C33" s="25"/>
      <c r="D33" s="26"/>
      <c r="E33" s="26"/>
      <c r="F33" s="26"/>
      <c r="G33" s="27"/>
      <c r="H33" s="27"/>
      <c r="I33" s="27"/>
      <c r="J33" s="27"/>
      <c r="K33" s="26"/>
      <c r="L33" s="26"/>
      <c r="M33" s="26"/>
      <c r="N33" s="26"/>
      <c r="O33" s="27"/>
      <c r="P33" s="27"/>
      <c r="Q33" s="27"/>
      <c r="R33" s="27"/>
      <c r="S33" s="28"/>
      <c r="T33" s="28"/>
      <c r="U33" s="28"/>
      <c r="V33" s="28"/>
      <c r="W33" s="27"/>
      <c r="X33" s="27"/>
      <c r="Y33" s="27"/>
      <c r="Z33" s="27"/>
      <c r="AA33" s="27"/>
      <c r="AB33" s="27"/>
      <c r="AC33" s="27"/>
      <c r="AD33" s="26"/>
      <c r="AE33" s="26"/>
      <c r="AF33" s="26"/>
      <c r="AG33" s="26"/>
      <c r="AH33" s="29"/>
      <c r="AI33" s="29"/>
      <c r="AJ33" s="29"/>
      <c r="AK33" s="29"/>
      <c r="AL33" s="28"/>
      <c r="AM33" s="28"/>
      <c r="AN33" s="28"/>
      <c r="AO33" s="28"/>
      <c r="AP33" s="26"/>
      <c r="AQ33" s="26"/>
      <c r="AR33" s="26"/>
      <c r="AS33" s="26"/>
    </row>
    <row r="34" spans="1:45" s="4" customFormat="1" ht="20.100000000000001" customHeight="1" x14ac:dyDescent="0.3">
      <c r="A34" s="24"/>
      <c r="B34" s="25"/>
      <c r="C34" s="25"/>
      <c r="D34" s="26"/>
      <c r="E34" s="26"/>
      <c r="F34" s="26"/>
      <c r="G34" s="27"/>
      <c r="H34" s="27"/>
      <c r="I34" s="27"/>
      <c r="J34" s="27"/>
      <c r="K34" s="26"/>
      <c r="L34" s="26"/>
      <c r="M34" s="26"/>
      <c r="N34" s="26"/>
      <c r="O34" s="27"/>
      <c r="P34" s="27"/>
      <c r="Q34" s="27"/>
      <c r="R34" s="27"/>
      <c r="S34" s="28"/>
      <c r="T34" s="28"/>
      <c r="U34" s="28"/>
      <c r="V34" s="28"/>
      <c r="W34" s="27"/>
      <c r="X34" s="27"/>
      <c r="Y34" s="27"/>
      <c r="Z34" s="27"/>
      <c r="AA34" s="27"/>
      <c r="AB34" s="27"/>
      <c r="AC34" s="27"/>
      <c r="AD34" s="26"/>
      <c r="AE34" s="26"/>
      <c r="AF34" s="26"/>
      <c r="AG34" s="26"/>
      <c r="AH34" s="29"/>
      <c r="AI34" s="29"/>
      <c r="AJ34" s="29"/>
      <c r="AK34" s="29"/>
      <c r="AL34" s="28"/>
      <c r="AM34" s="28"/>
      <c r="AN34" s="28"/>
      <c r="AO34" s="28"/>
      <c r="AP34" s="26"/>
      <c r="AQ34" s="26"/>
      <c r="AR34" s="26"/>
      <c r="AS34" s="26"/>
    </row>
    <row r="35" spans="1:45" s="30" customFormat="1" ht="20.100000000000001" customHeight="1" x14ac:dyDescent="0.3">
      <c r="A35" s="24"/>
      <c r="B35" s="25"/>
      <c r="C35" s="25"/>
      <c r="D35" s="26"/>
      <c r="E35" s="26"/>
      <c r="F35" s="26"/>
      <c r="G35" s="27"/>
      <c r="H35" s="27"/>
      <c r="I35" s="27"/>
      <c r="J35" s="27"/>
      <c r="K35" s="26"/>
      <c r="L35" s="26"/>
      <c r="M35" s="26"/>
      <c r="N35" s="26"/>
      <c r="O35" s="27"/>
      <c r="P35" s="27"/>
      <c r="Q35" s="27"/>
      <c r="R35" s="27"/>
      <c r="S35" s="28"/>
      <c r="T35" s="28"/>
      <c r="U35" s="28"/>
      <c r="V35" s="28"/>
      <c r="W35" s="27"/>
      <c r="X35" s="27"/>
      <c r="Y35" s="27"/>
      <c r="Z35" s="27"/>
      <c r="AA35" s="27"/>
      <c r="AB35" s="27"/>
      <c r="AC35" s="27"/>
      <c r="AD35" s="26"/>
      <c r="AE35" s="26"/>
      <c r="AF35" s="26"/>
      <c r="AG35" s="26"/>
      <c r="AH35" s="29"/>
      <c r="AI35" s="29"/>
      <c r="AJ35" s="29"/>
      <c r="AK35" s="29"/>
      <c r="AL35" s="28"/>
      <c r="AM35" s="28"/>
      <c r="AN35" s="28"/>
      <c r="AO35" s="28"/>
      <c r="AP35" s="26"/>
      <c r="AQ35" s="26"/>
      <c r="AR35" s="26"/>
      <c r="AS35" s="26"/>
    </row>
    <row r="36" spans="1:45" s="4" customFormat="1" ht="20.100000000000001" customHeight="1" x14ac:dyDescent="0.3">
      <c r="A36" s="24"/>
      <c r="B36" s="25"/>
      <c r="C36" s="25"/>
      <c r="D36" s="26"/>
      <c r="E36" s="26"/>
      <c r="F36" s="26"/>
      <c r="G36" s="27"/>
      <c r="H36" s="27"/>
      <c r="I36" s="27"/>
      <c r="J36" s="27"/>
      <c r="K36" s="26"/>
      <c r="L36" s="26"/>
      <c r="M36" s="26"/>
      <c r="N36" s="26"/>
      <c r="O36" s="27"/>
      <c r="P36" s="27"/>
      <c r="Q36" s="27"/>
      <c r="R36" s="27"/>
      <c r="S36" s="28"/>
      <c r="T36" s="28"/>
      <c r="U36" s="28"/>
      <c r="V36" s="28"/>
      <c r="W36" s="27"/>
      <c r="X36" s="27"/>
      <c r="Y36" s="27"/>
      <c r="Z36" s="27"/>
      <c r="AA36" s="27"/>
      <c r="AB36" s="27"/>
      <c r="AC36" s="27"/>
      <c r="AD36" s="26"/>
      <c r="AE36" s="26"/>
      <c r="AF36" s="26"/>
      <c r="AG36" s="26"/>
      <c r="AH36" s="29"/>
      <c r="AI36" s="29"/>
      <c r="AJ36" s="29"/>
      <c r="AK36" s="29"/>
      <c r="AL36" s="28"/>
      <c r="AM36" s="28"/>
      <c r="AN36" s="28"/>
      <c r="AO36" s="28"/>
      <c r="AP36" s="26"/>
      <c r="AQ36" s="26"/>
      <c r="AR36" s="26"/>
      <c r="AS36" s="26"/>
    </row>
    <row r="37" spans="1:45" s="4" customFormat="1" ht="20.100000000000001" customHeight="1" x14ac:dyDescent="0.3">
      <c r="A37" s="24"/>
      <c r="B37" s="25"/>
      <c r="C37" s="25"/>
      <c r="D37" s="26"/>
      <c r="E37" s="26"/>
      <c r="F37" s="26"/>
      <c r="G37" s="27"/>
      <c r="H37" s="27"/>
      <c r="I37" s="27"/>
      <c r="J37" s="27"/>
      <c r="K37" s="26"/>
      <c r="L37" s="26"/>
      <c r="M37" s="26"/>
      <c r="N37" s="26"/>
      <c r="O37" s="27"/>
      <c r="P37" s="27"/>
      <c r="Q37" s="27"/>
      <c r="R37" s="27"/>
      <c r="S37" s="28"/>
      <c r="T37" s="28"/>
      <c r="U37" s="28"/>
      <c r="V37" s="28"/>
      <c r="W37" s="27"/>
      <c r="X37" s="27"/>
      <c r="Y37" s="27"/>
      <c r="Z37" s="27"/>
      <c r="AA37" s="27"/>
      <c r="AB37" s="27"/>
      <c r="AC37" s="27"/>
      <c r="AD37" s="26"/>
      <c r="AE37" s="26"/>
      <c r="AF37" s="26"/>
      <c r="AG37" s="26"/>
      <c r="AH37" s="29"/>
      <c r="AI37" s="29"/>
      <c r="AJ37" s="29"/>
      <c r="AK37" s="29"/>
      <c r="AL37" s="28"/>
      <c r="AM37" s="28"/>
      <c r="AN37" s="28"/>
      <c r="AO37" s="28"/>
      <c r="AP37" s="26"/>
      <c r="AQ37" s="26"/>
      <c r="AR37" s="26"/>
      <c r="AS37" s="26"/>
    </row>
    <row r="38" spans="1:45" s="4" customFormat="1" ht="20.100000000000001" customHeight="1" x14ac:dyDescent="0.3">
      <c r="A38" s="24"/>
      <c r="B38" s="25"/>
      <c r="C38" s="25"/>
      <c r="D38" s="26"/>
      <c r="E38" s="26"/>
      <c r="F38" s="26"/>
      <c r="G38" s="27"/>
      <c r="H38" s="27"/>
      <c r="I38" s="27"/>
      <c r="J38" s="27"/>
      <c r="K38" s="26"/>
      <c r="L38" s="26"/>
      <c r="M38" s="26"/>
      <c r="N38" s="26"/>
      <c r="O38" s="27"/>
      <c r="P38" s="27"/>
      <c r="Q38" s="27"/>
      <c r="R38" s="27"/>
      <c r="S38" s="28"/>
      <c r="T38" s="28"/>
      <c r="U38" s="28"/>
      <c r="V38" s="28"/>
      <c r="W38" s="27"/>
      <c r="X38" s="27"/>
      <c r="Y38" s="27"/>
      <c r="Z38" s="27"/>
      <c r="AA38" s="27"/>
      <c r="AB38" s="27"/>
      <c r="AC38" s="27"/>
      <c r="AD38" s="26"/>
      <c r="AE38" s="26"/>
      <c r="AF38" s="26"/>
      <c r="AG38" s="26"/>
      <c r="AH38" s="29"/>
      <c r="AI38" s="29"/>
      <c r="AJ38" s="29"/>
      <c r="AK38" s="29"/>
      <c r="AL38" s="28"/>
      <c r="AM38" s="28"/>
      <c r="AN38" s="28"/>
      <c r="AO38" s="28"/>
      <c r="AP38" s="26"/>
      <c r="AQ38" s="26"/>
      <c r="AR38" s="26"/>
      <c r="AS38" s="26"/>
    </row>
    <row r="39" spans="1:45" s="4" customFormat="1" ht="20.100000000000001" customHeight="1" x14ac:dyDescent="0.3">
      <c r="A39" s="24"/>
      <c r="B39" s="25"/>
      <c r="C39" s="25"/>
      <c r="D39" s="26"/>
      <c r="E39" s="26"/>
      <c r="F39" s="26"/>
      <c r="G39" s="27"/>
      <c r="H39" s="27"/>
      <c r="I39" s="27"/>
      <c r="J39" s="27"/>
      <c r="K39" s="26"/>
      <c r="L39" s="26"/>
      <c r="M39" s="26"/>
      <c r="N39" s="26"/>
      <c r="O39" s="27"/>
      <c r="P39" s="27"/>
      <c r="Q39" s="27"/>
      <c r="R39" s="27"/>
      <c r="S39" s="28"/>
      <c r="T39" s="28"/>
      <c r="U39" s="28"/>
      <c r="V39" s="28"/>
      <c r="W39" s="27"/>
      <c r="X39" s="27"/>
      <c r="Y39" s="27"/>
      <c r="Z39" s="27"/>
      <c r="AA39" s="27"/>
      <c r="AB39" s="27"/>
      <c r="AC39" s="27"/>
      <c r="AD39" s="26"/>
      <c r="AE39" s="26"/>
      <c r="AF39" s="26"/>
      <c r="AG39" s="26"/>
      <c r="AH39" s="29"/>
      <c r="AI39" s="29"/>
      <c r="AJ39" s="29"/>
      <c r="AK39" s="29"/>
      <c r="AL39" s="28"/>
      <c r="AM39" s="28"/>
      <c r="AN39" s="28"/>
      <c r="AO39" s="28"/>
      <c r="AP39" s="26"/>
      <c r="AQ39" s="26"/>
      <c r="AR39" s="26"/>
      <c r="AS39" s="26"/>
    </row>
    <row r="40" spans="1:45" s="4" customFormat="1" ht="20.100000000000001" customHeight="1" x14ac:dyDescent="0.3">
      <c r="A40" s="24"/>
      <c r="B40" s="25"/>
      <c r="C40" s="25"/>
      <c r="D40" s="26"/>
      <c r="E40" s="26"/>
      <c r="F40" s="26"/>
      <c r="G40" s="27"/>
      <c r="H40" s="27"/>
      <c r="I40" s="27"/>
      <c r="J40" s="27"/>
      <c r="K40" s="26"/>
      <c r="L40" s="26"/>
      <c r="M40" s="26"/>
      <c r="N40" s="26"/>
      <c r="O40" s="27"/>
      <c r="P40" s="27"/>
      <c r="Q40" s="27"/>
      <c r="R40" s="27"/>
      <c r="S40" s="28"/>
      <c r="T40" s="28"/>
      <c r="U40" s="28"/>
      <c r="V40" s="28"/>
      <c r="W40" s="27"/>
      <c r="X40" s="27"/>
      <c r="Y40" s="27"/>
      <c r="Z40" s="27"/>
      <c r="AA40" s="27"/>
      <c r="AB40" s="27"/>
      <c r="AC40" s="27"/>
      <c r="AD40" s="26"/>
      <c r="AE40" s="26"/>
      <c r="AF40" s="26"/>
      <c r="AG40" s="26"/>
      <c r="AH40" s="29"/>
      <c r="AI40" s="29"/>
      <c r="AJ40" s="29"/>
      <c r="AK40" s="29"/>
      <c r="AL40" s="28"/>
      <c r="AM40" s="28"/>
      <c r="AN40" s="28"/>
      <c r="AO40" s="28"/>
      <c r="AP40" s="26"/>
      <c r="AQ40" s="26"/>
      <c r="AR40" s="26"/>
      <c r="AS40" s="26"/>
    </row>
    <row r="41" spans="1:45" s="4" customFormat="1" ht="20.100000000000001" customHeight="1" x14ac:dyDescent="0.3">
      <c r="A41" s="24"/>
      <c r="B41" s="25"/>
      <c r="C41" s="25"/>
      <c r="D41" s="26"/>
      <c r="E41" s="26"/>
      <c r="F41" s="26"/>
      <c r="G41" s="27"/>
      <c r="H41" s="27"/>
      <c r="I41" s="27"/>
      <c r="J41" s="27"/>
      <c r="K41" s="26"/>
      <c r="L41" s="26"/>
      <c r="M41" s="26"/>
      <c r="N41" s="26"/>
      <c r="O41" s="27"/>
      <c r="P41" s="27"/>
      <c r="Q41" s="27"/>
      <c r="R41" s="27"/>
      <c r="S41" s="28"/>
      <c r="T41" s="28"/>
      <c r="U41" s="28"/>
      <c r="V41" s="28"/>
      <c r="W41" s="27"/>
      <c r="X41" s="27"/>
      <c r="Y41" s="27"/>
      <c r="Z41" s="27"/>
      <c r="AA41" s="27"/>
      <c r="AB41" s="27"/>
      <c r="AC41" s="27"/>
      <c r="AD41" s="26"/>
      <c r="AE41" s="26"/>
      <c r="AF41" s="26"/>
      <c r="AG41" s="26"/>
      <c r="AH41" s="29"/>
      <c r="AI41" s="29"/>
      <c r="AJ41" s="29"/>
      <c r="AK41" s="29"/>
      <c r="AL41" s="28"/>
      <c r="AM41" s="28"/>
      <c r="AN41" s="28"/>
      <c r="AO41" s="28"/>
      <c r="AP41" s="26"/>
      <c r="AQ41" s="26"/>
      <c r="AR41" s="26"/>
      <c r="AS41" s="26"/>
    </row>
    <row r="42" spans="1:45" s="4" customFormat="1" ht="20.100000000000001" customHeight="1" x14ac:dyDescent="0.3">
      <c r="A42" s="24"/>
      <c r="B42" s="25"/>
      <c r="C42" s="25"/>
      <c r="D42" s="26"/>
      <c r="E42" s="26"/>
      <c r="F42" s="26"/>
      <c r="G42" s="27"/>
      <c r="H42" s="27"/>
      <c r="I42" s="27"/>
      <c r="J42" s="27"/>
      <c r="K42" s="26"/>
      <c r="L42" s="26"/>
      <c r="M42" s="26"/>
      <c r="N42" s="26"/>
      <c r="O42" s="27"/>
      <c r="P42" s="27"/>
      <c r="Q42" s="27"/>
      <c r="R42" s="27"/>
      <c r="S42" s="28"/>
      <c r="T42" s="28"/>
      <c r="U42" s="28"/>
      <c r="V42" s="28"/>
      <c r="W42" s="27"/>
      <c r="X42" s="27"/>
      <c r="Y42" s="27"/>
      <c r="Z42" s="27"/>
      <c r="AA42" s="27"/>
      <c r="AB42" s="27"/>
      <c r="AC42" s="27"/>
      <c r="AD42" s="26"/>
      <c r="AE42" s="26"/>
      <c r="AF42" s="26"/>
      <c r="AG42" s="26"/>
      <c r="AH42" s="29"/>
      <c r="AI42" s="29"/>
      <c r="AJ42" s="29"/>
      <c r="AK42" s="29"/>
      <c r="AL42" s="28"/>
      <c r="AM42" s="28"/>
      <c r="AN42" s="28"/>
      <c r="AO42" s="28"/>
      <c r="AP42" s="26"/>
      <c r="AQ42" s="26"/>
      <c r="AR42" s="26"/>
      <c r="AS42" s="26"/>
    </row>
    <row r="43" spans="1:45" s="30" customFormat="1" ht="20.100000000000001" customHeight="1" x14ac:dyDescent="0.3">
      <c r="A43" s="24"/>
      <c r="B43" s="25"/>
      <c r="C43" s="25"/>
      <c r="D43" s="26"/>
      <c r="E43" s="26"/>
      <c r="F43" s="26"/>
      <c r="G43" s="27"/>
      <c r="H43" s="27"/>
      <c r="I43" s="27"/>
      <c r="J43" s="27"/>
      <c r="K43" s="26"/>
      <c r="L43" s="26"/>
      <c r="M43" s="26"/>
      <c r="N43" s="26"/>
      <c r="O43" s="27"/>
      <c r="P43" s="27"/>
      <c r="Q43" s="27"/>
      <c r="R43" s="27"/>
      <c r="S43" s="28"/>
      <c r="T43" s="28"/>
      <c r="U43" s="28"/>
      <c r="V43" s="28"/>
      <c r="W43" s="27"/>
      <c r="X43" s="27"/>
      <c r="Y43" s="27"/>
      <c r="Z43" s="27"/>
      <c r="AA43" s="27"/>
      <c r="AB43" s="27"/>
      <c r="AC43" s="27"/>
      <c r="AD43" s="26"/>
      <c r="AE43" s="26"/>
      <c r="AF43" s="26"/>
      <c r="AG43" s="26"/>
      <c r="AH43" s="29"/>
      <c r="AI43" s="29"/>
      <c r="AJ43" s="29"/>
      <c r="AK43" s="29"/>
      <c r="AL43" s="28"/>
      <c r="AM43" s="28"/>
      <c r="AN43" s="28"/>
      <c r="AO43" s="28"/>
      <c r="AP43" s="26"/>
      <c r="AQ43" s="26"/>
      <c r="AR43" s="26"/>
      <c r="AS43" s="26"/>
    </row>
    <row r="44" spans="1:45" s="4" customFormat="1" ht="20.100000000000001" customHeight="1" x14ac:dyDescent="0.3">
      <c r="A44" s="24"/>
      <c r="B44" s="25"/>
      <c r="C44" s="25"/>
      <c r="D44" s="26"/>
      <c r="E44" s="26"/>
      <c r="F44" s="26"/>
      <c r="G44" s="27"/>
      <c r="H44" s="27"/>
      <c r="I44" s="27"/>
      <c r="J44" s="27"/>
      <c r="K44" s="26"/>
      <c r="L44" s="26"/>
      <c r="M44" s="26"/>
      <c r="N44" s="26"/>
      <c r="O44" s="27"/>
      <c r="P44" s="27"/>
      <c r="Q44" s="27"/>
      <c r="R44" s="27"/>
      <c r="S44" s="28"/>
      <c r="T44" s="28"/>
      <c r="U44" s="28"/>
      <c r="V44" s="28"/>
      <c r="W44" s="27"/>
      <c r="X44" s="27"/>
      <c r="Y44" s="27"/>
      <c r="Z44" s="27"/>
      <c r="AA44" s="27"/>
      <c r="AB44" s="27"/>
      <c r="AC44" s="27"/>
      <c r="AD44" s="26"/>
      <c r="AE44" s="26"/>
      <c r="AF44" s="26"/>
      <c r="AG44" s="26"/>
      <c r="AH44" s="29"/>
      <c r="AI44" s="29"/>
      <c r="AJ44" s="29"/>
      <c r="AK44" s="29"/>
      <c r="AL44" s="28"/>
      <c r="AM44" s="28"/>
      <c r="AN44" s="28"/>
      <c r="AO44" s="28"/>
      <c r="AP44" s="26"/>
      <c r="AQ44" s="26"/>
      <c r="AR44" s="26"/>
      <c r="AS44" s="26"/>
    </row>
    <row r="45" spans="1:45" s="4" customFormat="1" ht="20.100000000000001" customHeight="1" x14ac:dyDescent="0.3">
      <c r="A45" s="24"/>
      <c r="B45" s="25"/>
      <c r="C45" s="25"/>
      <c r="D45" s="26"/>
      <c r="E45" s="26"/>
      <c r="F45" s="26"/>
      <c r="G45" s="27"/>
      <c r="H45" s="27"/>
      <c r="I45" s="27"/>
      <c r="J45" s="27"/>
      <c r="K45" s="26"/>
      <c r="L45" s="26"/>
      <c r="M45" s="26"/>
      <c r="N45" s="26"/>
      <c r="O45" s="27"/>
      <c r="P45" s="27"/>
      <c r="Q45" s="27"/>
      <c r="R45" s="27"/>
      <c r="S45" s="28"/>
      <c r="T45" s="28"/>
      <c r="U45" s="28"/>
      <c r="V45" s="28"/>
      <c r="W45" s="27"/>
      <c r="X45" s="27"/>
      <c r="Y45" s="27"/>
      <c r="Z45" s="27"/>
      <c r="AA45" s="27"/>
      <c r="AB45" s="27"/>
      <c r="AC45" s="27"/>
      <c r="AD45" s="26"/>
      <c r="AE45" s="26"/>
      <c r="AF45" s="26"/>
      <c r="AG45" s="26"/>
      <c r="AH45" s="29"/>
      <c r="AI45" s="29"/>
      <c r="AJ45" s="29"/>
      <c r="AK45" s="29"/>
      <c r="AL45" s="28"/>
      <c r="AM45" s="28"/>
      <c r="AN45" s="28"/>
      <c r="AO45" s="28"/>
      <c r="AP45" s="26"/>
      <c r="AQ45" s="26"/>
      <c r="AR45" s="26"/>
      <c r="AS45" s="26"/>
    </row>
    <row r="46" spans="1:45" s="4" customFormat="1" ht="20.100000000000001" customHeight="1" x14ac:dyDescent="0.3">
      <c r="A46" s="24"/>
      <c r="B46" s="25"/>
      <c r="C46" s="25"/>
      <c r="D46" s="26"/>
      <c r="E46" s="26"/>
      <c r="F46" s="26"/>
      <c r="G46" s="27"/>
      <c r="H46" s="27"/>
      <c r="I46" s="27"/>
      <c r="J46" s="27"/>
      <c r="K46" s="26"/>
      <c r="L46" s="26"/>
      <c r="M46" s="26"/>
      <c r="N46" s="26"/>
      <c r="O46" s="27"/>
      <c r="P46" s="27"/>
      <c r="Q46" s="27"/>
      <c r="R46" s="27"/>
      <c r="S46" s="28"/>
      <c r="T46" s="28"/>
      <c r="U46" s="28"/>
      <c r="V46" s="28"/>
      <c r="W46" s="27"/>
      <c r="X46" s="27"/>
      <c r="Y46" s="27"/>
      <c r="Z46" s="27"/>
      <c r="AA46" s="27"/>
      <c r="AB46" s="27"/>
      <c r="AC46" s="27"/>
      <c r="AD46" s="26"/>
      <c r="AE46" s="26"/>
      <c r="AF46" s="26"/>
      <c r="AG46" s="26"/>
      <c r="AH46" s="29"/>
      <c r="AI46" s="29"/>
      <c r="AJ46" s="29"/>
      <c r="AK46" s="29"/>
      <c r="AL46" s="28"/>
      <c r="AM46" s="28"/>
      <c r="AN46" s="28"/>
      <c r="AO46" s="28"/>
      <c r="AP46" s="26"/>
      <c r="AQ46" s="26"/>
      <c r="AR46" s="26"/>
      <c r="AS46" s="26"/>
    </row>
    <row r="47" spans="1:45" s="4" customFormat="1" ht="20.100000000000001" customHeight="1" x14ac:dyDescent="0.3">
      <c r="A47" s="24"/>
      <c r="B47" s="25"/>
      <c r="C47" s="25"/>
      <c r="D47" s="26"/>
      <c r="E47" s="26"/>
      <c r="F47" s="26"/>
      <c r="G47" s="27"/>
      <c r="H47" s="27"/>
      <c r="I47" s="27"/>
      <c r="J47" s="27"/>
      <c r="K47" s="26"/>
      <c r="L47" s="26"/>
      <c r="M47" s="26"/>
      <c r="N47" s="26"/>
      <c r="O47" s="27"/>
      <c r="P47" s="27"/>
      <c r="Q47" s="27"/>
      <c r="R47" s="27"/>
      <c r="S47" s="28"/>
      <c r="T47" s="28"/>
      <c r="U47" s="28"/>
      <c r="V47" s="28"/>
      <c r="W47" s="27"/>
      <c r="X47" s="27"/>
      <c r="Y47" s="27"/>
      <c r="Z47" s="27"/>
      <c r="AA47" s="27"/>
      <c r="AB47" s="27"/>
      <c r="AC47" s="27"/>
      <c r="AD47" s="26"/>
      <c r="AE47" s="26"/>
      <c r="AF47" s="26"/>
      <c r="AG47" s="26"/>
      <c r="AH47" s="29"/>
      <c r="AI47" s="29"/>
      <c r="AJ47" s="29"/>
      <c r="AK47" s="29"/>
      <c r="AL47" s="28"/>
      <c r="AM47" s="28"/>
      <c r="AN47" s="28"/>
      <c r="AO47" s="28"/>
      <c r="AP47" s="26"/>
      <c r="AQ47" s="26"/>
      <c r="AR47" s="26"/>
      <c r="AS47" s="26"/>
    </row>
    <row r="48" spans="1:45" s="4" customFormat="1" ht="20.100000000000001" customHeight="1" x14ac:dyDescent="0.3">
      <c r="A48" s="24"/>
      <c r="B48" s="25"/>
      <c r="C48" s="25"/>
      <c r="D48" s="26"/>
      <c r="E48" s="26"/>
      <c r="F48" s="26"/>
      <c r="G48" s="27"/>
      <c r="H48" s="27"/>
      <c r="I48" s="27"/>
      <c r="J48" s="27"/>
      <c r="K48" s="26"/>
      <c r="L48" s="26"/>
      <c r="M48" s="26"/>
      <c r="N48" s="26"/>
      <c r="O48" s="27"/>
      <c r="P48" s="27"/>
      <c r="Q48" s="27"/>
      <c r="R48" s="27"/>
      <c r="S48" s="28"/>
      <c r="T48" s="28"/>
      <c r="U48" s="28"/>
      <c r="V48" s="28"/>
      <c r="W48" s="27"/>
      <c r="X48" s="27"/>
      <c r="Y48" s="27"/>
      <c r="Z48" s="27"/>
      <c r="AA48" s="27"/>
      <c r="AB48" s="27"/>
      <c r="AC48" s="27"/>
      <c r="AD48" s="26"/>
      <c r="AE48" s="26"/>
      <c r="AF48" s="26"/>
      <c r="AG48" s="26"/>
      <c r="AH48" s="29"/>
      <c r="AI48" s="29"/>
      <c r="AJ48" s="29"/>
      <c r="AK48" s="29"/>
      <c r="AL48" s="28"/>
      <c r="AM48" s="28"/>
      <c r="AN48" s="28"/>
      <c r="AO48" s="28"/>
      <c r="AP48" s="26"/>
      <c r="AQ48" s="26"/>
      <c r="AR48" s="26"/>
      <c r="AS48" s="26"/>
    </row>
    <row r="49" spans="1:45" s="4" customFormat="1" ht="20.100000000000001" customHeight="1" x14ac:dyDescent="0.3">
      <c r="A49" s="24"/>
      <c r="B49" s="25"/>
      <c r="C49" s="25"/>
      <c r="D49" s="26"/>
      <c r="E49" s="26"/>
      <c r="F49" s="26"/>
      <c r="G49" s="27"/>
      <c r="H49" s="27"/>
      <c r="I49" s="27"/>
      <c r="J49" s="27"/>
      <c r="K49" s="26"/>
      <c r="L49" s="26"/>
      <c r="M49" s="26"/>
      <c r="N49" s="26"/>
      <c r="O49" s="27"/>
      <c r="P49" s="27"/>
      <c r="Q49" s="27"/>
      <c r="R49" s="27"/>
      <c r="S49" s="28"/>
      <c r="T49" s="28"/>
      <c r="U49" s="28"/>
      <c r="V49" s="28"/>
      <c r="W49" s="27"/>
      <c r="X49" s="27"/>
      <c r="Y49" s="27"/>
      <c r="Z49" s="27"/>
      <c r="AA49" s="27"/>
      <c r="AB49" s="27"/>
      <c r="AC49" s="27"/>
      <c r="AD49" s="26"/>
      <c r="AE49" s="26"/>
      <c r="AF49" s="26"/>
      <c r="AG49" s="26"/>
      <c r="AH49" s="29"/>
      <c r="AI49" s="29"/>
      <c r="AJ49" s="29"/>
      <c r="AK49" s="29"/>
      <c r="AL49" s="28"/>
      <c r="AM49" s="28"/>
      <c r="AN49" s="28"/>
      <c r="AO49" s="28"/>
      <c r="AP49" s="26"/>
      <c r="AQ49" s="26"/>
      <c r="AR49" s="26"/>
      <c r="AS49" s="26"/>
    </row>
    <row r="50" spans="1:45" s="4" customFormat="1" ht="20.100000000000001" customHeight="1" x14ac:dyDescent="0.3">
      <c r="A50" s="24"/>
      <c r="B50" s="25"/>
      <c r="C50" s="25"/>
      <c r="D50" s="26"/>
      <c r="E50" s="26"/>
      <c r="F50" s="26"/>
      <c r="G50" s="27"/>
      <c r="H50" s="27"/>
      <c r="I50" s="27"/>
      <c r="J50" s="27"/>
      <c r="K50" s="26"/>
      <c r="L50" s="26"/>
      <c r="M50" s="26"/>
      <c r="N50" s="26"/>
      <c r="O50" s="27"/>
      <c r="P50" s="27"/>
      <c r="Q50" s="27"/>
      <c r="R50" s="27"/>
      <c r="S50" s="28"/>
      <c r="T50" s="28"/>
      <c r="U50" s="28"/>
      <c r="V50" s="28"/>
      <c r="W50" s="27"/>
      <c r="X50" s="27"/>
      <c r="Y50" s="27"/>
      <c r="Z50" s="27"/>
      <c r="AA50" s="27"/>
      <c r="AB50" s="27"/>
      <c r="AC50" s="27"/>
      <c r="AD50" s="26"/>
      <c r="AE50" s="26"/>
      <c r="AF50" s="26"/>
      <c r="AG50" s="26"/>
      <c r="AH50" s="29"/>
      <c r="AI50" s="29"/>
      <c r="AJ50" s="29"/>
      <c r="AK50" s="29"/>
      <c r="AL50" s="28"/>
      <c r="AM50" s="28"/>
      <c r="AN50" s="28"/>
      <c r="AO50" s="28"/>
      <c r="AP50" s="26"/>
      <c r="AQ50" s="26"/>
      <c r="AR50" s="26"/>
      <c r="AS50" s="26"/>
    </row>
    <row r="51" spans="1:45" s="4" customFormat="1" ht="20.100000000000001" customHeight="1" x14ac:dyDescent="0.3">
      <c r="A51" s="24"/>
      <c r="B51" s="25"/>
      <c r="C51" s="25"/>
      <c r="D51" s="26"/>
      <c r="E51" s="26"/>
      <c r="F51" s="26"/>
      <c r="G51" s="27"/>
      <c r="H51" s="27"/>
      <c r="I51" s="27"/>
      <c r="J51" s="27"/>
      <c r="K51" s="26"/>
      <c r="L51" s="26"/>
      <c r="M51" s="26"/>
      <c r="N51" s="26"/>
      <c r="O51" s="27"/>
      <c r="P51" s="27"/>
      <c r="Q51" s="27"/>
      <c r="R51" s="27"/>
      <c r="S51" s="28"/>
      <c r="T51" s="28"/>
      <c r="U51" s="28"/>
      <c r="V51" s="28"/>
      <c r="W51" s="27"/>
      <c r="X51" s="27"/>
      <c r="Y51" s="27"/>
      <c r="Z51" s="27"/>
      <c r="AA51" s="27"/>
      <c r="AB51" s="27"/>
      <c r="AC51" s="27"/>
      <c r="AD51" s="26"/>
      <c r="AE51" s="26"/>
      <c r="AF51" s="26"/>
      <c r="AG51" s="26"/>
      <c r="AH51" s="29"/>
      <c r="AI51" s="29"/>
      <c r="AJ51" s="29"/>
      <c r="AK51" s="29"/>
      <c r="AL51" s="28"/>
      <c r="AM51" s="28"/>
      <c r="AN51" s="28"/>
      <c r="AO51" s="28"/>
      <c r="AP51" s="26"/>
      <c r="AQ51" s="26"/>
      <c r="AR51" s="26"/>
      <c r="AS51" s="26"/>
    </row>
    <row r="52" spans="1:45" s="4" customFormat="1" ht="20.100000000000001" customHeight="1" x14ac:dyDescent="0.3">
      <c r="A52" s="24"/>
      <c r="B52" s="25"/>
      <c r="C52" s="25"/>
      <c r="D52" s="26"/>
      <c r="E52" s="26"/>
      <c r="F52" s="26"/>
      <c r="G52" s="27"/>
      <c r="H52" s="27"/>
      <c r="I52" s="27"/>
      <c r="J52" s="27"/>
      <c r="K52" s="26"/>
      <c r="L52" s="26"/>
      <c r="M52" s="26"/>
      <c r="N52" s="26"/>
      <c r="O52" s="27"/>
      <c r="P52" s="27"/>
      <c r="Q52" s="27"/>
      <c r="R52" s="27"/>
      <c r="S52" s="28"/>
      <c r="T52" s="28"/>
      <c r="U52" s="28"/>
      <c r="V52" s="28"/>
      <c r="W52" s="27"/>
      <c r="X52" s="27"/>
      <c r="Y52" s="27"/>
      <c r="Z52" s="27"/>
      <c r="AA52" s="27"/>
      <c r="AB52" s="27"/>
      <c r="AC52" s="27"/>
      <c r="AD52" s="26"/>
      <c r="AE52" s="26"/>
      <c r="AF52" s="26"/>
      <c r="AG52" s="26"/>
      <c r="AH52" s="29"/>
      <c r="AI52" s="29"/>
      <c r="AJ52" s="29"/>
      <c r="AK52" s="29"/>
      <c r="AL52" s="28"/>
      <c r="AM52" s="28"/>
      <c r="AN52" s="28"/>
      <c r="AO52" s="28"/>
      <c r="AP52" s="26"/>
      <c r="AQ52" s="26"/>
      <c r="AR52" s="26"/>
      <c r="AS52" s="26"/>
    </row>
    <row r="53" spans="1:45" s="30" customFormat="1" ht="20.100000000000001" customHeight="1" x14ac:dyDescent="0.3">
      <c r="A53" s="24"/>
      <c r="B53" s="25"/>
      <c r="C53" s="25"/>
      <c r="D53" s="26"/>
      <c r="E53" s="26"/>
      <c r="F53" s="26"/>
      <c r="G53" s="27"/>
      <c r="H53" s="27"/>
      <c r="I53" s="27"/>
      <c r="J53" s="27"/>
      <c r="K53" s="26"/>
      <c r="L53" s="26"/>
      <c r="M53" s="26"/>
      <c r="N53" s="26"/>
      <c r="O53" s="27"/>
      <c r="P53" s="27"/>
      <c r="Q53" s="27"/>
      <c r="R53" s="27"/>
      <c r="S53" s="28"/>
      <c r="T53" s="28"/>
      <c r="U53" s="28"/>
      <c r="V53" s="28"/>
      <c r="W53" s="27"/>
      <c r="X53" s="27"/>
      <c r="Y53" s="27"/>
      <c r="Z53" s="27"/>
      <c r="AA53" s="27"/>
      <c r="AB53" s="27"/>
      <c r="AC53" s="27"/>
      <c r="AD53" s="26"/>
      <c r="AE53" s="26"/>
      <c r="AF53" s="26"/>
      <c r="AG53" s="26"/>
      <c r="AH53" s="29"/>
      <c r="AI53" s="29"/>
      <c r="AJ53" s="29"/>
      <c r="AK53" s="29"/>
      <c r="AL53" s="28"/>
      <c r="AM53" s="28"/>
      <c r="AN53" s="28"/>
      <c r="AO53" s="28"/>
      <c r="AP53" s="26"/>
      <c r="AQ53" s="26"/>
      <c r="AR53" s="26"/>
      <c r="AS53" s="26"/>
    </row>
    <row r="54" spans="1:45" s="4" customFormat="1" ht="20.100000000000001" customHeight="1" x14ac:dyDescent="0.3">
      <c r="A54" s="24"/>
      <c r="B54" s="25"/>
      <c r="C54" s="25"/>
      <c r="D54" s="26"/>
      <c r="E54" s="26"/>
      <c r="F54" s="26"/>
      <c r="G54" s="27"/>
      <c r="H54" s="27"/>
      <c r="I54" s="27"/>
      <c r="J54" s="27"/>
      <c r="K54" s="26"/>
      <c r="L54" s="26"/>
      <c r="M54" s="26"/>
      <c r="N54" s="26"/>
      <c r="O54" s="27"/>
      <c r="P54" s="27"/>
      <c r="Q54" s="27"/>
      <c r="R54" s="27"/>
      <c r="S54" s="28"/>
      <c r="T54" s="28"/>
      <c r="U54" s="28"/>
      <c r="V54" s="28"/>
      <c r="W54" s="27"/>
      <c r="X54" s="27"/>
      <c r="Y54" s="27"/>
      <c r="Z54" s="27"/>
      <c r="AA54" s="27"/>
      <c r="AB54" s="27"/>
      <c r="AC54" s="27"/>
      <c r="AD54" s="26"/>
      <c r="AE54" s="26"/>
      <c r="AF54" s="26"/>
      <c r="AG54" s="26"/>
      <c r="AH54" s="29"/>
      <c r="AI54" s="29"/>
      <c r="AJ54" s="29"/>
      <c r="AK54" s="29"/>
      <c r="AL54" s="28"/>
      <c r="AM54" s="28"/>
      <c r="AN54" s="28"/>
      <c r="AO54" s="28"/>
      <c r="AP54" s="26"/>
      <c r="AQ54" s="26"/>
      <c r="AR54" s="26"/>
      <c r="AS54" s="26"/>
    </row>
    <row r="55" spans="1:45" s="30" customFormat="1" ht="20.100000000000001" customHeight="1" x14ac:dyDescent="0.3">
      <c r="A55" s="24"/>
      <c r="B55" s="25"/>
      <c r="C55" s="25"/>
      <c r="D55" s="26"/>
      <c r="E55" s="26"/>
      <c r="F55" s="26"/>
      <c r="G55" s="27"/>
      <c r="H55" s="27"/>
      <c r="I55" s="27"/>
      <c r="J55" s="27"/>
      <c r="K55" s="26"/>
      <c r="L55" s="26"/>
      <c r="M55" s="26"/>
      <c r="N55" s="26"/>
      <c r="O55" s="27"/>
      <c r="P55" s="27"/>
      <c r="Q55" s="27"/>
      <c r="R55" s="27"/>
      <c r="S55" s="28"/>
      <c r="T55" s="28"/>
      <c r="U55" s="28"/>
      <c r="V55" s="28"/>
      <c r="W55" s="27"/>
      <c r="X55" s="27"/>
      <c r="Y55" s="27"/>
      <c r="Z55" s="27"/>
      <c r="AA55" s="27"/>
      <c r="AB55" s="27"/>
      <c r="AC55" s="27"/>
      <c r="AD55" s="26"/>
      <c r="AE55" s="26"/>
      <c r="AF55" s="26"/>
      <c r="AG55" s="26"/>
      <c r="AH55" s="29"/>
      <c r="AI55" s="29"/>
      <c r="AJ55" s="29"/>
      <c r="AK55" s="29"/>
      <c r="AL55" s="28"/>
      <c r="AM55" s="28"/>
      <c r="AN55" s="28"/>
      <c r="AO55" s="28"/>
      <c r="AP55" s="26"/>
      <c r="AQ55" s="26"/>
      <c r="AR55" s="26"/>
      <c r="AS55" s="26"/>
    </row>
    <row r="56" spans="1:45" s="4" customFormat="1" ht="20.100000000000001" customHeight="1" x14ac:dyDescent="0.3">
      <c r="A56" s="24"/>
      <c r="B56" s="25"/>
      <c r="C56" s="25"/>
      <c r="D56" s="26"/>
      <c r="E56" s="26"/>
      <c r="F56" s="26"/>
      <c r="G56" s="27"/>
      <c r="H56" s="27"/>
      <c r="I56" s="27"/>
      <c r="J56" s="27"/>
      <c r="K56" s="26"/>
      <c r="L56" s="26"/>
      <c r="M56" s="26"/>
      <c r="N56" s="26"/>
      <c r="O56" s="27"/>
      <c r="P56" s="27"/>
      <c r="Q56" s="27"/>
      <c r="R56" s="27"/>
      <c r="S56" s="28"/>
      <c r="T56" s="28"/>
      <c r="U56" s="28"/>
      <c r="V56" s="28"/>
      <c r="W56" s="27"/>
      <c r="X56" s="27"/>
      <c r="Y56" s="27"/>
      <c r="Z56" s="27"/>
      <c r="AA56" s="27"/>
      <c r="AB56" s="27"/>
      <c r="AC56" s="27"/>
      <c r="AD56" s="26"/>
      <c r="AE56" s="26"/>
      <c r="AF56" s="26"/>
      <c r="AG56" s="26"/>
      <c r="AH56" s="29"/>
      <c r="AI56" s="29"/>
      <c r="AJ56" s="29"/>
      <c r="AK56" s="29"/>
      <c r="AL56" s="28"/>
      <c r="AM56" s="28"/>
      <c r="AN56" s="28"/>
      <c r="AO56" s="28"/>
      <c r="AP56" s="26"/>
      <c r="AQ56" s="26"/>
      <c r="AR56" s="26"/>
      <c r="AS56" s="26"/>
    </row>
    <row r="57" spans="1:45" s="4" customFormat="1" ht="20.100000000000001" customHeight="1" x14ac:dyDescent="0.3">
      <c r="A57" s="24"/>
      <c r="B57" s="25"/>
      <c r="C57" s="25"/>
      <c r="D57" s="26"/>
      <c r="E57" s="26"/>
      <c r="F57" s="26"/>
      <c r="G57" s="27"/>
      <c r="H57" s="27"/>
      <c r="I57" s="27"/>
      <c r="J57" s="27"/>
      <c r="K57" s="26"/>
      <c r="L57" s="26"/>
      <c r="M57" s="26"/>
      <c r="N57" s="26"/>
      <c r="O57" s="27"/>
      <c r="P57" s="27"/>
      <c r="Q57" s="27"/>
      <c r="R57" s="27"/>
      <c r="S57" s="28"/>
      <c r="T57" s="28"/>
      <c r="U57" s="28"/>
      <c r="V57" s="28"/>
      <c r="W57" s="27"/>
      <c r="X57" s="27"/>
      <c r="Y57" s="27"/>
      <c r="Z57" s="27"/>
      <c r="AA57" s="27"/>
      <c r="AB57" s="27"/>
      <c r="AC57" s="27"/>
      <c r="AD57" s="26"/>
      <c r="AE57" s="26"/>
      <c r="AF57" s="26"/>
      <c r="AG57" s="26"/>
      <c r="AH57" s="29"/>
      <c r="AI57" s="29"/>
      <c r="AJ57" s="29"/>
      <c r="AK57" s="29"/>
      <c r="AL57" s="28"/>
      <c r="AM57" s="28"/>
      <c r="AN57" s="28"/>
      <c r="AO57" s="28"/>
      <c r="AP57" s="26"/>
      <c r="AQ57" s="26"/>
      <c r="AR57" s="26"/>
      <c r="AS57" s="26"/>
    </row>
    <row r="58" spans="1:45" s="4" customFormat="1" ht="20.100000000000001" customHeight="1" x14ac:dyDescent="0.3">
      <c r="A58" s="24"/>
      <c r="B58" s="25"/>
      <c r="C58" s="25"/>
      <c r="D58" s="26"/>
      <c r="E58" s="26"/>
      <c r="F58" s="26"/>
      <c r="G58" s="27"/>
      <c r="H58" s="27"/>
      <c r="I58" s="27"/>
      <c r="J58" s="27"/>
      <c r="K58" s="26"/>
      <c r="L58" s="26"/>
      <c r="M58" s="26"/>
      <c r="N58" s="26"/>
      <c r="O58" s="27"/>
      <c r="P58" s="27"/>
      <c r="Q58" s="27"/>
      <c r="R58" s="27"/>
      <c r="S58" s="28"/>
      <c r="T58" s="28"/>
      <c r="U58" s="28"/>
      <c r="V58" s="28"/>
      <c r="W58" s="27"/>
      <c r="X58" s="27"/>
      <c r="Y58" s="27"/>
      <c r="Z58" s="27"/>
      <c r="AA58" s="27"/>
      <c r="AB58" s="27"/>
      <c r="AC58" s="27"/>
      <c r="AD58" s="26"/>
      <c r="AE58" s="26"/>
      <c r="AF58" s="26"/>
      <c r="AG58" s="26"/>
      <c r="AH58" s="29"/>
      <c r="AI58" s="29"/>
      <c r="AJ58" s="29"/>
      <c r="AK58" s="29"/>
      <c r="AL58" s="28"/>
      <c r="AM58" s="28"/>
      <c r="AN58" s="28"/>
      <c r="AO58" s="28"/>
      <c r="AP58" s="26"/>
      <c r="AQ58" s="26"/>
      <c r="AR58" s="26"/>
      <c r="AS58" s="26"/>
    </row>
    <row r="59" spans="1:45" s="4" customFormat="1" ht="20.100000000000001" customHeight="1" x14ac:dyDescent="0.3">
      <c r="A59" s="24"/>
      <c r="B59" s="25"/>
      <c r="C59" s="25"/>
      <c r="D59" s="26"/>
      <c r="E59" s="26"/>
      <c r="F59" s="26"/>
      <c r="G59" s="27"/>
      <c r="H59" s="27"/>
      <c r="I59" s="27"/>
      <c r="J59" s="27"/>
      <c r="K59" s="26"/>
      <c r="L59" s="26"/>
      <c r="M59" s="26"/>
      <c r="N59" s="26"/>
      <c r="O59" s="27"/>
      <c r="P59" s="27"/>
      <c r="Q59" s="27"/>
      <c r="R59" s="27"/>
      <c r="S59" s="28"/>
      <c r="T59" s="28"/>
      <c r="U59" s="28"/>
      <c r="V59" s="28"/>
      <c r="W59" s="27"/>
      <c r="X59" s="27"/>
      <c r="Y59" s="27"/>
      <c r="Z59" s="27"/>
      <c r="AA59" s="27"/>
      <c r="AB59" s="27"/>
      <c r="AC59" s="27"/>
      <c r="AD59" s="26"/>
      <c r="AE59" s="26"/>
      <c r="AF59" s="26"/>
      <c r="AG59" s="26"/>
      <c r="AH59" s="29"/>
      <c r="AI59" s="29"/>
      <c r="AJ59" s="29"/>
      <c r="AK59" s="29"/>
      <c r="AL59" s="28"/>
      <c r="AM59" s="28"/>
      <c r="AN59" s="28"/>
      <c r="AO59" s="28"/>
      <c r="AP59" s="26"/>
      <c r="AQ59" s="26"/>
      <c r="AR59" s="26"/>
      <c r="AS59" s="26"/>
    </row>
    <row r="60" spans="1:45" s="4" customFormat="1" ht="20.100000000000001" customHeight="1" x14ac:dyDescent="0.3">
      <c r="A60" s="24"/>
      <c r="B60" s="25"/>
      <c r="C60" s="25"/>
      <c r="D60" s="26"/>
      <c r="E60" s="26"/>
      <c r="F60" s="26"/>
      <c r="G60" s="27"/>
      <c r="H60" s="27"/>
      <c r="I60" s="27"/>
      <c r="J60" s="27"/>
      <c r="K60" s="26"/>
      <c r="L60" s="26"/>
      <c r="M60" s="26"/>
      <c r="N60" s="26"/>
      <c r="O60" s="27"/>
      <c r="P60" s="27"/>
      <c r="Q60" s="27"/>
      <c r="R60" s="27"/>
      <c r="S60" s="28"/>
      <c r="T60" s="28"/>
      <c r="U60" s="28"/>
      <c r="V60" s="28"/>
      <c r="W60" s="27"/>
      <c r="X60" s="27"/>
      <c r="Y60" s="27"/>
      <c r="Z60" s="27"/>
      <c r="AA60" s="27"/>
      <c r="AB60" s="27"/>
      <c r="AC60" s="27"/>
      <c r="AD60" s="26"/>
      <c r="AE60" s="26"/>
      <c r="AF60" s="26"/>
      <c r="AG60" s="26"/>
      <c r="AH60" s="29"/>
      <c r="AI60" s="29"/>
      <c r="AJ60" s="29"/>
      <c r="AK60" s="29"/>
      <c r="AL60" s="28"/>
      <c r="AM60" s="28"/>
      <c r="AN60" s="28"/>
      <c r="AO60" s="28"/>
      <c r="AP60" s="26"/>
      <c r="AQ60" s="26"/>
      <c r="AR60" s="26"/>
      <c r="AS60" s="26"/>
    </row>
    <row r="61" spans="1:45" s="30" customFormat="1" ht="20.100000000000001" customHeight="1" x14ac:dyDescent="0.3">
      <c r="A61" s="24"/>
      <c r="B61" s="25"/>
      <c r="C61" s="25"/>
      <c r="D61" s="26"/>
      <c r="E61" s="26"/>
      <c r="F61" s="26"/>
      <c r="G61" s="27"/>
      <c r="H61" s="27"/>
      <c r="I61" s="27"/>
      <c r="J61" s="27"/>
      <c r="K61" s="26"/>
      <c r="L61" s="26"/>
      <c r="M61" s="26"/>
      <c r="N61" s="26"/>
      <c r="O61" s="27"/>
      <c r="P61" s="27"/>
      <c r="Q61" s="27"/>
      <c r="R61" s="27"/>
      <c r="S61" s="28"/>
      <c r="T61" s="28"/>
      <c r="U61" s="28"/>
      <c r="V61" s="28"/>
      <c r="W61" s="27"/>
      <c r="X61" s="27"/>
      <c r="Y61" s="27"/>
      <c r="Z61" s="27"/>
      <c r="AA61" s="27"/>
      <c r="AB61" s="27"/>
      <c r="AC61" s="27"/>
      <c r="AD61" s="26"/>
      <c r="AE61" s="26"/>
      <c r="AF61" s="26"/>
      <c r="AG61" s="26"/>
      <c r="AH61" s="29"/>
      <c r="AI61" s="29"/>
      <c r="AJ61" s="29"/>
      <c r="AK61" s="29"/>
      <c r="AL61" s="28"/>
      <c r="AM61" s="28"/>
      <c r="AN61" s="28"/>
      <c r="AO61" s="28"/>
      <c r="AP61" s="26"/>
      <c r="AQ61" s="26"/>
      <c r="AR61" s="26"/>
      <c r="AS61" s="26"/>
    </row>
    <row r="62" spans="1:45" s="4" customFormat="1" ht="20.100000000000001" customHeight="1" x14ac:dyDescent="0.3">
      <c r="A62" s="24"/>
      <c r="B62" s="25"/>
      <c r="C62" s="25"/>
      <c r="D62" s="26"/>
      <c r="E62" s="26"/>
      <c r="F62" s="26"/>
      <c r="G62" s="27"/>
      <c r="H62" s="27"/>
      <c r="I62" s="27"/>
      <c r="J62" s="27"/>
      <c r="K62" s="26"/>
      <c r="L62" s="26"/>
      <c r="M62" s="26"/>
      <c r="N62" s="26"/>
      <c r="O62" s="27"/>
      <c r="P62" s="27"/>
      <c r="Q62" s="27"/>
      <c r="R62" s="27"/>
      <c r="S62" s="28"/>
      <c r="T62" s="28"/>
      <c r="U62" s="28"/>
      <c r="V62" s="28"/>
      <c r="W62" s="27"/>
      <c r="X62" s="27"/>
      <c r="Y62" s="27"/>
      <c r="Z62" s="27"/>
      <c r="AA62" s="27"/>
      <c r="AB62" s="27"/>
      <c r="AC62" s="27"/>
      <c r="AD62" s="26"/>
      <c r="AE62" s="26"/>
      <c r="AF62" s="26"/>
      <c r="AG62" s="26"/>
      <c r="AH62" s="29"/>
      <c r="AI62" s="29"/>
      <c r="AJ62" s="29"/>
      <c r="AK62" s="29"/>
      <c r="AL62" s="28"/>
      <c r="AM62" s="28"/>
      <c r="AN62" s="28"/>
      <c r="AO62" s="28"/>
      <c r="AP62" s="26"/>
      <c r="AQ62" s="26"/>
      <c r="AR62" s="26"/>
      <c r="AS62" s="26"/>
    </row>
    <row r="63" spans="1:45" s="4" customFormat="1" ht="20.100000000000001" customHeight="1" x14ac:dyDescent="0.3">
      <c r="A63" s="24"/>
      <c r="B63" s="25"/>
      <c r="C63" s="25"/>
      <c r="D63" s="26"/>
      <c r="E63" s="26"/>
      <c r="F63" s="26"/>
      <c r="G63" s="27"/>
      <c r="H63" s="27"/>
      <c r="I63" s="27"/>
      <c r="J63" s="27"/>
      <c r="K63" s="26"/>
      <c r="L63" s="26"/>
      <c r="M63" s="26"/>
      <c r="N63" s="26"/>
      <c r="O63" s="27"/>
      <c r="P63" s="27"/>
      <c r="Q63" s="27"/>
      <c r="R63" s="27"/>
      <c r="S63" s="28"/>
      <c r="T63" s="28"/>
      <c r="U63" s="28"/>
      <c r="V63" s="28"/>
      <c r="W63" s="27"/>
      <c r="X63" s="27"/>
      <c r="Y63" s="27"/>
      <c r="Z63" s="27"/>
      <c r="AA63" s="27"/>
      <c r="AB63" s="27"/>
      <c r="AC63" s="27"/>
      <c r="AD63" s="26"/>
      <c r="AE63" s="26"/>
      <c r="AF63" s="26"/>
      <c r="AG63" s="26"/>
      <c r="AH63" s="29"/>
      <c r="AI63" s="29"/>
      <c r="AJ63" s="29"/>
      <c r="AK63" s="29"/>
      <c r="AL63" s="28"/>
      <c r="AM63" s="28"/>
      <c r="AN63" s="28"/>
      <c r="AO63" s="28"/>
      <c r="AP63" s="26"/>
      <c r="AQ63" s="26"/>
      <c r="AR63" s="26"/>
      <c r="AS63" s="26"/>
    </row>
    <row r="64" spans="1:45" s="4" customFormat="1" ht="20.100000000000001" customHeight="1" x14ac:dyDescent="0.3">
      <c r="A64" s="24"/>
      <c r="B64" s="25"/>
      <c r="C64" s="25"/>
      <c r="D64" s="26"/>
      <c r="E64" s="26"/>
      <c r="F64" s="26"/>
      <c r="G64" s="27"/>
      <c r="H64" s="27"/>
      <c r="I64" s="27"/>
      <c r="J64" s="27"/>
      <c r="K64" s="26"/>
      <c r="L64" s="26"/>
      <c r="M64" s="26"/>
      <c r="N64" s="26"/>
      <c r="O64" s="27"/>
      <c r="P64" s="27"/>
      <c r="Q64" s="27"/>
      <c r="R64" s="27"/>
      <c r="S64" s="28"/>
      <c r="T64" s="28"/>
      <c r="U64" s="28"/>
      <c r="V64" s="28"/>
      <c r="W64" s="27"/>
      <c r="X64" s="27"/>
      <c r="Y64" s="27"/>
      <c r="Z64" s="27"/>
      <c r="AA64" s="27"/>
      <c r="AB64" s="27"/>
      <c r="AC64" s="27"/>
      <c r="AD64" s="26"/>
      <c r="AE64" s="26"/>
      <c r="AF64" s="26"/>
      <c r="AG64" s="26"/>
      <c r="AH64" s="29"/>
      <c r="AI64" s="29"/>
      <c r="AJ64" s="29"/>
      <c r="AK64" s="29"/>
      <c r="AL64" s="28"/>
      <c r="AM64" s="28"/>
      <c r="AN64" s="28"/>
      <c r="AO64" s="28"/>
      <c r="AP64" s="26"/>
      <c r="AQ64" s="26"/>
      <c r="AR64" s="26"/>
      <c r="AS64" s="26"/>
    </row>
    <row r="65" spans="1:45" s="4" customFormat="1" ht="20.100000000000001" customHeight="1" x14ac:dyDescent="0.3">
      <c r="A65" s="24"/>
      <c r="B65" s="25"/>
      <c r="C65" s="25"/>
      <c r="D65" s="26"/>
      <c r="E65" s="26"/>
      <c r="F65" s="26"/>
      <c r="G65" s="27"/>
      <c r="H65" s="27"/>
      <c r="I65" s="27"/>
      <c r="J65" s="27"/>
      <c r="K65" s="26"/>
      <c r="L65" s="26"/>
      <c r="M65" s="26"/>
      <c r="N65" s="26"/>
      <c r="O65" s="27"/>
      <c r="P65" s="27"/>
      <c r="Q65" s="27"/>
      <c r="R65" s="27"/>
      <c r="S65" s="28"/>
      <c r="T65" s="28"/>
      <c r="U65" s="28"/>
      <c r="V65" s="28"/>
      <c r="W65" s="27"/>
      <c r="X65" s="27"/>
      <c r="Y65" s="27"/>
      <c r="Z65" s="27"/>
      <c r="AA65" s="27"/>
      <c r="AB65" s="27"/>
      <c r="AC65" s="27"/>
      <c r="AD65" s="26"/>
      <c r="AE65" s="26"/>
      <c r="AF65" s="26"/>
      <c r="AG65" s="26"/>
      <c r="AH65" s="29"/>
      <c r="AI65" s="29"/>
      <c r="AJ65" s="29"/>
      <c r="AK65" s="29"/>
      <c r="AL65" s="28"/>
      <c r="AM65" s="28"/>
      <c r="AN65" s="28"/>
      <c r="AO65" s="28"/>
      <c r="AP65" s="26"/>
      <c r="AQ65" s="26"/>
      <c r="AR65" s="26"/>
      <c r="AS65" s="26"/>
    </row>
    <row r="66" spans="1:45" s="4" customFormat="1" ht="20.100000000000001" customHeight="1" x14ac:dyDescent="0.3">
      <c r="A66" s="24"/>
      <c r="B66" s="25"/>
      <c r="C66" s="25"/>
      <c r="D66" s="26"/>
      <c r="E66" s="26"/>
      <c r="F66" s="26"/>
      <c r="G66" s="27"/>
      <c r="H66" s="27"/>
      <c r="I66" s="27"/>
      <c r="J66" s="27"/>
      <c r="K66" s="26"/>
      <c r="L66" s="26"/>
      <c r="M66" s="26"/>
      <c r="N66" s="26"/>
      <c r="O66" s="27"/>
      <c r="P66" s="27"/>
      <c r="Q66" s="27"/>
      <c r="R66" s="27"/>
      <c r="S66" s="28"/>
      <c r="T66" s="28"/>
      <c r="U66" s="28"/>
      <c r="V66" s="28"/>
      <c r="W66" s="27"/>
      <c r="X66" s="27"/>
      <c r="Y66" s="27"/>
      <c r="Z66" s="27"/>
      <c r="AA66" s="27"/>
      <c r="AB66" s="27"/>
      <c r="AC66" s="27"/>
      <c r="AD66" s="26"/>
      <c r="AE66" s="26"/>
      <c r="AF66" s="26"/>
      <c r="AG66" s="26"/>
      <c r="AH66" s="29"/>
      <c r="AI66" s="29"/>
      <c r="AJ66" s="29"/>
      <c r="AK66" s="29"/>
      <c r="AL66" s="28"/>
      <c r="AM66" s="28"/>
      <c r="AN66" s="28"/>
      <c r="AO66" s="28"/>
      <c r="AP66" s="26"/>
      <c r="AQ66" s="26"/>
      <c r="AR66" s="26"/>
      <c r="AS66" s="26"/>
    </row>
    <row r="67" spans="1:45" s="30" customFormat="1" ht="20.100000000000001" customHeight="1" x14ac:dyDescent="0.3">
      <c r="A67" s="24"/>
      <c r="B67" s="25"/>
      <c r="C67" s="25"/>
      <c r="D67" s="26"/>
      <c r="E67" s="26"/>
      <c r="F67" s="26"/>
      <c r="G67" s="27"/>
      <c r="H67" s="27"/>
      <c r="I67" s="27"/>
      <c r="J67" s="27"/>
      <c r="K67" s="26"/>
      <c r="L67" s="26"/>
      <c r="M67" s="26"/>
      <c r="N67" s="26"/>
      <c r="O67" s="27"/>
      <c r="P67" s="27"/>
      <c r="Q67" s="27"/>
      <c r="R67" s="27"/>
      <c r="S67" s="28"/>
      <c r="T67" s="28"/>
      <c r="U67" s="28"/>
      <c r="V67" s="28"/>
      <c r="W67" s="27"/>
      <c r="X67" s="27"/>
      <c r="Y67" s="27"/>
      <c r="Z67" s="27"/>
      <c r="AA67" s="27"/>
      <c r="AB67" s="27"/>
      <c r="AC67" s="27"/>
      <c r="AD67" s="26"/>
      <c r="AE67" s="26"/>
      <c r="AF67" s="26"/>
      <c r="AG67" s="26"/>
      <c r="AH67" s="29"/>
      <c r="AI67" s="29"/>
      <c r="AJ67" s="29"/>
      <c r="AK67" s="29"/>
      <c r="AL67" s="28"/>
      <c r="AM67" s="28"/>
      <c r="AN67" s="28"/>
      <c r="AO67" s="28"/>
      <c r="AP67" s="26"/>
      <c r="AQ67" s="26"/>
      <c r="AR67" s="26"/>
      <c r="AS67" s="26"/>
    </row>
    <row r="68" spans="1:45" s="4" customFormat="1" ht="20.100000000000001" customHeight="1" x14ac:dyDescent="0.3">
      <c r="A68" s="24"/>
      <c r="B68" s="25"/>
      <c r="C68" s="25"/>
      <c r="D68" s="26"/>
      <c r="E68" s="26"/>
      <c r="F68" s="26"/>
      <c r="G68" s="27"/>
      <c r="H68" s="27"/>
      <c r="I68" s="27"/>
      <c r="J68" s="27"/>
      <c r="K68" s="26"/>
      <c r="L68" s="26"/>
      <c r="M68" s="26"/>
      <c r="N68" s="26"/>
      <c r="O68" s="27"/>
      <c r="P68" s="27"/>
      <c r="Q68" s="27"/>
      <c r="R68" s="27"/>
      <c r="S68" s="28"/>
      <c r="T68" s="28"/>
      <c r="U68" s="28"/>
      <c r="V68" s="28"/>
      <c r="W68" s="27"/>
      <c r="X68" s="27"/>
      <c r="Y68" s="27"/>
      <c r="Z68" s="27"/>
      <c r="AA68" s="27"/>
      <c r="AB68" s="27"/>
      <c r="AC68" s="27"/>
      <c r="AD68" s="26"/>
      <c r="AE68" s="26"/>
      <c r="AF68" s="26"/>
      <c r="AG68" s="26"/>
      <c r="AH68" s="29"/>
      <c r="AI68" s="29"/>
      <c r="AJ68" s="29"/>
      <c r="AK68" s="29"/>
      <c r="AL68" s="28"/>
      <c r="AM68" s="28"/>
      <c r="AN68" s="28"/>
      <c r="AO68" s="28"/>
      <c r="AP68" s="26"/>
      <c r="AQ68" s="26"/>
      <c r="AR68" s="26"/>
      <c r="AS68" s="26"/>
    </row>
    <row r="69" spans="1:45" s="4" customFormat="1" ht="20.100000000000001" customHeight="1" x14ac:dyDescent="0.3">
      <c r="A69" s="24"/>
      <c r="B69" s="25"/>
      <c r="C69" s="25"/>
      <c r="D69" s="26"/>
      <c r="E69" s="26"/>
      <c r="F69" s="26"/>
      <c r="G69" s="27"/>
      <c r="H69" s="27"/>
      <c r="I69" s="27"/>
      <c r="J69" s="27"/>
      <c r="K69" s="26"/>
      <c r="L69" s="26"/>
      <c r="M69" s="26"/>
      <c r="N69" s="26"/>
      <c r="O69" s="27"/>
      <c r="P69" s="27"/>
      <c r="Q69" s="27"/>
      <c r="R69" s="27"/>
      <c r="S69" s="28"/>
      <c r="T69" s="28"/>
      <c r="U69" s="28"/>
      <c r="V69" s="28"/>
      <c r="W69" s="27"/>
      <c r="X69" s="27"/>
      <c r="Y69" s="27"/>
      <c r="Z69" s="27"/>
      <c r="AA69" s="27"/>
      <c r="AB69" s="27"/>
      <c r="AC69" s="27"/>
      <c r="AD69" s="26"/>
      <c r="AE69" s="26"/>
      <c r="AF69" s="26"/>
      <c r="AG69" s="26"/>
      <c r="AH69" s="29"/>
      <c r="AI69" s="29"/>
      <c r="AJ69" s="29"/>
      <c r="AK69" s="29"/>
      <c r="AL69" s="28"/>
      <c r="AM69" s="28"/>
      <c r="AN69" s="28"/>
      <c r="AO69" s="28"/>
      <c r="AP69" s="26"/>
      <c r="AQ69" s="26"/>
      <c r="AR69" s="26"/>
      <c r="AS69" s="26"/>
    </row>
    <row r="70" spans="1:45" s="30" customFormat="1" ht="20.100000000000001" customHeight="1" x14ac:dyDescent="0.3">
      <c r="A70" s="24"/>
      <c r="B70" s="25"/>
      <c r="C70" s="25"/>
      <c r="D70" s="26"/>
      <c r="E70" s="26"/>
      <c r="F70" s="26"/>
      <c r="G70" s="27"/>
      <c r="H70" s="27"/>
      <c r="I70" s="27"/>
      <c r="J70" s="27"/>
      <c r="K70" s="26"/>
      <c r="L70" s="26"/>
      <c r="M70" s="26"/>
      <c r="N70" s="26"/>
      <c r="O70" s="27"/>
      <c r="P70" s="27"/>
      <c r="Q70" s="27"/>
      <c r="R70" s="27"/>
      <c r="S70" s="28"/>
      <c r="T70" s="28"/>
      <c r="U70" s="28"/>
      <c r="V70" s="28"/>
      <c r="W70" s="27"/>
      <c r="X70" s="27"/>
      <c r="Y70" s="27"/>
      <c r="Z70" s="27"/>
      <c r="AA70" s="27"/>
      <c r="AB70" s="27"/>
      <c r="AC70" s="27"/>
      <c r="AD70" s="26"/>
      <c r="AE70" s="26"/>
      <c r="AF70" s="26"/>
      <c r="AG70" s="26"/>
      <c r="AH70" s="29"/>
      <c r="AI70" s="29"/>
      <c r="AJ70" s="29"/>
      <c r="AK70" s="29"/>
      <c r="AL70" s="28"/>
      <c r="AM70" s="28"/>
      <c r="AN70" s="28"/>
      <c r="AO70" s="28"/>
      <c r="AP70" s="26"/>
      <c r="AQ70" s="26"/>
      <c r="AR70" s="26"/>
      <c r="AS70" s="26"/>
    </row>
    <row r="71" spans="1:45" s="4" customFormat="1" ht="20.100000000000001" customHeight="1" x14ac:dyDescent="0.3">
      <c r="A71" s="24"/>
      <c r="B71" s="25"/>
      <c r="C71" s="25"/>
      <c r="D71" s="26"/>
      <c r="E71" s="26"/>
      <c r="F71" s="26"/>
      <c r="G71" s="27"/>
      <c r="H71" s="27"/>
      <c r="I71" s="27"/>
      <c r="J71" s="27"/>
      <c r="K71" s="26"/>
      <c r="L71" s="26"/>
      <c r="M71" s="26"/>
      <c r="N71" s="26"/>
      <c r="O71" s="27"/>
      <c r="P71" s="27"/>
      <c r="Q71" s="27"/>
      <c r="R71" s="27"/>
      <c r="S71" s="28"/>
      <c r="T71" s="28"/>
      <c r="U71" s="28"/>
      <c r="V71" s="28"/>
      <c r="W71" s="27"/>
      <c r="X71" s="27"/>
      <c r="Y71" s="27"/>
      <c r="Z71" s="27"/>
      <c r="AA71" s="27"/>
      <c r="AB71" s="27"/>
      <c r="AC71" s="27"/>
      <c r="AD71" s="26"/>
      <c r="AE71" s="26"/>
      <c r="AF71" s="26"/>
      <c r="AG71" s="26"/>
      <c r="AH71" s="29"/>
      <c r="AI71" s="29"/>
      <c r="AJ71" s="29"/>
      <c r="AK71" s="29"/>
      <c r="AL71" s="28"/>
      <c r="AM71" s="28"/>
      <c r="AN71" s="28"/>
      <c r="AO71" s="28"/>
      <c r="AP71" s="26"/>
      <c r="AQ71" s="26"/>
      <c r="AR71" s="26"/>
      <c r="AS71" s="26"/>
    </row>
    <row r="72" spans="1:45" s="4" customFormat="1" ht="20.100000000000001" customHeight="1" x14ac:dyDescent="0.3">
      <c r="A72" s="24"/>
      <c r="B72" s="25"/>
      <c r="C72" s="25"/>
      <c r="D72" s="26"/>
      <c r="E72" s="26"/>
      <c r="F72" s="26"/>
      <c r="G72" s="27"/>
      <c r="H72" s="27"/>
      <c r="I72" s="27"/>
      <c r="J72" s="27"/>
      <c r="K72" s="26"/>
      <c r="L72" s="26"/>
      <c r="M72" s="26"/>
      <c r="N72" s="26"/>
      <c r="O72" s="27"/>
      <c r="P72" s="27"/>
      <c r="Q72" s="27"/>
      <c r="R72" s="27"/>
      <c r="S72" s="28"/>
      <c r="T72" s="28"/>
      <c r="U72" s="28"/>
      <c r="V72" s="28"/>
      <c r="W72" s="27"/>
      <c r="X72" s="27"/>
      <c r="Y72" s="27"/>
      <c r="Z72" s="27"/>
      <c r="AA72" s="27"/>
      <c r="AB72" s="27"/>
      <c r="AC72" s="27"/>
      <c r="AD72" s="26"/>
      <c r="AE72" s="26"/>
      <c r="AF72" s="26"/>
      <c r="AG72" s="26"/>
      <c r="AH72" s="29"/>
      <c r="AI72" s="29"/>
      <c r="AJ72" s="29"/>
      <c r="AK72" s="29"/>
      <c r="AL72" s="28"/>
      <c r="AM72" s="28"/>
      <c r="AN72" s="28"/>
      <c r="AO72" s="28"/>
      <c r="AP72" s="26"/>
      <c r="AQ72" s="26"/>
      <c r="AR72" s="26"/>
      <c r="AS72" s="26"/>
    </row>
    <row r="73" spans="1:45" s="4" customFormat="1" ht="20.100000000000001" customHeight="1" x14ac:dyDescent="0.3">
      <c r="A73" s="24"/>
      <c r="B73" s="25"/>
      <c r="C73" s="25"/>
      <c r="D73" s="26"/>
      <c r="E73" s="26"/>
      <c r="F73" s="26"/>
      <c r="G73" s="27"/>
      <c r="H73" s="27"/>
      <c r="I73" s="27"/>
      <c r="J73" s="27"/>
      <c r="K73" s="26"/>
      <c r="L73" s="26"/>
      <c r="M73" s="26"/>
      <c r="N73" s="26"/>
      <c r="O73" s="27"/>
      <c r="P73" s="27"/>
      <c r="Q73" s="27"/>
      <c r="R73" s="27"/>
      <c r="S73" s="28"/>
      <c r="T73" s="28"/>
      <c r="U73" s="28"/>
      <c r="V73" s="28"/>
      <c r="W73" s="27"/>
      <c r="X73" s="27"/>
      <c r="Y73" s="27"/>
      <c r="Z73" s="27"/>
      <c r="AA73" s="27"/>
      <c r="AB73" s="27"/>
      <c r="AC73" s="27"/>
      <c r="AD73" s="26"/>
      <c r="AE73" s="26"/>
      <c r="AF73" s="26"/>
      <c r="AG73" s="26"/>
      <c r="AH73" s="29"/>
      <c r="AI73" s="29"/>
      <c r="AJ73" s="29"/>
      <c r="AK73" s="29"/>
      <c r="AL73" s="28"/>
      <c r="AM73" s="28"/>
      <c r="AN73" s="28"/>
      <c r="AO73" s="28"/>
      <c r="AP73" s="26"/>
      <c r="AQ73" s="26"/>
      <c r="AR73" s="26"/>
      <c r="AS73" s="26"/>
    </row>
    <row r="74" spans="1:45" s="30" customFormat="1" ht="20.100000000000001" customHeight="1" x14ac:dyDescent="0.3">
      <c r="A74" s="24"/>
      <c r="B74" s="25"/>
      <c r="C74" s="25"/>
      <c r="D74" s="26"/>
      <c r="E74" s="26"/>
      <c r="F74" s="26"/>
      <c r="G74" s="27"/>
      <c r="H74" s="27"/>
      <c r="I74" s="27"/>
      <c r="J74" s="27"/>
      <c r="K74" s="26"/>
      <c r="L74" s="26"/>
      <c r="M74" s="26"/>
      <c r="N74" s="26"/>
      <c r="O74" s="27"/>
      <c r="P74" s="27"/>
      <c r="Q74" s="27"/>
      <c r="R74" s="27"/>
      <c r="S74" s="28"/>
      <c r="T74" s="28"/>
      <c r="U74" s="28"/>
      <c r="V74" s="28"/>
      <c r="W74" s="27"/>
      <c r="X74" s="27"/>
      <c r="Y74" s="27"/>
      <c r="Z74" s="27"/>
      <c r="AA74" s="27"/>
      <c r="AB74" s="27"/>
      <c r="AC74" s="27"/>
      <c r="AD74" s="26"/>
      <c r="AE74" s="26"/>
      <c r="AF74" s="26"/>
      <c r="AG74" s="26"/>
      <c r="AH74" s="29"/>
      <c r="AI74" s="29"/>
      <c r="AJ74" s="29"/>
      <c r="AK74" s="29"/>
      <c r="AL74" s="28"/>
      <c r="AM74" s="28"/>
      <c r="AN74" s="28"/>
      <c r="AO74" s="28"/>
      <c r="AP74" s="26"/>
      <c r="AQ74" s="26"/>
      <c r="AR74" s="26"/>
      <c r="AS74" s="26"/>
    </row>
    <row r="75" spans="1:45" s="4" customFormat="1" ht="20.100000000000001" customHeight="1" x14ac:dyDescent="0.3">
      <c r="A75" s="24"/>
      <c r="B75" s="25"/>
      <c r="C75" s="25"/>
      <c r="D75" s="26"/>
      <c r="E75" s="26"/>
      <c r="F75" s="26"/>
      <c r="G75" s="27"/>
      <c r="H75" s="27"/>
      <c r="I75" s="27"/>
      <c r="J75" s="27"/>
      <c r="K75" s="26"/>
      <c r="L75" s="26"/>
      <c r="M75" s="26"/>
      <c r="N75" s="26"/>
      <c r="O75" s="27"/>
      <c r="P75" s="27"/>
      <c r="Q75" s="27"/>
      <c r="R75" s="27"/>
      <c r="S75" s="28"/>
      <c r="T75" s="28"/>
      <c r="U75" s="28"/>
      <c r="V75" s="28"/>
      <c r="W75" s="27"/>
      <c r="X75" s="27"/>
      <c r="Y75" s="27"/>
      <c r="Z75" s="27"/>
      <c r="AA75" s="27"/>
      <c r="AB75" s="27"/>
      <c r="AC75" s="27"/>
      <c r="AD75" s="26"/>
      <c r="AE75" s="26"/>
      <c r="AF75" s="26"/>
      <c r="AG75" s="26"/>
      <c r="AH75" s="29"/>
      <c r="AI75" s="29"/>
      <c r="AJ75" s="29"/>
      <c r="AK75" s="29"/>
      <c r="AL75" s="28"/>
      <c r="AM75" s="28"/>
      <c r="AN75" s="28"/>
      <c r="AO75" s="28"/>
      <c r="AP75" s="26"/>
      <c r="AQ75" s="26"/>
      <c r="AR75" s="26"/>
      <c r="AS75" s="26"/>
    </row>
    <row r="76" spans="1:45" s="4" customFormat="1" ht="20.100000000000001" customHeight="1" x14ac:dyDescent="0.3">
      <c r="A76" s="24"/>
      <c r="B76" s="25"/>
      <c r="C76" s="25"/>
      <c r="D76" s="26"/>
      <c r="E76" s="26"/>
      <c r="F76" s="26"/>
      <c r="G76" s="27"/>
      <c r="H76" s="27"/>
      <c r="I76" s="27"/>
      <c r="J76" s="27"/>
      <c r="K76" s="26"/>
      <c r="L76" s="26"/>
      <c r="M76" s="26"/>
      <c r="N76" s="26"/>
      <c r="O76" s="27"/>
      <c r="P76" s="27"/>
      <c r="Q76" s="27"/>
      <c r="R76" s="27"/>
      <c r="S76" s="28"/>
      <c r="T76" s="28"/>
      <c r="U76" s="28"/>
      <c r="V76" s="28"/>
      <c r="W76" s="27"/>
      <c r="X76" s="27"/>
      <c r="Y76" s="27"/>
      <c r="Z76" s="27"/>
      <c r="AA76" s="27"/>
      <c r="AB76" s="27"/>
      <c r="AC76" s="27"/>
      <c r="AD76" s="26"/>
      <c r="AE76" s="26"/>
      <c r="AF76" s="26"/>
      <c r="AG76" s="26"/>
      <c r="AH76" s="29"/>
      <c r="AI76" s="29"/>
      <c r="AJ76" s="29"/>
      <c r="AK76" s="29"/>
      <c r="AL76" s="28"/>
      <c r="AM76" s="28"/>
      <c r="AN76" s="28"/>
      <c r="AO76" s="28"/>
      <c r="AP76" s="26"/>
      <c r="AQ76" s="26"/>
      <c r="AR76" s="26"/>
      <c r="AS76" s="26"/>
    </row>
    <row r="77" spans="1:45" s="4" customFormat="1" ht="20.100000000000001" customHeight="1" x14ac:dyDescent="0.3">
      <c r="A77" s="24"/>
      <c r="B77" s="25"/>
      <c r="C77" s="25"/>
      <c r="D77" s="26"/>
      <c r="E77" s="26"/>
      <c r="F77" s="26"/>
      <c r="G77" s="27"/>
      <c r="H77" s="27"/>
      <c r="I77" s="27"/>
      <c r="J77" s="27"/>
      <c r="K77" s="26"/>
      <c r="L77" s="26"/>
      <c r="M77" s="26"/>
      <c r="N77" s="26"/>
      <c r="O77" s="27"/>
      <c r="P77" s="27"/>
      <c r="Q77" s="27"/>
      <c r="R77" s="27"/>
      <c r="S77" s="28"/>
      <c r="T77" s="28"/>
      <c r="U77" s="28"/>
      <c r="V77" s="28"/>
      <c r="W77" s="27"/>
      <c r="X77" s="27"/>
      <c r="Y77" s="27"/>
      <c r="Z77" s="27"/>
      <c r="AA77" s="27"/>
      <c r="AB77" s="27"/>
      <c r="AC77" s="27"/>
      <c r="AD77" s="26"/>
      <c r="AE77" s="26"/>
      <c r="AF77" s="26"/>
      <c r="AG77" s="26"/>
      <c r="AH77" s="29"/>
      <c r="AI77" s="29"/>
      <c r="AJ77" s="29"/>
      <c r="AK77" s="29"/>
      <c r="AL77" s="28"/>
      <c r="AM77" s="28"/>
      <c r="AN77" s="28"/>
      <c r="AO77" s="28"/>
      <c r="AP77" s="26"/>
      <c r="AQ77" s="26"/>
      <c r="AR77" s="26"/>
      <c r="AS77" s="26"/>
    </row>
    <row r="78" spans="1:45" s="4" customFormat="1" ht="20.100000000000001" customHeight="1" x14ac:dyDescent="0.3">
      <c r="A78" s="24"/>
      <c r="B78" s="25"/>
      <c r="C78" s="25"/>
      <c r="D78" s="26"/>
      <c r="E78" s="26"/>
      <c r="F78" s="26"/>
      <c r="G78" s="27"/>
      <c r="H78" s="27"/>
      <c r="I78" s="27"/>
      <c r="J78" s="27"/>
      <c r="K78" s="26"/>
      <c r="L78" s="26"/>
      <c r="M78" s="26"/>
      <c r="N78" s="26"/>
      <c r="O78" s="27"/>
      <c r="P78" s="27"/>
      <c r="Q78" s="27"/>
      <c r="R78" s="27"/>
      <c r="S78" s="28"/>
      <c r="T78" s="28"/>
      <c r="U78" s="28"/>
      <c r="V78" s="28"/>
      <c r="W78" s="27"/>
      <c r="X78" s="27"/>
      <c r="Y78" s="27"/>
      <c r="Z78" s="27"/>
      <c r="AA78" s="27"/>
      <c r="AB78" s="27"/>
      <c r="AC78" s="27"/>
      <c r="AD78" s="26"/>
      <c r="AE78" s="26"/>
      <c r="AF78" s="26"/>
      <c r="AG78" s="26"/>
      <c r="AH78" s="29"/>
      <c r="AI78" s="29"/>
      <c r="AJ78" s="29"/>
      <c r="AK78" s="29"/>
      <c r="AL78" s="28"/>
      <c r="AM78" s="28"/>
      <c r="AN78" s="28"/>
      <c r="AO78" s="28"/>
      <c r="AP78" s="26"/>
      <c r="AQ78" s="26"/>
      <c r="AR78" s="26"/>
      <c r="AS78" s="26"/>
    </row>
    <row r="79" spans="1:45" s="4" customFormat="1" ht="20.100000000000001" customHeight="1" x14ac:dyDescent="0.3">
      <c r="A79" s="24"/>
      <c r="B79" s="25"/>
      <c r="C79" s="25"/>
      <c r="D79" s="26"/>
      <c r="E79" s="26"/>
      <c r="F79" s="26"/>
      <c r="G79" s="27"/>
      <c r="H79" s="27"/>
      <c r="I79" s="27"/>
      <c r="J79" s="27"/>
      <c r="K79" s="26"/>
      <c r="L79" s="26"/>
      <c r="M79" s="26"/>
      <c r="N79" s="26"/>
      <c r="O79" s="27"/>
      <c r="P79" s="27"/>
      <c r="Q79" s="27"/>
      <c r="R79" s="27"/>
      <c r="S79" s="28"/>
      <c r="T79" s="28"/>
      <c r="U79" s="28"/>
      <c r="V79" s="28"/>
      <c r="W79" s="27"/>
      <c r="X79" s="27"/>
      <c r="Y79" s="27"/>
      <c r="Z79" s="27"/>
      <c r="AA79" s="27"/>
      <c r="AB79" s="27"/>
      <c r="AC79" s="27"/>
      <c r="AD79" s="26"/>
      <c r="AE79" s="26"/>
      <c r="AF79" s="26"/>
      <c r="AG79" s="26"/>
      <c r="AH79" s="29"/>
      <c r="AI79" s="29"/>
      <c r="AJ79" s="29"/>
      <c r="AK79" s="29"/>
      <c r="AL79" s="28"/>
      <c r="AM79" s="28"/>
      <c r="AN79" s="28"/>
      <c r="AO79" s="28"/>
      <c r="AP79" s="26"/>
      <c r="AQ79" s="26"/>
      <c r="AR79" s="26"/>
      <c r="AS79" s="26"/>
    </row>
    <row r="80" spans="1:45" s="4" customFormat="1" ht="20.100000000000001" customHeight="1" x14ac:dyDescent="0.3">
      <c r="A80" s="24"/>
      <c r="B80" s="25"/>
      <c r="C80" s="25"/>
      <c r="D80" s="26"/>
      <c r="E80" s="26"/>
      <c r="F80" s="26"/>
      <c r="G80" s="27"/>
      <c r="H80" s="27"/>
      <c r="I80" s="27"/>
      <c r="J80" s="27"/>
      <c r="K80" s="26"/>
      <c r="L80" s="26"/>
      <c r="M80" s="26"/>
      <c r="N80" s="26"/>
      <c r="O80" s="27"/>
      <c r="P80" s="27"/>
      <c r="Q80" s="27"/>
      <c r="R80" s="27"/>
      <c r="S80" s="28"/>
      <c r="T80" s="28"/>
      <c r="U80" s="28"/>
      <c r="V80" s="28"/>
      <c r="W80" s="27"/>
      <c r="X80" s="27"/>
      <c r="Y80" s="27"/>
      <c r="Z80" s="27"/>
      <c r="AA80" s="27"/>
      <c r="AB80" s="27"/>
      <c r="AC80" s="27"/>
      <c r="AD80" s="26"/>
      <c r="AE80" s="26"/>
      <c r="AF80" s="26"/>
      <c r="AG80" s="26"/>
      <c r="AH80" s="29"/>
      <c r="AI80" s="29"/>
      <c r="AJ80" s="29"/>
      <c r="AK80" s="29"/>
      <c r="AL80" s="28"/>
      <c r="AM80" s="28"/>
      <c r="AN80" s="28"/>
      <c r="AO80" s="28"/>
      <c r="AP80" s="26"/>
      <c r="AQ80" s="26"/>
      <c r="AR80" s="26"/>
      <c r="AS80" s="26"/>
    </row>
    <row r="81" spans="1:45" s="30" customFormat="1" ht="20.100000000000001" customHeight="1" x14ac:dyDescent="0.3">
      <c r="A81" s="24"/>
      <c r="B81" s="25"/>
      <c r="C81" s="25"/>
      <c r="D81" s="26"/>
      <c r="E81" s="26"/>
      <c r="F81" s="26"/>
      <c r="G81" s="27"/>
      <c r="H81" s="27"/>
      <c r="I81" s="27"/>
      <c r="J81" s="27"/>
      <c r="K81" s="26"/>
      <c r="L81" s="26"/>
      <c r="M81" s="26"/>
      <c r="N81" s="26"/>
      <c r="O81" s="27"/>
      <c r="P81" s="27"/>
      <c r="Q81" s="27"/>
      <c r="R81" s="27"/>
      <c r="S81" s="28"/>
      <c r="T81" s="28"/>
      <c r="U81" s="28"/>
      <c r="V81" s="28"/>
      <c r="W81" s="27"/>
      <c r="X81" s="27"/>
      <c r="Y81" s="27"/>
      <c r="Z81" s="27"/>
      <c r="AA81" s="27"/>
      <c r="AB81" s="27"/>
      <c r="AC81" s="27"/>
      <c r="AD81" s="26"/>
      <c r="AE81" s="26"/>
      <c r="AF81" s="26"/>
      <c r="AG81" s="26"/>
      <c r="AH81" s="29"/>
      <c r="AI81" s="29"/>
      <c r="AJ81" s="29"/>
      <c r="AK81" s="29"/>
      <c r="AL81" s="28"/>
      <c r="AM81" s="28"/>
      <c r="AN81" s="28"/>
      <c r="AO81" s="28"/>
      <c r="AP81" s="26"/>
      <c r="AQ81" s="26"/>
      <c r="AR81" s="26"/>
      <c r="AS81" s="26"/>
    </row>
    <row r="82" spans="1:45" s="4" customFormat="1" ht="20.100000000000001" customHeight="1" x14ac:dyDescent="0.3">
      <c r="A82" s="24"/>
      <c r="B82" s="25"/>
      <c r="C82" s="25"/>
      <c r="D82" s="26"/>
      <c r="E82" s="26"/>
      <c r="F82" s="26"/>
      <c r="G82" s="27"/>
      <c r="H82" s="27"/>
      <c r="I82" s="27"/>
      <c r="J82" s="27"/>
      <c r="K82" s="26"/>
      <c r="L82" s="26"/>
      <c r="M82" s="26"/>
      <c r="N82" s="26"/>
      <c r="O82" s="27"/>
      <c r="P82" s="27"/>
      <c r="Q82" s="27"/>
      <c r="R82" s="27"/>
      <c r="S82" s="28"/>
      <c r="T82" s="28"/>
      <c r="U82" s="28"/>
      <c r="V82" s="28"/>
      <c r="W82" s="27"/>
      <c r="X82" s="27"/>
      <c r="Y82" s="27"/>
      <c r="Z82" s="27"/>
      <c r="AA82" s="27"/>
      <c r="AB82" s="27"/>
      <c r="AC82" s="27"/>
      <c r="AD82" s="26"/>
      <c r="AE82" s="26"/>
      <c r="AF82" s="26"/>
      <c r="AG82" s="26"/>
      <c r="AH82" s="29"/>
      <c r="AI82" s="29"/>
      <c r="AJ82" s="29"/>
      <c r="AK82" s="29"/>
      <c r="AL82" s="28"/>
      <c r="AM82" s="28"/>
      <c r="AN82" s="28"/>
      <c r="AO82" s="28"/>
      <c r="AP82" s="26"/>
      <c r="AQ82" s="26"/>
      <c r="AR82" s="26"/>
      <c r="AS82" s="26"/>
    </row>
    <row r="83" spans="1:45" s="4" customFormat="1" ht="20.100000000000001" customHeight="1" x14ac:dyDescent="0.3">
      <c r="A83" s="24"/>
      <c r="B83" s="25"/>
      <c r="C83" s="25"/>
      <c r="D83" s="26"/>
      <c r="E83" s="26"/>
      <c r="F83" s="26"/>
      <c r="G83" s="27"/>
      <c r="H83" s="27"/>
      <c r="I83" s="27"/>
      <c r="J83" s="27"/>
      <c r="K83" s="26"/>
      <c r="L83" s="26"/>
      <c r="M83" s="26"/>
      <c r="N83" s="26"/>
      <c r="O83" s="27"/>
      <c r="P83" s="27"/>
      <c r="Q83" s="27"/>
      <c r="R83" s="27"/>
      <c r="S83" s="28"/>
      <c r="T83" s="28"/>
      <c r="U83" s="28"/>
      <c r="V83" s="28"/>
      <c r="W83" s="27"/>
      <c r="X83" s="27"/>
      <c r="Y83" s="27"/>
      <c r="Z83" s="27"/>
      <c r="AA83" s="27"/>
      <c r="AB83" s="27"/>
      <c r="AC83" s="27"/>
      <c r="AD83" s="26"/>
      <c r="AE83" s="26"/>
      <c r="AF83" s="26"/>
      <c r="AG83" s="26"/>
      <c r="AH83" s="29"/>
      <c r="AI83" s="29"/>
      <c r="AJ83" s="29"/>
      <c r="AK83" s="29"/>
      <c r="AL83" s="28"/>
      <c r="AM83" s="28"/>
      <c r="AN83" s="28"/>
      <c r="AO83" s="28"/>
      <c r="AP83" s="26"/>
      <c r="AQ83" s="26"/>
      <c r="AR83" s="26"/>
      <c r="AS83" s="26"/>
    </row>
    <row r="84" spans="1:45" s="4" customFormat="1" ht="20.100000000000001" customHeight="1" x14ac:dyDescent="0.3">
      <c r="A84" s="24"/>
      <c r="B84" s="25"/>
      <c r="C84" s="25"/>
      <c r="D84" s="26"/>
      <c r="E84" s="26"/>
      <c r="F84" s="26"/>
      <c r="G84" s="27"/>
      <c r="H84" s="27"/>
      <c r="I84" s="27"/>
      <c r="J84" s="27"/>
      <c r="K84" s="26"/>
      <c r="L84" s="26"/>
      <c r="M84" s="26"/>
      <c r="N84" s="26"/>
      <c r="O84" s="27"/>
      <c r="P84" s="27"/>
      <c r="Q84" s="27"/>
      <c r="R84" s="27"/>
      <c r="S84" s="28"/>
      <c r="T84" s="28"/>
      <c r="U84" s="28"/>
      <c r="V84" s="28"/>
      <c r="W84" s="27"/>
      <c r="X84" s="27"/>
      <c r="Y84" s="27"/>
      <c r="Z84" s="27"/>
      <c r="AA84" s="27"/>
      <c r="AB84" s="27"/>
      <c r="AC84" s="27"/>
      <c r="AD84" s="26"/>
      <c r="AE84" s="26"/>
      <c r="AF84" s="26"/>
      <c r="AG84" s="26"/>
      <c r="AH84" s="29"/>
      <c r="AI84" s="29"/>
      <c r="AJ84" s="29"/>
      <c r="AK84" s="29"/>
      <c r="AL84" s="28"/>
      <c r="AM84" s="28"/>
      <c r="AN84" s="28"/>
      <c r="AO84" s="28"/>
      <c r="AP84" s="26"/>
      <c r="AQ84" s="26"/>
      <c r="AR84" s="26"/>
      <c r="AS84" s="26"/>
    </row>
    <row r="85" spans="1:45" s="4" customFormat="1" ht="20.100000000000001" customHeight="1" x14ac:dyDescent="0.3">
      <c r="A85" s="24"/>
      <c r="B85" s="25"/>
      <c r="C85" s="25"/>
      <c r="D85" s="26"/>
      <c r="E85" s="26"/>
      <c r="F85" s="26"/>
      <c r="G85" s="27"/>
      <c r="H85" s="27"/>
      <c r="I85" s="27"/>
      <c r="J85" s="27"/>
      <c r="K85" s="26"/>
      <c r="L85" s="26"/>
      <c r="M85" s="26"/>
      <c r="N85" s="26"/>
      <c r="O85" s="27"/>
      <c r="P85" s="27"/>
      <c r="Q85" s="27"/>
      <c r="R85" s="27"/>
      <c r="S85" s="28"/>
      <c r="T85" s="28"/>
      <c r="U85" s="28"/>
      <c r="V85" s="28"/>
      <c r="W85" s="27"/>
      <c r="X85" s="27"/>
      <c r="Y85" s="27"/>
      <c r="Z85" s="27"/>
      <c r="AA85" s="27"/>
      <c r="AB85" s="27"/>
      <c r="AC85" s="27"/>
      <c r="AD85" s="26"/>
      <c r="AE85" s="26"/>
      <c r="AF85" s="26"/>
      <c r="AG85" s="26"/>
      <c r="AH85" s="29"/>
      <c r="AI85" s="29"/>
      <c r="AJ85" s="29"/>
      <c r="AK85" s="29"/>
      <c r="AL85" s="28"/>
      <c r="AM85" s="28"/>
      <c r="AN85" s="28"/>
      <c r="AO85" s="28"/>
      <c r="AP85" s="26"/>
      <c r="AQ85" s="26"/>
      <c r="AR85" s="26"/>
      <c r="AS85" s="26"/>
    </row>
    <row r="86" spans="1:45" s="4" customFormat="1" ht="20.100000000000001" customHeight="1" x14ac:dyDescent="0.3">
      <c r="A86" s="24"/>
      <c r="B86" s="25"/>
      <c r="C86" s="25"/>
      <c r="D86" s="26"/>
      <c r="E86" s="26"/>
      <c r="F86" s="26"/>
      <c r="G86" s="27"/>
      <c r="H86" s="27"/>
      <c r="I86" s="27"/>
      <c r="J86" s="27"/>
      <c r="K86" s="26"/>
      <c r="L86" s="26"/>
      <c r="M86" s="26"/>
      <c r="N86" s="26"/>
      <c r="O86" s="27"/>
      <c r="P86" s="27"/>
      <c r="Q86" s="27"/>
      <c r="R86" s="27"/>
      <c r="S86" s="28"/>
      <c r="T86" s="28"/>
      <c r="U86" s="28"/>
      <c r="V86" s="28"/>
      <c r="W86" s="27"/>
      <c r="X86" s="27"/>
      <c r="Y86" s="27"/>
      <c r="Z86" s="27"/>
      <c r="AA86" s="27"/>
      <c r="AB86" s="27"/>
      <c r="AC86" s="27"/>
      <c r="AD86" s="26"/>
      <c r="AE86" s="26"/>
      <c r="AF86" s="26"/>
      <c r="AG86" s="26"/>
      <c r="AH86" s="29"/>
      <c r="AI86" s="29"/>
      <c r="AJ86" s="29"/>
      <c r="AK86" s="29"/>
      <c r="AL86" s="28"/>
      <c r="AM86" s="28"/>
      <c r="AN86" s="28"/>
      <c r="AO86" s="28"/>
      <c r="AP86" s="26"/>
      <c r="AQ86" s="26"/>
      <c r="AR86" s="26"/>
      <c r="AS86" s="26"/>
    </row>
    <row r="87" spans="1:45" s="4" customFormat="1" ht="20.100000000000001" customHeight="1" x14ac:dyDescent="0.3">
      <c r="A87" s="24"/>
      <c r="B87" s="25"/>
      <c r="C87" s="25"/>
      <c r="D87" s="26"/>
      <c r="E87" s="26"/>
      <c r="F87" s="26"/>
      <c r="G87" s="27"/>
      <c r="H87" s="27"/>
      <c r="I87" s="27"/>
      <c r="J87" s="27"/>
      <c r="K87" s="26"/>
      <c r="L87" s="26"/>
      <c r="M87" s="26"/>
      <c r="N87" s="26"/>
      <c r="O87" s="27"/>
      <c r="P87" s="27"/>
      <c r="Q87" s="27"/>
      <c r="R87" s="27"/>
      <c r="S87" s="28"/>
      <c r="T87" s="28"/>
      <c r="U87" s="28"/>
      <c r="V87" s="28"/>
      <c r="W87" s="27"/>
      <c r="X87" s="27"/>
      <c r="Y87" s="27"/>
      <c r="Z87" s="27"/>
      <c r="AA87" s="27"/>
      <c r="AB87" s="27"/>
      <c r="AC87" s="27"/>
      <c r="AD87" s="26"/>
      <c r="AE87" s="26"/>
      <c r="AF87" s="26"/>
      <c r="AG87" s="26"/>
      <c r="AH87" s="29"/>
      <c r="AI87" s="29"/>
      <c r="AJ87" s="29"/>
      <c r="AK87" s="29"/>
      <c r="AL87" s="28"/>
      <c r="AM87" s="28"/>
      <c r="AN87" s="28"/>
      <c r="AO87" s="28"/>
      <c r="AP87" s="26"/>
      <c r="AQ87" s="26"/>
      <c r="AR87" s="26"/>
      <c r="AS87" s="26"/>
    </row>
    <row r="88" spans="1:45" s="4" customFormat="1" ht="20.100000000000001" customHeight="1" x14ac:dyDescent="0.3">
      <c r="A88" s="24"/>
      <c r="B88" s="25"/>
      <c r="C88" s="25"/>
      <c r="D88" s="26"/>
      <c r="E88" s="26"/>
      <c r="F88" s="26"/>
      <c r="G88" s="27"/>
      <c r="H88" s="27"/>
      <c r="I88" s="27"/>
      <c r="J88" s="27"/>
      <c r="K88" s="26"/>
      <c r="L88" s="26"/>
      <c r="M88" s="26"/>
      <c r="N88" s="26"/>
      <c r="O88" s="27"/>
      <c r="P88" s="27"/>
      <c r="Q88" s="27"/>
      <c r="R88" s="27"/>
      <c r="S88" s="28"/>
      <c r="T88" s="28"/>
      <c r="U88" s="28"/>
      <c r="V88" s="28"/>
      <c r="W88" s="27"/>
      <c r="X88" s="27"/>
      <c r="Y88" s="27"/>
      <c r="Z88" s="27"/>
      <c r="AA88" s="27"/>
      <c r="AB88" s="27"/>
      <c r="AC88" s="27"/>
      <c r="AD88" s="26"/>
      <c r="AE88" s="26"/>
      <c r="AF88" s="26"/>
      <c r="AG88" s="26"/>
      <c r="AH88" s="29"/>
      <c r="AI88" s="29"/>
      <c r="AJ88" s="29"/>
      <c r="AK88" s="29"/>
      <c r="AL88" s="28"/>
      <c r="AM88" s="28"/>
      <c r="AN88" s="28"/>
      <c r="AO88" s="28"/>
      <c r="AP88" s="26"/>
      <c r="AQ88" s="26"/>
      <c r="AR88" s="26"/>
      <c r="AS88" s="26"/>
    </row>
    <row r="89" spans="1:45" s="4" customFormat="1" ht="20.100000000000001" customHeight="1" x14ac:dyDescent="0.3">
      <c r="A89" s="24"/>
      <c r="B89" s="25"/>
      <c r="C89" s="25"/>
      <c r="D89" s="26"/>
      <c r="E89" s="26"/>
      <c r="F89" s="26"/>
      <c r="G89" s="27"/>
      <c r="H89" s="27"/>
      <c r="I89" s="27"/>
      <c r="J89" s="27"/>
      <c r="K89" s="26"/>
      <c r="L89" s="26"/>
      <c r="M89" s="26"/>
      <c r="N89" s="26"/>
      <c r="O89" s="27"/>
      <c r="P89" s="27"/>
      <c r="Q89" s="27"/>
      <c r="R89" s="27"/>
      <c r="S89" s="28"/>
      <c r="T89" s="28"/>
      <c r="U89" s="28"/>
      <c r="V89" s="28"/>
      <c r="W89" s="27"/>
      <c r="X89" s="27"/>
      <c r="Y89" s="27"/>
      <c r="Z89" s="27"/>
      <c r="AA89" s="27"/>
      <c r="AB89" s="27"/>
      <c r="AC89" s="27"/>
      <c r="AD89" s="26"/>
      <c r="AE89" s="26"/>
      <c r="AF89" s="26"/>
      <c r="AG89" s="26"/>
      <c r="AH89" s="29"/>
      <c r="AI89" s="29"/>
      <c r="AJ89" s="29"/>
      <c r="AK89" s="29"/>
      <c r="AL89" s="28"/>
      <c r="AM89" s="28"/>
      <c r="AN89" s="28"/>
      <c r="AO89" s="28"/>
      <c r="AP89" s="26"/>
      <c r="AQ89" s="26"/>
      <c r="AR89" s="26"/>
      <c r="AS89" s="26"/>
    </row>
    <row r="90" spans="1:45" s="30" customFormat="1" ht="20.100000000000001" customHeight="1" x14ac:dyDescent="0.3">
      <c r="A90" s="24"/>
      <c r="B90" s="25"/>
      <c r="C90" s="25"/>
      <c r="D90" s="26"/>
      <c r="E90" s="26"/>
      <c r="F90" s="26"/>
      <c r="G90" s="27"/>
      <c r="H90" s="27"/>
      <c r="I90" s="27"/>
      <c r="J90" s="27"/>
      <c r="K90" s="26"/>
      <c r="L90" s="26"/>
      <c r="M90" s="26"/>
      <c r="N90" s="26"/>
      <c r="O90" s="27"/>
      <c r="P90" s="27"/>
      <c r="Q90" s="27"/>
      <c r="R90" s="27"/>
      <c r="S90" s="28"/>
      <c r="T90" s="28"/>
      <c r="U90" s="28"/>
      <c r="V90" s="28"/>
      <c r="W90" s="27"/>
      <c r="X90" s="27"/>
      <c r="Y90" s="27"/>
      <c r="Z90" s="27"/>
      <c r="AA90" s="27"/>
      <c r="AB90" s="27"/>
      <c r="AC90" s="27"/>
      <c r="AD90" s="26"/>
      <c r="AE90" s="26"/>
      <c r="AF90" s="26"/>
      <c r="AG90" s="26"/>
      <c r="AH90" s="29"/>
      <c r="AI90" s="29"/>
      <c r="AJ90" s="29"/>
      <c r="AK90" s="29"/>
      <c r="AL90" s="28"/>
      <c r="AM90" s="28"/>
      <c r="AN90" s="28"/>
      <c r="AO90" s="28"/>
      <c r="AP90" s="26"/>
      <c r="AQ90" s="26"/>
      <c r="AR90" s="26"/>
      <c r="AS90" s="26"/>
    </row>
    <row r="91" spans="1:45" s="4" customFormat="1" ht="20.100000000000001" customHeight="1" x14ac:dyDescent="0.3">
      <c r="A91" s="24"/>
      <c r="B91" s="25"/>
      <c r="C91" s="25"/>
      <c r="D91" s="26"/>
      <c r="E91" s="26"/>
      <c r="F91" s="26"/>
      <c r="G91" s="27"/>
      <c r="H91" s="27"/>
      <c r="I91" s="27"/>
      <c r="J91" s="27"/>
      <c r="K91" s="26"/>
      <c r="L91" s="26"/>
      <c r="M91" s="26"/>
      <c r="N91" s="26"/>
      <c r="O91" s="27"/>
      <c r="P91" s="27"/>
      <c r="Q91" s="27"/>
      <c r="R91" s="27"/>
      <c r="S91" s="28"/>
      <c r="T91" s="28"/>
      <c r="U91" s="28"/>
      <c r="V91" s="28"/>
      <c r="W91" s="27"/>
      <c r="X91" s="27"/>
      <c r="Y91" s="27"/>
      <c r="Z91" s="27"/>
      <c r="AA91" s="27"/>
      <c r="AB91" s="27"/>
      <c r="AC91" s="27"/>
      <c r="AD91" s="26"/>
      <c r="AE91" s="26"/>
      <c r="AF91" s="26"/>
      <c r="AG91" s="26"/>
      <c r="AH91" s="29"/>
      <c r="AI91" s="29"/>
      <c r="AJ91" s="29"/>
      <c r="AK91" s="29"/>
      <c r="AL91" s="28"/>
      <c r="AM91" s="28"/>
      <c r="AN91" s="28"/>
      <c r="AO91" s="28"/>
      <c r="AP91" s="26"/>
      <c r="AQ91" s="26"/>
      <c r="AR91" s="26"/>
      <c r="AS91" s="26"/>
    </row>
    <row r="92" spans="1:45" s="4" customFormat="1" ht="20.100000000000001" customHeight="1" x14ac:dyDescent="0.3">
      <c r="A92" s="24"/>
      <c r="B92" s="25"/>
      <c r="C92" s="25"/>
      <c r="D92" s="26"/>
      <c r="E92" s="26"/>
      <c r="F92" s="26"/>
      <c r="G92" s="27"/>
      <c r="H92" s="27"/>
      <c r="I92" s="27"/>
      <c r="J92" s="27"/>
      <c r="K92" s="26"/>
      <c r="L92" s="26"/>
      <c r="M92" s="26"/>
      <c r="N92" s="26"/>
      <c r="O92" s="27"/>
      <c r="P92" s="27"/>
      <c r="Q92" s="27"/>
      <c r="R92" s="27"/>
      <c r="S92" s="28"/>
      <c r="T92" s="28"/>
      <c r="U92" s="28"/>
      <c r="V92" s="28"/>
      <c r="W92" s="27"/>
      <c r="X92" s="27"/>
      <c r="Y92" s="27"/>
      <c r="Z92" s="27"/>
      <c r="AA92" s="27"/>
      <c r="AB92" s="27"/>
      <c r="AC92" s="27"/>
      <c r="AD92" s="26"/>
      <c r="AE92" s="26"/>
      <c r="AF92" s="26"/>
      <c r="AG92" s="26"/>
      <c r="AH92" s="29"/>
      <c r="AI92" s="29"/>
      <c r="AJ92" s="29"/>
      <c r="AK92" s="29"/>
      <c r="AL92" s="28"/>
      <c r="AM92" s="28"/>
      <c r="AN92" s="28"/>
      <c r="AO92" s="28"/>
      <c r="AP92" s="26"/>
      <c r="AQ92" s="26"/>
      <c r="AR92" s="26"/>
      <c r="AS92" s="26"/>
    </row>
    <row r="93" spans="1:45" s="4" customFormat="1" ht="20.100000000000001" customHeight="1" x14ac:dyDescent="0.3">
      <c r="A93" s="24"/>
      <c r="B93" s="25"/>
      <c r="C93" s="25"/>
      <c r="D93" s="26"/>
      <c r="E93" s="26"/>
      <c r="F93" s="26"/>
      <c r="G93" s="27"/>
      <c r="H93" s="27"/>
      <c r="I93" s="27"/>
      <c r="J93" s="27"/>
      <c r="K93" s="26"/>
      <c r="L93" s="26"/>
      <c r="M93" s="26"/>
      <c r="N93" s="26"/>
      <c r="O93" s="27"/>
      <c r="P93" s="27"/>
      <c r="Q93" s="27"/>
      <c r="R93" s="27"/>
      <c r="S93" s="28"/>
      <c r="T93" s="28"/>
      <c r="U93" s="28"/>
      <c r="V93" s="28"/>
      <c r="W93" s="27"/>
      <c r="X93" s="27"/>
      <c r="Y93" s="27"/>
      <c r="Z93" s="27"/>
      <c r="AA93" s="27"/>
      <c r="AB93" s="27"/>
      <c r="AC93" s="27"/>
      <c r="AD93" s="26"/>
      <c r="AE93" s="26"/>
      <c r="AF93" s="26"/>
      <c r="AG93" s="26"/>
      <c r="AH93" s="29"/>
      <c r="AI93" s="29"/>
      <c r="AJ93" s="29"/>
      <c r="AK93" s="29"/>
      <c r="AL93" s="28"/>
      <c r="AM93" s="28"/>
      <c r="AN93" s="28"/>
      <c r="AO93" s="28"/>
      <c r="AP93" s="26"/>
      <c r="AQ93" s="26"/>
      <c r="AR93" s="26"/>
      <c r="AS93" s="26"/>
    </row>
    <row r="94" spans="1:45" s="4" customFormat="1" ht="20.100000000000001" customHeight="1" x14ac:dyDescent="0.3">
      <c r="A94" s="24"/>
      <c r="B94" s="25"/>
      <c r="C94" s="25"/>
      <c r="D94" s="26"/>
      <c r="E94" s="26"/>
      <c r="F94" s="26"/>
      <c r="G94" s="27"/>
      <c r="H94" s="27"/>
      <c r="I94" s="27"/>
      <c r="J94" s="27"/>
      <c r="K94" s="26"/>
      <c r="L94" s="26"/>
      <c r="M94" s="26"/>
      <c r="N94" s="26"/>
      <c r="O94" s="27"/>
      <c r="P94" s="27"/>
      <c r="Q94" s="27"/>
      <c r="R94" s="27"/>
      <c r="S94" s="28"/>
      <c r="T94" s="28"/>
      <c r="U94" s="28"/>
      <c r="V94" s="28"/>
      <c r="W94" s="27"/>
      <c r="X94" s="27"/>
      <c r="Y94" s="27"/>
      <c r="Z94" s="27"/>
      <c r="AA94" s="27"/>
      <c r="AB94" s="27"/>
      <c r="AC94" s="27"/>
      <c r="AD94" s="26"/>
      <c r="AE94" s="26"/>
      <c r="AF94" s="26"/>
      <c r="AG94" s="26"/>
      <c r="AH94" s="29"/>
      <c r="AI94" s="29"/>
      <c r="AJ94" s="29"/>
      <c r="AK94" s="29"/>
      <c r="AL94" s="28"/>
      <c r="AM94" s="28"/>
      <c r="AN94" s="28"/>
      <c r="AO94" s="28"/>
      <c r="AP94" s="26"/>
      <c r="AQ94" s="26"/>
      <c r="AR94" s="26"/>
      <c r="AS94" s="26"/>
    </row>
    <row r="95" spans="1:45" s="4" customFormat="1" ht="20.100000000000001" customHeight="1" x14ac:dyDescent="0.3">
      <c r="A95" s="24"/>
      <c r="B95" s="25"/>
      <c r="C95" s="25"/>
      <c r="D95" s="26"/>
      <c r="E95" s="26"/>
      <c r="F95" s="26"/>
      <c r="G95" s="27"/>
      <c r="H95" s="27"/>
      <c r="I95" s="27"/>
      <c r="J95" s="27"/>
      <c r="K95" s="26"/>
      <c r="L95" s="26"/>
      <c r="M95" s="26"/>
      <c r="N95" s="26"/>
      <c r="O95" s="27"/>
      <c r="P95" s="27"/>
      <c r="Q95" s="27"/>
      <c r="R95" s="27"/>
      <c r="S95" s="28"/>
      <c r="T95" s="28"/>
      <c r="U95" s="28"/>
      <c r="V95" s="28"/>
      <c r="W95" s="27"/>
      <c r="X95" s="27"/>
      <c r="Y95" s="27"/>
      <c r="Z95" s="27"/>
      <c r="AA95" s="27"/>
      <c r="AB95" s="27"/>
      <c r="AC95" s="27"/>
      <c r="AD95" s="26"/>
      <c r="AE95" s="26"/>
      <c r="AF95" s="26"/>
      <c r="AG95" s="26"/>
      <c r="AH95" s="29"/>
      <c r="AI95" s="29"/>
      <c r="AJ95" s="29"/>
      <c r="AK95" s="29"/>
      <c r="AL95" s="28"/>
      <c r="AM95" s="28"/>
      <c r="AN95" s="28"/>
      <c r="AO95" s="28"/>
      <c r="AP95" s="26"/>
      <c r="AQ95" s="26"/>
      <c r="AR95" s="26"/>
      <c r="AS95" s="26"/>
    </row>
    <row r="96" spans="1:45" s="4" customFormat="1" ht="20.100000000000001" customHeight="1" x14ac:dyDescent="0.3">
      <c r="A96" s="24"/>
      <c r="B96" s="25"/>
      <c r="C96" s="25"/>
      <c r="D96" s="26"/>
      <c r="E96" s="26"/>
      <c r="F96" s="26"/>
      <c r="G96" s="27"/>
      <c r="H96" s="27"/>
      <c r="I96" s="27"/>
      <c r="J96" s="27"/>
      <c r="K96" s="26"/>
      <c r="L96" s="26"/>
      <c r="M96" s="26"/>
      <c r="N96" s="26"/>
      <c r="O96" s="27"/>
      <c r="P96" s="27"/>
      <c r="Q96" s="27"/>
      <c r="R96" s="27"/>
      <c r="S96" s="28"/>
      <c r="T96" s="28"/>
      <c r="U96" s="28"/>
      <c r="V96" s="28"/>
      <c r="W96" s="27"/>
      <c r="X96" s="27"/>
      <c r="Y96" s="27"/>
      <c r="Z96" s="27"/>
      <c r="AA96" s="27"/>
      <c r="AB96" s="27"/>
      <c r="AC96" s="27"/>
      <c r="AD96" s="26"/>
      <c r="AE96" s="26"/>
      <c r="AF96" s="26"/>
      <c r="AG96" s="26"/>
      <c r="AH96" s="29"/>
      <c r="AI96" s="29"/>
      <c r="AJ96" s="29"/>
      <c r="AK96" s="29"/>
      <c r="AL96" s="28"/>
      <c r="AM96" s="28"/>
      <c r="AN96" s="28"/>
      <c r="AO96" s="28"/>
      <c r="AP96" s="26"/>
      <c r="AQ96" s="26"/>
      <c r="AR96" s="26"/>
      <c r="AS96" s="26"/>
    </row>
    <row r="97" spans="1:45" s="4" customFormat="1" ht="20.100000000000001" customHeight="1" x14ac:dyDescent="0.3">
      <c r="A97" s="24"/>
      <c r="B97" s="25"/>
      <c r="C97" s="25"/>
      <c r="D97" s="26"/>
      <c r="E97" s="26"/>
      <c r="F97" s="26"/>
      <c r="G97" s="27"/>
      <c r="H97" s="27"/>
      <c r="I97" s="27"/>
      <c r="J97" s="27"/>
      <c r="K97" s="26"/>
      <c r="L97" s="26"/>
      <c r="M97" s="26"/>
      <c r="N97" s="26"/>
      <c r="O97" s="27"/>
      <c r="P97" s="27"/>
      <c r="Q97" s="27"/>
      <c r="R97" s="27"/>
      <c r="S97" s="28"/>
      <c r="T97" s="28"/>
      <c r="U97" s="28"/>
      <c r="V97" s="28"/>
      <c r="W97" s="27"/>
      <c r="X97" s="27"/>
      <c r="Y97" s="27"/>
      <c r="Z97" s="27"/>
      <c r="AA97" s="27"/>
      <c r="AB97" s="27"/>
      <c r="AC97" s="27"/>
      <c r="AD97" s="26"/>
      <c r="AE97" s="26"/>
      <c r="AF97" s="26"/>
      <c r="AG97" s="26"/>
      <c r="AH97" s="29"/>
      <c r="AI97" s="29"/>
      <c r="AJ97" s="29"/>
      <c r="AK97" s="29"/>
      <c r="AL97" s="28"/>
      <c r="AM97" s="28"/>
      <c r="AN97" s="28"/>
      <c r="AO97" s="28"/>
      <c r="AP97" s="26"/>
      <c r="AQ97" s="26"/>
      <c r="AR97" s="26"/>
      <c r="AS97" s="26"/>
    </row>
    <row r="98" spans="1:45" s="30" customFormat="1" ht="20.100000000000001" customHeight="1" x14ac:dyDescent="0.3">
      <c r="A98" s="24"/>
      <c r="B98" s="25"/>
      <c r="C98" s="25"/>
      <c r="D98" s="26"/>
      <c r="E98" s="26"/>
      <c r="F98" s="26"/>
      <c r="G98" s="27"/>
      <c r="H98" s="27"/>
      <c r="I98" s="27"/>
      <c r="J98" s="27"/>
      <c r="K98" s="26"/>
      <c r="L98" s="26"/>
      <c r="M98" s="26"/>
      <c r="N98" s="26"/>
      <c r="O98" s="27"/>
      <c r="P98" s="27"/>
      <c r="Q98" s="27"/>
      <c r="R98" s="27"/>
      <c r="S98" s="28"/>
      <c r="T98" s="28"/>
      <c r="U98" s="28"/>
      <c r="V98" s="28"/>
      <c r="W98" s="27"/>
      <c r="X98" s="27"/>
      <c r="Y98" s="27"/>
      <c r="Z98" s="27"/>
      <c r="AA98" s="27"/>
      <c r="AB98" s="27"/>
      <c r="AC98" s="27"/>
      <c r="AD98" s="26"/>
      <c r="AE98" s="26"/>
      <c r="AF98" s="26"/>
      <c r="AG98" s="26"/>
      <c r="AH98" s="29"/>
      <c r="AI98" s="29"/>
      <c r="AJ98" s="29"/>
      <c r="AK98" s="29"/>
      <c r="AL98" s="28"/>
      <c r="AM98" s="28"/>
      <c r="AN98" s="28"/>
      <c r="AO98" s="28"/>
      <c r="AP98" s="26"/>
      <c r="AQ98" s="26"/>
      <c r="AR98" s="26"/>
      <c r="AS98" s="26"/>
    </row>
    <row r="99" spans="1:45" s="31" customFormat="1" ht="20.100000000000001" customHeight="1" x14ac:dyDescent="0.25">
      <c r="A99" s="24"/>
      <c r="B99" s="25"/>
      <c r="C99" s="25"/>
      <c r="D99" s="26"/>
      <c r="E99" s="26"/>
      <c r="F99" s="26"/>
      <c r="G99" s="27"/>
      <c r="H99" s="27"/>
      <c r="I99" s="27"/>
      <c r="J99" s="27"/>
      <c r="K99" s="26"/>
      <c r="L99" s="26"/>
      <c r="M99" s="26"/>
      <c r="N99" s="26"/>
      <c r="O99" s="27"/>
      <c r="P99" s="27"/>
      <c r="Q99" s="27"/>
      <c r="R99" s="27"/>
      <c r="S99" s="28"/>
      <c r="T99" s="28"/>
      <c r="U99" s="28"/>
      <c r="V99" s="28"/>
      <c r="W99" s="27"/>
      <c r="X99" s="27"/>
      <c r="Y99" s="27"/>
      <c r="Z99" s="27"/>
      <c r="AA99" s="27"/>
      <c r="AB99" s="27"/>
      <c r="AC99" s="27"/>
      <c r="AD99" s="26"/>
      <c r="AE99" s="26"/>
      <c r="AF99" s="26"/>
      <c r="AG99" s="26"/>
      <c r="AH99" s="29"/>
      <c r="AI99" s="29"/>
      <c r="AJ99" s="29"/>
      <c r="AK99" s="29"/>
      <c r="AL99" s="28"/>
      <c r="AM99" s="28"/>
      <c r="AN99" s="28"/>
      <c r="AO99" s="28"/>
      <c r="AP99" s="26"/>
      <c r="AQ99" s="26"/>
      <c r="AR99" s="26"/>
      <c r="AS99" s="26"/>
    </row>
    <row r="100" spans="1:45" s="31" customFormat="1" ht="20.100000000000001" customHeight="1" x14ac:dyDescent="0.25">
      <c r="A100" s="24"/>
      <c r="B100" s="25"/>
      <c r="C100" s="25"/>
      <c r="D100" s="26"/>
      <c r="E100" s="26"/>
      <c r="F100" s="26"/>
      <c r="G100" s="27"/>
      <c r="H100" s="27"/>
      <c r="I100" s="27"/>
      <c r="J100" s="27"/>
      <c r="K100" s="26"/>
      <c r="L100" s="26"/>
      <c r="M100" s="26"/>
      <c r="N100" s="26"/>
      <c r="O100" s="27"/>
      <c r="P100" s="27"/>
      <c r="Q100" s="27"/>
      <c r="R100" s="27"/>
      <c r="S100" s="28"/>
      <c r="T100" s="28"/>
      <c r="U100" s="28"/>
      <c r="V100" s="28"/>
      <c r="W100" s="27"/>
      <c r="X100" s="27"/>
      <c r="Y100" s="27"/>
      <c r="Z100" s="27"/>
      <c r="AA100" s="27"/>
      <c r="AB100" s="27"/>
      <c r="AC100" s="27"/>
      <c r="AD100" s="26"/>
      <c r="AE100" s="26"/>
      <c r="AF100" s="26"/>
      <c r="AG100" s="26"/>
      <c r="AH100" s="29"/>
      <c r="AI100" s="29"/>
      <c r="AJ100" s="29"/>
      <c r="AK100" s="29"/>
      <c r="AL100" s="28"/>
      <c r="AM100" s="28"/>
      <c r="AN100" s="28"/>
      <c r="AO100" s="28"/>
      <c r="AP100" s="26"/>
      <c r="AQ100" s="26"/>
      <c r="AR100" s="26"/>
      <c r="AS100" s="26"/>
    </row>
    <row r="101" spans="1:45" s="4" customFormat="1" ht="20.100000000000001" customHeight="1" x14ac:dyDescent="0.3">
      <c r="A101" s="24"/>
      <c r="B101" s="25"/>
      <c r="C101" s="25"/>
      <c r="D101" s="26"/>
      <c r="E101" s="26"/>
      <c r="F101" s="26"/>
      <c r="G101" s="27"/>
      <c r="H101" s="27"/>
      <c r="I101" s="27"/>
      <c r="J101" s="27"/>
      <c r="K101" s="26"/>
      <c r="L101" s="26"/>
      <c r="M101" s="26"/>
      <c r="N101" s="26"/>
      <c r="O101" s="27"/>
      <c r="P101" s="27"/>
      <c r="Q101" s="27"/>
      <c r="R101" s="27"/>
      <c r="S101" s="28"/>
      <c r="T101" s="28"/>
      <c r="U101" s="28"/>
      <c r="V101" s="28"/>
      <c r="W101" s="27"/>
      <c r="X101" s="27"/>
      <c r="Y101" s="27"/>
      <c r="Z101" s="27"/>
      <c r="AA101" s="27"/>
      <c r="AB101" s="27"/>
      <c r="AC101" s="27"/>
      <c r="AD101" s="26"/>
      <c r="AE101" s="26"/>
      <c r="AF101" s="26"/>
      <c r="AG101" s="26"/>
      <c r="AH101" s="29"/>
      <c r="AI101" s="29"/>
      <c r="AJ101" s="29"/>
      <c r="AK101" s="29"/>
      <c r="AL101" s="28"/>
      <c r="AM101" s="28"/>
      <c r="AN101" s="28"/>
      <c r="AO101" s="28"/>
      <c r="AP101" s="26"/>
      <c r="AQ101" s="26"/>
      <c r="AR101" s="26"/>
      <c r="AS101" s="26"/>
    </row>
    <row r="102" spans="1:45" s="4" customFormat="1" ht="20.100000000000001" customHeight="1" x14ac:dyDescent="0.3">
      <c r="A102" s="24"/>
      <c r="B102" s="25"/>
      <c r="C102" s="25"/>
      <c r="D102" s="26"/>
      <c r="E102" s="26"/>
      <c r="F102" s="26"/>
      <c r="G102" s="27"/>
      <c r="H102" s="27"/>
      <c r="I102" s="27"/>
      <c r="J102" s="27"/>
      <c r="K102" s="26"/>
      <c r="L102" s="26"/>
      <c r="M102" s="26"/>
      <c r="N102" s="26"/>
      <c r="O102" s="27"/>
      <c r="P102" s="27"/>
      <c r="Q102" s="27"/>
      <c r="R102" s="27"/>
      <c r="S102" s="28"/>
      <c r="T102" s="28"/>
      <c r="U102" s="28"/>
      <c r="V102" s="28"/>
      <c r="W102" s="27"/>
      <c r="X102" s="27"/>
      <c r="Y102" s="27"/>
      <c r="Z102" s="27"/>
      <c r="AA102" s="27"/>
      <c r="AB102" s="27"/>
      <c r="AC102" s="27"/>
      <c r="AD102" s="26"/>
      <c r="AE102" s="26"/>
      <c r="AF102" s="26"/>
      <c r="AG102" s="26"/>
      <c r="AH102" s="29"/>
      <c r="AI102" s="29"/>
      <c r="AJ102" s="29"/>
      <c r="AK102" s="29"/>
      <c r="AL102" s="28"/>
      <c r="AM102" s="28"/>
      <c r="AN102" s="28"/>
      <c r="AO102" s="28"/>
      <c r="AP102" s="26"/>
      <c r="AQ102" s="26"/>
      <c r="AR102" s="26"/>
      <c r="AS102" s="26"/>
    </row>
    <row r="103" spans="1:45" s="30" customFormat="1" ht="20.100000000000001" customHeight="1" x14ac:dyDescent="0.3">
      <c r="A103" s="24"/>
      <c r="B103" s="25"/>
      <c r="C103" s="25"/>
      <c r="D103" s="26"/>
      <c r="E103" s="26"/>
      <c r="F103" s="26"/>
      <c r="G103" s="27"/>
      <c r="H103" s="27"/>
      <c r="I103" s="27"/>
      <c r="J103" s="27"/>
      <c r="K103" s="26"/>
      <c r="L103" s="26"/>
      <c r="M103" s="26"/>
      <c r="N103" s="26"/>
      <c r="O103" s="27"/>
      <c r="P103" s="27"/>
      <c r="Q103" s="27"/>
      <c r="R103" s="27"/>
      <c r="S103" s="28"/>
      <c r="T103" s="28"/>
      <c r="U103" s="28"/>
      <c r="V103" s="28"/>
      <c r="W103" s="27"/>
      <c r="X103" s="27"/>
      <c r="Y103" s="27"/>
      <c r="Z103" s="27"/>
      <c r="AA103" s="27"/>
      <c r="AB103" s="27"/>
      <c r="AC103" s="27"/>
      <c r="AD103" s="26"/>
      <c r="AE103" s="26"/>
      <c r="AF103" s="26"/>
      <c r="AG103" s="26"/>
      <c r="AH103" s="29"/>
      <c r="AI103" s="29"/>
      <c r="AJ103" s="29"/>
      <c r="AK103" s="29"/>
      <c r="AL103" s="28"/>
      <c r="AM103" s="28"/>
      <c r="AN103" s="28"/>
      <c r="AO103" s="28"/>
      <c r="AP103" s="26"/>
      <c r="AQ103" s="26"/>
      <c r="AR103" s="26"/>
      <c r="AS103" s="26"/>
    </row>
    <row r="104" spans="1:45" s="4" customFormat="1" ht="20.100000000000001" customHeight="1" x14ac:dyDescent="0.3">
      <c r="A104" s="24"/>
      <c r="B104" s="25"/>
      <c r="C104" s="25"/>
      <c r="D104" s="26"/>
      <c r="E104" s="26"/>
      <c r="F104" s="26"/>
      <c r="G104" s="27"/>
      <c r="H104" s="27"/>
      <c r="I104" s="27"/>
      <c r="J104" s="27"/>
      <c r="K104" s="26"/>
      <c r="L104" s="26"/>
      <c r="M104" s="26"/>
      <c r="N104" s="26"/>
      <c r="O104" s="27"/>
      <c r="P104" s="27"/>
      <c r="Q104" s="27"/>
      <c r="R104" s="27"/>
      <c r="S104" s="28"/>
      <c r="T104" s="28"/>
      <c r="U104" s="28"/>
      <c r="V104" s="28"/>
      <c r="W104" s="27"/>
      <c r="X104" s="27"/>
      <c r="Y104" s="27"/>
      <c r="Z104" s="27"/>
      <c r="AA104" s="27"/>
      <c r="AB104" s="27"/>
      <c r="AC104" s="27"/>
      <c r="AD104" s="26"/>
      <c r="AE104" s="26"/>
      <c r="AF104" s="26"/>
      <c r="AG104" s="26"/>
      <c r="AH104" s="29"/>
      <c r="AI104" s="29"/>
      <c r="AJ104" s="29"/>
      <c r="AK104" s="29"/>
      <c r="AL104" s="28"/>
      <c r="AM104" s="28"/>
      <c r="AN104" s="28"/>
      <c r="AO104" s="28"/>
      <c r="AP104" s="26"/>
      <c r="AQ104" s="26"/>
      <c r="AR104" s="26"/>
      <c r="AS104" s="26"/>
    </row>
    <row r="105" spans="1:45" s="4" customFormat="1" ht="20.100000000000001" customHeight="1" x14ac:dyDescent="0.3">
      <c r="A105" s="24"/>
      <c r="B105" s="25"/>
      <c r="C105" s="25"/>
      <c r="D105" s="26"/>
      <c r="E105" s="26"/>
      <c r="F105" s="26"/>
      <c r="G105" s="27"/>
      <c r="H105" s="27"/>
      <c r="I105" s="27"/>
      <c r="J105" s="27"/>
      <c r="K105" s="26"/>
      <c r="L105" s="26"/>
      <c r="M105" s="26"/>
      <c r="N105" s="26"/>
      <c r="O105" s="27"/>
      <c r="P105" s="27"/>
      <c r="Q105" s="27"/>
      <c r="R105" s="27"/>
      <c r="S105" s="28"/>
      <c r="T105" s="28"/>
      <c r="U105" s="28"/>
      <c r="V105" s="28"/>
      <c r="W105" s="27"/>
      <c r="X105" s="27"/>
      <c r="Y105" s="27"/>
      <c r="Z105" s="27"/>
      <c r="AA105" s="27"/>
      <c r="AB105" s="27"/>
      <c r="AC105" s="27"/>
      <c r="AD105" s="26"/>
      <c r="AE105" s="26"/>
      <c r="AF105" s="26"/>
      <c r="AG105" s="26"/>
      <c r="AH105" s="29"/>
      <c r="AI105" s="29"/>
      <c r="AJ105" s="29"/>
      <c r="AK105" s="29"/>
      <c r="AL105" s="28"/>
      <c r="AM105" s="28"/>
      <c r="AN105" s="28"/>
      <c r="AO105" s="28"/>
      <c r="AP105" s="26"/>
      <c r="AQ105" s="26"/>
      <c r="AR105" s="26"/>
      <c r="AS105" s="26"/>
    </row>
    <row r="106" spans="1:45" s="30" customFormat="1" ht="20.100000000000001" customHeight="1" x14ac:dyDescent="0.3">
      <c r="A106" s="24"/>
      <c r="B106" s="25"/>
      <c r="C106" s="25"/>
      <c r="D106" s="26"/>
      <c r="E106" s="26"/>
      <c r="F106" s="26"/>
      <c r="G106" s="27"/>
      <c r="H106" s="27"/>
      <c r="I106" s="27"/>
      <c r="J106" s="27"/>
      <c r="K106" s="26"/>
      <c r="L106" s="26"/>
      <c r="M106" s="26"/>
      <c r="N106" s="26"/>
      <c r="O106" s="27"/>
      <c r="P106" s="27"/>
      <c r="Q106" s="27"/>
      <c r="R106" s="27"/>
      <c r="S106" s="28"/>
      <c r="T106" s="28"/>
      <c r="U106" s="28"/>
      <c r="V106" s="28"/>
      <c r="W106" s="27"/>
      <c r="X106" s="27"/>
      <c r="Y106" s="27"/>
      <c r="Z106" s="27"/>
      <c r="AA106" s="27"/>
      <c r="AB106" s="27"/>
      <c r="AC106" s="27"/>
      <c r="AD106" s="26"/>
      <c r="AE106" s="26"/>
      <c r="AF106" s="26"/>
      <c r="AG106" s="26"/>
      <c r="AH106" s="29"/>
      <c r="AI106" s="29"/>
      <c r="AJ106" s="29"/>
      <c r="AK106" s="29"/>
      <c r="AL106" s="28"/>
      <c r="AM106" s="28"/>
      <c r="AN106" s="28"/>
      <c r="AO106" s="28"/>
      <c r="AP106" s="26"/>
      <c r="AQ106" s="26"/>
      <c r="AR106" s="26"/>
      <c r="AS106" s="26"/>
    </row>
    <row r="107" spans="1:45" s="4" customFormat="1" ht="20.100000000000001" customHeight="1" x14ac:dyDescent="0.3">
      <c r="A107" s="24"/>
      <c r="B107" s="25"/>
      <c r="C107" s="25"/>
      <c r="D107" s="26"/>
      <c r="E107" s="26"/>
      <c r="F107" s="26"/>
      <c r="G107" s="27"/>
      <c r="H107" s="27"/>
      <c r="I107" s="27"/>
      <c r="J107" s="27"/>
      <c r="K107" s="26"/>
      <c r="L107" s="26"/>
      <c r="M107" s="26"/>
      <c r="N107" s="26"/>
      <c r="O107" s="27"/>
      <c r="P107" s="27"/>
      <c r="Q107" s="27"/>
      <c r="R107" s="27"/>
      <c r="S107" s="28"/>
      <c r="T107" s="28"/>
      <c r="U107" s="28"/>
      <c r="V107" s="28"/>
      <c r="W107" s="27"/>
      <c r="X107" s="27"/>
      <c r="Y107" s="27"/>
      <c r="Z107" s="27"/>
      <c r="AA107" s="27"/>
      <c r="AB107" s="27"/>
      <c r="AC107" s="27"/>
      <c r="AD107" s="26"/>
      <c r="AE107" s="26"/>
      <c r="AF107" s="26"/>
      <c r="AG107" s="26"/>
      <c r="AH107" s="29"/>
      <c r="AI107" s="29"/>
      <c r="AJ107" s="29"/>
      <c r="AK107" s="29"/>
      <c r="AL107" s="28"/>
      <c r="AM107" s="28"/>
      <c r="AN107" s="28"/>
      <c r="AO107" s="28"/>
      <c r="AP107" s="26"/>
      <c r="AQ107" s="26"/>
      <c r="AR107" s="26"/>
      <c r="AS107" s="26"/>
    </row>
    <row r="108" spans="1:45" s="4" customFormat="1" ht="20.100000000000001" customHeight="1" x14ac:dyDescent="0.3">
      <c r="A108" s="24"/>
      <c r="B108" s="25"/>
      <c r="C108" s="25"/>
      <c r="D108" s="26"/>
      <c r="E108" s="26"/>
      <c r="F108" s="26"/>
      <c r="G108" s="27"/>
      <c r="H108" s="27"/>
      <c r="I108" s="27"/>
      <c r="J108" s="27"/>
      <c r="K108" s="26"/>
      <c r="L108" s="26"/>
      <c r="M108" s="26"/>
      <c r="N108" s="26"/>
      <c r="O108" s="27"/>
      <c r="P108" s="27"/>
      <c r="Q108" s="27"/>
      <c r="R108" s="27"/>
      <c r="S108" s="28"/>
      <c r="T108" s="28"/>
      <c r="U108" s="28"/>
      <c r="V108" s="28"/>
      <c r="W108" s="27"/>
      <c r="X108" s="27"/>
      <c r="Y108" s="27"/>
      <c r="Z108" s="27"/>
      <c r="AA108" s="27"/>
      <c r="AB108" s="27"/>
      <c r="AC108" s="27"/>
      <c r="AD108" s="26"/>
      <c r="AE108" s="26"/>
      <c r="AF108" s="26"/>
      <c r="AG108" s="26"/>
      <c r="AH108" s="29"/>
      <c r="AI108" s="29"/>
      <c r="AJ108" s="29"/>
      <c r="AK108" s="29"/>
      <c r="AL108" s="28"/>
      <c r="AM108" s="28"/>
      <c r="AN108" s="28"/>
      <c r="AO108" s="28"/>
      <c r="AP108" s="26"/>
      <c r="AQ108" s="26"/>
      <c r="AR108" s="26"/>
      <c r="AS108" s="26"/>
    </row>
    <row r="109" spans="1:45" s="4" customFormat="1" ht="20.100000000000001" customHeight="1" x14ac:dyDescent="0.3">
      <c r="A109" s="24"/>
      <c r="B109" s="25"/>
      <c r="C109" s="25"/>
      <c r="D109" s="26"/>
      <c r="E109" s="26"/>
      <c r="F109" s="26"/>
      <c r="G109" s="27"/>
      <c r="H109" s="27"/>
      <c r="I109" s="27"/>
      <c r="J109" s="27"/>
      <c r="K109" s="26"/>
      <c r="L109" s="26"/>
      <c r="M109" s="26"/>
      <c r="N109" s="26"/>
      <c r="O109" s="27"/>
      <c r="P109" s="27"/>
      <c r="Q109" s="27"/>
      <c r="R109" s="27"/>
      <c r="S109" s="28"/>
      <c r="T109" s="28"/>
      <c r="U109" s="28"/>
      <c r="V109" s="28"/>
      <c r="W109" s="27"/>
      <c r="X109" s="27"/>
      <c r="Y109" s="27"/>
      <c r="Z109" s="27"/>
      <c r="AA109" s="27"/>
      <c r="AB109" s="27"/>
      <c r="AC109" s="27"/>
      <c r="AD109" s="26"/>
      <c r="AE109" s="26"/>
      <c r="AF109" s="26"/>
      <c r="AG109" s="26"/>
      <c r="AH109" s="29"/>
      <c r="AI109" s="29"/>
      <c r="AJ109" s="29"/>
      <c r="AK109" s="29"/>
      <c r="AL109" s="28"/>
      <c r="AM109" s="28"/>
      <c r="AN109" s="28"/>
      <c r="AO109" s="28"/>
      <c r="AP109" s="26"/>
      <c r="AQ109" s="26"/>
      <c r="AR109" s="26"/>
      <c r="AS109" s="26"/>
    </row>
    <row r="110" spans="1:45" s="4" customFormat="1" ht="20.100000000000001" customHeight="1" x14ac:dyDescent="0.3">
      <c r="A110" s="24"/>
      <c r="B110" s="25"/>
      <c r="C110" s="25"/>
      <c r="D110" s="26"/>
      <c r="E110" s="26"/>
      <c r="F110" s="26"/>
      <c r="G110" s="27"/>
      <c r="H110" s="27"/>
      <c r="I110" s="27"/>
      <c r="J110" s="27"/>
      <c r="K110" s="26"/>
      <c r="L110" s="26"/>
      <c r="M110" s="26"/>
      <c r="N110" s="26"/>
      <c r="O110" s="27"/>
      <c r="P110" s="27"/>
      <c r="Q110" s="27"/>
      <c r="R110" s="27"/>
      <c r="S110" s="28"/>
      <c r="T110" s="28"/>
      <c r="U110" s="28"/>
      <c r="V110" s="28"/>
      <c r="W110" s="27"/>
      <c r="X110" s="27"/>
      <c r="Y110" s="27"/>
      <c r="Z110" s="27"/>
      <c r="AA110" s="27"/>
      <c r="AB110" s="27"/>
      <c r="AC110" s="27"/>
      <c r="AD110" s="26"/>
      <c r="AE110" s="26"/>
      <c r="AF110" s="26"/>
      <c r="AG110" s="26"/>
      <c r="AH110" s="29"/>
      <c r="AI110" s="29"/>
      <c r="AJ110" s="29"/>
      <c r="AK110" s="29"/>
      <c r="AL110" s="28"/>
      <c r="AM110" s="28"/>
      <c r="AN110" s="28"/>
      <c r="AO110" s="28"/>
      <c r="AP110" s="26"/>
      <c r="AQ110" s="26"/>
      <c r="AR110" s="26"/>
      <c r="AS110" s="26"/>
    </row>
    <row r="111" spans="1:45" s="30" customFormat="1" ht="20.100000000000001" customHeight="1" x14ac:dyDescent="0.3">
      <c r="A111" s="24"/>
      <c r="B111" s="25"/>
      <c r="C111" s="25"/>
      <c r="D111" s="26"/>
      <c r="E111" s="26"/>
      <c r="F111" s="26"/>
      <c r="G111" s="27"/>
      <c r="H111" s="27"/>
      <c r="I111" s="27"/>
      <c r="J111" s="27"/>
      <c r="K111" s="26"/>
      <c r="L111" s="26"/>
      <c r="M111" s="26"/>
      <c r="N111" s="26"/>
      <c r="O111" s="27"/>
      <c r="P111" s="27"/>
      <c r="Q111" s="27"/>
      <c r="R111" s="27"/>
      <c r="S111" s="28"/>
      <c r="T111" s="28"/>
      <c r="U111" s="28"/>
      <c r="V111" s="28"/>
      <c r="W111" s="27"/>
      <c r="X111" s="27"/>
      <c r="Y111" s="27"/>
      <c r="Z111" s="27"/>
      <c r="AA111" s="27"/>
      <c r="AB111" s="27"/>
      <c r="AC111" s="27"/>
      <c r="AD111" s="26"/>
      <c r="AE111" s="26"/>
      <c r="AF111" s="26"/>
      <c r="AG111" s="26"/>
      <c r="AH111" s="29"/>
      <c r="AI111" s="29"/>
      <c r="AJ111" s="29"/>
      <c r="AK111" s="29"/>
      <c r="AL111" s="28"/>
      <c r="AM111" s="28"/>
      <c r="AN111" s="28"/>
      <c r="AO111" s="28"/>
      <c r="AP111" s="26"/>
      <c r="AQ111" s="26"/>
      <c r="AR111" s="26"/>
      <c r="AS111" s="26"/>
    </row>
    <row r="112" spans="1:45" s="4" customFormat="1" ht="20.100000000000001" customHeight="1" x14ac:dyDescent="0.3">
      <c r="A112" s="24"/>
      <c r="B112" s="25"/>
      <c r="C112" s="25"/>
      <c r="D112" s="26"/>
      <c r="E112" s="26"/>
      <c r="F112" s="26"/>
      <c r="G112" s="27"/>
      <c r="H112" s="27"/>
      <c r="I112" s="27"/>
      <c r="J112" s="27"/>
      <c r="K112" s="26"/>
      <c r="L112" s="26"/>
      <c r="M112" s="26"/>
      <c r="N112" s="26"/>
      <c r="O112" s="27"/>
      <c r="P112" s="27"/>
      <c r="Q112" s="27"/>
      <c r="R112" s="27"/>
      <c r="S112" s="28"/>
      <c r="T112" s="28"/>
      <c r="U112" s="28"/>
      <c r="V112" s="28"/>
      <c r="W112" s="27"/>
      <c r="X112" s="27"/>
      <c r="Y112" s="27"/>
      <c r="Z112" s="27"/>
      <c r="AA112" s="27"/>
      <c r="AB112" s="27"/>
      <c r="AC112" s="27"/>
      <c r="AD112" s="26"/>
      <c r="AE112" s="26"/>
      <c r="AF112" s="26"/>
      <c r="AG112" s="26"/>
      <c r="AH112" s="29"/>
      <c r="AI112" s="29"/>
      <c r="AJ112" s="29"/>
      <c r="AK112" s="29"/>
      <c r="AL112" s="28"/>
      <c r="AM112" s="28"/>
      <c r="AN112" s="28"/>
      <c r="AO112" s="28"/>
      <c r="AP112" s="26"/>
      <c r="AQ112" s="26"/>
      <c r="AR112" s="26"/>
      <c r="AS112" s="26"/>
    </row>
    <row r="113" spans="1:45" s="4" customFormat="1" ht="20.100000000000001" customHeight="1" x14ac:dyDescent="0.3">
      <c r="A113" s="24"/>
      <c r="B113" s="25"/>
      <c r="C113" s="25"/>
      <c r="D113" s="26"/>
      <c r="E113" s="26"/>
      <c r="F113" s="26"/>
      <c r="G113" s="27"/>
      <c r="H113" s="27"/>
      <c r="I113" s="27"/>
      <c r="J113" s="27"/>
      <c r="K113" s="26"/>
      <c r="L113" s="26"/>
      <c r="M113" s="26"/>
      <c r="N113" s="26"/>
      <c r="O113" s="27"/>
      <c r="P113" s="27"/>
      <c r="Q113" s="27"/>
      <c r="R113" s="27"/>
      <c r="S113" s="28"/>
      <c r="T113" s="28"/>
      <c r="U113" s="28"/>
      <c r="V113" s="28"/>
      <c r="W113" s="27"/>
      <c r="X113" s="27"/>
      <c r="Y113" s="27"/>
      <c r="Z113" s="27"/>
      <c r="AA113" s="27"/>
      <c r="AB113" s="27"/>
      <c r="AC113" s="27"/>
      <c r="AD113" s="26"/>
      <c r="AE113" s="26"/>
      <c r="AF113" s="26"/>
      <c r="AG113" s="26"/>
      <c r="AH113" s="29"/>
      <c r="AI113" s="29"/>
      <c r="AJ113" s="29"/>
      <c r="AK113" s="29"/>
      <c r="AL113" s="28"/>
      <c r="AM113" s="28"/>
      <c r="AN113" s="28"/>
      <c r="AO113" s="28"/>
      <c r="AP113" s="26"/>
      <c r="AQ113" s="26"/>
      <c r="AR113" s="26"/>
      <c r="AS113" s="26"/>
    </row>
    <row r="114" spans="1:45" s="4" customFormat="1" ht="20.100000000000001" customHeight="1" x14ac:dyDescent="0.3">
      <c r="A114" s="24"/>
      <c r="B114" s="25"/>
      <c r="C114" s="25"/>
      <c r="D114" s="26"/>
      <c r="E114" s="26"/>
      <c r="F114" s="26"/>
      <c r="G114" s="27"/>
      <c r="H114" s="27"/>
      <c r="I114" s="27"/>
      <c r="J114" s="27"/>
      <c r="K114" s="26"/>
      <c r="L114" s="26"/>
      <c r="M114" s="26"/>
      <c r="N114" s="26"/>
      <c r="O114" s="27"/>
      <c r="P114" s="27"/>
      <c r="Q114" s="27"/>
      <c r="R114" s="27"/>
      <c r="S114" s="28"/>
      <c r="T114" s="28"/>
      <c r="U114" s="28"/>
      <c r="V114" s="28"/>
      <c r="W114" s="27"/>
      <c r="X114" s="27"/>
      <c r="Y114" s="27"/>
      <c r="Z114" s="27"/>
      <c r="AA114" s="27"/>
      <c r="AB114" s="27"/>
      <c r="AC114" s="27"/>
      <c r="AD114" s="26"/>
      <c r="AE114" s="26"/>
      <c r="AF114" s="26"/>
      <c r="AG114" s="26"/>
      <c r="AH114" s="29"/>
      <c r="AI114" s="29"/>
      <c r="AJ114" s="29"/>
      <c r="AK114" s="29"/>
      <c r="AL114" s="28"/>
      <c r="AM114" s="28"/>
      <c r="AN114" s="28"/>
      <c r="AO114" s="28"/>
      <c r="AP114" s="26"/>
      <c r="AQ114" s="26"/>
      <c r="AR114" s="26"/>
      <c r="AS114" s="26"/>
    </row>
    <row r="115" spans="1:45" s="4" customFormat="1" ht="20.100000000000001" customHeight="1" x14ac:dyDescent="0.3">
      <c r="A115" s="24"/>
      <c r="B115" s="25"/>
      <c r="C115" s="25"/>
      <c r="D115" s="26"/>
      <c r="E115" s="26"/>
      <c r="F115" s="26"/>
      <c r="G115" s="27"/>
      <c r="H115" s="27"/>
      <c r="I115" s="27"/>
      <c r="J115" s="27"/>
      <c r="K115" s="26"/>
      <c r="L115" s="26"/>
      <c r="M115" s="26"/>
      <c r="N115" s="26"/>
      <c r="O115" s="27"/>
      <c r="P115" s="27"/>
      <c r="Q115" s="27"/>
      <c r="R115" s="27"/>
      <c r="S115" s="28"/>
      <c r="T115" s="28"/>
      <c r="U115" s="28"/>
      <c r="V115" s="28"/>
      <c r="W115" s="27"/>
      <c r="X115" s="27"/>
      <c r="Y115" s="27"/>
      <c r="Z115" s="27"/>
      <c r="AA115" s="27"/>
      <c r="AB115" s="27"/>
      <c r="AC115" s="27"/>
      <c r="AD115" s="26"/>
      <c r="AE115" s="26"/>
      <c r="AF115" s="26"/>
      <c r="AG115" s="26"/>
      <c r="AH115" s="29"/>
      <c r="AI115" s="29"/>
      <c r="AJ115" s="29"/>
      <c r="AK115" s="29"/>
      <c r="AL115" s="28"/>
      <c r="AM115" s="28"/>
      <c r="AN115" s="28"/>
      <c r="AO115" s="28"/>
      <c r="AP115" s="26"/>
      <c r="AQ115" s="26"/>
      <c r="AR115" s="26"/>
      <c r="AS115" s="26"/>
    </row>
    <row r="116" spans="1:45" s="4" customFormat="1" ht="20.100000000000001" customHeight="1" x14ac:dyDescent="0.3">
      <c r="A116" s="24"/>
      <c r="B116" s="25"/>
      <c r="C116" s="25"/>
      <c r="D116" s="26"/>
      <c r="E116" s="26"/>
      <c r="F116" s="26"/>
      <c r="G116" s="27"/>
      <c r="H116" s="27"/>
      <c r="I116" s="27"/>
      <c r="J116" s="27"/>
      <c r="K116" s="26"/>
      <c r="L116" s="26"/>
      <c r="M116" s="26"/>
      <c r="N116" s="26"/>
      <c r="O116" s="27"/>
      <c r="P116" s="27"/>
      <c r="Q116" s="27"/>
      <c r="R116" s="27"/>
      <c r="S116" s="28"/>
      <c r="T116" s="28"/>
      <c r="U116" s="28"/>
      <c r="V116" s="28"/>
      <c r="W116" s="27"/>
      <c r="X116" s="27"/>
      <c r="Y116" s="27"/>
      <c r="Z116" s="27"/>
      <c r="AA116" s="27"/>
      <c r="AB116" s="27"/>
      <c r="AC116" s="27"/>
      <c r="AD116" s="26"/>
      <c r="AE116" s="26"/>
      <c r="AF116" s="26"/>
      <c r="AG116" s="26"/>
      <c r="AH116" s="29"/>
      <c r="AI116" s="29"/>
      <c r="AJ116" s="29"/>
      <c r="AK116" s="29"/>
      <c r="AL116" s="28"/>
      <c r="AM116" s="28"/>
      <c r="AN116" s="28"/>
      <c r="AO116" s="28"/>
      <c r="AP116" s="26"/>
      <c r="AQ116" s="26"/>
      <c r="AR116" s="26"/>
      <c r="AS116" s="26"/>
    </row>
    <row r="117" spans="1:45" s="4" customFormat="1" ht="20.100000000000001" customHeight="1" x14ac:dyDescent="0.3">
      <c r="A117" s="24"/>
      <c r="B117" s="25"/>
      <c r="C117" s="25"/>
      <c r="D117" s="26"/>
      <c r="E117" s="26"/>
      <c r="F117" s="26"/>
      <c r="G117" s="27"/>
      <c r="H117" s="27"/>
      <c r="I117" s="27"/>
      <c r="J117" s="27"/>
      <c r="K117" s="26"/>
      <c r="L117" s="26"/>
      <c r="M117" s="26"/>
      <c r="N117" s="26"/>
      <c r="O117" s="27"/>
      <c r="P117" s="27"/>
      <c r="Q117" s="27"/>
      <c r="R117" s="27"/>
      <c r="S117" s="28"/>
      <c r="T117" s="28"/>
      <c r="U117" s="28"/>
      <c r="V117" s="28"/>
      <c r="W117" s="27"/>
      <c r="X117" s="27"/>
      <c r="Y117" s="27"/>
      <c r="Z117" s="27"/>
      <c r="AA117" s="27"/>
      <c r="AB117" s="27"/>
      <c r="AC117" s="27"/>
      <c r="AD117" s="26"/>
      <c r="AE117" s="26"/>
      <c r="AF117" s="26"/>
      <c r="AG117" s="26"/>
      <c r="AH117" s="29"/>
      <c r="AI117" s="29"/>
      <c r="AJ117" s="29"/>
      <c r="AK117" s="29"/>
      <c r="AL117" s="28"/>
      <c r="AM117" s="28"/>
      <c r="AN117" s="28"/>
      <c r="AO117" s="28"/>
      <c r="AP117" s="26"/>
      <c r="AQ117" s="26"/>
      <c r="AR117" s="26"/>
      <c r="AS117" s="26"/>
    </row>
    <row r="118" spans="1:45" s="4" customFormat="1" ht="20.100000000000001" customHeight="1" x14ac:dyDescent="0.3">
      <c r="A118" s="24"/>
      <c r="B118" s="25"/>
      <c r="C118" s="25"/>
      <c r="D118" s="26"/>
      <c r="E118" s="26"/>
      <c r="F118" s="26"/>
      <c r="G118" s="27"/>
      <c r="H118" s="27"/>
      <c r="I118" s="27"/>
      <c r="J118" s="27"/>
      <c r="K118" s="26"/>
      <c r="L118" s="26"/>
      <c r="M118" s="26"/>
      <c r="N118" s="26"/>
      <c r="O118" s="27"/>
      <c r="P118" s="27"/>
      <c r="Q118" s="27"/>
      <c r="R118" s="27"/>
      <c r="S118" s="28"/>
      <c r="T118" s="28"/>
      <c r="U118" s="28"/>
      <c r="V118" s="28"/>
      <c r="W118" s="27"/>
      <c r="X118" s="27"/>
      <c r="Y118" s="27"/>
      <c r="Z118" s="27"/>
      <c r="AA118" s="27"/>
      <c r="AB118" s="27"/>
      <c r="AC118" s="27"/>
      <c r="AD118" s="26"/>
      <c r="AE118" s="26"/>
      <c r="AF118" s="26"/>
      <c r="AG118" s="26"/>
      <c r="AH118" s="29"/>
      <c r="AI118" s="29"/>
      <c r="AJ118" s="29"/>
      <c r="AK118" s="29"/>
      <c r="AL118" s="28"/>
      <c r="AM118" s="28"/>
      <c r="AN118" s="28"/>
      <c r="AO118" s="28"/>
      <c r="AP118" s="26"/>
      <c r="AQ118" s="26"/>
      <c r="AR118" s="26"/>
      <c r="AS118" s="26"/>
    </row>
    <row r="119" spans="1:45" s="30" customFormat="1" ht="20.100000000000001" customHeight="1" x14ac:dyDescent="0.3">
      <c r="A119" s="24"/>
      <c r="B119" s="25"/>
      <c r="C119" s="25"/>
      <c r="D119" s="26"/>
      <c r="E119" s="26"/>
      <c r="F119" s="26"/>
      <c r="G119" s="27"/>
      <c r="H119" s="27"/>
      <c r="I119" s="27"/>
      <c r="J119" s="27"/>
      <c r="K119" s="26"/>
      <c r="L119" s="26"/>
      <c r="M119" s="26"/>
      <c r="N119" s="26"/>
      <c r="O119" s="27"/>
      <c r="P119" s="27"/>
      <c r="Q119" s="27"/>
      <c r="R119" s="27"/>
      <c r="S119" s="28"/>
      <c r="T119" s="28"/>
      <c r="U119" s="28"/>
      <c r="V119" s="28"/>
      <c r="W119" s="27"/>
      <c r="X119" s="27"/>
      <c r="Y119" s="27"/>
      <c r="Z119" s="27"/>
      <c r="AA119" s="27"/>
      <c r="AB119" s="27"/>
      <c r="AC119" s="27"/>
      <c r="AD119" s="26"/>
      <c r="AE119" s="26"/>
      <c r="AF119" s="26"/>
      <c r="AG119" s="26"/>
      <c r="AH119" s="29"/>
      <c r="AI119" s="29"/>
      <c r="AJ119" s="29"/>
      <c r="AK119" s="29"/>
      <c r="AL119" s="28"/>
      <c r="AM119" s="28"/>
      <c r="AN119" s="28"/>
      <c r="AO119" s="28"/>
      <c r="AP119" s="26"/>
      <c r="AQ119" s="26"/>
      <c r="AR119" s="26"/>
      <c r="AS119" s="26"/>
    </row>
    <row r="120" spans="1:45" s="31" customFormat="1" ht="20.100000000000001" customHeight="1" x14ac:dyDescent="0.25">
      <c r="A120" s="24"/>
      <c r="B120" s="25"/>
      <c r="C120" s="25"/>
      <c r="D120" s="26"/>
      <c r="E120" s="26"/>
      <c r="F120" s="26"/>
      <c r="G120" s="27"/>
      <c r="H120" s="27"/>
      <c r="I120" s="27"/>
      <c r="J120" s="27"/>
      <c r="K120" s="26"/>
      <c r="L120" s="26"/>
      <c r="M120" s="26"/>
      <c r="N120" s="26"/>
      <c r="O120" s="27"/>
      <c r="P120" s="27"/>
      <c r="Q120" s="27"/>
      <c r="R120" s="27"/>
      <c r="S120" s="28"/>
      <c r="T120" s="28"/>
      <c r="U120" s="28"/>
      <c r="V120" s="28"/>
      <c r="W120" s="27"/>
      <c r="X120" s="27"/>
      <c r="Y120" s="27"/>
      <c r="Z120" s="27"/>
      <c r="AA120" s="27"/>
      <c r="AB120" s="27"/>
      <c r="AC120" s="27"/>
      <c r="AD120" s="26"/>
      <c r="AE120" s="26"/>
      <c r="AF120" s="26"/>
      <c r="AG120" s="26"/>
      <c r="AH120" s="29"/>
      <c r="AI120" s="29"/>
      <c r="AJ120" s="29"/>
      <c r="AK120" s="29"/>
      <c r="AL120" s="28"/>
      <c r="AM120" s="28"/>
      <c r="AN120" s="28"/>
      <c r="AO120" s="28"/>
      <c r="AP120" s="26"/>
      <c r="AQ120" s="26"/>
      <c r="AR120" s="26"/>
      <c r="AS120" s="26"/>
    </row>
    <row r="121" spans="1:45" s="31" customFormat="1" ht="20.100000000000001" customHeight="1" x14ac:dyDescent="0.25">
      <c r="A121" s="24"/>
      <c r="B121" s="25"/>
      <c r="C121" s="25"/>
      <c r="D121" s="26"/>
      <c r="E121" s="26"/>
      <c r="F121" s="26"/>
      <c r="G121" s="27"/>
      <c r="H121" s="27"/>
      <c r="I121" s="27"/>
      <c r="J121" s="27"/>
      <c r="K121" s="26"/>
      <c r="L121" s="26"/>
      <c r="M121" s="26"/>
      <c r="N121" s="26"/>
      <c r="O121" s="27"/>
      <c r="P121" s="27"/>
      <c r="Q121" s="27"/>
      <c r="R121" s="27"/>
      <c r="S121" s="28"/>
      <c r="T121" s="28"/>
      <c r="U121" s="28"/>
      <c r="V121" s="28"/>
      <c r="W121" s="27"/>
      <c r="X121" s="27"/>
      <c r="Y121" s="27"/>
      <c r="Z121" s="27"/>
      <c r="AA121" s="27"/>
      <c r="AB121" s="27"/>
      <c r="AC121" s="27"/>
      <c r="AD121" s="26"/>
      <c r="AE121" s="26"/>
      <c r="AF121" s="26"/>
      <c r="AG121" s="26"/>
      <c r="AH121" s="29"/>
      <c r="AI121" s="29"/>
      <c r="AJ121" s="29"/>
      <c r="AK121" s="29"/>
      <c r="AL121" s="28"/>
      <c r="AM121" s="28"/>
      <c r="AN121" s="28"/>
      <c r="AO121" s="28"/>
      <c r="AP121" s="26"/>
      <c r="AQ121" s="26"/>
      <c r="AR121" s="26"/>
      <c r="AS121" s="26"/>
    </row>
    <row r="122" spans="1:45" s="4" customFormat="1" ht="20.100000000000001" customHeight="1" x14ac:dyDescent="0.3">
      <c r="A122" s="24"/>
      <c r="B122" s="25"/>
      <c r="C122" s="25"/>
      <c r="D122" s="26"/>
      <c r="E122" s="26"/>
      <c r="F122" s="26"/>
      <c r="G122" s="27"/>
      <c r="H122" s="27"/>
      <c r="I122" s="27"/>
      <c r="J122" s="27"/>
      <c r="K122" s="26"/>
      <c r="L122" s="26"/>
      <c r="M122" s="26"/>
      <c r="N122" s="26"/>
      <c r="O122" s="27"/>
      <c r="P122" s="27"/>
      <c r="Q122" s="27"/>
      <c r="R122" s="27"/>
      <c r="S122" s="28"/>
      <c r="T122" s="28"/>
      <c r="U122" s="28"/>
      <c r="V122" s="28"/>
      <c r="W122" s="27"/>
      <c r="X122" s="27"/>
      <c r="Y122" s="27"/>
      <c r="Z122" s="27"/>
      <c r="AA122" s="27"/>
      <c r="AB122" s="27"/>
      <c r="AC122" s="27"/>
      <c r="AD122" s="26"/>
      <c r="AE122" s="26"/>
      <c r="AF122" s="26"/>
      <c r="AG122" s="26"/>
      <c r="AH122" s="29"/>
      <c r="AI122" s="29"/>
      <c r="AJ122" s="29"/>
      <c r="AK122" s="29"/>
      <c r="AL122" s="28"/>
      <c r="AM122" s="28"/>
      <c r="AN122" s="28"/>
      <c r="AO122" s="28"/>
      <c r="AP122" s="26"/>
      <c r="AQ122" s="26"/>
      <c r="AR122" s="26"/>
      <c r="AS122" s="26"/>
    </row>
    <row r="123" spans="1:45" s="30" customFormat="1" ht="20.100000000000001" customHeight="1" x14ac:dyDescent="0.3">
      <c r="A123" s="24"/>
      <c r="B123" s="25"/>
      <c r="C123" s="25"/>
      <c r="D123" s="26"/>
      <c r="E123" s="26"/>
      <c r="F123" s="26"/>
      <c r="G123" s="27"/>
      <c r="H123" s="27"/>
      <c r="I123" s="27"/>
      <c r="J123" s="27"/>
      <c r="K123" s="26"/>
      <c r="L123" s="26"/>
      <c r="M123" s="26"/>
      <c r="N123" s="26"/>
      <c r="O123" s="27"/>
      <c r="P123" s="27"/>
      <c r="Q123" s="27"/>
      <c r="R123" s="27"/>
      <c r="S123" s="28"/>
      <c r="T123" s="28"/>
      <c r="U123" s="28"/>
      <c r="V123" s="28"/>
      <c r="W123" s="27"/>
      <c r="X123" s="27"/>
      <c r="Y123" s="27"/>
      <c r="Z123" s="27"/>
      <c r="AA123" s="27"/>
      <c r="AB123" s="27"/>
      <c r="AC123" s="27"/>
      <c r="AD123" s="26"/>
      <c r="AE123" s="26"/>
      <c r="AF123" s="26"/>
      <c r="AG123" s="26"/>
      <c r="AH123" s="29"/>
      <c r="AI123" s="29"/>
      <c r="AJ123" s="29"/>
      <c r="AK123" s="29"/>
      <c r="AL123" s="28"/>
      <c r="AM123" s="28"/>
      <c r="AN123" s="28"/>
      <c r="AO123" s="28"/>
      <c r="AP123" s="26"/>
      <c r="AQ123" s="26"/>
      <c r="AR123" s="26"/>
      <c r="AS123" s="26"/>
    </row>
    <row r="124" spans="1:45" s="9" customFormat="1" ht="20.100000000000001" customHeight="1" x14ac:dyDescent="0.3">
      <c r="A124" s="24"/>
      <c r="B124" s="25"/>
      <c r="C124" s="25"/>
      <c r="D124" s="26"/>
      <c r="E124" s="26"/>
      <c r="F124" s="26"/>
      <c r="G124" s="27"/>
      <c r="H124" s="27"/>
      <c r="I124" s="27"/>
      <c r="J124" s="27"/>
      <c r="K124" s="26"/>
      <c r="L124" s="26"/>
      <c r="M124" s="26"/>
      <c r="N124" s="26"/>
      <c r="O124" s="27"/>
      <c r="P124" s="27"/>
      <c r="Q124" s="27"/>
      <c r="R124" s="27"/>
      <c r="S124" s="28"/>
      <c r="T124" s="28"/>
      <c r="U124" s="28"/>
      <c r="V124" s="28"/>
      <c r="W124" s="27"/>
      <c r="X124" s="27"/>
      <c r="Y124" s="27"/>
      <c r="Z124" s="27"/>
      <c r="AA124" s="27"/>
      <c r="AB124" s="27"/>
      <c r="AC124" s="27"/>
      <c r="AD124" s="26"/>
      <c r="AE124" s="26"/>
      <c r="AF124" s="26"/>
      <c r="AG124" s="26"/>
      <c r="AH124" s="29"/>
      <c r="AI124" s="29"/>
      <c r="AJ124" s="29"/>
      <c r="AK124" s="29"/>
      <c r="AL124" s="28"/>
      <c r="AM124" s="28"/>
      <c r="AN124" s="28"/>
      <c r="AO124" s="28"/>
      <c r="AP124" s="26"/>
      <c r="AQ124" s="26"/>
      <c r="AR124" s="26"/>
      <c r="AS124" s="26"/>
    </row>
    <row r="125" spans="1:45" s="4" customFormat="1" ht="20.100000000000001" customHeight="1" x14ac:dyDescent="0.3">
      <c r="A125" s="24"/>
      <c r="B125" s="25"/>
      <c r="C125" s="25"/>
      <c r="D125" s="26"/>
      <c r="E125" s="26"/>
      <c r="F125" s="26"/>
      <c r="G125" s="27"/>
      <c r="H125" s="27"/>
      <c r="I125" s="27"/>
      <c r="J125" s="27"/>
      <c r="K125" s="26"/>
      <c r="L125" s="26"/>
      <c r="M125" s="26"/>
      <c r="N125" s="26"/>
      <c r="O125" s="27"/>
      <c r="P125" s="27"/>
      <c r="Q125" s="27"/>
      <c r="R125" s="27"/>
      <c r="S125" s="28"/>
      <c r="T125" s="28"/>
      <c r="U125" s="28"/>
      <c r="V125" s="28"/>
      <c r="W125" s="27"/>
      <c r="X125" s="27"/>
      <c r="Y125" s="27"/>
      <c r="Z125" s="27"/>
      <c r="AA125" s="27"/>
      <c r="AB125" s="27"/>
      <c r="AC125" s="27"/>
      <c r="AD125" s="26"/>
      <c r="AE125" s="26"/>
      <c r="AF125" s="26"/>
      <c r="AG125" s="26"/>
      <c r="AH125" s="29"/>
      <c r="AI125" s="29"/>
      <c r="AJ125" s="29"/>
      <c r="AK125" s="29"/>
      <c r="AL125" s="28"/>
      <c r="AM125" s="28"/>
      <c r="AN125" s="28"/>
      <c r="AO125" s="28"/>
      <c r="AP125" s="26"/>
      <c r="AQ125" s="26"/>
      <c r="AR125" s="26"/>
      <c r="AS125" s="26"/>
    </row>
    <row r="126" spans="1:45" s="4" customFormat="1" ht="20.100000000000001" customHeight="1" x14ac:dyDescent="0.3">
      <c r="A126" s="24"/>
      <c r="B126" s="25"/>
      <c r="C126" s="25"/>
      <c r="D126" s="26"/>
      <c r="E126" s="26"/>
      <c r="F126" s="26"/>
      <c r="G126" s="27"/>
      <c r="H126" s="27"/>
      <c r="I126" s="27"/>
      <c r="J126" s="27"/>
      <c r="K126" s="26"/>
      <c r="L126" s="26"/>
      <c r="M126" s="26"/>
      <c r="N126" s="26"/>
      <c r="O126" s="27"/>
      <c r="P126" s="27"/>
      <c r="Q126" s="27"/>
      <c r="R126" s="27"/>
      <c r="S126" s="28"/>
      <c r="T126" s="28"/>
      <c r="U126" s="28"/>
      <c r="V126" s="28"/>
      <c r="W126" s="27"/>
      <c r="X126" s="27"/>
      <c r="Y126" s="27"/>
      <c r="Z126" s="27"/>
      <c r="AA126" s="27"/>
      <c r="AB126" s="27"/>
      <c r="AC126" s="27"/>
      <c r="AD126" s="26"/>
      <c r="AE126" s="26"/>
      <c r="AF126" s="26"/>
      <c r="AG126" s="26"/>
      <c r="AH126" s="29"/>
      <c r="AI126" s="29"/>
      <c r="AJ126" s="29"/>
      <c r="AK126" s="29"/>
      <c r="AL126" s="28"/>
      <c r="AM126" s="28"/>
      <c r="AN126" s="28"/>
      <c r="AO126" s="28"/>
      <c r="AP126" s="26"/>
      <c r="AQ126" s="26"/>
      <c r="AR126" s="26"/>
      <c r="AS126" s="26"/>
    </row>
    <row r="127" spans="1:45" s="30" customFormat="1" ht="20.100000000000001" customHeight="1" x14ac:dyDescent="0.3">
      <c r="A127" s="24"/>
      <c r="B127" s="25"/>
      <c r="C127" s="25"/>
      <c r="D127" s="26"/>
      <c r="E127" s="26"/>
      <c r="F127" s="26"/>
      <c r="G127" s="27"/>
      <c r="H127" s="27"/>
      <c r="I127" s="27"/>
      <c r="J127" s="27"/>
      <c r="K127" s="26"/>
      <c r="L127" s="26"/>
      <c r="M127" s="26"/>
      <c r="N127" s="26"/>
      <c r="O127" s="27"/>
      <c r="P127" s="27"/>
      <c r="Q127" s="27"/>
      <c r="R127" s="27"/>
      <c r="S127" s="28"/>
      <c r="T127" s="28"/>
      <c r="U127" s="28"/>
      <c r="V127" s="28"/>
      <c r="W127" s="27"/>
      <c r="X127" s="27"/>
      <c r="Y127" s="27"/>
      <c r="Z127" s="27"/>
      <c r="AA127" s="27"/>
      <c r="AB127" s="27"/>
      <c r="AC127" s="27"/>
      <c r="AD127" s="26"/>
      <c r="AE127" s="26"/>
      <c r="AF127" s="26"/>
      <c r="AG127" s="26"/>
      <c r="AH127" s="29"/>
      <c r="AI127" s="29"/>
      <c r="AJ127" s="29"/>
      <c r="AK127" s="29"/>
      <c r="AL127" s="28"/>
      <c r="AM127" s="28"/>
      <c r="AN127" s="28"/>
      <c r="AO127" s="28"/>
      <c r="AP127" s="26"/>
      <c r="AQ127" s="26"/>
      <c r="AR127" s="26"/>
      <c r="AS127" s="26"/>
    </row>
    <row r="128" spans="1:45" s="9" customFormat="1" ht="20.100000000000001" customHeight="1" x14ac:dyDescent="0.3">
      <c r="A128" s="24"/>
      <c r="B128" s="25"/>
      <c r="C128" s="25"/>
      <c r="D128" s="26"/>
      <c r="E128" s="26"/>
      <c r="F128" s="26"/>
      <c r="G128" s="27"/>
      <c r="H128" s="27"/>
      <c r="I128" s="27"/>
      <c r="J128" s="27"/>
      <c r="K128" s="26"/>
      <c r="L128" s="26"/>
      <c r="M128" s="26"/>
      <c r="N128" s="26"/>
      <c r="O128" s="27"/>
      <c r="P128" s="27"/>
      <c r="Q128" s="27"/>
      <c r="R128" s="27"/>
      <c r="S128" s="28"/>
      <c r="T128" s="28"/>
      <c r="U128" s="28"/>
      <c r="V128" s="28"/>
      <c r="W128" s="27"/>
      <c r="X128" s="27"/>
      <c r="Y128" s="27"/>
      <c r="Z128" s="27"/>
      <c r="AA128" s="27"/>
      <c r="AB128" s="27"/>
      <c r="AC128" s="27"/>
      <c r="AD128" s="26"/>
      <c r="AE128" s="26"/>
      <c r="AF128" s="26"/>
      <c r="AG128" s="26"/>
      <c r="AH128" s="29"/>
      <c r="AI128" s="29"/>
      <c r="AJ128" s="29"/>
      <c r="AK128" s="29"/>
      <c r="AL128" s="28"/>
      <c r="AM128" s="28"/>
      <c r="AN128" s="28"/>
      <c r="AO128" s="28"/>
      <c r="AP128" s="26"/>
      <c r="AQ128" s="26"/>
      <c r="AR128" s="26"/>
      <c r="AS128" s="26"/>
    </row>
    <row r="129" spans="1:45" s="4" customFormat="1" ht="20.100000000000001" customHeight="1" x14ac:dyDescent="0.3">
      <c r="A129" s="24"/>
      <c r="B129" s="25"/>
      <c r="C129" s="25"/>
      <c r="D129" s="26"/>
      <c r="E129" s="26"/>
      <c r="F129" s="26"/>
      <c r="G129" s="27"/>
      <c r="H129" s="27"/>
      <c r="I129" s="27"/>
      <c r="J129" s="27"/>
      <c r="K129" s="26"/>
      <c r="L129" s="26"/>
      <c r="M129" s="26"/>
      <c r="N129" s="26"/>
      <c r="O129" s="27"/>
      <c r="P129" s="27"/>
      <c r="Q129" s="27"/>
      <c r="R129" s="27"/>
      <c r="S129" s="28"/>
      <c r="T129" s="28"/>
      <c r="U129" s="28"/>
      <c r="V129" s="28"/>
      <c r="W129" s="27"/>
      <c r="X129" s="27"/>
      <c r="Y129" s="27"/>
      <c r="Z129" s="27"/>
      <c r="AA129" s="27"/>
      <c r="AB129" s="27"/>
      <c r="AC129" s="27"/>
      <c r="AD129" s="26"/>
      <c r="AE129" s="26"/>
      <c r="AF129" s="26"/>
      <c r="AG129" s="26"/>
      <c r="AH129" s="29"/>
      <c r="AI129" s="29"/>
      <c r="AJ129" s="29"/>
      <c r="AK129" s="29"/>
      <c r="AL129" s="28"/>
      <c r="AM129" s="28"/>
      <c r="AN129" s="28"/>
      <c r="AO129" s="28"/>
      <c r="AP129" s="26"/>
      <c r="AQ129" s="26"/>
      <c r="AR129" s="26"/>
      <c r="AS129" s="26"/>
    </row>
    <row r="130" spans="1:45" s="4" customFormat="1" ht="20.100000000000001" customHeight="1" x14ac:dyDescent="0.3">
      <c r="A130" s="24"/>
      <c r="B130" s="25"/>
      <c r="C130" s="25"/>
      <c r="D130" s="26"/>
      <c r="E130" s="26"/>
      <c r="F130" s="26"/>
      <c r="G130" s="27"/>
      <c r="H130" s="27"/>
      <c r="I130" s="27"/>
      <c r="J130" s="27"/>
      <c r="K130" s="26"/>
      <c r="L130" s="26"/>
      <c r="M130" s="26"/>
      <c r="N130" s="26"/>
      <c r="O130" s="27"/>
      <c r="P130" s="27"/>
      <c r="Q130" s="27"/>
      <c r="R130" s="27"/>
      <c r="S130" s="28"/>
      <c r="T130" s="28"/>
      <c r="U130" s="28"/>
      <c r="V130" s="28"/>
      <c r="W130" s="27"/>
      <c r="X130" s="27"/>
      <c r="Y130" s="27"/>
      <c r="Z130" s="27"/>
      <c r="AA130" s="27"/>
      <c r="AB130" s="27"/>
      <c r="AC130" s="27"/>
      <c r="AD130" s="26"/>
      <c r="AE130" s="26"/>
      <c r="AF130" s="26"/>
      <c r="AG130" s="26"/>
      <c r="AH130" s="29"/>
      <c r="AI130" s="29"/>
      <c r="AJ130" s="29"/>
      <c r="AK130" s="29"/>
      <c r="AL130" s="28"/>
      <c r="AM130" s="28"/>
      <c r="AN130" s="28"/>
      <c r="AO130" s="28"/>
      <c r="AP130" s="26"/>
      <c r="AQ130" s="26"/>
      <c r="AR130" s="26"/>
      <c r="AS130" s="26"/>
    </row>
    <row r="131" spans="1:45" s="30" customFormat="1" ht="20.100000000000001" customHeight="1" x14ac:dyDescent="0.3">
      <c r="A131" s="24"/>
      <c r="B131" s="25"/>
      <c r="C131" s="25"/>
      <c r="D131" s="26"/>
      <c r="E131" s="26"/>
      <c r="F131" s="26"/>
      <c r="G131" s="27"/>
      <c r="H131" s="27"/>
      <c r="I131" s="27"/>
      <c r="J131" s="27"/>
      <c r="K131" s="26"/>
      <c r="L131" s="26"/>
      <c r="M131" s="26"/>
      <c r="N131" s="26"/>
      <c r="O131" s="27"/>
      <c r="P131" s="27"/>
      <c r="Q131" s="27"/>
      <c r="R131" s="27"/>
      <c r="S131" s="28"/>
      <c r="T131" s="28"/>
      <c r="U131" s="28"/>
      <c r="V131" s="28"/>
      <c r="W131" s="27"/>
      <c r="X131" s="27"/>
      <c r="Y131" s="27"/>
      <c r="Z131" s="27"/>
      <c r="AA131" s="27"/>
      <c r="AB131" s="27"/>
      <c r="AC131" s="27"/>
      <c r="AD131" s="26"/>
      <c r="AE131" s="26"/>
      <c r="AF131" s="26"/>
      <c r="AG131" s="26"/>
      <c r="AH131" s="29"/>
      <c r="AI131" s="29"/>
      <c r="AJ131" s="29"/>
      <c r="AK131" s="29"/>
      <c r="AL131" s="28"/>
      <c r="AM131" s="28"/>
      <c r="AN131" s="28"/>
      <c r="AO131" s="28"/>
      <c r="AP131" s="26"/>
      <c r="AQ131" s="26"/>
      <c r="AR131" s="26"/>
      <c r="AS131" s="26"/>
    </row>
    <row r="132" spans="1:45" s="9" customFormat="1" ht="20.100000000000001" customHeight="1" x14ac:dyDescent="0.3">
      <c r="A132" s="24"/>
      <c r="B132" s="25"/>
      <c r="C132" s="25"/>
      <c r="D132" s="26"/>
      <c r="E132" s="26"/>
      <c r="F132" s="26"/>
      <c r="G132" s="27"/>
      <c r="H132" s="27"/>
      <c r="I132" s="27"/>
      <c r="J132" s="27"/>
      <c r="K132" s="26"/>
      <c r="L132" s="26"/>
      <c r="M132" s="26"/>
      <c r="N132" s="26"/>
      <c r="O132" s="27"/>
      <c r="P132" s="27"/>
      <c r="Q132" s="27"/>
      <c r="R132" s="27"/>
      <c r="S132" s="28"/>
      <c r="T132" s="28"/>
      <c r="U132" s="28"/>
      <c r="V132" s="28"/>
      <c r="W132" s="27"/>
      <c r="X132" s="27"/>
      <c r="Y132" s="27"/>
      <c r="Z132" s="27"/>
      <c r="AA132" s="27"/>
      <c r="AB132" s="27"/>
      <c r="AC132" s="27"/>
      <c r="AD132" s="26"/>
      <c r="AE132" s="26"/>
      <c r="AF132" s="26"/>
      <c r="AG132" s="26"/>
      <c r="AH132" s="29"/>
      <c r="AI132" s="29"/>
      <c r="AJ132" s="29"/>
      <c r="AK132" s="29"/>
      <c r="AL132" s="28"/>
      <c r="AM132" s="28"/>
      <c r="AN132" s="28"/>
      <c r="AO132" s="28"/>
      <c r="AP132" s="26"/>
      <c r="AQ132" s="26"/>
      <c r="AR132" s="26"/>
      <c r="AS132" s="26"/>
    </row>
    <row r="133" spans="1:45" s="9" customFormat="1" ht="20.100000000000001" customHeight="1" x14ac:dyDescent="0.3">
      <c r="A133" s="24"/>
      <c r="B133" s="25"/>
      <c r="C133" s="25"/>
      <c r="D133" s="26"/>
      <c r="E133" s="26"/>
      <c r="F133" s="26"/>
      <c r="G133" s="27"/>
      <c r="H133" s="27"/>
      <c r="I133" s="27"/>
      <c r="J133" s="27"/>
      <c r="K133" s="26"/>
      <c r="L133" s="26"/>
      <c r="M133" s="26"/>
      <c r="N133" s="26"/>
      <c r="O133" s="27"/>
      <c r="P133" s="27"/>
      <c r="Q133" s="27"/>
      <c r="R133" s="27"/>
      <c r="S133" s="28"/>
      <c r="T133" s="28"/>
      <c r="U133" s="28"/>
      <c r="V133" s="28"/>
      <c r="W133" s="27"/>
      <c r="X133" s="27"/>
      <c r="Y133" s="27"/>
      <c r="Z133" s="27"/>
      <c r="AA133" s="27"/>
      <c r="AB133" s="27"/>
      <c r="AC133" s="27"/>
      <c r="AD133" s="26"/>
      <c r="AE133" s="26"/>
      <c r="AF133" s="26"/>
      <c r="AG133" s="26"/>
      <c r="AH133" s="29"/>
      <c r="AI133" s="29"/>
      <c r="AJ133" s="29"/>
      <c r="AK133" s="29"/>
      <c r="AL133" s="28"/>
      <c r="AM133" s="28"/>
      <c r="AN133" s="28"/>
      <c r="AO133" s="28"/>
      <c r="AP133" s="26"/>
      <c r="AQ133" s="26"/>
      <c r="AR133" s="26"/>
      <c r="AS133" s="26"/>
    </row>
    <row r="134" spans="1:45" s="4" customFormat="1" ht="20.100000000000001" customHeight="1" x14ac:dyDescent="0.3">
      <c r="A134" s="24"/>
      <c r="B134" s="25"/>
      <c r="C134" s="25"/>
      <c r="D134" s="26"/>
      <c r="E134" s="26"/>
      <c r="F134" s="26"/>
      <c r="G134" s="27"/>
      <c r="H134" s="27"/>
      <c r="I134" s="27"/>
      <c r="J134" s="27"/>
      <c r="K134" s="26"/>
      <c r="L134" s="26"/>
      <c r="M134" s="26"/>
      <c r="N134" s="26"/>
      <c r="O134" s="27"/>
      <c r="P134" s="27"/>
      <c r="Q134" s="27"/>
      <c r="R134" s="27"/>
      <c r="S134" s="28"/>
      <c r="T134" s="28"/>
      <c r="U134" s="28"/>
      <c r="V134" s="28"/>
      <c r="W134" s="27"/>
      <c r="X134" s="27"/>
      <c r="Y134" s="27"/>
      <c r="Z134" s="27"/>
      <c r="AA134" s="27"/>
      <c r="AB134" s="27"/>
      <c r="AC134" s="27"/>
      <c r="AD134" s="26"/>
      <c r="AE134" s="26"/>
      <c r="AF134" s="26"/>
      <c r="AG134" s="26"/>
      <c r="AH134" s="29"/>
      <c r="AI134" s="29"/>
      <c r="AJ134" s="29"/>
      <c r="AK134" s="29"/>
      <c r="AL134" s="28"/>
      <c r="AM134" s="28"/>
      <c r="AN134" s="28"/>
      <c r="AO134" s="28"/>
      <c r="AP134" s="26"/>
      <c r="AQ134" s="26"/>
      <c r="AR134" s="26"/>
      <c r="AS134" s="26"/>
    </row>
    <row r="135" spans="1:45" s="4" customFormat="1" ht="20.100000000000001" customHeight="1" x14ac:dyDescent="0.3">
      <c r="A135" s="24"/>
      <c r="B135" s="25"/>
      <c r="C135" s="25"/>
      <c r="D135" s="26"/>
      <c r="E135" s="26"/>
      <c r="F135" s="26"/>
      <c r="G135" s="27"/>
      <c r="H135" s="27"/>
      <c r="I135" s="27"/>
      <c r="J135" s="27"/>
      <c r="K135" s="26"/>
      <c r="L135" s="26"/>
      <c r="M135" s="26"/>
      <c r="N135" s="26"/>
      <c r="O135" s="27"/>
      <c r="P135" s="27"/>
      <c r="Q135" s="27"/>
      <c r="R135" s="27"/>
      <c r="S135" s="28"/>
      <c r="T135" s="28"/>
      <c r="U135" s="28"/>
      <c r="V135" s="28"/>
      <c r="W135" s="27"/>
      <c r="X135" s="27"/>
      <c r="Y135" s="27"/>
      <c r="Z135" s="27"/>
      <c r="AA135" s="27"/>
      <c r="AB135" s="27"/>
      <c r="AC135" s="27"/>
      <c r="AD135" s="26"/>
      <c r="AE135" s="26"/>
      <c r="AF135" s="26"/>
      <c r="AG135" s="26"/>
      <c r="AH135" s="29"/>
      <c r="AI135" s="29"/>
      <c r="AJ135" s="29"/>
      <c r="AK135" s="29"/>
      <c r="AL135" s="28"/>
      <c r="AM135" s="28"/>
      <c r="AN135" s="28"/>
      <c r="AO135" s="28"/>
      <c r="AP135" s="26"/>
      <c r="AQ135" s="26"/>
      <c r="AR135" s="26"/>
      <c r="AS135" s="26"/>
    </row>
    <row r="136" spans="1:45" s="30" customFormat="1" ht="20.100000000000001" customHeight="1" x14ac:dyDescent="0.3">
      <c r="A136" s="24"/>
      <c r="B136" s="25"/>
      <c r="C136" s="25"/>
      <c r="D136" s="26"/>
      <c r="E136" s="26"/>
      <c r="F136" s="26"/>
      <c r="G136" s="27"/>
      <c r="H136" s="27"/>
      <c r="I136" s="27"/>
      <c r="J136" s="27"/>
      <c r="K136" s="26"/>
      <c r="L136" s="26"/>
      <c r="M136" s="26"/>
      <c r="N136" s="26"/>
      <c r="O136" s="27"/>
      <c r="P136" s="27"/>
      <c r="Q136" s="27"/>
      <c r="R136" s="27"/>
      <c r="S136" s="28"/>
      <c r="T136" s="28"/>
      <c r="U136" s="28"/>
      <c r="V136" s="28"/>
      <c r="W136" s="27"/>
      <c r="X136" s="27"/>
      <c r="Y136" s="27"/>
      <c r="Z136" s="27"/>
      <c r="AA136" s="27"/>
      <c r="AB136" s="27"/>
      <c r="AC136" s="27"/>
      <c r="AD136" s="26"/>
      <c r="AE136" s="26"/>
      <c r="AF136" s="26"/>
      <c r="AG136" s="26"/>
      <c r="AH136" s="29"/>
      <c r="AI136" s="29"/>
      <c r="AJ136" s="29"/>
      <c r="AK136" s="29"/>
      <c r="AL136" s="28"/>
      <c r="AM136" s="28"/>
      <c r="AN136" s="28"/>
      <c r="AO136" s="28"/>
      <c r="AP136" s="26"/>
      <c r="AQ136" s="26"/>
      <c r="AR136" s="26"/>
      <c r="AS136" s="26"/>
    </row>
    <row r="137" spans="1:45" s="4" customFormat="1" ht="20.100000000000001" customHeight="1" x14ac:dyDescent="0.3">
      <c r="A137" s="24"/>
      <c r="B137" s="25"/>
      <c r="C137" s="25"/>
      <c r="D137" s="26"/>
      <c r="E137" s="26"/>
      <c r="F137" s="26"/>
      <c r="G137" s="27"/>
      <c r="H137" s="27"/>
      <c r="I137" s="27"/>
      <c r="J137" s="27"/>
      <c r="K137" s="26"/>
      <c r="L137" s="26"/>
      <c r="M137" s="26"/>
      <c r="N137" s="26"/>
      <c r="O137" s="27"/>
      <c r="P137" s="27"/>
      <c r="Q137" s="27"/>
      <c r="R137" s="27"/>
      <c r="S137" s="28"/>
      <c r="T137" s="28"/>
      <c r="U137" s="28"/>
      <c r="V137" s="28"/>
      <c r="W137" s="27"/>
      <c r="X137" s="27"/>
      <c r="Y137" s="27"/>
      <c r="Z137" s="27"/>
      <c r="AA137" s="27"/>
      <c r="AB137" s="27"/>
      <c r="AC137" s="27"/>
      <c r="AD137" s="26"/>
      <c r="AE137" s="26"/>
      <c r="AF137" s="26"/>
      <c r="AG137" s="26"/>
      <c r="AH137" s="29"/>
      <c r="AI137" s="29"/>
      <c r="AJ137" s="29"/>
      <c r="AK137" s="29"/>
      <c r="AL137" s="28"/>
      <c r="AM137" s="28"/>
      <c r="AN137" s="28"/>
      <c r="AO137" s="28"/>
      <c r="AP137" s="26"/>
      <c r="AQ137" s="26"/>
      <c r="AR137" s="26"/>
      <c r="AS137" s="26"/>
    </row>
    <row r="138" spans="1:45" s="4" customFormat="1" ht="20.100000000000001" customHeight="1" x14ac:dyDescent="0.3">
      <c r="A138" s="24"/>
      <c r="B138" s="25"/>
      <c r="C138" s="25"/>
      <c r="D138" s="26"/>
      <c r="E138" s="26"/>
      <c r="F138" s="26"/>
      <c r="G138" s="27"/>
      <c r="H138" s="27"/>
      <c r="I138" s="27"/>
      <c r="J138" s="27"/>
      <c r="K138" s="26"/>
      <c r="L138" s="26"/>
      <c r="M138" s="26"/>
      <c r="N138" s="26"/>
      <c r="O138" s="27"/>
      <c r="P138" s="27"/>
      <c r="Q138" s="27"/>
      <c r="R138" s="27"/>
      <c r="S138" s="28"/>
      <c r="T138" s="28"/>
      <c r="U138" s="28"/>
      <c r="V138" s="28"/>
      <c r="W138" s="27"/>
      <c r="X138" s="27"/>
      <c r="Y138" s="27"/>
      <c r="Z138" s="27"/>
      <c r="AA138" s="27"/>
      <c r="AB138" s="27"/>
      <c r="AC138" s="27"/>
      <c r="AD138" s="26"/>
      <c r="AE138" s="26"/>
      <c r="AF138" s="26"/>
      <c r="AG138" s="26"/>
      <c r="AH138" s="29"/>
      <c r="AI138" s="29"/>
      <c r="AJ138" s="29"/>
      <c r="AK138" s="29"/>
      <c r="AL138" s="28"/>
      <c r="AM138" s="28"/>
      <c r="AN138" s="28"/>
      <c r="AO138" s="28"/>
      <c r="AP138" s="26"/>
      <c r="AQ138" s="26"/>
      <c r="AR138" s="26"/>
      <c r="AS138" s="26"/>
    </row>
    <row r="139" spans="1:45" s="4" customFormat="1" ht="20.100000000000001" customHeight="1" x14ac:dyDescent="0.3">
      <c r="A139" s="24"/>
      <c r="B139" s="25"/>
      <c r="C139" s="25"/>
      <c r="D139" s="26"/>
      <c r="E139" s="26"/>
      <c r="F139" s="26"/>
      <c r="G139" s="27"/>
      <c r="H139" s="27"/>
      <c r="I139" s="27"/>
      <c r="J139" s="27"/>
      <c r="K139" s="26"/>
      <c r="L139" s="26"/>
      <c r="M139" s="26"/>
      <c r="N139" s="26"/>
      <c r="O139" s="27"/>
      <c r="P139" s="27"/>
      <c r="Q139" s="27"/>
      <c r="R139" s="27"/>
      <c r="S139" s="28"/>
      <c r="T139" s="28"/>
      <c r="U139" s="28"/>
      <c r="V139" s="28"/>
      <c r="W139" s="27"/>
      <c r="X139" s="27"/>
      <c r="Y139" s="27"/>
      <c r="Z139" s="27"/>
      <c r="AA139" s="27"/>
      <c r="AB139" s="27"/>
      <c r="AC139" s="27"/>
      <c r="AD139" s="26"/>
      <c r="AE139" s="26"/>
      <c r="AF139" s="26"/>
      <c r="AG139" s="26"/>
      <c r="AH139" s="29"/>
      <c r="AI139" s="29"/>
      <c r="AJ139" s="29"/>
      <c r="AK139" s="29"/>
      <c r="AL139" s="28"/>
      <c r="AM139" s="28"/>
      <c r="AN139" s="28"/>
      <c r="AO139" s="28"/>
      <c r="AP139" s="26"/>
      <c r="AQ139" s="26"/>
      <c r="AR139" s="26"/>
      <c r="AS139" s="26"/>
    </row>
    <row r="140" spans="1:45" s="30" customFormat="1" ht="20.100000000000001" customHeight="1" x14ac:dyDescent="0.3">
      <c r="A140" s="24"/>
      <c r="B140" s="25"/>
      <c r="C140" s="25"/>
      <c r="D140" s="26"/>
      <c r="E140" s="26"/>
      <c r="F140" s="26"/>
      <c r="G140" s="27"/>
      <c r="H140" s="27"/>
      <c r="I140" s="27"/>
      <c r="J140" s="27"/>
      <c r="K140" s="26"/>
      <c r="L140" s="26"/>
      <c r="M140" s="26"/>
      <c r="N140" s="26"/>
      <c r="O140" s="27"/>
      <c r="P140" s="27"/>
      <c r="Q140" s="27"/>
      <c r="R140" s="27"/>
      <c r="S140" s="28"/>
      <c r="T140" s="28"/>
      <c r="U140" s="28"/>
      <c r="V140" s="28"/>
      <c r="W140" s="27"/>
      <c r="X140" s="27"/>
      <c r="Y140" s="27"/>
      <c r="Z140" s="27"/>
      <c r="AA140" s="27"/>
      <c r="AB140" s="27"/>
      <c r="AC140" s="27"/>
      <c r="AD140" s="26"/>
      <c r="AE140" s="26"/>
      <c r="AF140" s="26"/>
      <c r="AG140" s="26"/>
      <c r="AH140" s="29"/>
      <c r="AI140" s="29"/>
      <c r="AJ140" s="29"/>
      <c r="AK140" s="29"/>
      <c r="AL140" s="28"/>
      <c r="AM140" s="28"/>
      <c r="AN140" s="28"/>
      <c r="AO140" s="28"/>
      <c r="AP140" s="26"/>
      <c r="AQ140" s="26"/>
      <c r="AR140" s="26"/>
      <c r="AS140" s="26"/>
    </row>
    <row r="141" spans="1:45" s="4" customFormat="1" ht="20.100000000000001" customHeight="1" x14ac:dyDescent="0.3">
      <c r="A141" s="24"/>
      <c r="B141" s="25"/>
      <c r="C141" s="25"/>
      <c r="D141" s="26"/>
      <c r="E141" s="26"/>
      <c r="F141" s="26"/>
      <c r="G141" s="27"/>
      <c r="H141" s="27"/>
      <c r="I141" s="27"/>
      <c r="J141" s="27"/>
      <c r="K141" s="26"/>
      <c r="L141" s="26"/>
      <c r="M141" s="26"/>
      <c r="N141" s="26"/>
      <c r="O141" s="27"/>
      <c r="P141" s="27"/>
      <c r="Q141" s="27"/>
      <c r="R141" s="27"/>
      <c r="S141" s="28"/>
      <c r="T141" s="28"/>
      <c r="U141" s="28"/>
      <c r="V141" s="28"/>
      <c r="W141" s="27"/>
      <c r="X141" s="27"/>
      <c r="Y141" s="27"/>
      <c r="Z141" s="27"/>
      <c r="AA141" s="27"/>
      <c r="AB141" s="27"/>
      <c r="AC141" s="27"/>
      <c r="AD141" s="26"/>
      <c r="AE141" s="26"/>
      <c r="AF141" s="26"/>
      <c r="AG141" s="26"/>
      <c r="AH141" s="29"/>
      <c r="AI141" s="29"/>
      <c r="AJ141" s="29"/>
      <c r="AK141" s="29"/>
      <c r="AL141" s="28"/>
      <c r="AM141" s="28"/>
      <c r="AN141" s="28"/>
      <c r="AO141" s="28"/>
      <c r="AP141" s="26"/>
      <c r="AQ141" s="26"/>
      <c r="AR141" s="26"/>
      <c r="AS141" s="26"/>
    </row>
    <row r="142" spans="1:45" s="4" customFormat="1" ht="20.100000000000001" customHeight="1" x14ac:dyDescent="0.3">
      <c r="A142" s="24"/>
      <c r="B142" s="25"/>
      <c r="C142" s="25"/>
      <c r="D142" s="26"/>
      <c r="E142" s="26"/>
      <c r="F142" s="26"/>
      <c r="G142" s="27"/>
      <c r="H142" s="27"/>
      <c r="I142" s="27"/>
      <c r="J142" s="27"/>
      <c r="K142" s="26"/>
      <c r="L142" s="26"/>
      <c r="M142" s="26"/>
      <c r="N142" s="26"/>
      <c r="O142" s="27"/>
      <c r="P142" s="27"/>
      <c r="Q142" s="27"/>
      <c r="R142" s="27"/>
      <c r="S142" s="28"/>
      <c r="T142" s="28"/>
      <c r="U142" s="28"/>
      <c r="V142" s="28"/>
      <c r="W142" s="27"/>
      <c r="X142" s="27"/>
      <c r="Y142" s="27"/>
      <c r="Z142" s="27"/>
      <c r="AA142" s="27"/>
      <c r="AB142" s="27"/>
      <c r="AC142" s="27"/>
      <c r="AD142" s="26"/>
      <c r="AE142" s="26"/>
      <c r="AF142" s="26"/>
      <c r="AG142" s="26"/>
      <c r="AH142" s="29"/>
      <c r="AI142" s="29"/>
      <c r="AJ142" s="29"/>
      <c r="AK142" s="29"/>
      <c r="AL142" s="28"/>
      <c r="AM142" s="28"/>
      <c r="AN142" s="28"/>
      <c r="AO142" s="28"/>
      <c r="AP142" s="26"/>
      <c r="AQ142" s="26"/>
      <c r="AR142" s="26"/>
      <c r="AS142" s="26"/>
    </row>
    <row r="143" spans="1:45" s="4" customFormat="1" ht="20.100000000000001" customHeight="1" x14ac:dyDescent="0.3">
      <c r="A143" s="24"/>
      <c r="B143" s="25"/>
      <c r="C143" s="25"/>
      <c r="D143" s="26"/>
      <c r="E143" s="26"/>
      <c r="F143" s="26"/>
      <c r="G143" s="27"/>
      <c r="H143" s="27"/>
      <c r="I143" s="27"/>
      <c r="J143" s="27"/>
      <c r="K143" s="26"/>
      <c r="L143" s="26"/>
      <c r="M143" s="26"/>
      <c r="N143" s="26"/>
      <c r="O143" s="27"/>
      <c r="P143" s="27"/>
      <c r="Q143" s="27"/>
      <c r="R143" s="27"/>
      <c r="S143" s="28"/>
      <c r="T143" s="28"/>
      <c r="U143" s="28"/>
      <c r="V143" s="28"/>
      <c r="W143" s="27"/>
      <c r="X143" s="27"/>
      <c r="Y143" s="27"/>
      <c r="Z143" s="27"/>
      <c r="AA143" s="27"/>
      <c r="AB143" s="27"/>
      <c r="AC143" s="27"/>
      <c r="AD143" s="26"/>
      <c r="AE143" s="26"/>
      <c r="AF143" s="26"/>
      <c r="AG143" s="26"/>
      <c r="AH143" s="29"/>
      <c r="AI143" s="29"/>
      <c r="AJ143" s="29"/>
      <c r="AK143" s="29"/>
      <c r="AL143" s="28"/>
      <c r="AM143" s="28"/>
      <c r="AN143" s="28"/>
      <c r="AO143" s="28"/>
      <c r="AP143" s="26"/>
      <c r="AQ143" s="26"/>
      <c r="AR143" s="26"/>
      <c r="AS143" s="26"/>
    </row>
    <row r="144" spans="1:45" s="4" customFormat="1" ht="20.100000000000001" customHeight="1" x14ac:dyDescent="0.3">
      <c r="A144" s="24"/>
      <c r="B144" s="25"/>
      <c r="C144" s="25"/>
      <c r="D144" s="26"/>
      <c r="E144" s="26"/>
      <c r="F144" s="26"/>
      <c r="G144" s="27"/>
      <c r="H144" s="27"/>
      <c r="I144" s="27"/>
      <c r="J144" s="27"/>
      <c r="K144" s="26"/>
      <c r="L144" s="26"/>
      <c r="M144" s="26"/>
      <c r="N144" s="26"/>
      <c r="O144" s="27"/>
      <c r="P144" s="27"/>
      <c r="Q144" s="27"/>
      <c r="R144" s="27"/>
      <c r="S144" s="28"/>
      <c r="T144" s="28"/>
      <c r="U144" s="28"/>
      <c r="V144" s="28"/>
      <c r="W144" s="27"/>
      <c r="X144" s="27"/>
      <c r="Y144" s="27"/>
      <c r="Z144" s="27"/>
      <c r="AA144" s="27"/>
      <c r="AB144" s="27"/>
      <c r="AC144" s="27"/>
      <c r="AD144" s="26"/>
      <c r="AE144" s="26"/>
      <c r="AF144" s="26"/>
      <c r="AG144" s="26"/>
      <c r="AH144" s="29"/>
      <c r="AI144" s="29"/>
      <c r="AJ144" s="29"/>
      <c r="AK144" s="29"/>
      <c r="AL144" s="28"/>
      <c r="AM144" s="28"/>
      <c r="AN144" s="28"/>
      <c r="AO144" s="28"/>
      <c r="AP144" s="26"/>
      <c r="AQ144" s="26"/>
      <c r="AR144" s="26"/>
      <c r="AS144" s="26"/>
    </row>
    <row r="145" spans="1:45" s="4" customFormat="1" ht="20.100000000000001" customHeight="1" x14ac:dyDescent="0.3">
      <c r="A145" s="24"/>
      <c r="B145" s="25"/>
      <c r="C145" s="25"/>
      <c r="D145" s="26"/>
      <c r="E145" s="26"/>
      <c r="F145" s="26"/>
      <c r="G145" s="27"/>
      <c r="H145" s="27"/>
      <c r="I145" s="27"/>
      <c r="J145" s="27"/>
      <c r="K145" s="26"/>
      <c r="L145" s="26"/>
      <c r="M145" s="26"/>
      <c r="N145" s="26"/>
      <c r="O145" s="27"/>
      <c r="P145" s="27"/>
      <c r="Q145" s="27"/>
      <c r="R145" s="27"/>
      <c r="S145" s="28"/>
      <c r="T145" s="28"/>
      <c r="U145" s="28"/>
      <c r="V145" s="28"/>
      <c r="W145" s="27"/>
      <c r="X145" s="27"/>
      <c r="Y145" s="27"/>
      <c r="Z145" s="27"/>
      <c r="AA145" s="27"/>
      <c r="AB145" s="27"/>
      <c r="AC145" s="27"/>
      <c r="AD145" s="26"/>
      <c r="AE145" s="26"/>
      <c r="AF145" s="26"/>
      <c r="AG145" s="26"/>
      <c r="AH145" s="29"/>
      <c r="AI145" s="29"/>
      <c r="AJ145" s="29"/>
      <c r="AK145" s="29"/>
      <c r="AL145" s="28"/>
      <c r="AM145" s="28"/>
      <c r="AN145" s="28"/>
      <c r="AO145" s="28"/>
      <c r="AP145" s="26"/>
      <c r="AQ145" s="26"/>
      <c r="AR145" s="26"/>
      <c r="AS145" s="26"/>
    </row>
    <row r="146" spans="1:45" s="4" customFormat="1" ht="20.100000000000001" customHeight="1" x14ac:dyDescent="0.3">
      <c r="A146" s="24"/>
      <c r="B146" s="25"/>
      <c r="C146" s="25"/>
      <c r="D146" s="26"/>
      <c r="E146" s="26"/>
      <c r="F146" s="26"/>
      <c r="G146" s="27"/>
      <c r="H146" s="27"/>
      <c r="I146" s="27"/>
      <c r="J146" s="27"/>
      <c r="K146" s="26"/>
      <c r="L146" s="26"/>
      <c r="M146" s="26"/>
      <c r="N146" s="26"/>
      <c r="O146" s="27"/>
      <c r="P146" s="27"/>
      <c r="Q146" s="27"/>
      <c r="R146" s="27"/>
      <c r="S146" s="28"/>
      <c r="T146" s="28"/>
      <c r="U146" s="28"/>
      <c r="V146" s="28"/>
      <c r="W146" s="27"/>
      <c r="X146" s="27"/>
      <c r="Y146" s="27"/>
      <c r="Z146" s="27"/>
      <c r="AA146" s="27"/>
      <c r="AB146" s="27"/>
      <c r="AC146" s="27"/>
      <c r="AD146" s="26"/>
      <c r="AE146" s="26"/>
      <c r="AF146" s="26"/>
      <c r="AG146" s="26"/>
      <c r="AH146" s="29"/>
      <c r="AI146" s="29"/>
      <c r="AJ146" s="29"/>
      <c r="AK146" s="29"/>
      <c r="AL146" s="28"/>
      <c r="AM146" s="28"/>
      <c r="AN146" s="28"/>
      <c r="AO146" s="28"/>
      <c r="AP146" s="26"/>
      <c r="AQ146" s="26"/>
      <c r="AR146" s="26"/>
      <c r="AS146" s="26"/>
    </row>
    <row r="147" spans="1:45" s="4" customFormat="1" ht="20.100000000000001" customHeight="1" x14ac:dyDescent="0.3">
      <c r="A147" s="24"/>
      <c r="B147" s="25"/>
      <c r="C147" s="25"/>
      <c r="D147" s="26"/>
      <c r="E147" s="26"/>
      <c r="F147" s="26"/>
      <c r="G147" s="27"/>
      <c r="H147" s="27"/>
      <c r="I147" s="27"/>
      <c r="J147" s="27"/>
      <c r="K147" s="26"/>
      <c r="L147" s="26"/>
      <c r="M147" s="26"/>
      <c r="N147" s="26"/>
      <c r="O147" s="27"/>
      <c r="P147" s="27"/>
      <c r="Q147" s="27"/>
      <c r="R147" s="27"/>
      <c r="S147" s="28"/>
      <c r="T147" s="28"/>
      <c r="U147" s="28"/>
      <c r="V147" s="28"/>
      <c r="W147" s="27"/>
      <c r="X147" s="27"/>
      <c r="Y147" s="27"/>
      <c r="Z147" s="27"/>
      <c r="AA147" s="27"/>
      <c r="AB147" s="27"/>
      <c r="AC147" s="27"/>
      <c r="AD147" s="26"/>
      <c r="AE147" s="26"/>
      <c r="AF147" s="26"/>
      <c r="AG147" s="26"/>
      <c r="AH147" s="29"/>
      <c r="AI147" s="29"/>
      <c r="AJ147" s="29"/>
      <c r="AK147" s="29"/>
      <c r="AL147" s="28"/>
      <c r="AM147" s="28"/>
      <c r="AN147" s="28"/>
      <c r="AO147" s="28"/>
      <c r="AP147" s="26"/>
      <c r="AQ147" s="26"/>
      <c r="AR147" s="26"/>
      <c r="AS147" s="26"/>
    </row>
    <row r="148" spans="1:45" s="4" customFormat="1" ht="20.100000000000001" customHeight="1" x14ac:dyDescent="0.3">
      <c r="A148" s="24"/>
      <c r="B148" s="25"/>
      <c r="C148" s="25"/>
      <c r="D148" s="26"/>
      <c r="E148" s="26"/>
      <c r="F148" s="26"/>
      <c r="G148" s="27"/>
      <c r="H148" s="27"/>
      <c r="I148" s="27"/>
      <c r="J148" s="27"/>
      <c r="K148" s="26"/>
      <c r="L148" s="26"/>
      <c r="M148" s="26"/>
      <c r="N148" s="26"/>
      <c r="O148" s="27"/>
      <c r="P148" s="27"/>
      <c r="Q148" s="27"/>
      <c r="R148" s="27"/>
      <c r="S148" s="28"/>
      <c r="T148" s="28"/>
      <c r="U148" s="28"/>
      <c r="V148" s="28"/>
      <c r="W148" s="27"/>
      <c r="X148" s="27"/>
      <c r="Y148" s="27"/>
      <c r="Z148" s="27"/>
      <c r="AA148" s="27"/>
      <c r="AB148" s="27"/>
      <c r="AC148" s="27"/>
      <c r="AD148" s="26"/>
      <c r="AE148" s="26"/>
      <c r="AF148" s="26"/>
      <c r="AG148" s="26"/>
      <c r="AH148" s="29"/>
      <c r="AI148" s="29"/>
      <c r="AJ148" s="29"/>
      <c r="AK148" s="29"/>
      <c r="AL148" s="28"/>
      <c r="AM148" s="28"/>
      <c r="AN148" s="28"/>
      <c r="AO148" s="28"/>
      <c r="AP148" s="26"/>
      <c r="AQ148" s="26"/>
      <c r="AR148" s="26"/>
      <c r="AS148" s="26"/>
    </row>
    <row r="149" spans="1:45" s="30" customFormat="1" ht="20.100000000000001" customHeight="1" x14ac:dyDescent="0.3">
      <c r="A149" s="24"/>
      <c r="B149" s="25"/>
      <c r="C149" s="25"/>
      <c r="D149" s="26"/>
      <c r="E149" s="26"/>
      <c r="F149" s="26"/>
      <c r="G149" s="27"/>
      <c r="H149" s="27"/>
      <c r="I149" s="27"/>
      <c r="J149" s="27"/>
      <c r="K149" s="26"/>
      <c r="L149" s="26"/>
      <c r="M149" s="26"/>
      <c r="N149" s="26"/>
      <c r="O149" s="27"/>
      <c r="P149" s="27"/>
      <c r="Q149" s="27"/>
      <c r="R149" s="27"/>
      <c r="S149" s="28"/>
      <c r="T149" s="28"/>
      <c r="U149" s="28"/>
      <c r="V149" s="28"/>
      <c r="W149" s="27"/>
      <c r="X149" s="27"/>
      <c r="Y149" s="27"/>
      <c r="Z149" s="27"/>
      <c r="AA149" s="27"/>
      <c r="AB149" s="27"/>
      <c r="AC149" s="27"/>
      <c r="AD149" s="26"/>
      <c r="AE149" s="26"/>
      <c r="AF149" s="26"/>
      <c r="AG149" s="26"/>
      <c r="AH149" s="29"/>
      <c r="AI149" s="29"/>
      <c r="AJ149" s="29"/>
      <c r="AK149" s="29"/>
      <c r="AL149" s="28"/>
      <c r="AM149" s="28"/>
      <c r="AN149" s="28"/>
      <c r="AO149" s="28"/>
      <c r="AP149" s="26"/>
      <c r="AQ149" s="26"/>
      <c r="AR149" s="26"/>
      <c r="AS149" s="26"/>
    </row>
    <row r="150" spans="1:45" s="4" customFormat="1" ht="20.100000000000001" customHeight="1" x14ac:dyDescent="0.3">
      <c r="A150" s="24"/>
      <c r="B150" s="25"/>
      <c r="C150" s="25"/>
      <c r="D150" s="26"/>
      <c r="E150" s="26"/>
      <c r="F150" s="26"/>
      <c r="G150" s="27"/>
      <c r="H150" s="27"/>
      <c r="I150" s="27"/>
      <c r="J150" s="27"/>
      <c r="K150" s="26"/>
      <c r="L150" s="26"/>
      <c r="M150" s="26"/>
      <c r="N150" s="26"/>
      <c r="O150" s="27"/>
      <c r="P150" s="27"/>
      <c r="Q150" s="27"/>
      <c r="R150" s="27"/>
      <c r="S150" s="28"/>
      <c r="T150" s="28"/>
      <c r="U150" s="28"/>
      <c r="V150" s="28"/>
      <c r="W150" s="27"/>
      <c r="X150" s="27"/>
      <c r="Y150" s="27"/>
      <c r="Z150" s="27"/>
      <c r="AA150" s="27"/>
      <c r="AB150" s="27"/>
      <c r="AC150" s="27"/>
      <c r="AD150" s="26"/>
      <c r="AE150" s="26"/>
      <c r="AF150" s="26"/>
      <c r="AG150" s="26"/>
      <c r="AH150" s="29"/>
      <c r="AI150" s="29"/>
      <c r="AJ150" s="29"/>
      <c r="AK150" s="29"/>
      <c r="AL150" s="28"/>
      <c r="AM150" s="28"/>
      <c r="AN150" s="28"/>
      <c r="AO150" s="28"/>
      <c r="AP150" s="26"/>
      <c r="AQ150" s="26"/>
      <c r="AR150" s="26"/>
      <c r="AS150" s="26"/>
    </row>
    <row r="151" spans="1:45" s="4" customFormat="1" ht="20.100000000000001" customHeight="1" x14ac:dyDescent="0.3">
      <c r="A151" s="24"/>
      <c r="B151" s="25"/>
      <c r="C151" s="25"/>
      <c r="D151" s="26"/>
      <c r="E151" s="26"/>
      <c r="F151" s="26"/>
      <c r="G151" s="27"/>
      <c r="H151" s="27"/>
      <c r="I151" s="27"/>
      <c r="J151" s="27"/>
      <c r="K151" s="26"/>
      <c r="L151" s="26"/>
      <c r="M151" s="26"/>
      <c r="N151" s="26"/>
      <c r="O151" s="27"/>
      <c r="P151" s="27"/>
      <c r="Q151" s="27"/>
      <c r="R151" s="27"/>
      <c r="S151" s="28"/>
      <c r="T151" s="28"/>
      <c r="U151" s="28"/>
      <c r="V151" s="28"/>
      <c r="W151" s="27"/>
      <c r="X151" s="27"/>
      <c r="Y151" s="27"/>
      <c r="Z151" s="27"/>
      <c r="AA151" s="27"/>
      <c r="AB151" s="27"/>
      <c r="AC151" s="27"/>
      <c r="AD151" s="26"/>
      <c r="AE151" s="26"/>
      <c r="AF151" s="26"/>
      <c r="AG151" s="26"/>
      <c r="AH151" s="29"/>
      <c r="AI151" s="29"/>
      <c r="AJ151" s="29"/>
      <c r="AK151" s="29"/>
      <c r="AL151" s="28"/>
      <c r="AM151" s="28"/>
      <c r="AN151" s="28"/>
      <c r="AO151" s="28"/>
      <c r="AP151" s="26"/>
      <c r="AQ151" s="26"/>
      <c r="AR151" s="26"/>
      <c r="AS151" s="26"/>
    </row>
    <row r="152" spans="1:45" s="4" customFormat="1" ht="20.100000000000001" customHeight="1" x14ac:dyDescent="0.3">
      <c r="A152" s="24"/>
      <c r="B152" s="25"/>
      <c r="C152" s="25"/>
      <c r="D152" s="26"/>
      <c r="E152" s="26"/>
      <c r="F152" s="26"/>
      <c r="G152" s="27"/>
      <c r="H152" s="27"/>
      <c r="I152" s="27"/>
      <c r="J152" s="27"/>
      <c r="K152" s="26"/>
      <c r="L152" s="26"/>
      <c r="M152" s="26"/>
      <c r="N152" s="26"/>
      <c r="O152" s="27"/>
      <c r="P152" s="27"/>
      <c r="Q152" s="27"/>
      <c r="R152" s="27"/>
      <c r="S152" s="28"/>
      <c r="T152" s="28"/>
      <c r="U152" s="28"/>
      <c r="V152" s="28"/>
      <c r="W152" s="27"/>
      <c r="X152" s="27"/>
      <c r="Y152" s="27"/>
      <c r="Z152" s="27"/>
      <c r="AA152" s="27"/>
      <c r="AB152" s="27"/>
      <c r="AC152" s="27"/>
      <c r="AD152" s="26"/>
      <c r="AE152" s="26"/>
      <c r="AF152" s="26"/>
      <c r="AG152" s="26"/>
      <c r="AH152" s="29"/>
      <c r="AI152" s="29"/>
      <c r="AJ152" s="29"/>
      <c r="AK152" s="29"/>
      <c r="AL152" s="28"/>
      <c r="AM152" s="28"/>
      <c r="AN152" s="28"/>
      <c r="AO152" s="28"/>
      <c r="AP152" s="26"/>
      <c r="AQ152" s="26"/>
      <c r="AR152" s="26"/>
      <c r="AS152" s="26"/>
    </row>
    <row r="153" spans="1:45" s="4" customFormat="1" ht="20.100000000000001" customHeight="1" x14ac:dyDescent="0.3">
      <c r="A153" s="24"/>
      <c r="B153" s="25"/>
      <c r="C153" s="25"/>
      <c r="D153" s="26"/>
      <c r="E153" s="26"/>
      <c r="F153" s="26"/>
      <c r="G153" s="27"/>
      <c r="H153" s="27"/>
      <c r="I153" s="27"/>
      <c r="J153" s="27"/>
      <c r="K153" s="26"/>
      <c r="L153" s="26"/>
      <c r="M153" s="26"/>
      <c r="N153" s="26"/>
      <c r="O153" s="27"/>
      <c r="P153" s="27"/>
      <c r="Q153" s="27"/>
      <c r="R153" s="27"/>
      <c r="S153" s="28"/>
      <c r="T153" s="28"/>
      <c r="U153" s="28"/>
      <c r="V153" s="28"/>
      <c r="W153" s="27"/>
      <c r="X153" s="27"/>
      <c r="Y153" s="27"/>
      <c r="Z153" s="27"/>
      <c r="AA153" s="27"/>
      <c r="AB153" s="27"/>
      <c r="AC153" s="27"/>
      <c r="AD153" s="26"/>
      <c r="AE153" s="26"/>
      <c r="AF153" s="26"/>
      <c r="AG153" s="26"/>
      <c r="AH153" s="29"/>
      <c r="AI153" s="29"/>
      <c r="AJ153" s="29"/>
      <c r="AK153" s="29"/>
      <c r="AL153" s="28"/>
      <c r="AM153" s="28"/>
      <c r="AN153" s="28"/>
      <c r="AO153" s="28"/>
      <c r="AP153" s="26"/>
      <c r="AQ153" s="26"/>
      <c r="AR153" s="26"/>
      <c r="AS153" s="26"/>
    </row>
    <row r="154" spans="1:45" s="4" customFormat="1" ht="20.100000000000001" customHeight="1" x14ac:dyDescent="0.3">
      <c r="A154" s="24"/>
      <c r="B154" s="25"/>
      <c r="C154" s="25"/>
      <c r="D154" s="26"/>
      <c r="E154" s="26"/>
      <c r="F154" s="26"/>
      <c r="G154" s="27"/>
      <c r="H154" s="27"/>
      <c r="I154" s="27"/>
      <c r="J154" s="27"/>
      <c r="K154" s="26"/>
      <c r="L154" s="26"/>
      <c r="M154" s="26"/>
      <c r="N154" s="26"/>
      <c r="O154" s="27"/>
      <c r="P154" s="27"/>
      <c r="Q154" s="27"/>
      <c r="R154" s="27"/>
      <c r="S154" s="28"/>
      <c r="T154" s="28"/>
      <c r="U154" s="28"/>
      <c r="V154" s="28"/>
      <c r="W154" s="27"/>
      <c r="X154" s="27"/>
      <c r="Y154" s="27"/>
      <c r="Z154" s="27"/>
      <c r="AA154" s="27"/>
      <c r="AB154" s="27"/>
      <c r="AC154" s="27"/>
      <c r="AD154" s="26"/>
      <c r="AE154" s="26"/>
      <c r="AF154" s="26"/>
      <c r="AG154" s="26"/>
      <c r="AH154" s="29"/>
      <c r="AI154" s="29"/>
      <c r="AJ154" s="29"/>
      <c r="AK154" s="29"/>
      <c r="AL154" s="28"/>
      <c r="AM154" s="28"/>
      <c r="AN154" s="28"/>
      <c r="AO154" s="28"/>
      <c r="AP154" s="26"/>
      <c r="AQ154" s="26"/>
      <c r="AR154" s="26"/>
      <c r="AS154" s="26"/>
    </row>
    <row r="155" spans="1:45" s="30" customFormat="1" ht="20.100000000000001" customHeight="1" x14ac:dyDescent="0.3">
      <c r="A155" s="24"/>
      <c r="B155" s="25"/>
      <c r="C155" s="25"/>
      <c r="D155" s="26"/>
      <c r="E155" s="26"/>
      <c r="F155" s="26"/>
      <c r="G155" s="27"/>
      <c r="H155" s="27"/>
      <c r="I155" s="27"/>
      <c r="J155" s="27"/>
      <c r="K155" s="26"/>
      <c r="L155" s="26"/>
      <c r="M155" s="26"/>
      <c r="N155" s="26"/>
      <c r="O155" s="27"/>
      <c r="P155" s="27"/>
      <c r="Q155" s="27"/>
      <c r="R155" s="27"/>
      <c r="S155" s="28"/>
      <c r="T155" s="28"/>
      <c r="U155" s="28"/>
      <c r="V155" s="28"/>
      <c r="W155" s="27"/>
      <c r="X155" s="27"/>
      <c r="Y155" s="27"/>
      <c r="Z155" s="27"/>
      <c r="AA155" s="27"/>
      <c r="AB155" s="27"/>
      <c r="AC155" s="27"/>
      <c r="AD155" s="26"/>
      <c r="AE155" s="26"/>
      <c r="AF155" s="26"/>
      <c r="AG155" s="26"/>
      <c r="AH155" s="29"/>
      <c r="AI155" s="29"/>
      <c r="AJ155" s="29"/>
      <c r="AK155" s="29"/>
      <c r="AL155" s="28"/>
      <c r="AM155" s="28"/>
      <c r="AN155" s="28"/>
      <c r="AO155" s="28"/>
      <c r="AP155" s="26"/>
      <c r="AQ155" s="26"/>
      <c r="AR155" s="26"/>
      <c r="AS155" s="26"/>
    </row>
    <row r="156" spans="1:45" s="31" customFormat="1" ht="20.100000000000001" customHeight="1" x14ac:dyDescent="0.25">
      <c r="A156" s="24"/>
      <c r="B156" s="25"/>
      <c r="C156" s="25"/>
      <c r="D156" s="26"/>
      <c r="E156" s="26"/>
      <c r="F156" s="26"/>
      <c r="G156" s="27"/>
      <c r="H156" s="27"/>
      <c r="I156" s="27"/>
      <c r="J156" s="27"/>
      <c r="K156" s="26"/>
      <c r="L156" s="26"/>
      <c r="M156" s="26"/>
      <c r="N156" s="26"/>
      <c r="O156" s="27"/>
      <c r="P156" s="27"/>
      <c r="Q156" s="27"/>
      <c r="R156" s="27"/>
      <c r="S156" s="28"/>
      <c r="T156" s="28"/>
      <c r="U156" s="28"/>
      <c r="V156" s="28"/>
      <c r="W156" s="27"/>
      <c r="X156" s="27"/>
      <c r="Y156" s="27"/>
      <c r="Z156" s="27"/>
      <c r="AA156" s="27"/>
      <c r="AB156" s="27"/>
      <c r="AC156" s="27"/>
      <c r="AD156" s="26"/>
      <c r="AE156" s="26"/>
      <c r="AF156" s="26"/>
      <c r="AG156" s="26"/>
      <c r="AH156" s="29"/>
      <c r="AI156" s="29"/>
      <c r="AJ156" s="29"/>
      <c r="AK156" s="29"/>
      <c r="AL156" s="28"/>
      <c r="AM156" s="28"/>
      <c r="AN156" s="28"/>
      <c r="AO156" s="28"/>
      <c r="AP156" s="26"/>
      <c r="AQ156" s="26"/>
      <c r="AR156" s="26"/>
      <c r="AS156" s="26"/>
    </row>
    <row r="157" spans="1:45" s="31" customFormat="1" ht="20.100000000000001" customHeight="1" x14ac:dyDescent="0.25">
      <c r="A157" s="24"/>
      <c r="B157" s="25"/>
      <c r="C157" s="25"/>
      <c r="D157" s="26"/>
      <c r="E157" s="26"/>
      <c r="F157" s="26"/>
      <c r="G157" s="27"/>
      <c r="H157" s="27"/>
      <c r="I157" s="27"/>
      <c r="J157" s="27"/>
      <c r="K157" s="26"/>
      <c r="L157" s="26"/>
      <c r="M157" s="26"/>
      <c r="N157" s="26"/>
      <c r="O157" s="27"/>
      <c r="P157" s="27"/>
      <c r="Q157" s="27"/>
      <c r="R157" s="27"/>
      <c r="S157" s="28"/>
      <c r="T157" s="28"/>
      <c r="U157" s="28"/>
      <c r="V157" s="28"/>
      <c r="W157" s="27"/>
      <c r="X157" s="27"/>
      <c r="Y157" s="27"/>
      <c r="Z157" s="27"/>
      <c r="AA157" s="27"/>
      <c r="AB157" s="27"/>
      <c r="AC157" s="27"/>
      <c r="AD157" s="26"/>
      <c r="AE157" s="26"/>
      <c r="AF157" s="26"/>
      <c r="AG157" s="26"/>
      <c r="AH157" s="29"/>
      <c r="AI157" s="29"/>
      <c r="AJ157" s="29"/>
      <c r="AK157" s="29"/>
      <c r="AL157" s="28"/>
      <c r="AM157" s="28"/>
      <c r="AN157" s="28"/>
      <c r="AO157" s="28"/>
      <c r="AP157" s="26"/>
      <c r="AQ157" s="26"/>
      <c r="AR157" s="26"/>
      <c r="AS157" s="26"/>
    </row>
    <row r="158" spans="1:45" s="30" customFormat="1" ht="20.100000000000001" customHeight="1" x14ac:dyDescent="0.3">
      <c r="A158" s="24"/>
      <c r="B158" s="25"/>
      <c r="C158" s="25"/>
      <c r="D158" s="26"/>
      <c r="E158" s="26"/>
      <c r="F158" s="26"/>
      <c r="G158" s="27"/>
      <c r="H158" s="27"/>
      <c r="I158" s="27"/>
      <c r="J158" s="27"/>
      <c r="K158" s="26"/>
      <c r="L158" s="26"/>
      <c r="M158" s="26"/>
      <c r="N158" s="26"/>
      <c r="O158" s="27"/>
      <c r="P158" s="27"/>
      <c r="Q158" s="27"/>
      <c r="R158" s="27"/>
      <c r="S158" s="28"/>
      <c r="T158" s="28"/>
      <c r="U158" s="28"/>
      <c r="V158" s="28"/>
      <c r="W158" s="27"/>
      <c r="X158" s="27"/>
      <c r="Y158" s="27"/>
      <c r="Z158" s="27"/>
      <c r="AA158" s="27"/>
      <c r="AB158" s="27"/>
      <c r="AC158" s="27"/>
      <c r="AD158" s="26"/>
      <c r="AE158" s="26"/>
      <c r="AF158" s="26"/>
      <c r="AG158" s="26"/>
      <c r="AH158" s="29"/>
      <c r="AI158" s="29"/>
      <c r="AJ158" s="29"/>
      <c r="AK158" s="29"/>
      <c r="AL158" s="28"/>
      <c r="AM158" s="28"/>
      <c r="AN158" s="28"/>
      <c r="AO158" s="28"/>
      <c r="AP158" s="26"/>
      <c r="AQ158" s="26"/>
      <c r="AR158" s="26"/>
      <c r="AS158" s="26"/>
    </row>
    <row r="159" spans="1:45" s="31" customFormat="1" ht="20.100000000000001" customHeight="1" x14ac:dyDescent="0.25">
      <c r="A159" s="24"/>
      <c r="B159" s="25"/>
      <c r="C159" s="25"/>
      <c r="D159" s="26"/>
      <c r="E159" s="26"/>
      <c r="F159" s="26"/>
      <c r="G159" s="27"/>
      <c r="H159" s="27"/>
      <c r="I159" s="27"/>
      <c r="J159" s="27"/>
      <c r="K159" s="26"/>
      <c r="L159" s="26"/>
      <c r="M159" s="26"/>
      <c r="N159" s="26"/>
      <c r="O159" s="27"/>
      <c r="P159" s="27"/>
      <c r="Q159" s="27"/>
      <c r="R159" s="27"/>
      <c r="S159" s="28"/>
      <c r="T159" s="28"/>
      <c r="U159" s="28"/>
      <c r="V159" s="28"/>
      <c r="W159" s="27"/>
      <c r="X159" s="27"/>
      <c r="Y159" s="27"/>
      <c r="Z159" s="27"/>
      <c r="AA159" s="27"/>
      <c r="AB159" s="27"/>
      <c r="AC159" s="27"/>
      <c r="AD159" s="26"/>
      <c r="AE159" s="26"/>
      <c r="AF159" s="26"/>
      <c r="AG159" s="26"/>
      <c r="AH159" s="29"/>
      <c r="AI159" s="29"/>
      <c r="AJ159" s="29"/>
      <c r="AK159" s="29"/>
      <c r="AL159" s="28"/>
      <c r="AM159" s="28"/>
      <c r="AN159" s="28"/>
      <c r="AO159" s="28"/>
      <c r="AP159" s="26"/>
      <c r="AQ159" s="26"/>
      <c r="AR159" s="26"/>
      <c r="AS159" s="26"/>
    </row>
    <row r="160" spans="1:45" s="31" customFormat="1" ht="20.100000000000001" customHeight="1" x14ac:dyDescent="0.25">
      <c r="A160" s="24"/>
      <c r="B160" s="25"/>
      <c r="C160" s="25"/>
      <c r="D160" s="26"/>
      <c r="E160" s="26"/>
      <c r="F160" s="26"/>
      <c r="G160" s="27"/>
      <c r="H160" s="27"/>
      <c r="I160" s="27"/>
      <c r="J160" s="27"/>
      <c r="K160" s="26"/>
      <c r="L160" s="26"/>
      <c r="M160" s="26"/>
      <c r="N160" s="26"/>
      <c r="O160" s="27"/>
      <c r="P160" s="27"/>
      <c r="Q160" s="27"/>
      <c r="R160" s="27"/>
      <c r="S160" s="28"/>
      <c r="T160" s="28"/>
      <c r="U160" s="28"/>
      <c r="V160" s="28"/>
      <c r="W160" s="27"/>
      <c r="X160" s="27"/>
      <c r="Y160" s="27"/>
      <c r="Z160" s="27"/>
      <c r="AA160" s="27"/>
      <c r="AB160" s="27"/>
      <c r="AC160" s="27"/>
      <c r="AD160" s="26"/>
      <c r="AE160" s="26"/>
      <c r="AF160" s="26"/>
      <c r="AG160" s="26"/>
      <c r="AH160" s="29"/>
      <c r="AI160" s="29"/>
      <c r="AJ160" s="29"/>
      <c r="AK160" s="29"/>
      <c r="AL160" s="28"/>
      <c r="AM160" s="28"/>
      <c r="AN160" s="28"/>
      <c r="AO160" s="28"/>
      <c r="AP160" s="26"/>
      <c r="AQ160" s="26"/>
      <c r="AR160" s="26"/>
      <c r="AS160" s="26"/>
    </row>
    <row r="161" spans="1:45" s="31" customFormat="1" ht="20.100000000000001" customHeight="1" x14ac:dyDescent="0.25">
      <c r="A161" s="24"/>
      <c r="B161" s="25"/>
      <c r="C161" s="25"/>
      <c r="D161" s="26"/>
      <c r="E161" s="26"/>
      <c r="F161" s="26"/>
      <c r="G161" s="27"/>
      <c r="H161" s="27"/>
      <c r="I161" s="27"/>
      <c r="J161" s="27"/>
      <c r="K161" s="26"/>
      <c r="L161" s="26"/>
      <c r="M161" s="26"/>
      <c r="N161" s="26"/>
      <c r="O161" s="27"/>
      <c r="P161" s="27"/>
      <c r="Q161" s="27"/>
      <c r="R161" s="27"/>
      <c r="S161" s="28"/>
      <c r="T161" s="28"/>
      <c r="U161" s="28"/>
      <c r="V161" s="28"/>
      <c r="W161" s="27"/>
      <c r="X161" s="27"/>
      <c r="Y161" s="27"/>
      <c r="Z161" s="27"/>
      <c r="AA161" s="27"/>
      <c r="AB161" s="27"/>
      <c r="AC161" s="27"/>
      <c r="AD161" s="26"/>
      <c r="AE161" s="26"/>
      <c r="AF161" s="26"/>
      <c r="AG161" s="26"/>
      <c r="AH161" s="29"/>
      <c r="AI161" s="29"/>
      <c r="AJ161" s="29"/>
      <c r="AK161" s="29"/>
      <c r="AL161" s="28"/>
      <c r="AM161" s="28"/>
      <c r="AN161" s="28"/>
      <c r="AO161" s="28"/>
      <c r="AP161" s="26"/>
      <c r="AQ161" s="26"/>
      <c r="AR161" s="26"/>
      <c r="AS161" s="26"/>
    </row>
    <row r="162" spans="1:45" s="31" customFormat="1" ht="20.100000000000001" customHeight="1" x14ac:dyDescent="0.25">
      <c r="A162" s="24"/>
      <c r="B162" s="25"/>
      <c r="C162" s="25"/>
      <c r="D162" s="26"/>
      <c r="E162" s="26"/>
      <c r="F162" s="26"/>
      <c r="G162" s="27"/>
      <c r="H162" s="27"/>
      <c r="I162" s="27"/>
      <c r="J162" s="27"/>
      <c r="K162" s="26"/>
      <c r="L162" s="26"/>
      <c r="M162" s="26"/>
      <c r="N162" s="26"/>
      <c r="O162" s="27"/>
      <c r="P162" s="27"/>
      <c r="Q162" s="27"/>
      <c r="R162" s="27"/>
      <c r="S162" s="28"/>
      <c r="T162" s="28"/>
      <c r="U162" s="28"/>
      <c r="V162" s="28"/>
      <c r="W162" s="27"/>
      <c r="X162" s="27"/>
      <c r="Y162" s="27"/>
      <c r="Z162" s="27"/>
      <c r="AA162" s="27"/>
      <c r="AB162" s="27"/>
      <c r="AC162" s="27"/>
      <c r="AD162" s="26"/>
      <c r="AE162" s="26"/>
      <c r="AF162" s="26"/>
      <c r="AG162" s="26"/>
      <c r="AH162" s="29"/>
      <c r="AI162" s="29"/>
      <c r="AJ162" s="29"/>
      <c r="AK162" s="29"/>
      <c r="AL162" s="28"/>
      <c r="AM162" s="28"/>
      <c r="AN162" s="28"/>
      <c r="AO162" s="28"/>
      <c r="AP162" s="26"/>
      <c r="AQ162" s="26"/>
      <c r="AR162" s="26"/>
      <c r="AS162" s="26"/>
    </row>
    <row r="163" spans="1:45" s="30" customFormat="1" ht="20.100000000000001" customHeight="1" x14ac:dyDescent="0.3">
      <c r="A163" s="24"/>
      <c r="B163" s="25"/>
      <c r="C163" s="25"/>
      <c r="D163" s="26"/>
      <c r="E163" s="26"/>
      <c r="F163" s="26"/>
      <c r="G163" s="27"/>
      <c r="H163" s="27"/>
      <c r="I163" s="27"/>
      <c r="J163" s="27"/>
      <c r="K163" s="26"/>
      <c r="L163" s="26"/>
      <c r="M163" s="26"/>
      <c r="N163" s="26"/>
      <c r="O163" s="27"/>
      <c r="P163" s="27"/>
      <c r="Q163" s="27"/>
      <c r="R163" s="27"/>
      <c r="S163" s="28"/>
      <c r="T163" s="28"/>
      <c r="U163" s="28"/>
      <c r="V163" s="28"/>
      <c r="W163" s="27"/>
      <c r="X163" s="27"/>
      <c r="Y163" s="27"/>
      <c r="Z163" s="27"/>
      <c r="AA163" s="27"/>
      <c r="AB163" s="27"/>
      <c r="AC163" s="27"/>
      <c r="AD163" s="26"/>
      <c r="AE163" s="26"/>
      <c r="AF163" s="26"/>
      <c r="AG163" s="26"/>
      <c r="AH163" s="29"/>
      <c r="AI163" s="29"/>
      <c r="AJ163" s="29"/>
      <c r="AK163" s="29"/>
      <c r="AL163" s="28"/>
      <c r="AM163" s="28"/>
      <c r="AN163" s="28"/>
      <c r="AO163" s="28"/>
      <c r="AP163" s="26"/>
      <c r="AQ163" s="26"/>
      <c r="AR163" s="26"/>
      <c r="AS163" s="26"/>
    </row>
    <row r="164" spans="1:45" s="31" customFormat="1" ht="20.100000000000001" customHeight="1" x14ac:dyDescent="0.25">
      <c r="A164" s="24"/>
      <c r="B164" s="25"/>
      <c r="C164" s="25"/>
      <c r="D164" s="26"/>
      <c r="E164" s="26"/>
      <c r="F164" s="26"/>
      <c r="G164" s="27"/>
      <c r="H164" s="27"/>
      <c r="I164" s="27"/>
      <c r="J164" s="27"/>
      <c r="K164" s="26"/>
      <c r="L164" s="26"/>
      <c r="M164" s="26"/>
      <c r="N164" s="26"/>
      <c r="O164" s="27"/>
      <c r="P164" s="27"/>
      <c r="Q164" s="27"/>
      <c r="R164" s="27"/>
      <c r="S164" s="28"/>
      <c r="T164" s="28"/>
      <c r="U164" s="28"/>
      <c r="V164" s="28"/>
      <c r="W164" s="27"/>
      <c r="X164" s="27"/>
      <c r="Y164" s="27"/>
      <c r="Z164" s="27"/>
      <c r="AA164" s="27"/>
      <c r="AB164" s="27"/>
      <c r="AC164" s="27"/>
      <c r="AD164" s="26"/>
      <c r="AE164" s="26"/>
      <c r="AF164" s="26"/>
      <c r="AG164" s="26"/>
      <c r="AH164" s="29"/>
      <c r="AI164" s="29"/>
      <c r="AJ164" s="29"/>
      <c r="AK164" s="29"/>
      <c r="AL164" s="28"/>
      <c r="AM164" s="28"/>
      <c r="AN164" s="28"/>
      <c r="AO164" s="28"/>
      <c r="AP164" s="26"/>
      <c r="AQ164" s="26"/>
      <c r="AR164" s="26"/>
      <c r="AS164" s="26"/>
    </row>
    <row r="165" spans="1:45" s="31" customFormat="1" ht="20.100000000000001" customHeight="1" x14ac:dyDescent="0.25">
      <c r="A165" s="24"/>
      <c r="B165" s="25"/>
      <c r="C165" s="25"/>
      <c r="D165" s="26"/>
      <c r="E165" s="26"/>
      <c r="F165" s="26"/>
      <c r="G165" s="27"/>
      <c r="H165" s="27"/>
      <c r="I165" s="27"/>
      <c r="J165" s="27"/>
      <c r="K165" s="26"/>
      <c r="L165" s="26"/>
      <c r="M165" s="26"/>
      <c r="N165" s="26"/>
      <c r="O165" s="27"/>
      <c r="P165" s="27"/>
      <c r="Q165" s="27"/>
      <c r="R165" s="27"/>
      <c r="S165" s="28"/>
      <c r="T165" s="28"/>
      <c r="U165" s="28"/>
      <c r="V165" s="28"/>
      <c r="W165" s="27"/>
      <c r="X165" s="27"/>
      <c r="Y165" s="27"/>
      <c r="Z165" s="27"/>
      <c r="AA165" s="27"/>
      <c r="AB165" s="27"/>
      <c r="AC165" s="27"/>
      <c r="AD165" s="26"/>
      <c r="AE165" s="26"/>
      <c r="AF165" s="26"/>
      <c r="AG165" s="26"/>
      <c r="AH165" s="29"/>
      <c r="AI165" s="29"/>
      <c r="AJ165" s="29"/>
      <c r="AK165" s="29"/>
      <c r="AL165" s="28"/>
      <c r="AM165" s="28"/>
      <c r="AN165" s="28"/>
      <c r="AO165" s="28"/>
      <c r="AP165" s="26"/>
      <c r="AQ165" s="26"/>
      <c r="AR165" s="26"/>
      <c r="AS165" s="26"/>
    </row>
    <row r="166" spans="1:45" s="30" customFormat="1" ht="20.100000000000001" customHeight="1" x14ac:dyDescent="0.3">
      <c r="A166" s="24"/>
      <c r="B166" s="25"/>
      <c r="C166" s="25"/>
      <c r="D166" s="26"/>
      <c r="E166" s="26"/>
      <c r="F166" s="26"/>
      <c r="G166" s="27"/>
      <c r="H166" s="27"/>
      <c r="I166" s="27"/>
      <c r="J166" s="27"/>
      <c r="K166" s="26"/>
      <c r="L166" s="26"/>
      <c r="M166" s="26"/>
      <c r="N166" s="26"/>
      <c r="O166" s="27"/>
      <c r="P166" s="27"/>
      <c r="Q166" s="27"/>
      <c r="R166" s="27"/>
      <c r="S166" s="28"/>
      <c r="T166" s="28"/>
      <c r="U166" s="28"/>
      <c r="V166" s="28"/>
      <c r="W166" s="27"/>
      <c r="X166" s="27"/>
      <c r="Y166" s="27"/>
      <c r="Z166" s="27"/>
      <c r="AA166" s="27"/>
      <c r="AB166" s="27"/>
      <c r="AC166" s="27"/>
      <c r="AD166" s="26"/>
      <c r="AE166" s="26"/>
      <c r="AF166" s="26"/>
      <c r="AG166" s="26"/>
      <c r="AH166" s="29"/>
      <c r="AI166" s="29"/>
      <c r="AJ166" s="29"/>
      <c r="AK166" s="29"/>
      <c r="AL166" s="28"/>
      <c r="AM166" s="28"/>
      <c r="AN166" s="28"/>
      <c r="AO166" s="28"/>
      <c r="AP166" s="26"/>
      <c r="AQ166" s="26"/>
      <c r="AR166" s="26"/>
      <c r="AS166" s="26"/>
    </row>
    <row r="167" spans="1:45" s="4" customFormat="1" ht="20.100000000000001" customHeight="1" x14ac:dyDescent="0.3">
      <c r="A167" s="24"/>
      <c r="B167" s="25"/>
      <c r="C167" s="25"/>
      <c r="D167" s="26"/>
      <c r="E167" s="26"/>
      <c r="F167" s="26"/>
      <c r="G167" s="27"/>
      <c r="H167" s="27"/>
      <c r="I167" s="27"/>
      <c r="J167" s="27"/>
      <c r="K167" s="26"/>
      <c r="L167" s="26"/>
      <c r="M167" s="26"/>
      <c r="N167" s="26"/>
      <c r="O167" s="27"/>
      <c r="P167" s="27"/>
      <c r="Q167" s="27"/>
      <c r="R167" s="27"/>
      <c r="S167" s="28"/>
      <c r="T167" s="28"/>
      <c r="U167" s="28"/>
      <c r="V167" s="28"/>
      <c r="W167" s="27"/>
      <c r="X167" s="27"/>
      <c r="Y167" s="27"/>
      <c r="Z167" s="27"/>
      <c r="AA167" s="27"/>
      <c r="AB167" s="27"/>
      <c r="AC167" s="27"/>
      <c r="AD167" s="26"/>
      <c r="AE167" s="26"/>
      <c r="AF167" s="26"/>
      <c r="AG167" s="26"/>
      <c r="AH167" s="29"/>
      <c r="AI167" s="29"/>
      <c r="AJ167" s="29"/>
      <c r="AK167" s="29"/>
      <c r="AL167" s="28"/>
      <c r="AM167" s="28"/>
      <c r="AN167" s="28"/>
      <c r="AO167" s="28"/>
      <c r="AP167" s="26"/>
      <c r="AQ167" s="26"/>
      <c r="AR167" s="26"/>
      <c r="AS167" s="26"/>
    </row>
    <row r="168" spans="1:45" s="4" customFormat="1" ht="20.100000000000001" customHeight="1" x14ac:dyDescent="0.3">
      <c r="A168" s="24"/>
      <c r="B168" s="25"/>
      <c r="C168" s="25"/>
      <c r="D168" s="26"/>
      <c r="E168" s="26"/>
      <c r="F168" s="26"/>
      <c r="G168" s="27"/>
      <c r="H168" s="27"/>
      <c r="I168" s="27"/>
      <c r="J168" s="27"/>
      <c r="K168" s="26"/>
      <c r="L168" s="26"/>
      <c r="M168" s="26"/>
      <c r="N168" s="26"/>
      <c r="O168" s="27"/>
      <c r="P168" s="27"/>
      <c r="Q168" s="27"/>
      <c r="R168" s="27"/>
      <c r="S168" s="28"/>
      <c r="T168" s="28"/>
      <c r="U168" s="28"/>
      <c r="V168" s="28"/>
      <c r="W168" s="27"/>
      <c r="X168" s="27"/>
      <c r="Y168" s="27"/>
      <c r="Z168" s="27"/>
      <c r="AA168" s="27"/>
      <c r="AB168" s="27"/>
      <c r="AC168" s="27"/>
      <c r="AD168" s="26"/>
      <c r="AE168" s="26"/>
      <c r="AF168" s="26"/>
      <c r="AG168" s="26"/>
      <c r="AH168" s="29"/>
      <c r="AI168" s="29"/>
      <c r="AJ168" s="29"/>
      <c r="AK168" s="29"/>
      <c r="AL168" s="28"/>
      <c r="AM168" s="28"/>
      <c r="AN168" s="28"/>
      <c r="AO168" s="28"/>
      <c r="AP168" s="26"/>
      <c r="AQ168" s="26"/>
      <c r="AR168" s="26"/>
      <c r="AS168" s="26"/>
    </row>
    <row r="169" spans="1:45" s="4" customFormat="1" ht="20.100000000000001" customHeight="1" x14ac:dyDescent="0.3">
      <c r="A169" s="24"/>
      <c r="B169" s="25"/>
      <c r="C169" s="25"/>
      <c r="D169" s="26"/>
      <c r="E169" s="26"/>
      <c r="F169" s="26"/>
      <c r="G169" s="27"/>
      <c r="H169" s="27"/>
      <c r="I169" s="27"/>
      <c r="J169" s="27"/>
      <c r="K169" s="26"/>
      <c r="L169" s="26"/>
      <c r="M169" s="26"/>
      <c r="N169" s="26"/>
      <c r="O169" s="27"/>
      <c r="P169" s="27"/>
      <c r="Q169" s="27"/>
      <c r="R169" s="27"/>
      <c r="S169" s="28"/>
      <c r="T169" s="28"/>
      <c r="U169" s="28"/>
      <c r="V169" s="28"/>
      <c r="W169" s="27"/>
      <c r="X169" s="27"/>
      <c r="Y169" s="27"/>
      <c r="Z169" s="27"/>
      <c r="AA169" s="27"/>
      <c r="AB169" s="27"/>
      <c r="AC169" s="27"/>
      <c r="AD169" s="26"/>
      <c r="AE169" s="26"/>
      <c r="AF169" s="26"/>
      <c r="AG169" s="26"/>
      <c r="AH169" s="29"/>
      <c r="AI169" s="29"/>
      <c r="AJ169" s="29"/>
      <c r="AK169" s="29"/>
      <c r="AL169" s="28"/>
      <c r="AM169" s="28"/>
      <c r="AN169" s="28"/>
      <c r="AO169" s="28"/>
      <c r="AP169" s="26"/>
      <c r="AQ169" s="26"/>
      <c r="AR169" s="26"/>
      <c r="AS169" s="26"/>
    </row>
    <row r="170" spans="1:45" s="4" customFormat="1" ht="20.100000000000001" customHeight="1" x14ac:dyDescent="0.3">
      <c r="A170" s="24"/>
      <c r="B170" s="25"/>
      <c r="C170" s="25"/>
      <c r="D170" s="26"/>
      <c r="E170" s="26"/>
      <c r="F170" s="26"/>
      <c r="G170" s="27"/>
      <c r="H170" s="27"/>
      <c r="I170" s="27"/>
      <c r="J170" s="27"/>
      <c r="K170" s="26"/>
      <c r="L170" s="26"/>
      <c r="M170" s="26"/>
      <c r="N170" s="26"/>
      <c r="O170" s="27"/>
      <c r="P170" s="27"/>
      <c r="Q170" s="27"/>
      <c r="R170" s="27"/>
      <c r="S170" s="28"/>
      <c r="T170" s="28"/>
      <c r="U170" s="28"/>
      <c r="V170" s="28"/>
      <c r="W170" s="27"/>
      <c r="X170" s="27"/>
      <c r="Y170" s="27"/>
      <c r="Z170" s="27"/>
      <c r="AA170" s="27"/>
      <c r="AB170" s="27"/>
      <c r="AC170" s="27"/>
      <c r="AD170" s="26"/>
      <c r="AE170" s="26"/>
      <c r="AF170" s="26"/>
      <c r="AG170" s="26"/>
      <c r="AH170" s="29"/>
      <c r="AI170" s="29"/>
      <c r="AJ170" s="29"/>
      <c r="AK170" s="29"/>
      <c r="AL170" s="28"/>
      <c r="AM170" s="28"/>
      <c r="AN170" s="28"/>
      <c r="AO170" s="28"/>
      <c r="AP170" s="26"/>
      <c r="AQ170" s="26"/>
      <c r="AR170" s="26"/>
      <c r="AS170" s="26"/>
    </row>
    <row r="171" spans="1:45" s="30" customFormat="1" ht="20.100000000000001" customHeight="1" x14ac:dyDescent="0.3">
      <c r="A171" s="24"/>
      <c r="B171" s="25"/>
      <c r="C171" s="25"/>
      <c r="D171" s="26"/>
      <c r="E171" s="26"/>
      <c r="F171" s="26"/>
      <c r="G171" s="27"/>
      <c r="H171" s="27"/>
      <c r="I171" s="27"/>
      <c r="J171" s="27"/>
      <c r="K171" s="26"/>
      <c r="L171" s="26"/>
      <c r="M171" s="26"/>
      <c r="N171" s="26"/>
      <c r="O171" s="27"/>
      <c r="P171" s="27"/>
      <c r="Q171" s="27"/>
      <c r="R171" s="27"/>
      <c r="S171" s="28"/>
      <c r="T171" s="28"/>
      <c r="U171" s="28"/>
      <c r="V171" s="28"/>
      <c r="W171" s="27"/>
      <c r="X171" s="27"/>
      <c r="Y171" s="27"/>
      <c r="Z171" s="27"/>
      <c r="AA171" s="27"/>
      <c r="AB171" s="27"/>
      <c r="AC171" s="27"/>
      <c r="AD171" s="26"/>
      <c r="AE171" s="26"/>
      <c r="AF171" s="26"/>
      <c r="AG171" s="26"/>
      <c r="AH171" s="29"/>
      <c r="AI171" s="29"/>
      <c r="AJ171" s="29"/>
      <c r="AK171" s="29"/>
      <c r="AL171" s="28"/>
      <c r="AM171" s="28"/>
      <c r="AN171" s="28"/>
      <c r="AO171" s="28"/>
      <c r="AP171" s="26"/>
      <c r="AQ171" s="26"/>
      <c r="AR171" s="26"/>
      <c r="AS171" s="26"/>
    </row>
    <row r="172" spans="1:45" s="32" customFormat="1" ht="20.100000000000001" customHeight="1" x14ac:dyDescent="0.25">
      <c r="A172" s="24"/>
      <c r="B172" s="25"/>
      <c r="C172" s="25"/>
      <c r="D172" s="26"/>
      <c r="E172" s="26"/>
      <c r="F172" s="26"/>
      <c r="G172" s="27"/>
      <c r="H172" s="27"/>
      <c r="I172" s="27"/>
      <c r="J172" s="27"/>
      <c r="K172" s="26"/>
      <c r="L172" s="26"/>
      <c r="M172" s="26"/>
      <c r="N172" s="26"/>
      <c r="O172" s="27"/>
      <c r="P172" s="27"/>
      <c r="Q172" s="27"/>
      <c r="R172" s="27"/>
      <c r="S172" s="28"/>
      <c r="T172" s="28"/>
      <c r="U172" s="28"/>
      <c r="V172" s="28"/>
      <c r="W172" s="27"/>
      <c r="X172" s="27"/>
      <c r="Y172" s="27"/>
      <c r="Z172" s="27"/>
      <c r="AA172" s="27"/>
      <c r="AB172" s="27"/>
      <c r="AC172" s="27"/>
      <c r="AD172" s="26"/>
      <c r="AE172" s="26"/>
      <c r="AF172" s="26"/>
      <c r="AG172" s="26"/>
      <c r="AH172" s="29"/>
      <c r="AI172" s="29"/>
      <c r="AJ172" s="29"/>
      <c r="AK172" s="29"/>
      <c r="AL172" s="28"/>
      <c r="AM172" s="28"/>
      <c r="AN172" s="28"/>
      <c r="AO172" s="28"/>
      <c r="AP172" s="26"/>
      <c r="AQ172" s="26"/>
      <c r="AR172" s="26"/>
      <c r="AS172" s="26"/>
    </row>
    <row r="173" spans="1:45" s="32" customFormat="1" ht="20.100000000000001" customHeight="1" x14ac:dyDescent="0.25">
      <c r="A173" s="24"/>
      <c r="B173" s="25"/>
      <c r="C173" s="25"/>
      <c r="D173" s="26"/>
      <c r="E173" s="26"/>
      <c r="F173" s="26"/>
      <c r="G173" s="27"/>
      <c r="H173" s="27"/>
      <c r="I173" s="27"/>
      <c r="J173" s="27"/>
      <c r="K173" s="26"/>
      <c r="L173" s="26"/>
      <c r="M173" s="26"/>
      <c r="N173" s="26"/>
      <c r="O173" s="27"/>
      <c r="P173" s="27"/>
      <c r="Q173" s="27"/>
      <c r="R173" s="27"/>
      <c r="S173" s="28"/>
      <c r="T173" s="28"/>
      <c r="U173" s="28"/>
      <c r="V173" s="28"/>
      <c r="W173" s="27"/>
      <c r="X173" s="27"/>
      <c r="Y173" s="27"/>
      <c r="Z173" s="27"/>
      <c r="AA173" s="27"/>
      <c r="AB173" s="27"/>
      <c r="AC173" s="27"/>
      <c r="AD173" s="26"/>
      <c r="AE173" s="26"/>
      <c r="AF173" s="26"/>
      <c r="AG173" s="26"/>
      <c r="AH173" s="29"/>
      <c r="AI173" s="29"/>
      <c r="AJ173" s="29"/>
      <c r="AK173" s="29"/>
      <c r="AL173" s="28"/>
      <c r="AM173" s="28"/>
      <c r="AN173" s="28"/>
      <c r="AO173" s="28"/>
      <c r="AP173" s="26"/>
      <c r="AQ173" s="26"/>
      <c r="AR173" s="26"/>
      <c r="AS173" s="26"/>
    </row>
    <row r="174" spans="1:45" s="32" customFormat="1" ht="20.100000000000001" customHeight="1" x14ac:dyDescent="0.25">
      <c r="A174" s="24"/>
      <c r="B174" s="25"/>
      <c r="C174" s="25"/>
      <c r="D174" s="26"/>
      <c r="E174" s="26"/>
      <c r="F174" s="26"/>
      <c r="G174" s="27"/>
      <c r="H174" s="27"/>
      <c r="I174" s="27"/>
      <c r="J174" s="27"/>
      <c r="K174" s="26"/>
      <c r="L174" s="26"/>
      <c r="M174" s="26"/>
      <c r="N174" s="26"/>
      <c r="O174" s="27"/>
      <c r="P174" s="27"/>
      <c r="Q174" s="27"/>
      <c r="R174" s="27"/>
      <c r="S174" s="28"/>
      <c r="T174" s="28"/>
      <c r="U174" s="28"/>
      <c r="V174" s="28"/>
      <c r="W174" s="27"/>
      <c r="X174" s="27"/>
      <c r="Y174" s="27"/>
      <c r="Z174" s="27"/>
      <c r="AA174" s="27"/>
      <c r="AB174" s="27"/>
      <c r="AC174" s="27"/>
      <c r="AD174" s="26"/>
      <c r="AE174" s="26"/>
      <c r="AF174" s="26"/>
      <c r="AG174" s="26"/>
      <c r="AH174" s="29"/>
      <c r="AI174" s="29"/>
      <c r="AJ174" s="29"/>
      <c r="AK174" s="29"/>
      <c r="AL174" s="28"/>
      <c r="AM174" s="28"/>
      <c r="AN174" s="28"/>
      <c r="AO174" s="28"/>
      <c r="AP174" s="26"/>
      <c r="AQ174" s="26"/>
      <c r="AR174" s="26"/>
      <c r="AS174" s="26"/>
    </row>
    <row r="175" spans="1:45" s="32" customFormat="1" ht="20.100000000000001" customHeight="1" x14ac:dyDescent="0.25">
      <c r="A175" s="24"/>
      <c r="B175" s="25"/>
      <c r="C175" s="25"/>
      <c r="D175" s="26"/>
      <c r="E175" s="26"/>
      <c r="F175" s="26"/>
      <c r="G175" s="27"/>
      <c r="H175" s="27"/>
      <c r="I175" s="27"/>
      <c r="J175" s="27"/>
      <c r="K175" s="26"/>
      <c r="L175" s="26"/>
      <c r="M175" s="26"/>
      <c r="N175" s="26"/>
      <c r="O175" s="27"/>
      <c r="P175" s="27"/>
      <c r="Q175" s="27"/>
      <c r="R175" s="27"/>
      <c r="S175" s="28"/>
      <c r="T175" s="28"/>
      <c r="U175" s="28"/>
      <c r="V175" s="28"/>
      <c r="W175" s="27"/>
      <c r="X175" s="27"/>
      <c r="Y175" s="27"/>
      <c r="Z175" s="27"/>
      <c r="AA175" s="27"/>
      <c r="AB175" s="27"/>
      <c r="AC175" s="27"/>
      <c r="AD175" s="26"/>
      <c r="AE175" s="26"/>
      <c r="AF175" s="26"/>
      <c r="AG175" s="26"/>
      <c r="AH175" s="29"/>
      <c r="AI175" s="29"/>
      <c r="AJ175" s="29"/>
      <c r="AK175" s="29"/>
      <c r="AL175" s="28"/>
      <c r="AM175" s="28"/>
      <c r="AN175" s="28"/>
      <c r="AO175" s="28"/>
      <c r="AP175" s="26"/>
      <c r="AQ175" s="26"/>
      <c r="AR175" s="26"/>
      <c r="AS175" s="26"/>
    </row>
    <row r="176" spans="1:45" s="32" customFormat="1" ht="20.100000000000001" customHeight="1" x14ac:dyDescent="0.25">
      <c r="A176" s="24"/>
      <c r="B176" s="25"/>
      <c r="C176" s="25"/>
      <c r="D176" s="26"/>
      <c r="E176" s="26"/>
      <c r="F176" s="26"/>
      <c r="G176" s="27"/>
      <c r="H176" s="27"/>
      <c r="I176" s="27"/>
      <c r="J176" s="27"/>
      <c r="K176" s="26"/>
      <c r="L176" s="26"/>
      <c r="M176" s="26"/>
      <c r="N176" s="26"/>
      <c r="O176" s="27"/>
      <c r="P176" s="27"/>
      <c r="Q176" s="27"/>
      <c r="R176" s="27"/>
      <c r="S176" s="28"/>
      <c r="T176" s="28"/>
      <c r="U176" s="28"/>
      <c r="V176" s="28"/>
      <c r="W176" s="27"/>
      <c r="X176" s="27"/>
      <c r="Y176" s="27"/>
      <c r="Z176" s="27"/>
      <c r="AA176" s="27"/>
      <c r="AB176" s="27"/>
      <c r="AC176" s="27"/>
      <c r="AD176" s="26"/>
      <c r="AE176" s="26"/>
      <c r="AF176" s="26"/>
      <c r="AG176" s="26"/>
      <c r="AH176" s="29"/>
      <c r="AI176" s="29"/>
      <c r="AJ176" s="29"/>
      <c r="AK176" s="29"/>
      <c r="AL176" s="28"/>
      <c r="AM176" s="28"/>
      <c r="AN176" s="28"/>
      <c r="AO176" s="28"/>
      <c r="AP176" s="26"/>
      <c r="AQ176" s="26"/>
      <c r="AR176" s="26"/>
      <c r="AS176" s="26"/>
    </row>
    <row r="177" spans="1:45" s="4" customFormat="1" ht="20.100000000000001" customHeight="1" x14ac:dyDescent="0.3">
      <c r="A177" s="24"/>
      <c r="B177" s="25"/>
      <c r="C177" s="25"/>
      <c r="D177" s="26"/>
      <c r="E177" s="26"/>
      <c r="F177" s="26"/>
      <c r="G177" s="27"/>
      <c r="H177" s="27"/>
      <c r="I177" s="27"/>
      <c r="J177" s="27"/>
      <c r="K177" s="26"/>
      <c r="L177" s="26"/>
      <c r="M177" s="26"/>
      <c r="N177" s="26"/>
      <c r="O177" s="27"/>
      <c r="P177" s="27"/>
      <c r="Q177" s="27"/>
      <c r="R177" s="27"/>
      <c r="S177" s="28"/>
      <c r="T177" s="28"/>
      <c r="U177" s="28"/>
      <c r="V177" s="28"/>
      <c r="W177" s="27"/>
      <c r="X177" s="27"/>
      <c r="Y177" s="27"/>
      <c r="Z177" s="27"/>
      <c r="AA177" s="27"/>
      <c r="AB177" s="27"/>
      <c r="AC177" s="27"/>
      <c r="AD177" s="26"/>
      <c r="AE177" s="26"/>
      <c r="AF177" s="26"/>
      <c r="AG177" s="26"/>
      <c r="AH177" s="29"/>
      <c r="AI177" s="29"/>
      <c r="AJ177" s="29"/>
      <c r="AK177" s="29"/>
      <c r="AL177" s="28"/>
      <c r="AM177" s="28"/>
      <c r="AN177" s="28"/>
      <c r="AO177" s="28"/>
      <c r="AP177" s="26"/>
      <c r="AQ177" s="26"/>
      <c r="AR177" s="26"/>
      <c r="AS177" s="26"/>
    </row>
    <row r="178" spans="1:45" s="4" customFormat="1" ht="20.100000000000001" customHeight="1" x14ac:dyDescent="0.3">
      <c r="A178" s="24"/>
      <c r="B178" s="25"/>
      <c r="C178" s="25"/>
      <c r="D178" s="26"/>
      <c r="E178" s="26"/>
      <c r="F178" s="26"/>
      <c r="G178" s="27"/>
      <c r="H178" s="27"/>
      <c r="I178" s="27"/>
      <c r="J178" s="27"/>
      <c r="K178" s="26"/>
      <c r="L178" s="26"/>
      <c r="M178" s="26"/>
      <c r="N178" s="26"/>
      <c r="O178" s="27"/>
      <c r="P178" s="27"/>
      <c r="Q178" s="27"/>
      <c r="R178" s="27"/>
      <c r="S178" s="28"/>
      <c r="T178" s="28"/>
      <c r="U178" s="28"/>
      <c r="V178" s="28"/>
      <c r="W178" s="27"/>
      <c r="X178" s="27"/>
      <c r="Y178" s="27"/>
      <c r="Z178" s="27"/>
      <c r="AA178" s="27"/>
      <c r="AB178" s="27"/>
      <c r="AC178" s="27"/>
      <c r="AD178" s="26"/>
      <c r="AE178" s="26"/>
      <c r="AF178" s="26"/>
      <c r="AG178" s="26"/>
      <c r="AH178" s="29"/>
      <c r="AI178" s="29"/>
      <c r="AJ178" s="29"/>
      <c r="AK178" s="29"/>
      <c r="AL178" s="28"/>
      <c r="AM178" s="28"/>
      <c r="AN178" s="28"/>
      <c r="AO178" s="28"/>
      <c r="AP178" s="26"/>
      <c r="AQ178" s="26"/>
      <c r="AR178" s="26"/>
      <c r="AS178" s="26"/>
    </row>
    <row r="179" spans="1:45" s="4" customFormat="1" ht="20.100000000000001" customHeight="1" x14ac:dyDescent="0.3">
      <c r="A179" s="24"/>
      <c r="B179" s="25"/>
      <c r="C179" s="25"/>
      <c r="D179" s="26"/>
      <c r="E179" s="26"/>
      <c r="F179" s="26"/>
      <c r="G179" s="27"/>
      <c r="H179" s="27"/>
      <c r="I179" s="27"/>
      <c r="J179" s="27"/>
      <c r="K179" s="26"/>
      <c r="L179" s="26"/>
      <c r="M179" s="26"/>
      <c r="N179" s="26"/>
      <c r="O179" s="27"/>
      <c r="P179" s="27"/>
      <c r="Q179" s="27"/>
      <c r="R179" s="27"/>
      <c r="S179" s="28"/>
      <c r="T179" s="28"/>
      <c r="U179" s="28"/>
      <c r="V179" s="28"/>
      <c r="W179" s="27"/>
      <c r="X179" s="27"/>
      <c r="Y179" s="27"/>
      <c r="Z179" s="27"/>
      <c r="AA179" s="27"/>
      <c r="AB179" s="27"/>
      <c r="AC179" s="27"/>
      <c r="AD179" s="26"/>
      <c r="AE179" s="26"/>
      <c r="AF179" s="26"/>
      <c r="AG179" s="26"/>
      <c r="AH179" s="29"/>
      <c r="AI179" s="29"/>
      <c r="AJ179" s="29"/>
      <c r="AK179" s="29"/>
      <c r="AL179" s="28"/>
      <c r="AM179" s="28"/>
      <c r="AN179" s="28"/>
      <c r="AO179" s="28"/>
      <c r="AP179" s="26"/>
      <c r="AQ179" s="26"/>
      <c r="AR179" s="26"/>
      <c r="AS179" s="26"/>
    </row>
    <row r="180" spans="1:45" s="30" customFormat="1" ht="20.100000000000001" customHeight="1" x14ac:dyDescent="0.3">
      <c r="A180" s="24"/>
      <c r="B180" s="25"/>
      <c r="C180" s="25"/>
      <c r="D180" s="26"/>
      <c r="E180" s="26"/>
      <c r="F180" s="26"/>
      <c r="G180" s="27"/>
      <c r="H180" s="27"/>
      <c r="I180" s="27"/>
      <c r="J180" s="27"/>
      <c r="K180" s="26"/>
      <c r="L180" s="26"/>
      <c r="M180" s="26"/>
      <c r="N180" s="26"/>
      <c r="O180" s="27"/>
      <c r="P180" s="27"/>
      <c r="Q180" s="27"/>
      <c r="R180" s="27"/>
      <c r="S180" s="28"/>
      <c r="T180" s="28"/>
      <c r="U180" s="28"/>
      <c r="V180" s="28"/>
      <c r="W180" s="27"/>
      <c r="X180" s="27"/>
      <c r="Y180" s="27"/>
      <c r="Z180" s="27"/>
      <c r="AA180" s="27"/>
      <c r="AB180" s="27"/>
      <c r="AC180" s="27"/>
      <c r="AD180" s="26"/>
      <c r="AE180" s="26"/>
      <c r="AF180" s="26"/>
      <c r="AG180" s="26"/>
      <c r="AH180" s="29"/>
      <c r="AI180" s="29"/>
      <c r="AJ180" s="29"/>
      <c r="AK180" s="29"/>
      <c r="AL180" s="28"/>
      <c r="AM180" s="28"/>
      <c r="AN180" s="28"/>
      <c r="AO180" s="28"/>
      <c r="AP180" s="26"/>
      <c r="AQ180" s="26"/>
      <c r="AR180" s="26"/>
      <c r="AS180" s="26"/>
    </row>
    <row r="181" spans="1:45" s="4" customFormat="1" ht="20.100000000000001" customHeight="1" x14ac:dyDescent="0.3">
      <c r="A181" s="24"/>
      <c r="B181" s="25"/>
      <c r="C181" s="25"/>
      <c r="D181" s="26"/>
      <c r="E181" s="26"/>
      <c r="F181" s="26"/>
      <c r="G181" s="27"/>
      <c r="H181" s="27"/>
      <c r="I181" s="27"/>
      <c r="J181" s="27"/>
      <c r="K181" s="26"/>
      <c r="L181" s="26"/>
      <c r="M181" s="26"/>
      <c r="N181" s="26"/>
      <c r="O181" s="27"/>
      <c r="P181" s="27"/>
      <c r="Q181" s="27"/>
      <c r="R181" s="27"/>
      <c r="S181" s="28"/>
      <c r="T181" s="28"/>
      <c r="U181" s="28"/>
      <c r="V181" s="28"/>
      <c r="W181" s="27"/>
      <c r="X181" s="27"/>
      <c r="Y181" s="27"/>
      <c r="Z181" s="27"/>
      <c r="AA181" s="27"/>
      <c r="AB181" s="27"/>
      <c r="AC181" s="27"/>
      <c r="AD181" s="26"/>
      <c r="AE181" s="26"/>
      <c r="AF181" s="26"/>
      <c r="AG181" s="26"/>
      <c r="AH181" s="29"/>
      <c r="AI181" s="29"/>
      <c r="AJ181" s="29"/>
      <c r="AK181" s="29"/>
      <c r="AL181" s="28"/>
      <c r="AM181" s="28"/>
      <c r="AN181" s="28"/>
      <c r="AO181" s="28"/>
      <c r="AP181" s="26"/>
      <c r="AQ181" s="26"/>
      <c r="AR181" s="26"/>
      <c r="AS181" s="26"/>
    </row>
    <row r="182" spans="1:45" s="9" customFormat="1" ht="20.100000000000001" customHeight="1" x14ac:dyDescent="0.3">
      <c r="A182" s="24"/>
      <c r="B182" s="25"/>
      <c r="C182" s="25"/>
      <c r="D182" s="26"/>
      <c r="E182" s="26"/>
      <c r="F182" s="26"/>
      <c r="G182" s="27"/>
      <c r="H182" s="27"/>
      <c r="I182" s="27"/>
      <c r="J182" s="27"/>
      <c r="K182" s="26"/>
      <c r="L182" s="26"/>
      <c r="M182" s="26"/>
      <c r="N182" s="26"/>
      <c r="O182" s="27"/>
      <c r="P182" s="27"/>
      <c r="Q182" s="27"/>
      <c r="R182" s="27"/>
      <c r="S182" s="28"/>
      <c r="T182" s="28"/>
      <c r="U182" s="28"/>
      <c r="V182" s="28"/>
      <c r="W182" s="27"/>
      <c r="X182" s="27"/>
      <c r="Y182" s="27"/>
      <c r="Z182" s="27"/>
      <c r="AA182" s="27"/>
      <c r="AB182" s="27"/>
      <c r="AC182" s="27"/>
      <c r="AD182" s="26"/>
      <c r="AE182" s="26"/>
      <c r="AF182" s="26"/>
      <c r="AG182" s="26"/>
      <c r="AH182" s="29"/>
      <c r="AI182" s="29"/>
      <c r="AJ182" s="29"/>
      <c r="AK182" s="29"/>
      <c r="AL182" s="28"/>
      <c r="AM182" s="28"/>
      <c r="AN182" s="28"/>
      <c r="AO182" s="28"/>
      <c r="AP182" s="26"/>
      <c r="AQ182" s="26"/>
      <c r="AR182" s="26"/>
      <c r="AS182" s="26"/>
    </row>
    <row r="183" spans="1:45" s="4" customFormat="1" ht="20.100000000000001" customHeight="1" x14ac:dyDescent="0.3">
      <c r="A183" s="24"/>
      <c r="B183" s="25"/>
      <c r="C183" s="25"/>
      <c r="D183" s="26"/>
      <c r="E183" s="26"/>
      <c r="F183" s="26"/>
      <c r="G183" s="27"/>
      <c r="H183" s="27"/>
      <c r="I183" s="27"/>
      <c r="J183" s="27"/>
      <c r="K183" s="26"/>
      <c r="L183" s="26"/>
      <c r="M183" s="26"/>
      <c r="N183" s="26"/>
      <c r="O183" s="27"/>
      <c r="P183" s="27"/>
      <c r="Q183" s="27"/>
      <c r="R183" s="27"/>
      <c r="S183" s="28"/>
      <c r="T183" s="28"/>
      <c r="U183" s="28"/>
      <c r="V183" s="28"/>
      <c r="W183" s="27"/>
      <c r="X183" s="27"/>
      <c r="Y183" s="27"/>
      <c r="Z183" s="27"/>
      <c r="AA183" s="27"/>
      <c r="AB183" s="27"/>
      <c r="AC183" s="27"/>
      <c r="AD183" s="26"/>
      <c r="AE183" s="26"/>
      <c r="AF183" s="26"/>
      <c r="AG183" s="26"/>
      <c r="AH183" s="29"/>
      <c r="AI183" s="29"/>
      <c r="AJ183" s="29"/>
      <c r="AK183" s="29"/>
      <c r="AL183" s="28"/>
      <c r="AM183" s="28"/>
      <c r="AN183" s="28"/>
      <c r="AO183" s="28"/>
      <c r="AP183" s="26"/>
      <c r="AQ183" s="26"/>
      <c r="AR183" s="26"/>
      <c r="AS183" s="26"/>
    </row>
    <row r="184" spans="1:45" s="4" customFormat="1" ht="20.100000000000001" customHeight="1" x14ac:dyDescent="0.3">
      <c r="A184" s="24"/>
      <c r="B184" s="25"/>
      <c r="C184" s="25"/>
      <c r="D184" s="26"/>
      <c r="E184" s="26"/>
      <c r="F184" s="26"/>
      <c r="G184" s="27"/>
      <c r="H184" s="27"/>
      <c r="I184" s="27"/>
      <c r="J184" s="27"/>
      <c r="K184" s="26"/>
      <c r="L184" s="26"/>
      <c r="M184" s="26"/>
      <c r="N184" s="26"/>
      <c r="O184" s="27"/>
      <c r="P184" s="27"/>
      <c r="Q184" s="27"/>
      <c r="R184" s="27"/>
      <c r="S184" s="28"/>
      <c r="T184" s="28"/>
      <c r="U184" s="28"/>
      <c r="V184" s="28"/>
      <c r="W184" s="27"/>
      <c r="X184" s="27"/>
      <c r="Y184" s="27"/>
      <c r="Z184" s="27"/>
      <c r="AA184" s="27"/>
      <c r="AB184" s="27"/>
      <c r="AC184" s="27"/>
      <c r="AD184" s="26"/>
      <c r="AE184" s="26"/>
      <c r="AF184" s="26"/>
      <c r="AG184" s="26"/>
      <c r="AH184" s="29"/>
      <c r="AI184" s="29"/>
      <c r="AJ184" s="29"/>
      <c r="AK184" s="29"/>
      <c r="AL184" s="28"/>
      <c r="AM184" s="28"/>
      <c r="AN184" s="28"/>
      <c r="AO184" s="28"/>
      <c r="AP184" s="26"/>
      <c r="AQ184" s="26"/>
      <c r="AR184" s="26"/>
      <c r="AS184" s="26"/>
    </row>
    <row r="185" spans="1:45" s="4" customFormat="1" ht="20.100000000000001" customHeight="1" x14ac:dyDescent="0.3">
      <c r="A185" s="24"/>
      <c r="B185" s="25"/>
      <c r="C185" s="25"/>
      <c r="D185" s="26"/>
      <c r="E185" s="26"/>
      <c r="F185" s="26"/>
      <c r="G185" s="27"/>
      <c r="H185" s="27"/>
      <c r="I185" s="27"/>
      <c r="J185" s="27"/>
      <c r="K185" s="26"/>
      <c r="L185" s="26"/>
      <c r="M185" s="26"/>
      <c r="N185" s="26"/>
      <c r="O185" s="27"/>
      <c r="P185" s="27"/>
      <c r="Q185" s="27"/>
      <c r="R185" s="27"/>
      <c r="S185" s="28"/>
      <c r="T185" s="28"/>
      <c r="U185" s="28"/>
      <c r="V185" s="28"/>
      <c r="W185" s="27"/>
      <c r="X185" s="27"/>
      <c r="Y185" s="27"/>
      <c r="Z185" s="27"/>
      <c r="AA185" s="27"/>
      <c r="AB185" s="27"/>
      <c r="AC185" s="27"/>
      <c r="AD185" s="26"/>
      <c r="AE185" s="26"/>
      <c r="AF185" s="26"/>
      <c r="AG185" s="26"/>
      <c r="AH185" s="29"/>
      <c r="AI185" s="29"/>
      <c r="AJ185" s="29"/>
      <c r="AK185" s="29"/>
      <c r="AL185" s="28"/>
      <c r="AM185" s="28"/>
      <c r="AN185" s="28"/>
      <c r="AO185" s="28"/>
      <c r="AP185" s="26"/>
      <c r="AQ185" s="26"/>
      <c r="AR185" s="26"/>
      <c r="AS185" s="26"/>
    </row>
    <row r="186" spans="1:45" s="4" customFormat="1" ht="20.100000000000001" customHeight="1" x14ac:dyDescent="0.3">
      <c r="A186" s="24"/>
      <c r="B186" s="25"/>
      <c r="C186" s="25"/>
      <c r="D186" s="26"/>
      <c r="E186" s="26"/>
      <c r="F186" s="26"/>
      <c r="G186" s="27"/>
      <c r="H186" s="27"/>
      <c r="I186" s="27"/>
      <c r="J186" s="27"/>
      <c r="K186" s="26"/>
      <c r="L186" s="26"/>
      <c r="M186" s="26"/>
      <c r="N186" s="26"/>
      <c r="O186" s="27"/>
      <c r="P186" s="27"/>
      <c r="Q186" s="27"/>
      <c r="R186" s="27"/>
      <c r="S186" s="28"/>
      <c r="T186" s="28"/>
      <c r="U186" s="28"/>
      <c r="V186" s="28"/>
      <c r="W186" s="27"/>
      <c r="X186" s="27"/>
      <c r="Y186" s="27"/>
      <c r="Z186" s="27"/>
      <c r="AA186" s="27"/>
      <c r="AB186" s="27"/>
      <c r="AC186" s="27"/>
      <c r="AD186" s="26"/>
      <c r="AE186" s="26"/>
      <c r="AF186" s="26"/>
      <c r="AG186" s="26"/>
      <c r="AH186" s="29"/>
      <c r="AI186" s="29"/>
      <c r="AJ186" s="29"/>
      <c r="AK186" s="29"/>
      <c r="AL186" s="28"/>
      <c r="AM186" s="28"/>
      <c r="AN186" s="28"/>
      <c r="AO186" s="28"/>
      <c r="AP186" s="26"/>
      <c r="AQ186" s="26"/>
      <c r="AR186" s="26"/>
      <c r="AS186" s="26"/>
    </row>
    <row r="187" spans="1:45" s="4" customFormat="1" ht="20.100000000000001" customHeight="1" x14ac:dyDescent="0.3">
      <c r="A187" s="24"/>
      <c r="B187" s="25"/>
      <c r="C187" s="25"/>
      <c r="D187" s="26"/>
      <c r="E187" s="26"/>
      <c r="F187" s="26"/>
      <c r="G187" s="27"/>
      <c r="H187" s="27"/>
      <c r="I187" s="27"/>
      <c r="J187" s="27"/>
      <c r="K187" s="26"/>
      <c r="L187" s="26"/>
      <c r="M187" s="26"/>
      <c r="N187" s="26"/>
      <c r="O187" s="27"/>
      <c r="P187" s="27"/>
      <c r="Q187" s="27"/>
      <c r="R187" s="27"/>
      <c r="S187" s="28"/>
      <c r="T187" s="28"/>
      <c r="U187" s="28"/>
      <c r="V187" s="28"/>
      <c r="W187" s="27"/>
      <c r="X187" s="27"/>
      <c r="Y187" s="27"/>
      <c r="Z187" s="27"/>
      <c r="AA187" s="27"/>
      <c r="AB187" s="27"/>
      <c r="AC187" s="27"/>
      <c r="AD187" s="26"/>
      <c r="AE187" s="26"/>
      <c r="AF187" s="26"/>
      <c r="AG187" s="26"/>
      <c r="AH187" s="29"/>
      <c r="AI187" s="29"/>
      <c r="AJ187" s="29"/>
      <c r="AK187" s="29"/>
      <c r="AL187" s="28"/>
      <c r="AM187" s="28"/>
      <c r="AN187" s="28"/>
      <c r="AO187" s="28"/>
      <c r="AP187" s="26"/>
      <c r="AQ187" s="26"/>
      <c r="AR187" s="26"/>
      <c r="AS187" s="26"/>
    </row>
    <row r="188" spans="1:45" s="4" customFormat="1" ht="20.100000000000001" customHeight="1" x14ac:dyDescent="0.3">
      <c r="A188" s="24"/>
      <c r="B188" s="25"/>
      <c r="C188" s="25"/>
      <c r="D188" s="26"/>
      <c r="E188" s="26"/>
      <c r="F188" s="26"/>
      <c r="G188" s="27"/>
      <c r="H188" s="27"/>
      <c r="I188" s="27"/>
      <c r="J188" s="27"/>
      <c r="K188" s="26"/>
      <c r="L188" s="26"/>
      <c r="M188" s="26"/>
      <c r="N188" s="26"/>
      <c r="O188" s="27"/>
      <c r="P188" s="27"/>
      <c r="Q188" s="27"/>
      <c r="R188" s="27"/>
      <c r="S188" s="28"/>
      <c r="T188" s="28"/>
      <c r="U188" s="28"/>
      <c r="V188" s="28"/>
      <c r="W188" s="27"/>
      <c r="X188" s="27"/>
      <c r="Y188" s="27"/>
      <c r="Z188" s="27"/>
      <c r="AA188" s="27"/>
      <c r="AB188" s="27"/>
      <c r="AC188" s="27"/>
      <c r="AD188" s="26"/>
      <c r="AE188" s="26"/>
      <c r="AF188" s="26"/>
      <c r="AG188" s="26"/>
      <c r="AH188" s="29"/>
      <c r="AI188" s="29"/>
      <c r="AJ188" s="29"/>
      <c r="AK188" s="29"/>
      <c r="AL188" s="28"/>
      <c r="AM188" s="28"/>
      <c r="AN188" s="28"/>
      <c r="AO188" s="28"/>
      <c r="AP188" s="26"/>
      <c r="AQ188" s="26"/>
      <c r="AR188" s="26"/>
      <c r="AS188" s="26"/>
    </row>
    <row r="189" spans="1:45" s="4" customFormat="1" ht="20.100000000000001" customHeight="1" x14ac:dyDescent="0.3">
      <c r="A189" s="24"/>
      <c r="B189" s="25"/>
      <c r="C189" s="25"/>
      <c r="D189" s="26"/>
      <c r="E189" s="26"/>
      <c r="F189" s="26"/>
      <c r="G189" s="27"/>
      <c r="H189" s="27"/>
      <c r="I189" s="27"/>
      <c r="J189" s="27"/>
      <c r="K189" s="26"/>
      <c r="L189" s="26"/>
      <c r="M189" s="26"/>
      <c r="N189" s="26"/>
      <c r="O189" s="27"/>
      <c r="P189" s="27"/>
      <c r="Q189" s="27"/>
      <c r="R189" s="27"/>
      <c r="S189" s="28"/>
      <c r="T189" s="28"/>
      <c r="U189" s="28"/>
      <c r="V189" s="28"/>
      <c r="W189" s="27"/>
      <c r="X189" s="27"/>
      <c r="Y189" s="27"/>
      <c r="Z189" s="27"/>
      <c r="AA189" s="27"/>
      <c r="AB189" s="27"/>
      <c r="AC189" s="27"/>
      <c r="AD189" s="26"/>
      <c r="AE189" s="26"/>
      <c r="AF189" s="26"/>
      <c r="AG189" s="26"/>
      <c r="AH189" s="29"/>
      <c r="AI189" s="29"/>
      <c r="AJ189" s="29"/>
      <c r="AK189" s="29"/>
      <c r="AL189" s="28"/>
      <c r="AM189" s="28"/>
      <c r="AN189" s="28"/>
      <c r="AO189" s="28"/>
      <c r="AP189" s="26"/>
      <c r="AQ189" s="26"/>
      <c r="AR189" s="26"/>
      <c r="AS189" s="26"/>
    </row>
    <row r="190" spans="1:45" s="4" customFormat="1" ht="20.100000000000001" customHeight="1" x14ac:dyDescent="0.3">
      <c r="A190" s="24"/>
      <c r="B190" s="25"/>
      <c r="C190" s="25"/>
      <c r="D190" s="26"/>
      <c r="E190" s="26"/>
      <c r="F190" s="26"/>
      <c r="G190" s="27"/>
      <c r="H190" s="27"/>
      <c r="I190" s="27"/>
      <c r="J190" s="27"/>
      <c r="K190" s="26"/>
      <c r="L190" s="26"/>
      <c r="M190" s="26"/>
      <c r="N190" s="26"/>
      <c r="O190" s="27"/>
      <c r="P190" s="27"/>
      <c r="Q190" s="27"/>
      <c r="R190" s="27"/>
      <c r="S190" s="28"/>
      <c r="T190" s="28"/>
      <c r="U190" s="28"/>
      <c r="V190" s="28"/>
      <c r="W190" s="27"/>
      <c r="X190" s="27"/>
      <c r="Y190" s="27"/>
      <c r="Z190" s="27"/>
      <c r="AA190" s="27"/>
      <c r="AB190" s="27"/>
      <c r="AC190" s="27"/>
      <c r="AD190" s="26"/>
      <c r="AE190" s="26"/>
      <c r="AF190" s="26"/>
      <c r="AG190" s="26"/>
      <c r="AH190" s="29"/>
      <c r="AI190" s="29"/>
      <c r="AJ190" s="29"/>
      <c r="AK190" s="29"/>
      <c r="AL190" s="28"/>
      <c r="AM190" s="28"/>
      <c r="AN190" s="28"/>
      <c r="AO190" s="28"/>
      <c r="AP190" s="26"/>
      <c r="AQ190" s="26"/>
      <c r="AR190" s="26"/>
      <c r="AS190" s="26"/>
    </row>
    <row r="191" spans="1:45" s="4" customFormat="1" ht="20.100000000000001" customHeight="1" x14ac:dyDescent="0.3">
      <c r="A191" s="24"/>
      <c r="B191" s="25"/>
      <c r="C191" s="25"/>
      <c r="D191" s="26"/>
      <c r="E191" s="26"/>
      <c r="F191" s="26"/>
      <c r="G191" s="27"/>
      <c r="H191" s="27"/>
      <c r="I191" s="27"/>
      <c r="J191" s="27"/>
      <c r="K191" s="26"/>
      <c r="L191" s="26"/>
      <c r="M191" s="26"/>
      <c r="N191" s="26"/>
      <c r="O191" s="27"/>
      <c r="P191" s="27"/>
      <c r="Q191" s="27"/>
      <c r="R191" s="27"/>
      <c r="S191" s="28"/>
      <c r="T191" s="28"/>
      <c r="U191" s="28"/>
      <c r="V191" s="28"/>
      <c r="W191" s="27"/>
      <c r="X191" s="27"/>
      <c r="Y191" s="27"/>
      <c r="Z191" s="27"/>
      <c r="AA191" s="27"/>
      <c r="AB191" s="27"/>
      <c r="AC191" s="27"/>
      <c r="AD191" s="26"/>
      <c r="AE191" s="26"/>
      <c r="AF191" s="26"/>
      <c r="AG191" s="26"/>
      <c r="AH191" s="29"/>
      <c r="AI191" s="29"/>
      <c r="AJ191" s="29"/>
      <c r="AK191" s="29"/>
      <c r="AL191" s="28"/>
      <c r="AM191" s="28"/>
      <c r="AN191" s="28"/>
      <c r="AO191" s="28"/>
      <c r="AP191" s="26"/>
      <c r="AQ191" s="26"/>
      <c r="AR191" s="26"/>
      <c r="AS191" s="26"/>
    </row>
    <row r="192" spans="1:45" s="4" customFormat="1" ht="20.100000000000001" customHeight="1" x14ac:dyDescent="0.3">
      <c r="A192" s="24"/>
      <c r="B192" s="25"/>
      <c r="C192" s="25"/>
      <c r="D192" s="26"/>
      <c r="E192" s="26"/>
      <c r="F192" s="26"/>
      <c r="G192" s="27"/>
      <c r="H192" s="27"/>
      <c r="I192" s="27"/>
      <c r="J192" s="27"/>
      <c r="K192" s="26"/>
      <c r="L192" s="26"/>
      <c r="M192" s="26"/>
      <c r="N192" s="26"/>
      <c r="O192" s="27"/>
      <c r="P192" s="27"/>
      <c r="Q192" s="27"/>
      <c r="R192" s="27"/>
      <c r="S192" s="28"/>
      <c r="T192" s="28"/>
      <c r="U192" s="28"/>
      <c r="V192" s="28"/>
      <c r="W192" s="27"/>
      <c r="X192" s="27"/>
      <c r="Y192" s="27"/>
      <c r="Z192" s="27"/>
      <c r="AA192" s="27"/>
      <c r="AB192" s="27"/>
      <c r="AC192" s="27"/>
      <c r="AD192" s="26"/>
      <c r="AE192" s="26"/>
      <c r="AF192" s="26"/>
      <c r="AG192" s="26"/>
      <c r="AH192" s="29"/>
      <c r="AI192" s="29"/>
      <c r="AJ192" s="29"/>
      <c r="AK192" s="29"/>
      <c r="AL192" s="28"/>
      <c r="AM192" s="28"/>
      <c r="AN192" s="28"/>
      <c r="AO192" s="28"/>
      <c r="AP192" s="26"/>
      <c r="AQ192" s="26"/>
      <c r="AR192" s="26"/>
      <c r="AS192" s="26"/>
    </row>
    <row r="193" spans="1:45" s="30" customFormat="1" ht="20.100000000000001" customHeight="1" x14ac:dyDescent="0.3">
      <c r="A193" s="24"/>
      <c r="B193" s="25"/>
      <c r="C193" s="25"/>
      <c r="D193" s="26"/>
      <c r="E193" s="26"/>
      <c r="F193" s="26"/>
      <c r="G193" s="27"/>
      <c r="H193" s="27"/>
      <c r="I193" s="27"/>
      <c r="J193" s="27"/>
      <c r="K193" s="26"/>
      <c r="L193" s="26"/>
      <c r="M193" s="26"/>
      <c r="N193" s="26"/>
      <c r="O193" s="27"/>
      <c r="P193" s="27"/>
      <c r="Q193" s="27"/>
      <c r="R193" s="27"/>
      <c r="S193" s="28"/>
      <c r="T193" s="28"/>
      <c r="U193" s="28"/>
      <c r="V193" s="28"/>
      <c r="W193" s="27"/>
      <c r="X193" s="27"/>
      <c r="Y193" s="27"/>
      <c r="Z193" s="27"/>
      <c r="AA193" s="27"/>
      <c r="AB193" s="27"/>
      <c r="AC193" s="27"/>
      <c r="AD193" s="26"/>
      <c r="AE193" s="26"/>
      <c r="AF193" s="26"/>
      <c r="AG193" s="26"/>
      <c r="AH193" s="29"/>
      <c r="AI193" s="29"/>
      <c r="AJ193" s="29"/>
      <c r="AK193" s="29"/>
      <c r="AL193" s="28"/>
      <c r="AM193" s="28"/>
      <c r="AN193" s="28"/>
      <c r="AO193" s="28"/>
      <c r="AP193" s="26"/>
      <c r="AQ193" s="26"/>
      <c r="AR193" s="26"/>
      <c r="AS193" s="26"/>
    </row>
    <row r="194" spans="1:45" s="4" customFormat="1" ht="20.100000000000001" customHeight="1" x14ac:dyDescent="0.3">
      <c r="A194" s="24"/>
      <c r="B194" s="25"/>
      <c r="C194" s="25"/>
      <c r="D194" s="26"/>
      <c r="E194" s="26"/>
      <c r="F194" s="26"/>
      <c r="G194" s="27"/>
      <c r="H194" s="27"/>
      <c r="I194" s="27"/>
      <c r="J194" s="27"/>
      <c r="K194" s="26"/>
      <c r="L194" s="26"/>
      <c r="M194" s="26"/>
      <c r="N194" s="26"/>
      <c r="O194" s="27"/>
      <c r="P194" s="27"/>
      <c r="Q194" s="27"/>
      <c r="R194" s="27"/>
      <c r="S194" s="28"/>
      <c r="T194" s="28"/>
      <c r="U194" s="28"/>
      <c r="V194" s="28"/>
      <c r="W194" s="27"/>
      <c r="X194" s="27"/>
      <c r="Y194" s="27"/>
      <c r="Z194" s="27"/>
      <c r="AA194" s="27"/>
      <c r="AB194" s="27"/>
      <c r="AC194" s="27"/>
      <c r="AD194" s="26"/>
      <c r="AE194" s="26"/>
      <c r="AF194" s="26"/>
      <c r="AG194" s="26"/>
      <c r="AH194" s="29"/>
      <c r="AI194" s="29"/>
      <c r="AJ194" s="29"/>
      <c r="AK194" s="29"/>
      <c r="AL194" s="28"/>
      <c r="AM194" s="28"/>
      <c r="AN194" s="28"/>
      <c r="AO194" s="28"/>
      <c r="AP194" s="26"/>
      <c r="AQ194" s="26"/>
      <c r="AR194" s="26"/>
      <c r="AS194" s="26"/>
    </row>
    <row r="195" spans="1:45" s="4" customFormat="1" ht="20.100000000000001" customHeight="1" x14ac:dyDescent="0.3">
      <c r="A195" s="24"/>
      <c r="B195" s="25"/>
      <c r="C195" s="25"/>
      <c r="D195" s="26"/>
      <c r="E195" s="26"/>
      <c r="F195" s="26"/>
      <c r="G195" s="27"/>
      <c r="H195" s="27"/>
      <c r="I195" s="27"/>
      <c r="J195" s="27"/>
      <c r="K195" s="26"/>
      <c r="L195" s="26"/>
      <c r="M195" s="26"/>
      <c r="N195" s="26"/>
      <c r="O195" s="27"/>
      <c r="P195" s="27"/>
      <c r="Q195" s="27"/>
      <c r="R195" s="27"/>
      <c r="S195" s="28"/>
      <c r="T195" s="28"/>
      <c r="U195" s="28"/>
      <c r="V195" s="28"/>
      <c r="W195" s="27"/>
      <c r="X195" s="27"/>
      <c r="Y195" s="27"/>
      <c r="Z195" s="27"/>
      <c r="AA195" s="27"/>
      <c r="AB195" s="27"/>
      <c r="AC195" s="27"/>
      <c r="AD195" s="26"/>
      <c r="AE195" s="26"/>
      <c r="AF195" s="26"/>
      <c r="AG195" s="26"/>
      <c r="AH195" s="29"/>
      <c r="AI195" s="29"/>
      <c r="AJ195" s="29"/>
      <c r="AK195" s="29"/>
      <c r="AL195" s="28"/>
      <c r="AM195" s="28"/>
      <c r="AN195" s="28"/>
      <c r="AO195" s="28"/>
      <c r="AP195" s="26"/>
      <c r="AQ195" s="26"/>
      <c r="AR195" s="26"/>
      <c r="AS195" s="26"/>
    </row>
    <row r="196" spans="1:45" s="4" customFormat="1" ht="20.100000000000001" customHeight="1" x14ac:dyDescent="0.3">
      <c r="A196" s="24"/>
      <c r="B196" s="25"/>
      <c r="C196" s="25"/>
      <c r="D196" s="26"/>
      <c r="E196" s="26"/>
      <c r="F196" s="26"/>
      <c r="G196" s="27"/>
      <c r="H196" s="27"/>
      <c r="I196" s="27"/>
      <c r="J196" s="27"/>
      <c r="K196" s="26"/>
      <c r="L196" s="26"/>
      <c r="M196" s="26"/>
      <c r="N196" s="26"/>
      <c r="O196" s="27"/>
      <c r="P196" s="27"/>
      <c r="Q196" s="27"/>
      <c r="R196" s="27"/>
      <c r="S196" s="28"/>
      <c r="T196" s="28"/>
      <c r="U196" s="28"/>
      <c r="V196" s="28"/>
      <c r="W196" s="27"/>
      <c r="X196" s="27"/>
      <c r="Y196" s="27"/>
      <c r="Z196" s="27"/>
      <c r="AA196" s="27"/>
      <c r="AB196" s="27"/>
      <c r="AC196" s="27"/>
      <c r="AD196" s="26"/>
      <c r="AE196" s="26"/>
      <c r="AF196" s="26"/>
      <c r="AG196" s="26"/>
      <c r="AH196" s="29"/>
      <c r="AI196" s="29"/>
      <c r="AJ196" s="29"/>
      <c r="AK196" s="29"/>
      <c r="AL196" s="28"/>
      <c r="AM196" s="28"/>
      <c r="AN196" s="28"/>
      <c r="AO196" s="28"/>
      <c r="AP196" s="26"/>
      <c r="AQ196" s="26"/>
      <c r="AR196" s="26"/>
      <c r="AS196" s="26"/>
    </row>
    <row r="197" spans="1:45" s="4" customFormat="1" ht="20.100000000000001" customHeight="1" x14ac:dyDescent="0.3">
      <c r="A197" s="24"/>
      <c r="B197" s="25"/>
      <c r="C197" s="25"/>
      <c r="D197" s="26"/>
      <c r="E197" s="26"/>
      <c r="F197" s="26"/>
      <c r="G197" s="27"/>
      <c r="H197" s="27"/>
      <c r="I197" s="27"/>
      <c r="J197" s="27"/>
      <c r="K197" s="26"/>
      <c r="L197" s="26"/>
      <c r="M197" s="26"/>
      <c r="N197" s="26"/>
      <c r="O197" s="27"/>
      <c r="P197" s="27"/>
      <c r="Q197" s="27"/>
      <c r="R197" s="27"/>
      <c r="S197" s="28"/>
      <c r="T197" s="28"/>
      <c r="U197" s="28"/>
      <c r="V197" s="28"/>
      <c r="W197" s="27"/>
      <c r="X197" s="27"/>
      <c r="Y197" s="27"/>
      <c r="Z197" s="27"/>
      <c r="AA197" s="27"/>
      <c r="AB197" s="27"/>
      <c r="AC197" s="27"/>
      <c r="AD197" s="26"/>
      <c r="AE197" s="26"/>
      <c r="AF197" s="26"/>
      <c r="AG197" s="26"/>
      <c r="AH197" s="29"/>
      <c r="AI197" s="29"/>
      <c r="AJ197" s="29"/>
      <c r="AK197" s="29"/>
      <c r="AL197" s="28"/>
      <c r="AM197" s="28"/>
      <c r="AN197" s="28"/>
      <c r="AO197" s="28"/>
      <c r="AP197" s="26"/>
      <c r="AQ197" s="26"/>
      <c r="AR197" s="26"/>
      <c r="AS197" s="26"/>
    </row>
    <row r="198" spans="1:45" s="4" customFormat="1" ht="20.100000000000001" customHeight="1" x14ac:dyDescent="0.3">
      <c r="A198" s="24"/>
      <c r="B198" s="25"/>
      <c r="C198" s="25"/>
      <c r="D198" s="26"/>
      <c r="E198" s="26"/>
      <c r="F198" s="26"/>
      <c r="G198" s="27"/>
      <c r="H198" s="27"/>
      <c r="I198" s="27"/>
      <c r="J198" s="27"/>
      <c r="K198" s="26"/>
      <c r="L198" s="26"/>
      <c r="M198" s="26"/>
      <c r="N198" s="26"/>
      <c r="O198" s="27"/>
      <c r="P198" s="27"/>
      <c r="Q198" s="27"/>
      <c r="R198" s="27"/>
      <c r="S198" s="28"/>
      <c r="T198" s="28"/>
      <c r="U198" s="28"/>
      <c r="V198" s="28"/>
      <c r="W198" s="27"/>
      <c r="X198" s="27"/>
      <c r="Y198" s="27"/>
      <c r="Z198" s="27"/>
      <c r="AA198" s="27"/>
      <c r="AB198" s="27"/>
      <c r="AC198" s="27"/>
      <c r="AD198" s="26"/>
      <c r="AE198" s="26"/>
      <c r="AF198" s="26"/>
      <c r="AG198" s="26"/>
      <c r="AH198" s="29"/>
      <c r="AI198" s="29"/>
      <c r="AJ198" s="29"/>
      <c r="AK198" s="29"/>
      <c r="AL198" s="28"/>
      <c r="AM198" s="28"/>
      <c r="AN198" s="28"/>
      <c r="AO198" s="28"/>
      <c r="AP198" s="26"/>
      <c r="AQ198" s="26"/>
      <c r="AR198" s="26"/>
      <c r="AS198" s="26"/>
    </row>
    <row r="199" spans="1:45" s="30" customFormat="1" ht="20.100000000000001" customHeight="1" x14ac:dyDescent="0.3">
      <c r="A199" s="24"/>
      <c r="B199" s="25"/>
      <c r="C199" s="25"/>
      <c r="D199" s="26"/>
      <c r="E199" s="26"/>
      <c r="F199" s="26"/>
      <c r="G199" s="27"/>
      <c r="H199" s="27"/>
      <c r="I199" s="27"/>
      <c r="J199" s="27"/>
      <c r="K199" s="26"/>
      <c r="L199" s="26"/>
      <c r="M199" s="26"/>
      <c r="N199" s="26"/>
      <c r="O199" s="27"/>
      <c r="P199" s="27"/>
      <c r="Q199" s="27"/>
      <c r="R199" s="27"/>
      <c r="S199" s="28"/>
      <c r="T199" s="28"/>
      <c r="U199" s="28"/>
      <c r="V199" s="28"/>
      <c r="W199" s="27"/>
      <c r="X199" s="27"/>
      <c r="Y199" s="27"/>
      <c r="Z199" s="27"/>
      <c r="AA199" s="27"/>
      <c r="AB199" s="27"/>
      <c r="AC199" s="27"/>
      <c r="AD199" s="26"/>
      <c r="AE199" s="26"/>
      <c r="AF199" s="26"/>
      <c r="AG199" s="26"/>
      <c r="AH199" s="29"/>
      <c r="AI199" s="29"/>
      <c r="AJ199" s="29"/>
      <c r="AK199" s="29"/>
      <c r="AL199" s="28"/>
      <c r="AM199" s="28"/>
      <c r="AN199" s="28"/>
      <c r="AO199" s="28"/>
      <c r="AP199" s="26"/>
      <c r="AQ199" s="26"/>
      <c r="AR199" s="26"/>
      <c r="AS199" s="26"/>
    </row>
    <row r="200" spans="1:45" s="4" customFormat="1" ht="20.100000000000001" customHeight="1" x14ac:dyDescent="0.3">
      <c r="A200" s="24"/>
      <c r="B200" s="25"/>
      <c r="C200" s="25"/>
      <c r="D200" s="26"/>
      <c r="E200" s="26"/>
      <c r="F200" s="26"/>
      <c r="G200" s="27"/>
      <c r="H200" s="27"/>
      <c r="I200" s="27"/>
      <c r="J200" s="27"/>
      <c r="K200" s="26"/>
      <c r="L200" s="26"/>
      <c r="M200" s="26"/>
      <c r="N200" s="26"/>
      <c r="O200" s="27"/>
      <c r="P200" s="27"/>
      <c r="Q200" s="27"/>
      <c r="R200" s="27"/>
      <c r="S200" s="28"/>
      <c r="T200" s="28"/>
      <c r="U200" s="28"/>
      <c r="V200" s="28"/>
      <c r="W200" s="27"/>
      <c r="X200" s="27"/>
      <c r="Y200" s="27"/>
      <c r="Z200" s="27"/>
      <c r="AA200" s="27"/>
      <c r="AB200" s="27"/>
      <c r="AC200" s="27"/>
      <c r="AD200" s="26"/>
      <c r="AE200" s="26"/>
      <c r="AF200" s="26"/>
      <c r="AG200" s="26"/>
      <c r="AH200" s="29"/>
      <c r="AI200" s="29"/>
      <c r="AJ200" s="29"/>
      <c r="AK200" s="29"/>
      <c r="AL200" s="28"/>
      <c r="AM200" s="28"/>
      <c r="AN200" s="28"/>
      <c r="AO200" s="28"/>
      <c r="AP200" s="26"/>
      <c r="AQ200" s="26"/>
      <c r="AR200" s="26"/>
      <c r="AS200" s="26"/>
    </row>
    <row r="201" spans="1:45" s="4" customFormat="1" ht="20.100000000000001" customHeight="1" x14ac:dyDescent="0.3">
      <c r="A201" s="24"/>
      <c r="B201" s="25"/>
      <c r="C201" s="25"/>
      <c r="D201" s="26"/>
      <c r="E201" s="26"/>
      <c r="F201" s="26"/>
      <c r="G201" s="27"/>
      <c r="H201" s="27"/>
      <c r="I201" s="27"/>
      <c r="J201" s="27"/>
      <c r="K201" s="26"/>
      <c r="L201" s="26"/>
      <c r="M201" s="26"/>
      <c r="N201" s="26"/>
      <c r="O201" s="27"/>
      <c r="P201" s="27"/>
      <c r="Q201" s="27"/>
      <c r="R201" s="27"/>
      <c r="S201" s="28"/>
      <c r="T201" s="28"/>
      <c r="U201" s="28"/>
      <c r="V201" s="28"/>
      <c r="W201" s="27"/>
      <c r="X201" s="27"/>
      <c r="Y201" s="27"/>
      <c r="Z201" s="27"/>
      <c r="AA201" s="27"/>
      <c r="AB201" s="27"/>
      <c r="AC201" s="27"/>
      <c r="AD201" s="26"/>
      <c r="AE201" s="26"/>
      <c r="AF201" s="26"/>
      <c r="AG201" s="26"/>
      <c r="AH201" s="29"/>
      <c r="AI201" s="29"/>
      <c r="AJ201" s="29"/>
      <c r="AK201" s="29"/>
      <c r="AL201" s="28"/>
      <c r="AM201" s="28"/>
      <c r="AN201" s="28"/>
      <c r="AO201" s="28"/>
      <c r="AP201" s="26"/>
      <c r="AQ201" s="26"/>
      <c r="AR201" s="26"/>
      <c r="AS201" s="26"/>
    </row>
    <row r="202" spans="1:45" s="4" customFormat="1" ht="20.100000000000001" customHeight="1" x14ac:dyDescent="0.3">
      <c r="A202" s="24"/>
      <c r="B202" s="25"/>
      <c r="C202" s="25"/>
      <c r="D202" s="26"/>
      <c r="E202" s="26"/>
      <c r="F202" s="26"/>
      <c r="G202" s="27"/>
      <c r="H202" s="27"/>
      <c r="I202" s="27"/>
      <c r="J202" s="27"/>
      <c r="K202" s="26"/>
      <c r="L202" s="26"/>
      <c r="M202" s="26"/>
      <c r="N202" s="26"/>
      <c r="O202" s="27"/>
      <c r="P202" s="27"/>
      <c r="Q202" s="27"/>
      <c r="R202" s="27"/>
      <c r="S202" s="28"/>
      <c r="T202" s="28"/>
      <c r="U202" s="28"/>
      <c r="V202" s="28"/>
      <c r="W202" s="27"/>
      <c r="X202" s="27"/>
      <c r="Y202" s="27"/>
      <c r="Z202" s="27"/>
      <c r="AA202" s="27"/>
      <c r="AB202" s="27"/>
      <c r="AC202" s="27"/>
      <c r="AD202" s="26"/>
      <c r="AE202" s="26"/>
      <c r="AF202" s="26"/>
      <c r="AG202" s="26"/>
      <c r="AH202" s="29"/>
      <c r="AI202" s="29"/>
      <c r="AJ202" s="29"/>
      <c r="AK202" s="29"/>
      <c r="AL202" s="28"/>
      <c r="AM202" s="28"/>
      <c r="AN202" s="28"/>
      <c r="AO202" s="28"/>
      <c r="AP202" s="26"/>
      <c r="AQ202" s="26"/>
      <c r="AR202" s="26"/>
      <c r="AS202" s="26"/>
    </row>
    <row r="203" spans="1:45" s="4" customFormat="1" ht="20.100000000000001" customHeight="1" x14ac:dyDescent="0.3">
      <c r="A203" s="24"/>
      <c r="B203" s="25"/>
      <c r="C203" s="25"/>
      <c r="D203" s="26"/>
      <c r="E203" s="26"/>
      <c r="F203" s="26"/>
      <c r="G203" s="27"/>
      <c r="H203" s="27"/>
      <c r="I203" s="27"/>
      <c r="J203" s="27"/>
      <c r="K203" s="26"/>
      <c r="L203" s="26"/>
      <c r="M203" s="26"/>
      <c r="N203" s="26"/>
      <c r="O203" s="27"/>
      <c r="P203" s="27"/>
      <c r="Q203" s="27"/>
      <c r="R203" s="27"/>
      <c r="S203" s="28"/>
      <c r="T203" s="28"/>
      <c r="U203" s="28"/>
      <c r="V203" s="28"/>
      <c r="W203" s="27"/>
      <c r="X203" s="27"/>
      <c r="Y203" s="27"/>
      <c r="Z203" s="27"/>
      <c r="AA203" s="27"/>
      <c r="AB203" s="27"/>
      <c r="AC203" s="27"/>
      <c r="AD203" s="26"/>
      <c r="AE203" s="26"/>
      <c r="AF203" s="26"/>
      <c r="AG203" s="26"/>
      <c r="AH203" s="29"/>
      <c r="AI203" s="29"/>
      <c r="AJ203" s="29"/>
      <c r="AK203" s="29"/>
      <c r="AL203" s="28"/>
      <c r="AM203" s="28"/>
      <c r="AN203" s="28"/>
      <c r="AO203" s="28"/>
      <c r="AP203" s="26"/>
      <c r="AQ203" s="26"/>
      <c r="AR203" s="26"/>
      <c r="AS203" s="26"/>
    </row>
    <row r="204" spans="1:45" s="30" customFormat="1" ht="20.100000000000001" customHeight="1" x14ac:dyDescent="0.3">
      <c r="A204" s="24"/>
      <c r="B204" s="25"/>
      <c r="C204" s="25"/>
      <c r="D204" s="26"/>
      <c r="E204" s="26"/>
      <c r="F204" s="26"/>
      <c r="G204" s="27"/>
      <c r="H204" s="27"/>
      <c r="I204" s="27"/>
      <c r="J204" s="27"/>
      <c r="K204" s="26"/>
      <c r="L204" s="26"/>
      <c r="M204" s="26"/>
      <c r="N204" s="26"/>
      <c r="O204" s="27"/>
      <c r="P204" s="27"/>
      <c r="Q204" s="27"/>
      <c r="R204" s="27"/>
      <c r="S204" s="28"/>
      <c r="T204" s="28"/>
      <c r="U204" s="28"/>
      <c r="V204" s="28"/>
      <c r="W204" s="27"/>
      <c r="X204" s="27"/>
      <c r="Y204" s="27"/>
      <c r="Z204" s="27"/>
      <c r="AA204" s="27"/>
      <c r="AB204" s="27"/>
      <c r="AC204" s="27"/>
      <c r="AD204" s="26"/>
      <c r="AE204" s="26"/>
      <c r="AF204" s="26"/>
      <c r="AG204" s="26"/>
      <c r="AH204" s="29"/>
      <c r="AI204" s="29"/>
      <c r="AJ204" s="29"/>
      <c r="AK204" s="29"/>
      <c r="AL204" s="28"/>
      <c r="AM204" s="28"/>
      <c r="AN204" s="28"/>
      <c r="AO204" s="28"/>
      <c r="AP204" s="26"/>
      <c r="AQ204" s="26"/>
      <c r="AR204" s="26"/>
      <c r="AS204" s="26"/>
    </row>
    <row r="205" spans="1:45" s="4" customFormat="1" ht="20.100000000000001" customHeight="1" x14ac:dyDescent="0.3">
      <c r="A205" s="24"/>
      <c r="B205" s="25"/>
      <c r="C205" s="25"/>
      <c r="D205" s="26"/>
      <c r="E205" s="26"/>
      <c r="F205" s="26"/>
      <c r="G205" s="27"/>
      <c r="H205" s="27"/>
      <c r="I205" s="27"/>
      <c r="J205" s="27"/>
      <c r="K205" s="26"/>
      <c r="L205" s="26"/>
      <c r="M205" s="26"/>
      <c r="N205" s="26"/>
      <c r="O205" s="27"/>
      <c r="P205" s="27"/>
      <c r="Q205" s="27"/>
      <c r="R205" s="27"/>
      <c r="S205" s="28"/>
      <c r="T205" s="28"/>
      <c r="U205" s="28"/>
      <c r="V205" s="28"/>
      <c r="W205" s="27"/>
      <c r="X205" s="27"/>
      <c r="Y205" s="27"/>
      <c r="Z205" s="27"/>
      <c r="AA205" s="27"/>
      <c r="AB205" s="27"/>
      <c r="AC205" s="27"/>
      <c r="AD205" s="26"/>
      <c r="AE205" s="26"/>
      <c r="AF205" s="26"/>
      <c r="AG205" s="26"/>
      <c r="AH205" s="29"/>
      <c r="AI205" s="29"/>
      <c r="AJ205" s="29"/>
      <c r="AK205" s="29"/>
      <c r="AL205" s="28"/>
      <c r="AM205" s="28"/>
      <c r="AN205" s="28"/>
      <c r="AO205" s="28"/>
      <c r="AP205" s="26"/>
      <c r="AQ205" s="26"/>
      <c r="AR205" s="26"/>
      <c r="AS205" s="26"/>
    </row>
    <row r="206" spans="1:45" s="4" customFormat="1" ht="20.100000000000001" customHeight="1" x14ac:dyDescent="0.3">
      <c r="A206" s="24"/>
      <c r="B206" s="25"/>
      <c r="C206" s="25"/>
      <c r="D206" s="26"/>
      <c r="E206" s="26"/>
      <c r="F206" s="26"/>
      <c r="G206" s="27"/>
      <c r="H206" s="27"/>
      <c r="I206" s="27"/>
      <c r="J206" s="27"/>
      <c r="K206" s="26"/>
      <c r="L206" s="26"/>
      <c r="M206" s="26"/>
      <c r="N206" s="26"/>
      <c r="O206" s="27"/>
      <c r="P206" s="27"/>
      <c r="Q206" s="27"/>
      <c r="R206" s="27"/>
      <c r="S206" s="28"/>
      <c r="T206" s="28"/>
      <c r="U206" s="28"/>
      <c r="V206" s="28"/>
      <c r="W206" s="27"/>
      <c r="X206" s="27"/>
      <c r="Y206" s="27"/>
      <c r="Z206" s="27"/>
      <c r="AA206" s="27"/>
      <c r="AB206" s="27"/>
      <c r="AC206" s="27"/>
      <c r="AD206" s="26"/>
      <c r="AE206" s="26"/>
      <c r="AF206" s="26"/>
      <c r="AG206" s="26"/>
      <c r="AH206" s="29"/>
      <c r="AI206" s="29"/>
      <c r="AJ206" s="29"/>
      <c r="AK206" s="29"/>
      <c r="AL206" s="28"/>
      <c r="AM206" s="28"/>
      <c r="AN206" s="28"/>
      <c r="AO206" s="28"/>
      <c r="AP206" s="26"/>
      <c r="AQ206" s="26"/>
      <c r="AR206" s="26"/>
      <c r="AS206" s="26"/>
    </row>
    <row r="207" spans="1:45" s="4" customFormat="1" ht="20.100000000000001" customHeight="1" x14ac:dyDescent="0.3">
      <c r="A207" s="24"/>
      <c r="B207" s="25"/>
      <c r="C207" s="25"/>
      <c r="D207" s="26"/>
      <c r="E207" s="26"/>
      <c r="F207" s="26"/>
      <c r="G207" s="27"/>
      <c r="H207" s="27"/>
      <c r="I207" s="27"/>
      <c r="J207" s="27"/>
      <c r="K207" s="26"/>
      <c r="L207" s="26"/>
      <c r="M207" s="26"/>
      <c r="N207" s="26"/>
      <c r="O207" s="27"/>
      <c r="P207" s="27"/>
      <c r="Q207" s="27"/>
      <c r="R207" s="27"/>
      <c r="S207" s="28"/>
      <c r="T207" s="28"/>
      <c r="U207" s="28"/>
      <c r="V207" s="28"/>
      <c r="W207" s="27"/>
      <c r="X207" s="27"/>
      <c r="Y207" s="27"/>
      <c r="Z207" s="27"/>
      <c r="AA207" s="27"/>
      <c r="AB207" s="27"/>
      <c r="AC207" s="27"/>
      <c r="AD207" s="26"/>
      <c r="AE207" s="26"/>
      <c r="AF207" s="26"/>
      <c r="AG207" s="26"/>
      <c r="AH207" s="29"/>
      <c r="AI207" s="29"/>
      <c r="AJ207" s="29"/>
      <c r="AK207" s="29"/>
      <c r="AL207" s="28"/>
      <c r="AM207" s="28"/>
      <c r="AN207" s="28"/>
      <c r="AO207" s="28"/>
      <c r="AP207" s="26"/>
      <c r="AQ207" s="26"/>
      <c r="AR207" s="26"/>
      <c r="AS207" s="26"/>
    </row>
    <row r="208" spans="1:45" s="4" customFormat="1" ht="20.100000000000001" customHeight="1" x14ac:dyDescent="0.3">
      <c r="A208" s="24"/>
      <c r="B208" s="25"/>
      <c r="C208" s="25"/>
      <c r="D208" s="26"/>
      <c r="E208" s="26"/>
      <c r="F208" s="26"/>
      <c r="G208" s="27"/>
      <c r="H208" s="27"/>
      <c r="I208" s="27"/>
      <c r="J208" s="27"/>
      <c r="K208" s="26"/>
      <c r="L208" s="26"/>
      <c r="M208" s="26"/>
      <c r="N208" s="26"/>
      <c r="O208" s="27"/>
      <c r="P208" s="27"/>
      <c r="Q208" s="27"/>
      <c r="R208" s="27"/>
      <c r="S208" s="28"/>
      <c r="T208" s="28"/>
      <c r="U208" s="28"/>
      <c r="V208" s="28"/>
      <c r="W208" s="27"/>
      <c r="X208" s="27"/>
      <c r="Y208" s="27"/>
      <c r="Z208" s="27"/>
      <c r="AA208" s="27"/>
      <c r="AB208" s="27"/>
      <c r="AC208" s="27"/>
      <c r="AD208" s="26"/>
      <c r="AE208" s="26"/>
      <c r="AF208" s="26"/>
      <c r="AG208" s="26"/>
      <c r="AH208" s="29"/>
      <c r="AI208" s="29"/>
      <c r="AJ208" s="29"/>
      <c r="AK208" s="29"/>
      <c r="AL208" s="28"/>
      <c r="AM208" s="28"/>
      <c r="AN208" s="28"/>
      <c r="AO208" s="28"/>
      <c r="AP208" s="26"/>
      <c r="AQ208" s="26"/>
      <c r="AR208" s="26"/>
      <c r="AS208" s="26"/>
    </row>
    <row r="209" spans="1:45" s="4" customFormat="1" ht="20.100000000000001" customHeight="1" x14ac:dyDescent="0.3">
      <c r="A209" s="24"/>
      <c r="B209" s="25"/>
      <c r="C209" s="25"/>
      <c r="D209" s="26"/>
      <c r="E209" s="26"/>
      <c r="F209" s="26"/>
      <c r="G209" s="27"/>
      <c r="H209" s="27"/>
      <c r="I209" s="27"/>
      <c r="J209" s="27"/>
      <c r="K209" s="26"/>
      <c r="L209" s="26"/>
      <c r="M209" s="26"/>
      <c r="N209" s="26"/>
      <c r="O209" s="27"/>
      <c r="P209" s="27"/>
      <c r="Q209" s="27"/>
      <c r="R209" s="27"/>
      <c r="S209" s="28"/>
      <c r="T209" s="28"/>
      <c r="U209" s="28"/>
      <c r="V209" s="28"/>
      <c r="W209" s="27"/>
      <c r="X209" s="27"/>
      <c r="Y209" s="27"/>
      <c r="Z209" s="27"/>
      <c r="AA209" s="27"/>
      <c r="AB209" s="27"/>
      <c r="AC209" s="27"/>
      <c r="AD209" s="26"/>
      <c r="AE209" s="26"/>
      <c r="AF209" s="26"/>
      <c r="AG209" s="26"/>
      <c r="AH209" s="29"/>
      <c r="AI209" s="29"/>
      <c r="AJ209" s="29"/>
      <c r="AK209" s="29"/>
      <c r="AL209" s="28"/>
      <c r="AM209" s="28"/>
      <c r="AN209" s="28"/>
      <c r="AO209" s="28"/>
      <c r="AP209" s="26"/>
      <c r="AQ209" s="26"/>
      <c r="AR209" s="26"/>
      <c r="AS209" s="26"/>
    </row>
    <row r="210" spans="1:45" s="30" customFormat="1" ht="20.100000000000001" customHeight="1" x14ac:dyDescent="0.3">
      <c r="A210" s="24"/>
      <c r="B210" s="25"/>
      <c r="C210" s="25"/>
      <c r="D210" s="26"/>
      <c r="E210" s="26"/>
      <c r="F210" s="26"/>
      <c r="G210" s="27"/>
      <c r="H210" s="27"/>
      <c r="I210" s="27"/>
      <c r="J210" s="27"/>
      <c r="K210" s="26"/>
      <c r="L210" s="26"/>
      <c r="M210" s="26"/>
      <c r="N210" s="26"/>
      <c r="O210" s="27"/>
      <c r="P210" s="27"/>
      <c r="Q210" s="27"/>
      <c r="R210" s="27"/>
      <c r="S210" s="28"/>
      <c r="T210" s="28"/>
      <c r="U210" s="28"/>
      <c r="V210" s="28"/>
      <c r="W210" s="27"/>
      <c r="X210" s="27"/>
      <c r="Y210" s="27"/>
      <c r="Z210" s="27"/>
      <c r="AA210" s="27"/>
      <c r="AB210" s="27"/>
      <c r="AC210" s="27"/>
      <c r="AD210" s="26"/>
      <c r="AE210" s="26"/>
      <c r="AF210" s="26"/>
      <c r="AG210" s="26"/>
      <c r="AH210" s="29"/>
      <c r="AI210" s="29"/>
      <c r="AJ210" s="29"/>
      <c r="AK210" s="29"/>
      <c r="AL210" s="28"/>
      <c r="AM210" s="28"/>
      <c r="AN210" s="28"/>
      <c r="AO210" s="28"/>
      <c r="AP210" s="26"/>
      <c r="AQ210" s="26"/>
      <c r="AR210" s="26"/>
      <c r="AS210" s="26"/>
    </row>
    <row r="211" spans="1:45" s="4" customFormat="1" ht="20.100000000000001" customHeight="1" x14ac:dyDescent="0.3">
      <c r="A211" s="24"/>
      <c r="B211" s="25"/>
      <c r="C211" s="25"/>
      <c r="D211" s="26"/>
      <c r="E211" s="26"/>
      <c r="F211" s="26"/>
      <c r="G211" s="27"/>
      <c r="H211" s="27"/>
      <c r="I211" s="27"/>
      <c r="J211" s="27"/>
      <c r="K211" s="26"/>
      <c r="L211" s="26"/>
      <c r="M211" s="26"/>
      <c r="N211" s="26"/>
      <c r="O211" s="27"/>
      <c r="P211" s="27"/>
      <c r="Q211" s="27"/>
      <c r="R211" s="27"/>
      <c r="S211" s="28"/>
      <c r="T211" s="28"/>
      <c r="U211" s="28"/>
      <c r="V211" s="28"/>
      <c r="W211" s="27"/>
      <c r="X211" s="27"/>
      <c r="Y211" s="27"/>
      <c r="Z211" s="27"/>
      <c r="AA211" s="27"/>
      <c r="AB211" s="27"/>
      <c r="AC211" s="27"/>
      <c r="AD211" s="26"/>
      <c r="AE211" s="26"/>
      <c r="AF211" s="26"/>
      <c r="AG211" s="26"/>
      <c r="AH211" s="29"/>
      <c r="AI211" s="29"/>
      <c r="AJ211" s="29"/>
      <c r="AK211" s="29"/>
      <c r="AL211" s="28"/>
      <c r="AM211" s="28"/>
      <c r="AN211" s="28"/>
      <c r="AO211" s="28"/>
      <c r="AP211" s="26"/>
      <c r="AQ211" s="26"/>
      <c r="AR211" s="26"/>
      <c r="AS211" s="26"/>
    </row>
    <row r="212" spans="1:45" s="4" customFormat="1" ht="20.100000000000001" customHeight="1" x14ac:dyDescent="0.3">
      <c r="A212" s="24"/>
      <c r="B212" s="25"/>
      <c r="C212" s="25"/>
      <c r="D212" s="26"/>
      <c r="E212" s="26"/>
      <c r="F212" s="26"/>
      <c r="G212" s="27"/>
      <c r="H212" s="27"/>
      <c r="I212" s="27"/>
      <c r="J212" s="27"/>
      <c r="K212" s="26"/>
      <c r="L212" s="26"/>
      <c r="M212" s="26"/>
      <c r="N212" s="26"/>
      <c r="O212" s="27"/>
      <c r="P212" s="27"/>
      <c r="Q212" s="27"/>
      <c r="R212" s="27"/>
      <c r="S212" s="28"/>
      <c r="T212" s="28"/>
      <c r="U212" s="28"/>
      <c r="V212" s="28"/>
      <c r="W212" s="27"/>
      <c r="X212" s="27"/>
      <c r="Y212" s="27"/>
      <c r="Z212" s="27"/>
      <c r="AA212" s="27"/>
      <c r="AB212" s="27"/>
      <c r="AC212" s="27"/>
      <c r="AD212" s="26"/>
      <c r="AE212" s="26"/>
      <c r="AF212" s="26"/>
      <c r="AG212" s="26"/>
      <c r="AH212" s="29"/>
      <c r="AI212" s="29"/>
      <c r="AJ212" s="29"/>
      <c r="AK212" s="29"/>
      <c r="AL212" s="28"/>
      <c r="AM212" s="28"/>
      <c r="AN212" s="28"/>
      <c r="AO212" s="28"/>
      <c r="AP212" s="26"/>
      <c r="AQ212" s="26"/>
      <c r="AR212" s="26"/>
      <c r="AS212" s="26"/>
    </row>
    <row r="213" spans="1:45" s="4" customFormat="1" ht="20.100000000000001" customHeight="1" x14ac:dyDescent="0.3">
      <c r="A213" s="24"/>
      <c r="B213" s="25"/>
      <c r="C213" s="25"/>
      <c r="D213" s="26"/>
      <c r="E213" s="26"/>
      <c r="F213" s="26"/>
      <c r="G213" s="27"/>
      <c r="H213" s="27"/>
      <c r="I213" s="27"/>
      <c r="J213" s="27"/>
      <c r="K213" s="26"/>
      <c r="L213" s="26"/>
      <c r="M213" s="26"/>
      <c r="N213" s="26"/>
      <c r="O213" s="27"/>
      <c r="P213" s="27"/>
      <c r="Q213" s="27"/>
      <c r="R213" s="27"/>
      <c r="S213" s="28"/>
      <c r="T213" s="28"/>
      <c r="U213" s="28"/>
      <c r="V213" s="28"/>
      <c r="W213" s="27"/>
      <c r="X213" s="27"/>
      <c r="Y213" s="27"/>
      <c r="Z213" s="27"/>
      <c r="AA213" s="27"/>
      <c r="AB213" s="27"/>
      <c r="AC213" s="27"/>
      <c r="AD213" s="26"/>
      <c r="AE213" s="26"/>
      <c r="AF213" s="26"/>
      <c r="AG213" s="26"/>
      <c r="AH213" s="29"/>
      <c r="AI213" s="29"/>
      <c r="AJ213" s="29"/>
      <c r="AK213" s="29"/>
      <c r="AL213" s="28"/>
      <c r="AM213" s="28"/>
      <c r="AN213" s="28"/>
      <c r="AO213" s="28"/>
      <c r="AP213" s="26"/>
      <c r="AQ213" s="26"/>
      <c r="AR213" s="26"/>
      <c r="AS213" s="26"/>
    </row>
    <row r="214" spans="1:45" s="4" customFormat="1" ht="20.100000000000001" customHeight="1" x14ac:dyDescent="0.3">
      <c r="A214" s="24"/>
      <c r="B214" s="25"/>
      <c r="C214" s="25"/>
      <c r="D214" s="26"/>
      <c r="E214" s="26"/>
      <c r="F214" s="26"/>
      <c r="G214" s="27"/>
      <c r="H214" s="27"/>
      <c r="I214" s="27"/>
      <c r="J214" s="27"/>
      <c r="K214" s="26"/>
      <c r="L214" s="26"/>
      <c r="M214" s="26"/>
      <c r="N214" s="26"/>
      <c r="O214" s="27"/>
      <c r="P214" s="27"/>
      <c r="Q214" s="27"/>
      <c r="R214" s="27"/>
      <c r="S214" s="28"/>
      <c r="T214" s="28"/>
      <c r="U214" s="28"/>
      <c r="V214" s="28"/>
      <c r="W214" s="27"/>
      <c r="X214" s="27"/>
      <c r="Y214" s="27"/>
      <c r="Z214" s="27"/>
      <c r="AA214" s="27"/>
      <c r="AB214" s="27"/>
      <c r="AC214" s="27"/>
      <c r="AD214" s="26"/>
      <c r="AE214" s="26"/>
      <c r="AF214" s="26"/>
      <c r="AG214" s="26"/>
      <c r="AH214" s="29"/>
      <c r="AI214" s="29"/>
      <c r="AJ214" s="29"/>
      <c r="AK214" s="29"/>
      <c r="AL214" s="28"/>
      <c r="AM214" s="28"/>
      <c r="AN214" s="28"/>
      <c r="AO214" s="28"/>
      <c r="AP214" s="26"/>
      <c r="AQ214" s="26"/>
      <c r="AR214" s="26"/>
      <c r="AS214" s="26"/>
    </row>
    <row r="215" spans="1:45" s="4" customFormat="1" ht="20.100000000000001" customHeight="1" x14ac:dyDescent="0.3">
      <c r="A215" s="24"/>
      <c r="B215" s="25"/>
      <c r="C215" s="25"/>
      <c r="D215" s="26"/>
      <c r="E215" s="26"/>
      <c r="F215" s="26"/>
      <c r="G215" s="27"/>
      <c r="H215" s="27"/>
      <c r="I215" s="27"/>
      <c r="J215" s="27"/>
      <c r="K215" s="26"/>
      <c r="L215" s="26"/>
      <c r="M215" s="26"/>
      <c r="N215" s="26"/>
      <c r="O215" s="27"/>
      <c r="P215" s="27"/>
      <c r="Q215" s="27"/>
      <c r="R215" s="27"/>
      <c r="S215" s="28"/>
      <c r="T215" s="28"/>
      <c r="U215" s="28"/>
      <c r="V215" s="28"/>
      <c r="W215" s="27"/>
      <c r="X215" s="27"/>
      <c r="Y215" s="27"/>
      <c r="Z215" s="27"/>
      <c r="AA215" s="27"/>
      <c r="AB215" s="27"/>
      <c r="AC215" s="27"/>
      <c r="AD215" s="26"/>
      <c r="AE215" s="26"/>
      <c r="AF215" s="26"/>
      <c r="AG215" s="26"/>
      <c r="AH215" s="29"/>
      <c r="AI215" s="29"/>
      <c r="AJ215" s="29"/>
      <c r="AK215" s="29"/>
      <c r="AL215" s="28"/>
      <c r="AM215" s="28"/>
      <c r="AN215" s="28"/>
      <c r="AO215" s="28"/>
      <c r="AP215" s="26"/>
      <c r="AQ215" s="26"/>
      <c r="AR215" s="26"/>
      <c r="AS215" s="26"/>
    </row>
    <row r="216" spans="1:45" s="4" customFormat="1" ht="20.100000000000001" customHeight="1" x14ac:dyDescent="0.3">
      <c r="A216" s="24"/>
      <c r="B216" s="25"/>
      <c r="C216" s="25"/>
      <c r="D216" s="26"/>
      <c r="E216" s="26"/>
      <c r="F216" s="26"/>
      <c r="G216" s="27"/>
      <c r="H216" s="27"/>
      <c r="I216" s="27"/>
      <c r="J216" s="27"/>
      <c r="K216" s="26"/>
      <c r="L216" s="26"/>
      <c r="M216" s="26"/>
      <c r="N216" s="26"/>
      <c r="O216" s="27"/>
      <c r="P216" s="27"/>
      <c r="Q216" s="27"/>
      <c r="R216" s="27"/>
      <c r="S216" s="28"/>
      <c r="T216" s="28"/>
      <c r="U216" s="28"/>
      <c r="V216" s="28"/>
      <c r="W216" s="27"/>
      <c r="X216" s="27"/>
      <c r="Y216" s="27"/>
      <c r="Z216" s="27"/>
      <c r="AA216" s="27"/>
      <c r="AB216" s="27"/>
      <c r="AC216" s="27"/>
      <c r="AD216" s="26"/>
      <c r="AE216" s="26"/>
      <c r="AF216" s="26"/>
      <c r="AG216" s="26"/>
      <c r="AH216" s="29"/>
      <c r="AI216" s="29"/>
      <c r="AJ216" s="29"/>
      <c r="AK216" s="29"/>
      <c r="AL216" s="28"/>
      <c r="AM216" s="28"/>
      <c r="AN216" s="28"/>
      <c r="AO216" s="28"/>
      <c r="AP216" s="26"/>
      <c r="AQ216" s="26"/>
      <c r="AR216" s="26"/>
      <c r="AS216" s="26"/>
    </row>
    <row r="217" spans="1:45" s="30" customFormat="1" ht="20.100000000000001" customHeight="1" x14ac:dyDescent="0.3">
      <c r="A217" s="24"/>
      <c r="B217" s="25"/>
      <c r="C217" s="25"/>
      <c r="D217" s="26"/>
      <c r="E217" s="26"/>
      <c r="F217" s="26"/>
      <c r="G217" s="27"/>
      <c r="H217" s="27"/>
      <c r="I217" s="27"/>
      <c r="J217" s="27"/>
      <c r="K217" s="26"/>
      <c r="L217" s="26"/>
      <c r="M217" s="26"/>
      <c r="N217" s="26"/>
      <c r="O217" s="27"/>
      <c r="P217" s="27"/>
      <c r="Q217" s="27"/>
      <c r="R217" s="27"/>
      <c r="S217" s="28"/>
      <c r="T217" s="28"/>
      <c r="U217" s="28"/>
      <c r="V217" s="28"/>
      <c r="W217" s="27"/>
      <c r="X217" s="27"/>
      <c r="Y217" s="27"/>
      <c r="Z217" s="27"/>
      <c r="AA217" s="27"/>
      <c r="AB217" s="27"/>
      <c r="AC217" s="27"/>
      <c r="AD217" s="26"/>
      <c r="AE217" s="26"/>
      <c r="AF217" s="26"/>
      <c r="AG217" s="26"/>
      <c r="AH217" s="29"/>
      <c r="AI217" s="29"/>
      <c r="AJ217" s="29"/>
      <c r="AK217" s="29"/>
      <c r="AL217" s="28"/>
      <c r="AM217" s="28"/>
      <c r="AN217" s="28"/>
      <c r="AO217" s="28"/>
      <c r="AP217" s="26"/>
      <c r="AQ217" s="26"/>
      <c r="AR217" s="26"/>
      <c r="AS217" s="26"/>
    </row>
    <row r="218" spans="1:45" s="9" customFormat="1" ht="20.100000000000001" customHeight="1" x14ac:dyDescent="0.3">
      <c r="A218" s="24"/>
      <c r="B218" s="25"/>
      <c r="C218" s="25"/>
      <c r="D218" s="26"/>
      <c r="E218" s="26"/>
      <c r="F218" s="26"/>
      <c r="G218" s="27"/>
      <c r="H218" s="27"/>
      <c r="I218" s="27"/>
      <c r="J218" s="27"/>
      <c r="K218" s="26"/>
      <c r="L218" s="26"/>
      <c r="M218" s="26"/>
      <c r="N218" s="26"/>
      <c r="O218" s="27"/>
      <c r="P218" s="27"/>
      <c r="Q218" s="27"/>
      <c r="R218" s="27"/>
      <c r="S218" s="28"/>
      <c r="T218" s="28"/>
      <c r="U218" s="28"/>
      <c r="V218" s="28"/>
      <c r="W218" s="27"/>
      <c r="X218" s="27"/>
      <c r="Y218" s="27"/>
      <c r="Z218" s="27"/>
      <c r="AA218" s="27"/>
      <c r="AB218" s="27"/>
      <c r="AC218" s="27"/>
      <c r="AD218" s="26"/>
      <c r="AE218" s="26"/>
      <c r="AF218" s="26"/>
      <c r="AG218" s="26"/>
      <c r="AH218" s="29"/>
      <c r="AI218" s="29"/>
      <c r="AJ218" s="29"/>
      <c r="AK218" s="29"/>
      <c r="AL218" s="28"/>
      <c r="AM218" s="28"/>
      <c r="AN218" s="28"/>
      <c r="AO218" s="28"/>
      <c r="AP218" s="26"/>
      <c r="AQ218" s="26"/>
      <c r="AR218" s="26"/>
      <c r="AS218" s="26"/>
    </row>
    <row r="219" spans="1:45" s="4" customFormat="1" ht="20.100000000000001" customHeight="1" x14ac:dyDescent="0.3">
      <c r="A219" s="24"/>
      <c r="B219" s="25"/>
      <c r="C219" s="25"/>
      <c r="D219" s="26"/>
      <c r="E219" s="26"/>
      <c r="F219" s="26"/>
      <c r="G219" s="27"/>
      <c r="H219" s="27"/>
      <c r="I219" s="27"/>
      <c r="J219" s="27"/>
      <c r="K219" s="26"/>
      <c r="L219" s="26"/>
      <c r="M219" s="26"/>
      <c r="N219" s="26"/>
      <c r="O219" s="27"/>
      <c r="P219" s="27"/>
      <c r="Q219" s="27"/>
      <c r="R219" s="27"/>
      <c r="S219" s="28"/>
      <c r="T219" s="28"/>
      <c r="U219" s="28"/>
      <c r="V219" s="28"/>
      <c r="W219" s="27"/>
      <c r="X219" s="27"/>
      <c r="Y219" s="27"/>
      <c r="Z219" s="27"/>
      <c r="AA219" s="27"/>
      <c r="AB219" s="27"/>
      <c r="AC219" s="27"/>
      <c r="AD219" s="26"/>
      <c r="AE219" s="26"/>
      <c r="AF219" s="26"/>
      <c r="AG219" s="26"/>
      <c r="AH219" s="29"/>
      <c r="AI219" s="29"/>
      <c r="AJ219" s="29"/>
      <c r="AK219" s="29"/>
      <c r="AL219" s="28"/>
      <c r="AM219" s="28"/>
      <c r="AN219" s="28"/>
      <c r="AO219" s="28"/>
      <c r="AP219" s="26"/>
      <c r="AQ219" s="26"/>
      <c r="AR219" s="26"/>
      <c r="AS219" s="26"/>
    </row>
    <row r="220" spans="1:45" s="4" customFormat="1" ht="20.100000000000001" customHeight="1" x14ac:dyDescent="0.3">
      <c r="A220" s="24"/>
      <c r="B220" s="25"/>
      <c r="C220" s="25"/>
      <c r="D220" s="26"/>
      <c r="E220" s="26"/>
      <c r="F220" s="26"/>
      <c r="G220" s="27"/>
      <c r="H220" s="27"/>
      <c r="I220" s="27"/>
      <c r="J220" s="27"/>
      <c r="K220" s="26"/>
      <c r="L220" s="26"/>
      <c r="M220" s="26"/>
      <c r="N220" s="26"/>
      <c r="O220" s="27"/>
      <c r="P220" s="27"/>
      <c r="Q220" s="27"/>
      <c r="R220" s="27"/>
      <c r="S220" s="28"/>
      <c r="T220" s="28"/>
      <c r="U220" s="28"/>
      <c r="V220" s="28"/>
      <c r="W220" s="27"/>
      <c r="X220" s="27"/>
      <c r="Y220" s="27"/>
      <c r="Z220" s="27"/>
      <c r="AA220" s="27"/>
      <c r="AB220" s="27"/>
      <c r="AC220" s="27"/>
      <c r="AD220" s="26"/>
      <c r="AE220" s="26"/>
      <c r="AF220" s="26"/>
      <c r="AG220" s="26"/>
      <c r="AH220" s="29"/>
      <c r="AI220" s="29"/>
      <c r="AJ220" s="29"/>
      <c r="AK220" s="29"/>
      <c r="AL220" s="28"/>
      <c r="AM220" s="28"/>
      <c r="AN220" s="28"/>
      <c r="AO220" s="28"/>
      <c r="AP220" s="26"/>
      <c r="AQ220" s="26"/>
      <c r="AR220" s="26"/>
      <c r="AS220" s="26"/>
    </row>
    <row r="221" spans="1:45" s="30" customFormat="1" ht="20.100000000000001" customHeight="1" x14ac:dyDescent="0.3">
      <c r="A221" s="24"/>
      <c r="B221" s="25"/>
      <c r="C221" s="25"/>
      <c r="D221" s="26"/>
      <c r="E221" s="26"/>
      <c r="F221" s="26"/>
      <c r="G221" s="27"/>
      <c r="H221" s="27"/>
      <c r="I221" s="27"/>
      <c r="J221" s="27"/>
      <c r="K221" s="26"/>
      <c r="L221" s="26"/>
      <c r="M221" s="26"/>
      <c r="N221" s="26"/>
      <c r="O221" s="27"/>
      <c r="P221" s="27"/>
      <c r="Q221" s="27"/>
      <c r="R221" s="27"/>
      <c r="S221" s="28"/>
      <c r="T221" s="28"/>
      <c r="U221" s="28"/>
      <c r="V221" s="28"/>
      <c r="W221" s="27"/>
      <c r="X221" s="27"/>
      <c r="Y221" s="27"/>
      <c r="Z221" s="27"/>
      <c r="AA221" s="27"/>
      <c r="AB221" s="27"/>
      <c r="AC221" s="27"/>
      <c r="AD221" s="26"/>
      <c r="AE221" s="26"/>
      <c r="AF221" s="26"/>
      <c r="AG221" s="26"/>
      <c r="AH221" s="29"/>
      <c r="AI221" s="29"/>
      <c r="AJ221" s="29"/>
      <c r="AK221" s="29"/>
      <c r="AL221" s="28"/>
      <c r="AM221" s="28"/>
      <c r="AN221" s="28"/>
      <c r="AO221" s="28"/>
      <c r="AP221" s="26"/>
      <c r="AQ221" s="26"/>
      <c r="AR221" s="26"/>
      <c r="AS221" s="26"/>
    </row>
    <row r="222" spans="1:45" s="4" customFormat="1" ht="20.100000000000001" customHeight="1" x14ac:dyDescent="0.3">
      <c r="A222" s="24"/>
      <c r="B222" s="25"/>
      <c r="C222" s="25"/>
      <c r="D222" s="26"/>
      <c r="E222" s="26"/>
      <c r="F222" s="26"/>
      <c r="G222" s="27"/>
      <c r="H222" s="27"/>
      <c r="I222" s="27"/>
      <c r="J222" s="27"/>
      <c r="K222" s="26"/>
      <c r="L222" s="26"/>
      <c r="M222" s="26"/>
      <c r="N222" s="26"/>
      <c r="O222" s="27"/>
      <c r="P222" s="27"/>
      <c r="Q222" s="27"/>
      <c r="R222" s="27"/>
      <c r="S222" s="28"/>
      <c r="T222" s="28"/>
      <c r="U222" s="28"/>
      <c r="V222" s="28"/>
      <c r="W222" s="27"/>
      <c r="X222" s="27"/>
      <c r="Y222" s="27"/>
      <c r="Z222" s="27"/>
      <c r="AA222" s="27"/>
      <c r="AB222" s="27"/>
      <c r="AC222" s="27"/>
      <c r="AD222" s="26"/>
      <c r="AE222" s="26"/>
      <c r="AF222" s="26"/>
      <c r="AG222" s="26"/>
      <c r="AH222" s="29"/>
      <c r="AI222" s="29"/>
      <c r="AJ222" s="29"/>
      <c r="AK222" s="29"/>
      <c r="AL222" s="28"/>
      <c r="AM222" s="28"/>
      <c r="AN222" s="28"/>
      <c r="AO222" s="28"/>
      <c r="AP222" s="26"/>
      <c r="AQ222" s="26"/>
      <c r="AR222" s="26"/>
      <c r="AS222" s="26"/>
    </row>
    <row r="223" spans="1:45" s="4" customFormat="1" ht="20.100000000000001" customHeight="1" x14ac:dyDescent="0.3">
      <c r="A223" s="24"/>
      <c r="B223" s="25"/>
      <c r="C223" s="25"/>
      <c r="D223" s="26"/>
      <c r="E223" s="26"/>
      <c r="F223" s="26"/>
      <c r="G223" s="27"/>
      <c r="H223" s="27"/>
      <c r="I223" s="27"/>
      <c r="J223" s="27"/>
      <c r="K223" s="26"/>
      <c r="L223" s="26"/>
      <c r="M223" s="26"/>
      <c r="N223" s="26"/>
      <c r="O223" s="27"/>
      <c r="P223" s="27"/>
      <c r="Q223" s="27"/>
      <c r="R223" s="27"/>
      <c r="S223" s="28"/>
      <c r="T223" s="28"/>
      <c r="U223" s="28"/>
      <c r="V223" s="28"/>
      <c r="W223" s="27"/>
      <c r="X223" s="27"/>
      <c r="Y223" s="27"/>
      <c r="Z223" s="27"/>
      <c r="AA223" s="27"/>
      <c r="AB223" s="27"/>
      <c r="AC223" s="27"/>
      <c r="AD223" s="26"/>
      <c r="AE223" s="26"/>
      <c r="AF223" s="26"/>
      <c r="AG223" s="26"/>
      <c r="AH223" s="29"/>
      <c r="AI223" s="29"/>
      <c r="AJ223" s="29"/>
      <c r="AK223" s="29"/>
      <c r="AL223" s="28"/>
      <c r="AM223" s="28"/>
      <c r="AN223" s="28"/>
      <c r="AO223" s="28"/>
      <c r="AP223" s="26"/>
      <c r="AQ223" s="26"/>
      <c r="AR223" s="26"/>
      <c r="AS223" s="26"/>
    </row>
    <row r="224" spans="1:45" s="4" customFormat="1" ht="20.100000000000001" customHeight="1" x14ac:dyDescent="0.3">
      <c r="A224" s="24"/>
      <c r="B224" s="25"/>
      <c r="C224" s="25"/>
      <c r="D224" s="26"/>
      <c r="E224" s="26"/>
      <c r="F224" s="26"/>
      <c r="G224" s="27"/>
      <c r="H224" s="27"/>
      <c r="I224" s="27"/>
      <c r="J224" s="27"/>
      <c r="K224" s="26"/>
      <c r="L224" s="26"/>
      <c r="M224" s="26"/>
      <c r="N224" s="26"/>
      <c r="O224" s="27"/>
      <c r="P224" s="27"/>
      <c r="Q224" s="27"/>
      <c r="R224" s="27"/>
      <c r="S224" s="28"/>
      <c r="T224" s="28"/>
      <c r="U224" s="28"/>
      <c r="V224" s="28"/>
      <c r="W224" s="27"/>
      <c r="X224" s="27"/>
      <c r="Y224" s="27"/>
      <c r="Z224" s="27"/>
      <c r="AA224" s="27"/>
      <c r="AB224" s="27"/>
      <c r="AC224" s="27"/>
      <c r="AD224" s="26"/>
      <c r="AE224" s="26"/>
      <c r="AF224" s="26"/>
      <c r="AG224" s="26"/>
      <c r="AH224" s="29"/>
      <c r="AI224" s="29"/>
      <c r="AJ224" s="29"/>
      <c r="AK224" s="29"/>
      <c r="AL224" s="28"/>
      <c r="AM224" s="28"/>
      <c r="AN224" s="28"/>
      <c r="AO224" s="28"/>
      <c r="AP224" s="26"/>
      <c r="AQ224" s="26"/>
      <c r="AR224" s="26"/>
      <c r="AS224" s="26"/>
    </row>
    <row r="225" spans="1:45" s="30" customFormat="1" ht="20.100000000000001" customHeight="1" x14ac:dyDescent="0.3">
      <c r="A225" s="24"/>
      <c r="B225" s="25"/>
      <c r="C225" s="25"/>
      <c r="D225" s="26"/>
      <c r="E225" s="26"/>
      <c r="F225" s="26"/>
      <c r="G225" s="27"/>
      <c r="H225" s="27"/>
      <c r="I225" s="27"/>
      <c r="J225" s="27"/>
      <c r="K225" s="26"/>
      <c r="L225" s="26"/>
      <c r="M225" s="26"/>
      <c r="N225" s="26"/>
      <c r="O225" s="27"/>
      <c r="P225" s="27"/>
      <c r="Q225" s="27"/>
      <c r="R225" s="27"/>
      <c r="S225" s="28"/>
      <c r="T225" s="28"/>
      <c r="U225" s="28"/>
      <c r="V225" s="28"/>
      <c r="W225" s="27"/>
      <c r="X225" s="27"/>
      <c r="Y225" s="27"/>
      <c r="Z225" s="27"/>
      <c r="AA225" s="27"/>
      <c r="AB225" s="27"/>
      <c r="AC225" s="27"/>
      <c r="AD225" s="26"/>
      <c r="AE225" s="26"/>
      <c r="AF225" s="26"/>
      <c r="AG225" s="26"/>
      <c r="AH225" s="29"/>
      <c r="AI225" s="29"/>
      <c r="AJ225" s="29"/>
      <c r="AK225" s="29"/>
      <c r="AL225" s="28"/>
      <c r="AM225" s="28"/>
      <c r="AN225" s="28"/>
      <c r="AO225" s="28"/>
      <c r="AP225" s="26"/>
      <c r="AQ225" s="26"/>
      <c r="AR225" s="26"/>
      <c r="AS225" s="26"/>
    </row>
    <row r="226" spans="1:45" s="9" customFormat="1" ht="20.100000000000001" customHeight="1" x14ac:dyDescent="0.3">
      <c r="A226" s="24"/>
      <c r="B226" s="25"/>
      <c r="C226" s="25"/>
      <c r="D226" s="26"/>
      <c r="E226" s="26"/>
      <c r="F226" s="26"/>
      <c r="G226" s="27"/>
      <c r="H226" s="27"/>
      <c r="I226" s="27"/>
      <c r="J226" s="27"/>
      <c r="K226" s="26"/>
      <c r="L226" s="26"/>
      <c r="M226" s="26"/>
      <c r="N226" s="26"/>
      <c r="O226" s="27"/>
      <c r="P226" s="27"/>
      <c r="Q226" s="27"/>
      <c r="R226" s="27"/>
      <c r="S226" s="28"/>
      <c r="T226" s="28"/>
      <c r="U226" s="28"/>
      <c r="V226" s="28"/>
      <c r="W226" s="27"/>
      <c r="X226" s="27"/>
      <c r="Y226" s="27"/>
      <c r="Z226" s="27"/>
      <c r="AA226" s="27"/>
      <c r="AB226" s="27"/>
      <c r="AC226" s="27"/>
      <c r="AD226" s="26"/>
      <c r="AE226" s="26"/>
      <c r="AF226" s="26"/>
      <c r="AG226" s="26"/>
      <c r="AH226" s="29"/>
      <c r="AI226" s="29"/>
      <c r="AJ226" s="29"/>
      <c r="AK226" s="29"/>
      <c r="AL226" s="28"/>
      <c r="AM226" s="28"/>
      <c r="AN226" s="28"/>
      <c r="AO226" s="28"/>
      <c r="AP226" s="26"/>
      <c r="AQ226" s="26"/>
      <c r="AR226" s="26"/>
      <c r="AS226" s="26"/>
    </row>
    <row r="227" spans="1:45" s="4" customFormat="1" ht="20.100000000000001" customHeight="1" x14ac:dyDescent="0.3">
      <c r="A227" s="24"/>
      <c r="B227" s="25"/>
      <c r="C227" s="25"/>
      <c r="D227" s="26"/>
      <c r="E227" s="26"/>
      <c r="F227" s="26"/>
      <c r="G227" s="27"/>
      <c r="H227" s="27"/>
      <c r="I227" s="27"/>
      <c r="J227" s="27"/>
      <c r="K227" s="26"/>
      <c r="L227" s="26"/>
      <c r="M227" s="26"/>
      <c r="N227" s="26"/>
      <c r="O227" s="27"/>
      <c r="P227" s="27"/>
      <c r="Q227" s="27"/>
      <c r="R227" s="27"/>
      <c r="S227" s="28"/>
      <c r="T227" s="28"/>
      <c r="U227" s="28"/>
      <c r="V227" s="28"/>
      <c r="W227" s="27"/>
      <c r="X227" s="27"/>
      <c r="Y227" s="27"/>
      <c r="Z227" s="27"/>
      <c r="AA227" s="27"/>
      <c r="AB227" s="27"/>
      <c r="AC227" s="27"/>
      <c r="AD227" s="26"/>
      <c r="AE227" s="26"/>
      <c r="AF227" s="26"/>
      <c r="AG227" s="26"/>
      <c r="AH227" s="29"/>
      <c r="AI227" s="29"/>
      <c r="AJ227" s="29"/>
      <c r="AK227" s="29"/>
      <c r="AL227" s="28"/>
      <c r="AM227" s="28"/>
      <c r="AN227" s="28"/>
      <c r="AO227" s="28"/>
      <c r="AP227" s="26"/>
      <c r="AQ227" s="26"/>
      <c r="AR227" s="26"/>
      <c r="AS227" s="26"/>
    </row>
    <row r="228" spans="1:45" s="4" customFormat="1" ht="20.100000000000001" customHeight="1" x14ac:dyDescent="0.3">
      <c r="A228" s="24"/>
      <c r="B228" s="25"/>
      <c r="C228" s="25"/>
      <c r="D228" s="26"/>
      <c r="E228" s="26"/>
      <c r="F228" s="26"/>
      <c r="G228" s="27"/>
      <c r="H228" s="27"/>
      <c r="I228" s="27"/>
      <c r="J228" s="27"/>
      <c r="K228" s="26"/>
      <c r="L228" s="26"/>
      <c r="M228" s="26"/>
      <c r="N228" s="26"/>
      <c r="O228" s="27"/>
      <c r="P228" s="27"/>
      <c r="Q228" s="27"/>
      <c r="R228" s="27"/>
      <c r="S228" s="28"/>
      <c r="T228" s="28"/>
      <c r="U228" s="28"/>
      <c r="V228" s="28"/>
      <c r="W228" s="27"/>
      <c r="X228" s="27"/>
      <c r="Y228" s="27"/>
      <c r="Z228" s="27"/>
      <c r="AA228" s="27"/>
      <c r="AB228" s="27"/>
      <c r="AC228" s="27"/>
      <c r="AD228" s="26"/>
      <c r="AE228" s="26"/>
      <c r="AF228" s="26"/>
      <c r="AG228" s="26"/>
      <c r="AH228" s="29"/>
      <c r="AI228" s="29"/>
      <c r="AJ228" s="29"/>
      <c r="AK228" s="29"/>
      <c r="AL228" s="28"/>
      <c r="AM228" s="28"/>
      <c r="AN228" s="28"/>
      <c r="AO228" s="28"/>
      <c r="AP228" s="26"/>
      <c r="AQ228" s="26"/>
      <c r="AR228" s="26"/>
      <c r="AS228" s="26"/>
    </row>
    <row r="229" spans="1:45" s="4" customFormat="1" ht="20.100000000000001" customHeight="1" x14ac:dyDescent="0.3">
      <c r="A229" s="24"/>
      <c r="B229" s="25"/>
      <c r="C229" s="25"/>
      <c r="D229" s="26"/>
      <c r="E229" s="26"/>
      <c r="F229" s="26"/>
      <c r="G229" s="27"/>
      <c r="H229" s="27"/>
      <c r="I229" s="27"/>
      <c r="J229" s="27"/>
      <c r="K229" s="26"/>
      <c r="L229" s="26"/>
      <c r="M229" s="26"/>
      <c r="N229" s="26"/>
      <c r="O229" s="27"/>
      <c r="P229" s="27"/>
      <c r="Q229" s="27"/>
      <c r="R229" s="27"/>
      <c r="S229" s="28"/>
      <c r="T229" s="28"/>
      <c r="U229" s="28"/>
      <c r="V229" s="28"/>
      <c r="W229" s="27"/>
      <c r="X229" s="27"/>
      <c r="Y229" s="27"/>
      <c r="Z229" s="27"/>
      <c r="AA229" s="27"/>
      <c r="AB229" s="27"/>
      <c r="AC229" s="27"/>
      <c r="AD229" s="26"/>
      <c r="AE229" s="26"/>
      <c r="AF229" s="26"/>
      <c r="AG229" s="26"/>
      <c r="AH229" s="29"/>
      <c r="AI229" s="29"/>
      <c r="AJ229" s="29"/>
      <c r="AK229" s="29"/>
      <c r="AL229" s="28"/>
      <c r="AM229" s="28"/>
      <c r="AN229" s="28"/>
      <c r="AO229" s="28"/>
      <c r="AP229" s="26"/>
      <c r="AQ229" s="26"/>
      <c r="AR229" s="26"/>
      <c r="AS229" s="26"/>
    </row>
    <row r="230" spans="1:45" s="30" customFormat="1" ht="20.100000000000001" customHeight="1" x14ac:dyDescent="0.3">
      <c r="A230" s="24"/>
      <c r="B230" s="25"/>
      <c r="C230" s="25"/>
      <c r="D230" s="26"/>
      <c r="E230" s="26"/>
      <c r="F230" s="26"/>
      <c r="G230" s="27"/>
      <c r="H230" s="27"/>
      <c r="I230" s="27"/>
      <c r="J230" s="27"/>
      <c r="K230" s="26"/>
      <c r="L230" s="26"/>
      <c r="M230" s="26"/>
      <c r="N230" s="26"/>
      <c r="O230" s="27"/>
      <c r="P230" s="27"/>
      <c r="Q230" s="27"/>
      <c r="R230" s="27"/>
      <c r="S230" s="28"/>
      <c r="T230" s="28"/>
      <c r="U230" s="28"/>
      <c r="V230" s="28"/>
      <c r="W230" s="27"/>
      <c r="X230" s="27"/>
      <c r="Y230" s="27"/>
      <c r="Z230" s="27"/>
      <c r="AA230" s="27"/>
      <c r="AB230" s="27"/>
      <c r="AC230" s="27"/>
      <c r="AD230" s="26"/>
      <c r="AE230" s="26"/>
      <c r="AF230" s="26"/>
      <c r="AG230" s="26"/>
      <c r="AH230" s="29"/>
      <c r="AI230" s="29"/>
      <c r="AJ230" s="29"/>
      <c r="AK230" s="29"/>
      <c r="AL230" s="28"/>
      <c r="AM230" s="28"/>
      <c r="AN230" s="28"/>
      <c r="AO230" s="28"/>
      <c r="AP230" s="26"/>
      <c r="AQ230" s="26"/>
      <c r="AR230" s="26"/>
      <c r="AS230" s="26"/>
    </row>
    <row r="231" spans="1:45" s="4" customFormat="1" ht="20.100000000000001" customHeight="1" x14ac:dyDescent="0.3">
      <c r="A231" s="24"/>
      <c r="B231" s="25"/>
      <c r="C231" s="25"/>
      <c r="D231" s="26"/>
      <c r="E231" s="26"/>
      <c r="F231" s="26"/>
      <c r="G231" s="27"/>
      <c r="H231" s="27"/>
      <c r="I231" s="27"/>
      <c r="J231" s="27"/>
      <c r="K231" s="26"/>
      <c r="L231" s="26"/>
      <c r="M231" s="26"/>
      <c r="N231" s="26"/>
      <c r="O231" s="27"/>
      <c r="P231" s="27"/>
      <c r="Q231" s="27"/>
      <c r="R231" s="27"/>
      <c r="S231" s="28"/>
      <c r="T231" s="28"/>
      <c r="U231" s="28"/>
      <c r="V231" s="28"/>
      <c r="W231" s="27"/>
      <c r="X231" s="27"/>
      <c r="Y231" s="27"/>
      <c r="Z231" s="27"/>
      <c r="AA231" s="27"/>
      <c r="AB231" s="27"/>
      <c r="AC231" s="27"/>
      <c r="AD231" s="26"/>
      <c r="AE231" s="26"/>
      <c r="AF231" s="26"/>
      <c r="AG231" s="26"/>
      <c r="AH231" s="29"/>
      <c r="AI231" s="29"/>
      <c r="AJ231" s="29"/>
      <c r="AK231" s="29"/>
      <c r="AL231" s="28"/>
      <c r="AM231" s="28"/>
      <c r="AN231" s="28"/>
      <c r="AO231" s="28"/>
      <c r="AP231" s="26"/>
      <c r="AQ231" s="26"/>
      <c r="AR231" s="26"/>
      <c r="AS231" s="26"/>
    </row>
    <row r="232" spans="1:45" s="4" customFormat="1" ht="20.100000000000001" customHeight="1" x14ac:dyDescent="0.3">
      <c r="A232" s="24"/>
      <c r="B232" s="25"/>
      <c r="C232" s="25"/>
      <c r="D232" s="26"/>
      <c r="E232" s="26"/>
      <c r="F232" s="26"/>
      <c r="G232" s="27"/>
      <c r="H232" s="27"/>
      <c r="I232" s="27"/>
      <c r="J232" s="27"/>
      <c r="K232" s="26"/>
      <c r="L232" s="26"/>
      <c r="M232" s="26"/>
      <c r="N232" s="26"/>
      <c r="O232" s="27"/>
      <c r="P232" s="27"/>
      <c r="Q232" s="27"/>
      <c r="R232" s="27"/>
      <c r="S232" s="28"/>
      <c r="T232" s="28"/>
      <c r="U232" s="28"/>
      <c r="V232" s="28"/>
      <c r="W232" s="27"/>
      <c r="X232" s="27"/>
      <c r="Y232" s="27"/>
      <c r="Z232" s="27"/>
      <c r="AA232" s="27"/>
      <c r="AB232" s="27"/>
      <c r="AC232" s="27"/>
      <c r="AD232" s="26"/>
      <c r="AE232" s="26"/>
      <c r="AF232" s="26"/>
      <c r="AG232" s="26"/>
      <c r="AH232" s="29"/>
      <c r="AI232" s="29"/>
      <c r="AJ232" s="29"/>
      <c r="AK232" s="29"/>
      <c r="AL232" s="28"/>
      <c r="AM232" s="28"/>
      <c r="AN232" s="28"/>
      <c r="AO232" s="28"/>
      <c r="AP232" s="26"/>
      <c r="AQ232" s="26"/>
      <c r="AR232" s="26"/>
      <c r="AS232" s="26"/>
    </row>
    <row r="233" spans="1:45" s="4" customFormat="1" ht="20.100000000000001" customHeight="1" x14ac:dyDescent="0.3">
      <c r="A233" s="24"/>
      <c r="B233" s="25"/>
      <c r="C233" s="25"/>
      <c r="D233" s="26"/>
      <c r="E233" s="26"/>
      <c r="F233" s="26"/>
      <c r="G233" s="27"/>
      <c r="H233" s="27"/>
      <c r="I233" s="27"/>
      <c r="J233" s="27"/>
      <c r="K233" s="26"/>
      <c r="L233" s="26"/>
      <c r="M233" s="26"/>
      <c r="N233" s="26"/>
      <c r="O233" s="27"/>
      <c r="P233" s="27"/>
      <c r="Q233" s="27"/>
      <c r="R233" s="27"/>
      <c r="S233" s="28"/>
      <c r="T233" s="28"/>
      <c r="U233" s="28"/>
      <c r="V233" s="28"/>
      <c r="W233" s="27"/>
      <c r="X233" s="27"/>
      <c r="Y233" s="27"/>
      <c r="Z233" s="27"/>
      <c r="AA233" s="27"/>
      <c r="AB233" s="27"/>
      <c r="AC233" s="27"/>
      <c r="AD233" s="26"/>
      <c r="AE233" s="26"/>
      <c r="AF233" s="26"/>
      <c r="AG233" s="26"/>
      <c r="AH233" s="29"/>
      <c r="AI233" s="29"/>
      <c r="AJ233" s="29"/>
      <c r="AK233" s="29"/>
      <c r="AL233" s="28"/>
      <c r="AM233" s="28"/>
      <c r="AN233" s="28"/>
      <c r="AO233" s="28"/>
      <c r="AP233" s="26"/>
      <c r="AQ233" s="26"/>
      <c r="AR233" s="26"/>
      <c r="AS233" s="26"/>
    </row>
    <row r="234" spans="1:45" s="4" customFormat="1" ht="20.100000000000001" customHeight="1" x14ac:dyDescent="0.3">
      <c r="A234" s="24"/>
      <c r="B234" s="25"/>
      <c r="C234" s="25"/>
      <c r="D234" s="26"/>
      <c r="E234" s="26"/>
      <c r="F234" s="26"/>
      <c r="G234" s="27"/>
      <c r="H234" s="27"/>
      <c r="I234" s="27"/>
      <c r="J234" s="27"/>
      <c r="K234" s="26"/>
      <c r="L234" s="26"/>
      <c r="M234" s="26"/>
      <c r="N234" s="26"/>
      <c r="O234" s="27"/>
      <c r="P234" s="27"/>
      <c r="Q234" s="27"/>
      <c r="R234" s="27"/>
      <c r="S234" s="28"/>
      <c r="T234" s="28"/>
      <c r="U234" s="28"/>
      <c r="V234" s="28"/>
      <c r="W234" s="27"/>
      <c r="X234" s="27"/>
      <c r="Y234" s="27"/>
      <c r="Z234" s="27"/>
      <c r="AA234" s="27"/>
      <c r="AB234" s="27"/>
      <c r="AC234" s="27"/>
      <c r="AD234" s="26"/>
      <c r="AE234" s="26"/>
      <c r="AF234" s="26"/>
      <c r="AG234" s="26"/>
      <c r="AH234" s="29"/>
      <c r="AI234" s="29"/>
      <c r="AJ234" s="29"/>
      <c r="AK234" s="29"/>
      <c r="AL234" s="28"/>
      <c r="AM234" s="28"/>
      <c r="AN234" s="28"/>
      <c r="AO234" s="28"/>
      <c r="AP234" s="26"/>
      <c r="AQ234" s="26"/>
      <c r="AR234" s="26"/>
      <c r="AS234" s="26"/>
    </row>
    <row r="235" spans="1:45" s="4" customFormat="1" ht="20.100000000000001" customHeight="1" x14ac:dyDescent="0.3">
      <c r="A235" s="24"/>
      <c r="B235" s="25"/>
      <c r="C235" s="25"/>
      <c r="D235" s="26"/>
      <c r="E235" s="26"/>
      <c r="F235" s="26"/>
      <c r="G235" s="27"/>
      <c r="H235" s="27"/>
      <c r="I235" s="27"/>
      <c r="J235" s="27"/>
      <c r="K235" s="26"/>
      <c r="L235" s="26"/>
      <c r="M235" s="26"/>
      <c r="N235" s="26"/>
      <c r="O235" s="27"/>
      <c r="P235" s="27"/>
      <c r="Q235" s="27"/>
      <c r="R235" s="27"/>
      <c r="S235" s="28"/>
      <c r="T235" s="28"/>
      <c r="U235" s="28"/>
      <c r="V235" s="28"/>
      <c r="W235" s="27"/>
      <c r="X235" s="27"/>
      <c r="Y235" s="27"/>
      <c r="Z235" s="27"/>
      <c r="AA235" s="27"/>
      <c r="AB235" s="27"/>
      <c r="AC235" s="27"/>
      <c r="AD235" s="26"/>
      <c r="AE235" s="26"/>
      <c r="AF235" s="26"/>
      <c r="AG235" s="26"/>
      <c r="AH235" s="29"/>
      <c r="AI235" s="29"/>
      <c r="AJ235" s="29"/>
      <c r="AK235" s="29"/>
      <c r="AL235" s="28"/>
      <c r="AM235" s="28"/>
      <c r="AN235" s="28"/>
      <c r="AO235" s="28"/>
      <c r="AP235" s="26"/>
      <c r="AQ235" s="26"/>
      <c r="AR235" s="26"/>
      <c r="AS235" s="26"/>
    </row>
    <row r="236" spans="1:45" s="4" customFormat="1" ht="20.100000000000001" customHeight="1" x14ac:dyDescent="0.3">
      <c r="A236" s="24"/>
      <c r="B236" s="25"/>
      <c r="C236" s="25"/>
      <c r="D236" s="26"/>
      <c r="E236" s="26"/>
      <c r="F236" s="26"/>
      <c r="G236" s="27"/>
      <c r="H236" s="27"/>
      <c r="I236" s="27"/>
      <c r="J236" s="27"/>
      <c r="K236" s="26"/>
      <c r="L236" s="26"/>
      <c r="M236" s="26"/>
      <c r="N236" s="26"/>
      <c r="O236" s="27"/>
      <c r="P236" s="27"/>
      <c r="Q236" s="27"/>
      <c r="R236" s="27"/>
      <c r="S236" s="28"/>
      <c r="T236" s="28"/>
      <c r="U236" s="28"/>
      <c r="V236" s="28"/>
      <c r="W236" s="27"/>
      <c r="X236" s="27"/>
      <c r="Y236" s="27"/>
      <c r="Z236" s="27"/>
      <c r="AA236" s="27"/>
      <c r="AB236" s="27"/>
      <c r="AC236" s="27"/>
      <c r="AD236" s="26"/>
      <c r="AE236" s="26"/>
      <c r="AF236" s="26"/>
      <c r="AG236" s="26"/>
      <c r="AH236" s="29"/>
      <c r="AI236" s="29"/>
      <c r="AJ236" s="29"/>
      <c r="AK236" s="29"/>
      <c r="AL236" s="28"/>
      <c r="AM236" s="28"/>
      <c r="AN236" s="28"/>
      <c r="AO236" s="28"/>
      <c r="AP236" s="26"/>
      <c r="AQ236" s="26"/>
      <c r="AR236" s="26"/>
      <c r="AS236" s="26"/>
    </row>
    <row r="237" spans="1:45" s="30" customFormat="1" ht="20.100000000000001" customHeight="1" x14ac:dyDescent="0.3">
      <c r="A237" s="24"/>
      <c r="B237" s="25"/>
      <c r="C237" s="25"/>
      <c r="D237" s="26"/>
      <c r="E237" s="26"/>
      <c r="F237" s="26"/>
      <c r="G237" s="27"/>
      <c r="H237" s="27"/>
      <c r="I237" s="27"/>
      <c r="J237" s="27"/>
      <c r="K237" s="26"/>
      <c r="L237" s="26"/>
      <c r="M237" s="26"/>
      <c r="N237" s="26"/>
      <c r="O237" s="27"/>
      <c r="P237" s="27"/>
      <c r="Q237" s="27"/>
      <c r="R237" s="27"/>
      <c r="S237" s="28"/>
      <c r="T237" s="28"/>
      <c r="U237" s="28"/>
      <c r="V237" s="28"/>
      <c r="W237" s="27"/>
      <c r="X237" s="27"/>
      <c r="Y237" s="27"/>
      <c r="Z237" s="27"/>
      <c r="AA237" s="27"/>
      <c r="AB237" s="27"/>
      <c r="AC237" s="27"/>
      <c r="AD237" s="26"/>
      <c r="AE237" s="26"/>
      <c r="AF237" s="26"/>
      <c r="AG237" s="26"/>
      <c r="AH237" s="29"/>
      <c r="AI237" s="29"/>
      <c r="AJ237" s="29"/>
      <c r="AK237" s="29"/>
      <c r="AL237" s="28"/>
      <c r="AM237" s="28"/>
      <c r="AN237" s="28"/>
      <c r="AO237" s="28"/>
      <c r="AP237" s="26"/>
      <c r="AQ237" s="26"/>
      <c r="AR237" s="26"/>
      <c r="AS237" s="26"/>
    </row>
    <row r="238" spans="1:45" s="9" customFormat="1" ht="20.100000000000001" customHeight="1" x14ac:dyDescent="0.3">
      <c r="A238" s="24"/>
      <c r="B238" s="25"/>
      <c r="C238" s="25"/>
      <c r="D238" s="26"/>
      <c r="E238" s="26"/>
      <c r="F238" s="26"/>
      <c r="G238" s="27"/>
      <c r="H238" s="27"/>
      <c r="I238" s="27"/>
      <c r="J238" s="27"/>
      <c r="K238" s="26"/>
      <c r="L238" s="26"/>
      <c r="M238" s="26"/>
      <c r="N238" s="26"/>
      <c r="O238" s="27"/>
      <c r="P238" s="27"/>
      <c r="Q238" s="27"/>
      <c r="R238" s="27"/>
      <c r="S238" s="28"/>
      <c r="T238" s="28"/>
      <c r="U238" s="28"/>
      <c r="V238" s="28"/>
      <c r="W238" s="27"/>
      <c r="X238" s="27"/>
      <c r="Y238" s="27"/>
      <c r="Z238" s="27"/>
      <c r="AA238" s="27"/>
      <c r="AB238" s="27"/>
      <c r="AC238" s="27"/>
      <c r="AD238" s="26"/>
      <c r="AE238" s="26"/>
      <c r="AF238" s="26"/>
      <c r="AG238" s="26"/>
      <c r="AH238" s="29"/>
      <c r="AI238" s="29"/>
      <c r="AJ238" s="29"/>
      <c r="AK238" s="29"/>
      <c r="AL238" s="28"/>
      <c r="AM238" s="28"/>
      <c r="AN238" s="28"/>
      <c r="AO238" s="28"/>
      <c r="AP238" s="26"/>
      <c r="AQ238" s="26"/>
      <c r="AR238" s="26"/>
      <c r="AS238" s="26"/>
    </row>
    <row r="239" spans="1:45" s="4" customFormat="1" ht="20.100000000000001" customHeight="1" x14ac:dyDescent="0.3">
      <c r="A239" s="24"/>
      <c r="B239" s="25"/>
      <c r="C239" s="25"/>
      <c r="D239" s="26"/>
      <c r="E239" s="26"/>
      <c r="F239" s="26"/>
      <c r="G239" s="27"/>
      <c r="H239" s="27"/>
      <c r="I239" s="27"/>
      <c r="J239" s="27"/>
      <c r="K239" s="26"/>
      <c r="L239" s="26"/>
      <c r="M239" s="26"/>
      <c r="N239" s="26"/>
      <c r="O239" s="27"/>
      <c r="P239" s="27"/>
      <c r="Q239" s="27"/>
      <c r="R239" s="27"/>
      <c r="S239" s="28"/>
      <c r="T239" s="28"/>
      <c r="U239" s="28"/>
      <c r="V239" s="28"/>
      <c r="W239" s="27"/>
      <c r="X239" s="27"/>
      <c r="Y239" s="27"/>
      <c r="Z239" s="27"/>
      <c r="AA239" s="27"/>
      <c r="AB239" s="27"/>
      <c r="AC239" s="27"/>
      <c r="AD239" s="26"/>
      <c r="AE239" s="26"/>
      <c r="AF239" s="26"/>
      <c r="AG239" s="26"/>
      <c r="AH239" s="29"/>
      <c r="AI239" s="29"/>
      <c r="AJ239" s="29"/>
      <c r="AK239" s="29"/>
      <c r="AL239" s="28"/>
      <c r="AM239" s="28"/>
      <c r="AN239" s="28"/>
      <c r="AO239" s="28"/>
      <c r="AP239" s="26"/>
      <c r="AQ239" s="26"/>
      <c r="AR239" s="26"/>
      <c r="AS239" s="26"/>
    </row>
    <row r="240" spans="1:45" s="4" customFormat="1" ht="20.100000000000001" customHeight="1" x14ac:dyDescent="0.3">
      <c r="A240" s="24"/>
      <c r="B240" s="25"/>
      <c r="C240" s="25"/>
      <c r="D240" s="26"/>
      <c r="E240" s="26"/>
      <c r="F240" s="26"/>
      <c r="G240" s="27"/>
      <c r="H240" s="27"/>
      <c r="I240" s="27"/>
      <c r="J240" s="27"/>
      <c r="K240" s="26"/>
      <c r="L240" s="26"/>
      <c r="M240" s="26"/>
      <c r="N240" s="26"/>
      <c r="O240" s="27"/>
      <c r="P240" s="27"/>
      <c r="Q240" s="27"/>
      <c r="R240" s="27"/>
      <c r="S240" s="28"/>
      <c r="T240" s="28"/>
      <c r="U240" s="28"/>
      <c r="V240" s="28"/>
      <c r="W240" s="27"/>
      <c r="X240" s="27"/>
      <c r="Y240" s="27"/>
      <c r="Z240" s="27"/>
      <c r="AA240" s="27"/>
      <c r="AB240" s="27"/>
      <c r="AC240" s="27"/>
      <c r="AD240" s="26"/>
      <c r="AE240" s="26"/>
      <c r="AF240" s="26"/>
      <c r="AG240" s="26"/>
      <c r="AH240" s="29"/>
      <c r="AI240" s="29"/>
      <c r="AJ240" s="29"/>
      <c r="AK240" s="29"/>
      <c r="AL240" s="28"/>
      <c r="AM240" s="28"/>
      <c r="AN240" s="28"/>
      <c r="AO240" s="28"/>
      <c r="AP240" s="26"/>
      <c r="AQ240" s="26"/>
      <c r="AR240" s="26"/>
      <c r="AS240" s="26"/>
    </row>
    <row r="241" spans="1:45" s="30" customFormat="1" ht="20.100000000000001" customHeight="1" x14ac:dyDescent="0.3">
      <c r="A241" s="24"/>
      <c r="B241" s="25"/>
      <c r="C241" s="25"/>
      <c r="D241" s="26"/>
      <c r="E241" s="26"/>
      <c r="F241" s="26"/>
      <c r="G241" s="27"/>
      <c r="H241" s="27"/>
      <c r="I241" s="27"/>
      <c r="J241" s="27"/>
      <c r="K241" s="26"/>
      <c r="L241" s="26"/>
      <c r="M241" s="26"/>
      <c r="N241" s="26"/>
      <c r="O241" s="27"/>
      <c r="P241" s="27"/>
      <c r="Q241" s="27"/>
      <c r="R241" s="27"/>
      <c r="S241" s="28"/>
      <c r="T241" s="28"/>
      <c r="U241" s="28"/>
      <c r="V241" s="28"/>
      <c r="W241" s="27"/>
      <c r="X241" s="27"/>
      <c r="Y241" s="27"/>
      <c r="Z241" s="27"/>
      <c r="AA241" s="27"/>
      <c r="AB241" s="27"/>
      <c r="AC241" s="27"/>
      <c r="AD241" s="26"/>
      <c r="AE241" s="26"/>
      <c r="AF241" s="26"/>
      <c r="AG241" s="26"/>
      <c r="AH241" s="29"/>
      <c r="AI241" s="29"/>
      <c r="AJ241" s="29"/>
      <c r="AK241" s="29"/>
      <c r="AL241" s="28"/>
      <c r="AM241" s="28"/>
      <c r="AN241" s="28"/>
      <c r="AO241" s="28"/>
      <c r="AP241" s="26"/>
      <c r="AQ241" s="26"/>
      <c r="AR241" s="26"/>
      <c r="AS241" s="26"/>
    </row>
    <row r="242" spans="1:45" s="31" customFormat="1" ht="20.100000000000001" customHeight="1" x14ac:dyDescent="0.25">
      <c r="A242" s="24"/>
      <c r="B242" s="25"/>
      <c r="C242" s="25"/>
      <c r="D242" s="26"/>
      <c r="E242" s="26"/>
      <c r="F242" s="26"/>
      <c r="G242" s="27"/>
      <c r="H242" s="27"/>
      <c r="I242" s="27"/>
      <c r="J242" s="27"/>
      <c r="K242" s="26"/>
      <c r="L242" s="26"/>
      <c r="M242" s="26"/>
      <c r="N242" s="26"/>
      <c r="O242" s="27"/>
      <c r="P242" s="27"/>
      <c r="Q242" s="27"/>
      <c r="R242" s="27"/>
      <c r="S242" s="28"/>
      <c r="T242" s="28"/>
      <c r="U242" s="28"/>
      <c r="V242" s="28"/>
      <c r="W242" s="27"/>
      <c r="X242" s="27"/>
      <c r="Y242" s="27"/>
      <c r="Z242" s="27"/>
      <c r="AA242" s="27"/>
      <c r="AB242" s="27"/>
      <c r="AC242" s="27"/>
      <c r="AD242" s="26"/>
      <c r="AE242" s="26"/>
      <c r="AF242" s="26"/>
      <c r="AG242" s="26"/>
      <c r="AH242" s="29"/>
      <c r="AI242" s="29"/>
      <c r="AJ242" s="29"/>
      <c r="AK242" s="29"/>
      <c r="AL242" s="28"/>
      <c r="AM242" s="28"/>
      <c r="AN242" s="28"/>
      <c r="AO242" s="28"/>
      <c r="AP242" s="26"/>
      <c r="AQ242" s="26"/>
      <c r="AR242" s="26"/>
      <c r="AS242" s="26"/>
    </row>
    <row r="243" spans="1:45" s="31" customFormat="1" ht="20.100000000000001" customHeight="1" x14ac:dyDescent="0.25">
      <c r="A243" s="24"/>
      <c r="B243" s="25"/>
      <c r="C243" s="25"/>
      <c r="D243" s="26"/>
      <c r="E243" s="26"/>
      <c r="F243" s="26"/>
      <c r="G243" s="27"/>
      <c r="H243" s="27"/>
      <c r="I243" s="27"/>
      <c r="J243" s="27"/>
      <c r="K243" s="26"/>
      <c r="L243" s="26"/>
      <c r="M243" s="26"/>
      <c r="N243" s="26"/>
      <c r="O243" s="27"/>
      <c r="P243" s="27"/>
      <c r="Q243" s="27"/>
      <c r="R243" s="27"/>
      <c r="S243" s="28"/>
      <c r="T243" s="28"/>
      <c r="U243" s="28"/>
      <c r="V243" s="28"/>
      <c r="W243" s="27"/>
      <c r="X243" s="27"/>
      <c r="Y243" s="27"/>
      <c r="Z243" s="27"/>
      <c r="AA243" s="27"/>
      <c r="AB243" s="27"/>
      <c r="AC243" s="27"/>
      <c r="AD243" s="26"/>
      <c r="AE243" s="26"/>
      <c r="AF243" s="26"/>
      <c r="AG243" s="26"/>
      <c r="AH243" s="29"/>
      <c r="AI243" s="29"/>
      <c r="AJ243" s="29"/>
      <c r="AK243" s="29"/>
      <c r="AL243" s="28"/>
      <c r="AM243" s="28"/>
      <c r="AN243" s="28"/>
      <c r="AO243" s="28"/>
      <c r="AP243" s="26"/>
      <c r="AQ243" s="26"/>
      <c r="AR243" s="26"/>
      <c r="AS243" s="26"/>
    </row>
    <row r="244" spans="1:45" s="30" customFormat="1" ht="20.100000000000001" customHeight="1" x14ac:dyDescent="0.3">
      <c r="A244" s="24"/>
      <c r="B244" s="25"/>
      <c r="C244" s="25"/>
      <c r="D244" s="26"/>
      <c r="E244" s="26"/>
      <c r="F244" s="26"/>
      <c r="G244" s="27"/>
      <c r="H244" s="27"/>
      <c r="I244" s="27"/>
      <c r="J244" s="27"/>
      <c r="K244" s="26"/>
      <c r="L244" s="26"/>
      <c r="M244" s="26"/>
      <c r="N244" s="26"/>
      <c r="O244" s="27"/>
      <c r="P244" s="27"/>
      <c r="Q244" s="27"/>
      <c r="R244" s="27"/>
      <c r="S244" s="28"/>
      <c r="T244" s="28"/>
      <c r="U244" s="28"/>
      <c r="V244" s="28"/>
      <c r="W244" s="27"/>
      <c r="X244" s="27"/>
      <c r="Y244" s="27"/>
      <c r="Z244" s="27"/>
      <c r="AA244" s="27"/>
      <c r="AB244" s="27"/>
      <c r="AC244" s="27"/>
      <c r="AD244" s="26"/>
      <c r="AE244" s="26"/>
      <c r="AF244" s="26"/>
      <c r="AG244" s="26"/>
      <c r="AH244" s="29"/>
      <c r="AI244" s="29"/>
      <c r="AJ244" s="29"/>
      <c r="AK244" s="29"/>
      <c r="AL244" s="28"/>
      <c r="AM244" s="28"/>
      <c r="AN244" s="28"/>
      <c r="AO244" s="28"/>
      <c r="AP244" s="26"/>
      <c r="AQ244" s="26"/>
      <c r="AR244" s="26"/>
      <c r="AS244" s="26"/>
    </row>
    <row r="245" spans="1:45" s="4" customFormat="1" ht="20.100000000000001" customHeight="1" x14ac:dyDescent="0.3">
      <c r="A245" s="24"/>
      <c r="B245" s="25"/>
      <c r="C245" s="25"/>
      <c r="D245" s="26"/>
      <c r="E245" s="26"/>
      <c r="F245" s="26"/>
      <c r="G245" s="27"/>
      <c r="H245" s="27"/>
      <c r="I245" s="27"/>
      <c r="J245" s="27"/>
      <c r="K245" s="26"/>
      <c r="L245" s="26"/>
      <c r="M245" s="26"/>
      <c r="N245" s="26"/>
      <c r="O245" s="27"/>
      <c r="P245" s="27"/>
      <c r="Q245" s="27"/>
      <c r="R245" s="27"/>
      <c r="S245" s="28"/>
      <c r="T245" s="28"/>
      <c r="U245" s="28"/>
      <c r="V245" s="28"/>
      <c r="W245" s="27"/>
      <c r="X245" s="27"/>
      <c r="Y245" s="27"/>
      <c r="Z245" s="27"/>
      <c r="AA245" s="27"/>
      <c r="AB245" s="27"/>
      <c r="AC245" s="27"/>
      <c r="AD245" s="26"/>
      <c r="AE245" s="26"/>
      <c r="AF245" s="26"/>
      <c r="AG245" s="26"/>
      <c r="AH245" s="29"/>
      <c r="AI245" s="29"/>
      <c r="AJ245" s="29"/>
      <c r="AK245" s="29"/>
      <c r="AL245" s="28"/>
      <c r="AM245" s="28"/>
      <c r="AN245" s="28"/>
      <c r="AO245" s="28"/>
      <c r="AP245" s="26"/>
      <c r="AQ245" s="26"/>
      <c r="AR245" s="26"/>
      <c r="AS245" s="26"/>
    </row>
    <row r="246" spans="1:45" s="4" customFormat="1" ht="20.100000000000001" customHeight="1" x14ac:dyDescent="0.3">
      <c r="A246" s="24"/>
      <c r="B246" s="25"/>
      <c r="C246" s="25"/>
      <c r="D246" s="26"/>
      <c r="E246" s="26"/>
      <c r="F246" s="26"/>
      <c r="G246" s="27"/>
      <c r="H246" s="27"/>
      <c r="I246" s="27"/>
      <c r="J246" s="27"/>
      <c r="K246" s="26"/>
      <c r="L246" s="26"/>
      <c r="M246" s="26"/>
      <c r="N246" s="26"/>
      <c r="O246" s="27"/>
      <c r="P246" s="27"/>
      <c r="Q246" s="27"/>
      <c r="R246" s="27"/>
      <c r="S246" s="28"/>
      <c r="T246" s="28"/>
      <c r="U246" s="28"/>
      <c r="V246" s="28"/>
      <c r="W246" s="27"/>
      <c r="X246" s="27"/>
      <c r="Y246" s="27"/>
      <c r="Z246" s="27"/>
      <c r="AA246" s="27"/>
      <c r="AB246" s="27"/>
      <c r="AC246" s="27"/>
      <c r="AD246" s="26"/>
      <c r="AE246" s="26"/>
      <c r="AF246" s="26"/>
      <c r="AG246" s="26"/>
      <c r="AH246" s="29"/>
      <c r="AI246" s="29"/>
      <c r="AJ246" s="29"/>
      <c r="AK246" s="29"/>
      <c r="AL246" s="28"/>
      <c r="AM246" s="28"/>
      <c r="AN246" s="28"/>
      <c r="AO246" s="28"/>
      <c r="AP246" s="26"/>
      <c r="AQ246" s="26"/>
      <c r="AR246" s="26"/>
      <c r="AS246" s="26"/>
    </row>
    <row r="247" spans="1:45" s="4" customFormat="1" ht="20.100000000000001" customHeight="1" x14ac:dyDescent="0.3">
      <c r="A247" s="24"/>
      <c r="B247" s="25"/>
      <c r="C247" s="25"/>
      <c r="D247" s="26"/>
      <c r="E247" s="26"/>
      <c r="F247" s="26"/>
      <c r="G247" s="27"/>
      <c r="H247" s="27"/>
      <c r="I247" s="27"/>
      <c r="J247" s="27"/>
      <c r="K247" s="26"/>
      <c r="L247" s="26"/>
      <c r="M247" s="26"/>
      <c r="N247" s="26"/>
      <c r="O247" s="27"/>
      <c r="P247" s="27"/>
      <c r="Q247" s="27"/>
      <c r="R247" s="27"/>
      <c r="S247" s="28"/>
      <c r="T247" s="28"/>
      <c r="U247" s="28"/>
      <c r="V247" s="28"/>
      <c r="W247" s="27"/>
      <c r="X247" s="27"/>
      <c r="Y247" s="27"/>
      <c r="Z247" s="27"/>
      <c r="AA247" s="27"/>
      <c r="AB247" s="27"/>
      <c r="AC247" s="27"/>
      <c r="AD247" s="26"/>
      <c r="AE247" s="26"/>
      <c r="AF247" s="26"/>
      <c r="AG247" s="26"/>
      <c r="AH247" s="29"/>
      <c r="AI247" s="29"/>
      <c r="AJ247" s="29"/>
      <c r="AK247" s="29"/>
      <c r="AL247" s="28"/>
      <c r="AM247" s="28"/>
      <c r="AN247" s="28"/>
      <c r="AO247" s="28"/>
      <c r="AP247" s="26"/>
      <c r="AQ247" s="26"/>
      <c r="AR247" s="26"/>
      <c r="AS247" s="26"/>
    </row>
    <row r="248" spans="1:45" s="4" customFormat="1" ht="20.100000000000001" customHeight="1" x14ac:dyDescent="0.3">
      <c r="A248" s="24"/>
      <c r="B248" s="25"/>
      <c r="C248" s="25"/>
      <c r="D248" s="26"/>
      <c r="E248" s="26"/>
      <c r="F248" s="26"/>
      <c r="G248" s="27"/>
      <c r="H248" s="27"/>
      <c r="I248" s="27"/>
      <c r="J248" s="27"/>
      <c r="K248" s="26"/>
      <c r="L248" s="26"/>
      <c r="M248" s="26"/>
      <c r="N248" s="26"/>
      <c r="O248" s="27"/>
      <c r="P248" s="27"/>
      <c r="Q248" s="27"/>
      <c r="R248" s="27"/>
      <c r="S248" s="28"/>
      <c r="T248" s="28"/>
      <c r="U248" s="28"/>
      <c r="V248" s="28"/>
      <c r="W248" s="27"/>
      <c r="X248" s="27"/>
      <c r="Y248" s="27"/>
      <c r="Z248" s="27"/>
      <c r="AA248" s="27"/>
      <c r="AB248" s="27"/>
      <c r="AC248" s="27"/>
      <c r="AD248" s="26"/>
      <c r="AE248" s="26"/>
      <c r="AF248" s="26"/>
      <c r="AG248" s="26"/>
      <c r="AH248" s="29"/>
      <c r="AI248" s="29"/>
      <c r="AJ248" s="29"/>
      <c r="AK248" s="29"/>
      <c r="AL248" s="28"/>
      <c r="AM248" s="28"/>
      <c r="AN248" s="28"/>
      <c r="AO248" s="28"/>
      <c r="AP248" s="26"/>
      <c r="AQ248" s="26"/>
      <c r="AR248" s="26"/>
      <c r="AS248" s="26"/>
    </row>
    <row r="249" spans="1:45" s="30" customFormat="1" ht="20.100000000000001" customHeight="1" x14ac:dyDescent="0.3">
      <c r="A249" s="24"/>
      <c r="B249" s="25"/>
      <c r="C249" s="25"/>
      <c r="D249" s="26"/>
      <c r="E249" s="26"/>
      <c r="F249" s="26"/>
      <c r="G249" s="27"/>
      <c r="H249" s="27"/>
      <c r="I249" s="27"/>
      <c r="J249" s="27"/>
      <c r="K249" s="26"/>
      <c r="L249" s="26"/>
      <c r="M249" s="26"/>
      <c r="N249" s="26"/>
      <c r="O249" s="27"/>
      <c r="P249" s="27"/>
      <c r="Q249" s="27"/>
      <c r="R249" s="27"/>
      <c r="S249" s="28"/>
      <c r="T249" s="28"/>
      <c r="U249" s="28"/>
      <c r="V249" s="28"/>
      <c r="W249" s="27"/>
      <c r="X249" s="27"/>
      <c r="Y249" s="27"/>
      <c r="Z249" s="27"/>
      <c r="AA249" s="27"/>
      <c r="AB249" s="27"/>
      <c r="AC249" s="27"/>
      <c r="AD249" s="26"/>
      <c r="AE249" s="26"/>
      <c r="AF249" s="26"/>
      <c r="AG249" s="26"/>
      <c r="AH249" s="29"/>
      <c r="AI249" s="29"/>
      <c r="AJ249" s="29"/>
      <c r="AK249" s="29"/>
      <c r="AL249" s="28"/>
      <c r="AM249" s="28"/>
      <c r="AN249" s="28"/>
      <c r="AO249" s="28"/>
      <c r="AP249" s="26"/>
      <c r="AQ249" s="26"/>
      <c r="AR249" s="26"/>
      <c r="AS249" s="26"/>
    </row>
    <row r="250" spans="1:45" s="31" customFormat="1" ht="20.100000000000001" customHeight="1" x14ac:dyDescent="0.25">
      <c r="A250" s="24"/>
      <c r="B250" s="25"/>
      <c r="C250" s="25"/>
      <c r="D250" s="26"/>
      <c r="E250" s="26"/>
      <c r="F250" s="26"/>
      <c r="G250" s="27"/>
      <c r="H250" s="27"/>
      <c r="I250" s="27"/>
      <c r="J250" s="27"/>
      <c r="K250" s="26"/>
      <c r="L250" s="26"/>
      <c r="M250" s="26"/>
      <c r="N250" s="26"/>
      <c r="O250" s="27"/>
      <c r="P250" s="27"/>
      <c r="Q250" s="27"/>
      <c r="R250" s="27"/>
      <c r="S250" s="28"/>
      <c r="T250" s="28"/>
      <c r="U250" s="28"/>
      <c r="V250" s="28"/>
      <c r="W250" s="27"/>
      <c r="X250" s="27"/>
      <c r="Y250" s="27"/>
      <c r="Z250" s="27"/>
      <c r="AA250" s="27"/>
      <c r="AB250" s="27"/>
      <c r="AC250" s="27"/>
      <c r="AD250" s="26"/>
      <c r="AE250" s="26"/>
      <c r="AF250" s="26"/>
      <c r="AG250" s="26"/>
      <c r="AH250" s="29"/>
      <c r="AI250" s="29"/>
      <c r="AJ250" s="29"/>
      <c r="AK250" s="29"/>
      <c r="AL250" s="28"/>
      <c r="AM250" s="28"/>
      <c r="AN250" s="28"/>
      <c r="AO250" s="28"/>
      <c r="AP250" s="26"/>
      <c r="AQ250" s="26"/>
      <c r="AR250" s="26"/>
      <c r="AS250" s="26"/>
    </row>
    <row r="251" spans="1:45" s="31" customFormat="1" ht="20.100000000000001" customHeight="1" x14ac:dyDescent="0.25">
      <c r="A251" s="24"/>
      <c r="B251" s="25"/>
      <c r="C251" s="25"/>
      <c r="D251" s="26"/>
      <c r="E251" s="26"/>
      <c r="F251" s="26"/>
      <c r="G251" s="27"/>
      <c r="H251" s="27"/>
      <c r="I251" s="27"/>
      <c r="J251" s="27"/>
      <c r="K251" s="26"/>
      <c r="L251" s="26"/>
      <c r="M251" s="26"/>
      <c r="N251" s="26"/>
      <c r="O251" s="27"/>
      <c r="P251" s="27"/>
      <c r="Q251" s="27"/>
      <c r="R251" s="27"/>
      <c r="S251" s="28"/>
      <c r="T251" s="28"/>
      <c r="U251" s="28"/>
      <c r="V251" s="28"/>
      <c r="W251" s="27"/>
      <c r="X251" s="27"/>
      <c r="Y251" s="27"/>
      <c r="Z251" s="27"/>
      <c r="AA251" s="27"/>
      <c r="AB251" s="27"/>
      <c r="AC251" s="27"/>
      <c r="AD251" s="26"/>
      <c r="AE251" s="26"/>
      <c r="AF251" s="26"/>
      <c r="AG251" s="26"/>
      <c r="AH251" s="29"/>
      <c r="AI251" s="29"/>
      <c r="AJ251" s="29"/>
      <c r="AK251" s="29"/>
      <c r="AL251" s="28"/>
      <c r="AM251" s="28"/>
      <c r="AN251" s="28"/>
      <c r="AO251" s="28"/>
      <c r="AP251" s="26"/>
      <c r="AQ251" s="26"/>
      <c r="AR251" s="26"/>
      <c r="AS251" s="26"/>
    </row>
    <row r="252" spans="1:45" s="4" customFormat="1" ht="20.100000000000001" customHeight="1" x14ac:dyDescent="0.3">
      <c r="A252" s="24"/>
      <c r="B252" s="25"/>
      <c r="C252" s="25"/>
      <c r="D252" s="26"/>
      <c r="E252" s="26"/>
      <c r="F252" s="26"/>
      <c r="G252" s="27"/>
      <c r="H252" s="27"/>
      <c r="I252" s="27"/>
      <c r="J252" s="27"/>
      <c r="K252" s="26"/>
      <c r="L252" s="26"/>
      <c r="M252" s="26"/>
      <c r="N252" s="26"/>
      <c r="O252" s="27"/>
      <c r="P252" s="27"/>
      <c r="Q252" s="27"/>
      <c r="R252" s="27"/>
      <c r="S252" s="28"/>
      <c r="T252" s="28"/>
      <c r="U252" s="28"/>
      <c r="V252" s="28"/>
      <c r="W252" s="27"/>
      <c r="X252" s="27"/>
      <c r="Y252" s="27"/>
      <c r="Z252" s="27"/>
      <c r="AA252" s="27"/>
      <c r="AB252" s="27"/>
      <c r="AC252" s="27"/>
      <c r="AD252" s="26"/>
      <c r="AE252" s="26"/>
      <c r="AF252" s="26"/>
      <c r="AG252" s="26"/>
      <c r="AH252" s="29"/>
      <c r="AI252" s="29"/>
      <c r="AJ252" s="29"/>
      <c r="AK252" s="29"/>
      <c r="AL252" s="28"/>
      <c r="AM252" s="28"/>
      <c r="AN252" s="28"/>
      <c r="AO252" s="28"/>
      <c r="AP252" s="26"/>
      <c r="AQ252" s="26"/>
      <c r="AR252" s="26"/>
      <c r="AS252" s="26"/>
    </row>
    <row r="253" spans="1:45" s="30" customFormat="1" ht="20.100000000000001" customHeight="1" x14ac:dyDescent="0.3">
      <c r="A253" s="24"/>
      <c r="B253" s="25"/>
      <c r="C253" s="25"/>
      <c r="D253" s="26"/>
      <c r="E253" s="26"/>
      <c r="F253" s="26"/>
      <c r="G253" s="27"/>
      <c r="H253" s="27"/>
      <c r="I253" s="27"/>
      <c r="J253" s="27"/>
      <c r="K253" s="26"/>
      <c r="L253" s="26"/>
      <c r="M253" s="26"/>
      <c r="N253" s="26"/>
      <c r="O253" s="27"/>
      <c r="P253" s="27"/>
      <c r="Q253" s="27"/>
      <c r="R253" s="27"/>
      <c r="S253" s="28"/>
      <c r="T253" s="28"/>
      <c r="U253" s="28"/>
      <c r="V253" s="28"/>
      <c r="W253" s="27"/>
      <c r="X253" s="27"/>
      <c r="Y253" s="27"/>
      <c r="Z253" s="27"/>
      <c r="AA253" s="27"/>
      <c r="AB253" s="27"/>
      <c r="AC253" s="27"/>
      <c r="AD253" s="26"/>
      <c r="AE253" s="26"/>
      <c r="AF253" s="26"/>
      <c r="AG253" s="26"/>
      <c r="AH253" s="29"/>
      <c r="AI253" s="29"/>
      <c r="AJ253" s="29"/>
      <c r="AK253" s="29"/>
      <c r="AL253" s="28"/>
      <c r="AM253" s="28"/>
      <c r="AN253" s="28"/>
      <c r="AO253" s="28"/>
      <c r="AP253" s="26"/>
      <c r="AQ253" s="26"/>
      <c r="AR253" s="26"/>
      <c r="AS253" s="26"/>
    </row>
    <row r="254" spans="1:45" s="4" customFormat="1" ht="20.100000000000001" customHeight="1" x14ac:dyDescent="0.3">
      <c r="A254" s="24"/>
      <c r="B254" s="25"/>
      <c r="C254" s="25"/>
      <c r="D254" s="26"/>
      <c r="E254" s="26"/>
      <c r="F254" s="26"/>
      <c r="G254" s="27"/>
      <c r="H254" s="27"/>
      <c r="I254" s="27"/>
      <c r="J254" s="27"/>
      <c r="K254" s="26"/>
      <c r="L254" s="26"/>
      <c r="M254" s="26"/>
      <c r="N254" s="26"/>
      <c r="O254" s="27"/>
      <c r="P254" s="27"/>
      <c r="Q254" s="27"/>
      <c r="R254" s="27"/>
      <c r="S254" s="28"/>
      <c r="T254" s="28"/>
      <c r="U254" s="28"/>
      <c r="V254" s="28"/>
      <c r="W254" s="27"/>
      <c r="X254" s="27"/>
      <c r="Y254" s="27"/>
      <c r="Z254" s="27"/>
      <c r="AA254" s="27"/>
      <c r="AB254" s="27"/>
      <c r="AC254" s="27"/>
      <c r="AD254" s="26"/>
      <c r="AE254" s="26"/>
      <c r="AF254" s="26"/>
      <c r="AG254" s="26"/>
      <c r="AH254" s="29"/>
      <c r="AI254" s="29"/>
      <c r="AJ254" s="29"/>
      <c r="AK254" s="29"/>
      <c r="AL254" s="28"/>
      <c r="AM254" s="28"/>
      <c r="AN254" s="28"/>
      <c r="AO254" s="28"/>
      <c r="AP254" s="26"/>
      <c r="AQ254" s="26"/>
      <c r="AR254" s="26"/>
      <c r="AS254" s="26"/>
    </row>
    <row r="255" spans="1:45" s="4" customFormat="1" ht="20.100000000000001" customHeight="1" x14ac:dyDescent="0.3">
      <c r="A255" s="24"/>
      <c r="B255" s="25"/>
      <c r="C255" s="25"/>
      <c r="D255" s="26"/>
      <c r="E255" s="26"/>
      <c r="F255" s="26"/>
      <c r="G255" s="27"/>
      <c r="H255" s="27"/>
      <c r="I255" s="27"/>
      <c r="J255" s="27"/>
      <c r="K255" s="26"/>
      <c r="L255" s="26"/>
      <c r="M255" s="26"/>
      <c r="N255" s="26"/>
      <c r="O255" s="27"/>
      <c r="P255" s="27"/>
      <c r="Q255" s="27"/>
      <c r="R255" s="27"/>
      <c r="S255" s="28"/>
      <c r="T255" s="28"/>
      <c r="U255" s="28"/>
      <c r="V255" s="28"/>
      <c r="W255" s="27"/>
      <c r="X255" s="27"/>
      <c r="Y255" s="27"/>
      <c r="Z255" s="27"/>
      <c r="AA255" s="27"/>
      <c r="AB255" s="27"/>
      <c r="AC255" s="27"/>
      <c r="AD255" s="26"/>
      <c r="AE255" s="26"/>
      <c r="AF255" s="26"/>
      <c r="AG255" s="26"/>
      <c r="AH255" s="29"/>
      <c r="AI255" s="29"/>
      <c r="AJ255" s="29"/>
      <c r="AK255" s="29"/>
      <c r="AL255" s="28"/>
      <c r="AM255" s="28"/>
      <c r="AN255" s="28"/>
      <c r="AO255" s="28"/>
      <c r="AP255" s="26"/>
      <c r="AQ255" s="26"/>
      <c r="AR255" s="26"/>
      <c r="AS255" s="26"/>
    </row>
    <row r="256" spans="1:45" s="4" customFormat="1" ht="20.100000000000001" customHeight="1" x14ac:dyDescent="0.3">
      <c r="A256" s="24"/>
      <c r="B256" s="25"/>
      <c r="C256" s="25"/>
      <c r="D256" s="26"/>
      <c r="E256" s="26"/>
      <c r="F256" s="26"/>
      <c r="G256" s="27"/>
      <c r="H256" s="27"/>
      <c r="I256" s="27"/>
      <c r="J256" s="27"/>
      <c r="K256" s="26"/>
      <c r="L256" s="26"/>
      <c r="M256" s="26"/>
      <c r="N256" s="26"/>
      <c r="O256" s="27"/>
      <c r="P256" s="27"/>
      <c r="Q256" s="27"/>
      <c r="R256" s="27"/>
      <c r="S256" s="28"/>
      <c r="T256" s="28"/>
      <c r="U256" s="28"/>
      <c r="V256" s="28"/>
      <c r="W256" s="27"/>
      <c r="X256" s="27"/>
      <c r="Y256" s="27"/>
      <c r="Z256" s="27"/>
      <c r="AA256" s="27"/>
      <c r="AB256" s="27"/>
      <c r="AC256" s="27"/>
      <c r="AD256" s="26"/>
      <c r="AE256" s="26"/>
      <c r="AF256" s="26"/>
      <c r="AG256" s="26"/>
      <c r="AH256" s="29"/>
      <c r="AI256" s="29"/>
      <c r="AJ256" s="29"/>
      <c r="AK256" s="29"/>
      <c r="AL256" s="28"/>
      <c r="AM256" s="28"/>
      <c r="AN256" s="28"/>
      <c r="AO256" s="28"/>
      <c r="AP256" s="26"/>
      <c r="AQ256" s="26"/>
      <c r="AR256" s="26"/>
      <c r="AS256" s="26"/>
    </row>
    <row r="257" spans="1:45" s="4" customFormat="1" ht="20.100000000000001" customHeight="1" x14ac:dyDescent="0.3">
      <c r="A257" s="24"/>
      <c r="B257" s="25"/>
      <c r="C257" s="25"/>
      <c r="D257" s="26"/>
      <c r="E257" s="26"/>
      <c r="F257" s="26"/>
      <c r="G257" s="27"/>
      <c r="H257" s="27"/>
      <c r="I257" s="27"/>
      <c r="J257" s="27"/>
      <c r="K257" s="26"/>
      <c r="L257" s="26"/>
      <c r="M257" s="26"/>
      <c r="N257" s="26"/>
      <c r="O257" s="27"/>
      <c r="P257" s="27"/>
      <c r="Q257" s="27"/>
      <c r="R257" s="27"/>
      <c r="S257" s="28"/>
      <c r="T257" s="28"/>
      <c r="U257" s="28"/>
      <c r="V257" s="28"/>
      <c r="W257" s="27"/>
      <c r="X257" s="27"/>
      <c r="Y257" s="27"/>
      <c r="Z257" s="27"/>
      <c r="AA257" s="27"/>
      <c r="AB257" s="27"/>
      <c r="AC257" s="27"/>
      <c r="AD257" s="26"/>
      <c r="AE257" s="26"/>
      <c r="AF257" s="26"/>
      <c r="AG257" s="26"/>
      <c r="AH257" s="29"/>
      <c r="AI257" s="29"/>
      <c r="AJ257" s="29"/>
      <c r="AK257" s="29"/>
      <c r="AL257" s="28"/>
      <c r="AM257" s="28"/>
      <c r="AN257" s="28"/>
      <c r="AO257" s="28"/>
      <c r="AP257" s="26"/>
      <c r="AQ257" s="26"/>
      <c r="AR257" s="26"/>
      <c r="AS257" s="26"/>
    </row>
    <row r="258" spans="1:45" s="4" customFormat="1" ht="20.100000000000001" customHeight="1" x14ac:dyDescent="0.3">
      <c r="A258" s="24"/>
      <c r="B258" s="25"/>
      <c r="C258" s="25"/>
      <c r="D258" s="26"/>
      <c r="E258" s="26"/>
      <c r="F258" s="26"/>
      <c r="G258" s="27"/>
      <c r="H258" s="27"/>
      <c r="I258" s="27"/>
      <c r="J258" s="27"/>
      <c r="K258" s="26"/>
      <c r="L258" s="26"/>
      <c r="M258" s="26"/>
      <c r="N258" s="26"/>
      <c r="O258" s="27"/>
      <c r="P258" s="27"/>
      <c r="Q258" s="27"/>
      <c r="R258" s="27"/>
      <c r="S258" s="28"/>
      <c r="T258" s="28"/>
      <c r="U258" s="28"/>
      <c r="V258" s="28"/>
      <c r="W258" s="27"/>
      <c r="X258" s="27"/>
      <c r="Y258" s="27"/>
      <c r="Z258" s="27"/>
      <c r="AA258" s="27"/>
      <c r="AB258" s="27"/>
      <c r="AC258" s="27"/>
      <c r="AD258" s="26"/>
      <c r="AE258" s="26"/>
      <c r="AF258" s="26"/>
      <c r="AG258" s="26"/>
      <c r="AH258" s="29"/>
      <c r="AI258" s="29"/>
      <c r="AJ258" s="29"/>
      <c r="AK258" s="29"/>
      <c r="AL258" s="28"/>
      <c r="AM258" s="28"/>
      <c r="AN258" s="28"/>
      <c r="AO258" s="28"/>
      <c r="AP258" s="26"/>
      <c r="AQ258" s="26"/>
      <c r="AR258" s="26"/>
      <c r="AS258" s="26"/>
    </row>
    <row r="259" spans="1:45" s="4" customFormat="1" ht="20.100000000000001" customHeight="1" x14ac:dyDescent="0.3">
      <c r="A259" s="24"/>
      <c r="B259" s="25"/>
      <c r="C259" s="25"/>
      <c r="D259" s="26"/>
      <c r="E259" s="26"/>
      <c r="F259" s="26"/>
      <c r="G259" s="27"/>
      <c r="H259" s="27"/>
      <c r="I259" s="27"/>
      <c r="J259" s="27"/>
      <c r="K259" s="26"/>
      <c r="L259" s="26"/>
      <c r="M259" s="26"/>
      <c r="N259" s="26"/>
      <c r="O259" s="27"/>
      <c r="P259" s="27"/>
      <c r="Q259" s="27"/>
      <c r="R259" s="27"/>
      <c r="S259" s="28"/>
      <c r="T259" s="28"/>
      <c r="U259" s="28"/>
      <c r="V259" s="28"/>
      <c r="W259" s="27"/>
      <c r="X259" s="27"/>
      <c r="Y259" s="27"/>
      <c r="Z259" s="27"/>
      <c r="AA259" s="27"/>
      <c r="AB259" s="27"/>
      <c r="AC259" s="27"/>
      <c r="AD259" s="26"/>
      <c r="AE259" s="26"/>
      <c r="AF259" s="26"/>
      <c r="AG259" s="26"/>
      <c r="AH259" s="29"/>
      <c r="AI259" s="29"/>
      <c r="AJ259" s="29"/>
      <c r="AK259" s="29"/>
      <c r="AL259" s="28"/>
      <c r="AM259" s="28"/>
      <c r="AN259" s="28"/>
      <c r="AO259" s="28"/>
      <c r="AP259" s="26"/>
      <c r="AQ259" s="26"/>
      <c r="AR259" s="26"/>
      <c r="AS259" s="26"/>
    </row>
    <row r="260" spans="1:45" s="4" customFormat="1" ht="20.100000000000001" customHeight="1" x14ac:dyDescent="0.3">
      <c r="A260" s="24"/>
      <c r="B260" s="25"/>
      <c r="C260" s="25"/>
      <c r="D260" s="26"/>
      <c r="E260" s="26"/>
      <c r="F260" s="26"/>
      <c r="G260" s="27"/>
      <c r="H260" s="27"/>
      <c r="I260" s="27"/>
      <c r="J260" s="27"/>
      <c r="K260" s="26"/>
      <c r="L260" s="26"/>
      <c r="M260" s="26"/>
      <c r="N260" s="26"/>
      <c r="O260" s="27"/>
      <c r="P260" s="27"/>
      <c r="Q260" s="27"/>
      <c r="R260" s="27"/>
      <c r="S260" s="28"/>
      <c r="T260" s="28"/>
      <c r="U260" s="28"/>
      <c r="V260" s="28"/>
      <c r="W260" s="27"/>
      <c r="X260" s="27"/>
      <c r="Y260" s="27"/>
      <c r="Z260" s="27"/>
      <c r="AA260" s="27"/>
      <c r="AB260" s="27"/>
      <c r="AC260" s="27"/>
      <c r="AD260" s="26"/>
      <c r="AE260" s="26"/>
      <c r="AF260" s="26"/>
      <c r="AG260" s="26"/>
      <c r="AH260" s="29"/>
      <c r="AI260" s="29"/>
      <c r="AJ260" s="29"/>
      <c r="AK260" s="29"/>
      <c r="AL260" s="28"/>
      <c r="AM260" s="28"/>
      <c r="AN260" s="28"/>
      <c r="AO260" s="28"/>
      <c r="AP260" s="26"/>
      <c r="AQ260" s="26"/>
      <c r="AR260" s="26"/>
      <c r="AS260" s="26"/>
    </row>
    <row r="261" spans="1:45" s="4" customFormat="1" ht="20.100000000000001" customHeight="1" x14ac:dyDescent="0.3">
      <c r="A261" s="24"/>
      <c r="B261" s="25"/>
      <c r="C261" s="25"/>
      <c r="D261" s="26"/>
      <c r="E261" s="26"/>
      <c r="F261" s="26"/>
      <c r="G261" s="27"/>
      <c r="H261" s="27"/>
      <c r="I261" s="27"/>
      <c r="J261" s="27"/>
      <c r="K261" s="26"/>
      <c r="L261" s="26"/>
      <c r="M261" s="26"/>
      <c r="N261" s="26"/>
      <c r="O261" s="27"/>
      <c r="P261" s="27"/>
      <c r="Q261" s="27"/>
      <c r="R261" s="27"/>
      <c r="S261" s="28"/>
      <c r="T261" s="28"/>
      <c r="U261" s="28"/>
      <c r="V261" s="28"/>
      <c r="W261" s="27"/>
      <c r="X261" s="27"/>
      <c r="Y261" s="27"/>
      <c r="Z261" s="27"/>
      <c r="AA261" s="27"/>
      <c r="AB261" s="27"/>
      <c r="AC261" s="27"/>
      <c r="AD261" s="26"/>
      <c r="AE261" s="26"/>
      <c r="AF261" s="26"/>
      <c r="AG261" s="26"/>
      <c r="AH261" s="29"/>
      <c r="AI261" s="29"/>
      <c r="AJ261" s="29"/>
      <c r="AK261" s="29"/>
      <c r="AL261" s="28"/>
      <c r="AM261" s="28"/>
      <c r="AN261" s="28"/>
      <c r="AO261" s="28"/>
      <c r="AP261" s="26"/>
      <c r="AQ261" s="26"/>
      <c r="AR261" s="26"/>
      <c r="AS261" s="26"/>
    </row>
    <row r="262" spans="1:45" s="4" customFormat="1" ht="20.100000000000001" customHeight="1" x14ac:dyDescent="0.3">
      <c r="A262" s="24"/>
      <c r="B262" s="25"/>
      <c r="C262" s="25"/>
      <c r="D262" s="26"/>
      <c r="E262" s="26"/>
      <c r="F262" s="26"/>
      <c r="G262" s="27"/>
      <c r="H262" s="27"/>
      <c r="I262" s="27"/>
      <c r="J262" s="27"/>
      <c r="K262" s="26"/>
      <c r="L262" s="26"/>
      <c r="M262" s="26"/>
      <c r="N262" s="26"/>
      <c r="O262" s="27"/>
      <c r="P262" s="27"/>
      <c r="Q262" s="27"/>
      <c r="R262" s="27"/>
      <c r="S262" s="28"/>
      <c r="T262" s="28"/>
      <c r="U262" s="28"/>
      <c r="V262" s="28"/>
      <c r="W262" s="27"/>
      <c r="X262" s="27"/>
      <c r="Y262" s="27"/>
      <c r="Z262" s="27"/>
      <c r="AA262" s="27"/>
      <c r="AB262" s="27"/>
      <c r="AC262" s="27"/>
      <c r="AD262" s="26"/>
      <c r="AE262" s="26"/>
      <c r="AF262" s="26"/>
      <c r="AG262" s="26"/>
      <c r="AH262" s="29"/>
      <c r="AI262" s="29"/>
      <c r="AJ262" s="29"/>
      <c r="AK262" s="29"/>
      <c r="AL262" s="28"/>
      <c r="AM262" s="28"/>
      <c r="AN262" s="28"/>
      <c r="AO262" s="28"/>
      <c r="AP262" s="26"/>
      <c r="AQ262" s="26"/>
      <c r="AR262" s="26"/>
      <c r="AS262" s="26"/>
    </row>
    <row r="263" spans="1:45" s="4" customFormat="1" ht="20.100000000000001" customHeight="1" x14ac:dyDescent="0.3">
      <c r="A263" s="24"/>
      <c r="B263" s="25"/>
      <c r="C263" s="25"/>
      <c r="D263" s="26"/>
      <c r="E263" s="26"/>
      <c r="F263" s="26"/>
      <c r="G263" s="27"/>
      <c r="H263" s="27"/>
      <c r="I263" s="27"/>
      <c r="J263" s="27"/>
      <c r="K263" s="26"/>
      <c r="L263" s="26"/>
      <c r="M263" s="26"/>
      <c r="N263" s="26"/>
      <c r="O263" s="27"/>
      <c r="P263" s="27"/>
      <c r="Q263" s="27"/>
      <c r="R263" s="27"/>
      <c r="S263" s="28"/>
      <c r="T263" s="28"/>
      <c r="U263" s="28"/>
      <c r="V263" s="28"/>
      <c r="W263" s="27"/>
      <c r="X263" s="27"/>
      <c r="Y263" s="27"/>
      <c r="Z263" s="27"/>
      <c r="AA263" s="27"/>
      <c r="AB263" s="27"/>
      <c r="AC263" s="27"/>
      <c r="AD263" s="26"/>
      <c r="AE263" s="26"/>
      <c r="AF263" s="26"/>
      <c r="AG263" s="26"/>
      <c r="AH263" s="29"/>
      <c r="AI263" s="29"/>
      <c r="AJ263" s="29"/>
      <c r="AK263" s="29"/>
      <c r="AL263" s="28"/>
      <c r="AM263" s="28"/>
      <c r="AN263" s="28"/>
      <c r="AO263" s="28"/>
      <c r="AP263" s="26"/>
      <c r="AQ263" s="26"/>
      <c r="AR263" s="26"/>
      <c r="AS263" s="26"/>
    </row>
    <row r="264" spans="1:45" s="4" customFormat="1" ht="20.100000000000001" customHeight="1" x14ac:dyDescent="0.3">
      <c r="A264" s="24"/>
      <c r="B264" s="25"/>
      <c r="C264" s="25"/>
      <c r="D264" s="26"/>
      <c r="E264" s="26"/>
      <c r="F264" s="26"/>
      <c r="G264" s="27"/>
      <c r="H264" s="27"/>
      <c r="I264" s="27"/>
      <c r="J264" s="27"/>
      <c r="K264" s="26"/>
      <c r="L264" s="26"/>
      <c r="M264" s="26"/>
      <c r="N264" s="26"/>
      <c r="O264" s="27"/>
      <c r="P264" s="27"/>
      <c r="Q264" s="27"/>
      <c r="R264" s="27"/>
      <c r="S264" s="28"/>
      <c r="T264" s="28"/>
      <c r="U264" s="28"/>
      <c r="V264" s="28"/>
      <c r="W264" s="27"/>
      <c r="X264" s="27"/>
      <c r="Y264" s="27"/>
      <c r="Z264" s="27"/>
      <c r="AA264" s="27"/>
      <c r="AB264" s="27"/>
      <c r="AC264" s="27"/>
      <c r="AD264" s="26"/>
      <c r="AE264" s="26"/>
      <c r="AF264" s="26"/>
      <c r="AG264" s="26"/>
      <c r="AH264" s="29"/>
      <c r="AI264" s="29"/>
      <c r="AJ264" s="29"/>
      <c r="AK264" s="29"/>
      <c r="AL264" s="28"/>
      <c r="AM264" s="28"/>
      <c r="AN264" s="28"/>
      <c r="AO264" s="28"/>
      <c r="AP264" s="26"/>
      <c r="AQ264" s="26"/>
      <c r="AR264" s="26"/>
      <c r="AS264" s="26"/>
    </row>
    <row r="265" spans="1:45" s="4" customFormat="1" ht="20.100000000000001" customHeight="1" x14ac:dyDescent="0.3">
      <c r="A265" s="24"/>
      <c r="B265" s="25"/>
      <c r="C265" s="25"/>
      <c r="D265" s="26"/>
      <c r="E265" s="26"/>
      <c r="F265" s="26"/>
      <c r="G265" s="27"/>
      <c r="H265" s="27"/>
      <c r="I265" s="27"/>
      <c r="J265" s="27"/>
      <c r="K265" s="26"/>
      <c r="L265" s="26"/>
      <c r="M265" s="26"/>
      <c r="N265" s="26"/>
      <c r="O265" s="27"/>
      <c r="P265" s="27"/>
      <c r="Q265" s="27"/>
      <c r="R265" s="27"/>
      <c r="S265" s="28"/>
      <c r="T265" s="28"/>
      <c r="U265" s="28"/>
      <c r="V265" s="28"/>
      <c r="W265" s="27"/>
      <c r="X265" s="27"/>
      <c r="Y265" s="27"/>
      <c r="Z265" s="27"/>
      <c r="AA265" s="27"/>
      <c r="AB265" s="27"/>
      <c r="AC265" s="27"/>
      <c r="AD265" s="26"/>
      <c r="AE265" s="26"/>
      <c r="AF265" s="26"/>
      <c r="AG265" s="26"/>
      <c r="AH265" s="29"/>
      <c r="AI265" s="29"/>
      <c r="AJ265" s="29"/>
      <c r="AK265" s="29"/>
      <c r="AL265" s="28"/>
      <c r="AM265" s="28"/>
      <c r="AN265" s="28"/>
      <c r="AO265" s="28"/>
      <c r="AP265" s="26"/>
      <c r="AQ265" s="26"/>
      <c r="AR265" s="26"/>
      <c r="AS265" s="26"/>
    </row>
    <row r="266" spans="1:45" s="4" customFormat="1" ht="20.100000000000001" customHeight="1" x14ac:dyDescent="0.3">
      <c r="A266" s="24"/>
      <c r="B266" s="25"/>
      <c r="C266" s="25"/>
      <c r="D266" s="26"/>
      <c r="E266" s="26"/>
      <c r="F266" s="26"/>
      <c r="G266" s="27"/>
      <c r="H266" s="27"/>
      <c r="I266" s="27"/>
      <c r="J266" s="27"/>
      <c r="K266" s="26"/>
      <c r="L266" s="26"/>
      <c r="M266" s="26"/>
      <c r="N266" s="26"/>
      <c r="O266" s="27"/>
      <c r="P266" s="27"/>
      <c r="Q266" s="27"/>
      <c r="R266" s="27"/>
      <c r="S266" s="28"/>
      <c r="T266" s="28"/>
      <c r="U266" s="28"/>
      <c r="V266" s="28"/>
      <c r="W266" s="27"/>
      <c r="X266" s="27"/>
      <c r="Y266" s="27"/>
      <c r="Z266" s="27"/>
      <c r="AA266" s="27"/>
      <c r="AB266" s="27"/>
      <c r="AC266" s="27"/>
      <c r="AD266" s="26"/>
      <c r="AE266" s="26"/>
      <c r="AF266" s="26"/>
      <c r="AG266" s="26"/>
      <c r="AH266" s="29"/>
      <c r="AI266" s="29"/>
      <c r="AJ266" s="29"/>
      <c r="AK266" s="29"/>
      <c r="AL266" s="28"/>
      <c r="AM266" s="28"/>
      <c r="AN266" s="28"/>
      <c r="AO266" s="28"/>
      <c r="AP266" s="26"/>
      <c r="AQ266" s="26"/>
      <c r="AR266" s="26"/>
      <c r="AS266" s="26"/>
    </row>
    <row r="267" spans="1:45" s="4" customFormat="1" ht="20.100000000000001" customHeight="1" x14ac:dyDescent="0.3">
      <c r="A267" s="24"/>
      <c r="B267" s="25"/>
      <c r="C267" s="25"/>
      <c r="D267" s="26"/>
      <c r="E267" s="26"/>
      <c r="F267" s="26"/>
      <c r="G267" s="27"/>
      <c r="H267" s="27"/>
      <c r="I267" s="27"/>
      <c r="J267" s="27"/>
      <c r="K267" s="26"/>
      <c r="L267" s="26"/>
      <c r="M267" s="26"/>
      <c r="N267" s="26"/>
      <c r="O267" s="27"/>
      <c r="P267" s="27"/>
      <c r="Q267" s="27"/>
      <c r="R267" s="27"/>
      <c r="S267" s="28"/>
      <c r="T267" s="28"/>
      <c r="U267" s="28"/>
      <c r="V267" s="28"/>
      <c r="W267" s="27"/>
      <c r="X267" s="27"/>
      <c r="Y267" s="27"/>
      <c r="Z267" s="27"/>
      <c r="AA267" s="27"/>
      <c r="AB267" s="27"/>
      <c r="AC267" s="27"/>
      <c r="AD267" s="26"/>
      <c r="AE267" s="26"/>
      <c r="AF267" s="26"/>
      <c r="AG267" s="26"/>
      <c r="AH267" s="29"/>
      <c r="AI267" s="29"/>
      <c r="AJ267" s="29"/>
      <c r="AK267" s="29"/>
      <c r="AL267" s="28"/>
      <c r="AM267" s="28"/>
      <c r="AN267" s="28"/>
      <c r="AO267" s="28"/>
      <c r="AP267" s="26"/>
      <c r="AQ267" s="26"/>
      <c r="AR267" s="26"/>
      <c r="AS267" s="26"/>
    </row>
    <row r="268" spans="1:45" s="4" customFormat="1" ht="20.100000000000001" customHeight="1" x14ac:dyDescent="0.3">
      <c r="A268" s="24"/>
      <c r="B268" s="25"/>
      <c r="C268" s="25"/>
      <c r="D268" s="26"/>
      <c r="E268" s="26"/>
      <c r="F268" s="26"/>
      <c r="G268" s="27"/>
      <c r="H268" s="27"/>
      <c r="I268" s="27"/>
      <c r="J268" s="27"/>
      <c r="K268" s="26"/>
      <c r="L268" s="26"/>
      <c r="M268" s="26"/>
      <c r="N268" s="26"/>
      <c r="O268" s="27"/>
      <c r="P268" s="27"/>
      <c r="Q268" s="27"/>
      <c r="R268" s="27"/>
      <c r="S268" s="28"/>
      <c r="T268" s="28"/>
      <c r="U268" s="28"/>
      <c r="V268" s="28"/>
      <c r="W268" s="27"/>
      <c r="X268" s="27"/>
      <c r="Y268" s="27"/>
      <c r="Z268" s="27"/>
      <c r="AA268" s="27"/>
      <c r="AB268" s="27"/>
      <c r="AC268" s="27"/>
      <c r="AD268" s="26"/>
      <c r="AE268" s="26"/>
      <c r="AF268" s="26"/>
      <c r="AG268" s="26"/>
      <c r="AH268" s="29"/>
      <c r="AI268" s="29"/>
      <c r="AJ268" s="29"/>
      <c r="AK268" s="29"/>
      <c r="AL268" s="28"/>
      <c r="AM268" s="28"/>
      <c r="AN268" s="28"/>
      <c r="AO268" s="28"/>
      <c r="AP268" s="26"/>
      <c r="AQ268" s="26"/>
      <c r="AR268" s="26"/>
      <c r="AS268" s="26"/>
    </row>
    <row r="269" spans="1:45" s="4" customFormat="1" ht="20.100000000000001" customHeight="1" x14ac:dyDescent="0.3">
      <c r="A269" s="24"/>
      <c r="B269" s="25"/>
      <c r="C269" s="25"/>
      <c r="D269" s="26"/>
      <c r="E269" s="26"/>
      <c r="F269" s="26"/>
      <c r="G269" s="27"/>
      <c r="H269" s="27"/>
      <c r="I269" s="27"/>
      <c r="J269" s="27"/>
      <c r="K269" s="26"/>
      <c r="L269" s="26"/>
      <c r="M269" s="26"/>
      <c r="N269" s="26"/>
      <c r="O269" s="27"/>
      <c r="P269" s="27"/>
      <c r="Q269" s="27"/>
      <c r="R269" s="27"/>
      <c r="S269" s="28"/>
      <c r="T269" s="28"/>
      <c r="U269" s="28"/>
      <c r="V269" s="28"/>
      <c r="W269" s="27"/>
      <c r="X269" s="27"/>
      <c r="Y269" s="27"/>
      <c r="Z269" s="27"/>
      <c r="AA269" s="27"/>
      <c r="AB269" s="27"/>
      <c r="AC269" s="27"/>
      <c r="AD269" s="26"/>
      <c r="AE269" s="26"/>
      <c r="AF269" s="26"/>
      <c r="AG269" s="26"/>
      <c r="AH269" s="29"/>
      <c r="AI269" s="29"/>
      <c r="AJ269" s="29"/>
      <c r="AK269" s="29"/>
      <c r="AL269" s="28"/>
      <c r="AM269" s="28"/>
      <c r="AN269" s="28"/>
      <c r="AO269" s="28"/>
      <c r="AP269" s="26"/>
      <c r="AQ269" s="26"/>
      <c r="AR269" s="26"/>
      <c r="AS269" s="26"/>
    </row>
    <row r="270" spans="1:45" s="4" customFormat="1" ht="20.100000000000001" customHeight="1" x14ac:dyDescent="0.3">
      <c r="A270" s="24"/>
      <c r="B270" s="25"/>
      <c r="C270" s="25"/>
      <c r="D270" s="26"/>
      <c r="E270" s="26"/>
      <c r="F270" s="26"/>
      <c r="G270" s="27"/>
      <c r="H270" s="27"/>
      <c r="I270" s="27"/>
      <c r="J270" s="27"/>
      <c r="K270" s="26"/>
      <c r="L270" s="26"/>
      <c r="M270" s="26"/>
      <c r="N270" s="26"/>
      <c r="O270" s="27"/>
      <c r="P270" s="27"/>
      <c r="Q270" s="27"/>
      <c r="R270" s="27"/>
      <c r="S270" s="28"/>
      <c r="T270" s="28"/>
      <c r="U270" s="28"/>
      <c r="V270" s="28"/>
      <c r="W270" s="27"/>
      <c r="X270" s="27"/>
      <c r="Y270" s="27"/>
      <c r="Z270" s="27"/>
      <c r="AA270" s="27"/>
      <c r="AB270" s="27"/>
      <c r="AC270" s="27"/>
      <c r="AD270" s="26"/>
      <c r="AE270" s="26"/>
      <c r="AF270" s="26"/>
      <c r="AG270" s="26"/>
      <c r="AH270" s="29"/>
      <c r="AI270" s="29"/>
      <c r="AJ270" s="29"/>
      <c r="AK270" s="29"/>
      <c r="AL270" s="28"/>
      <c r="AM270" s="28"/>
      <c r="AN270" s="28"/>
      <c r="AO270" s="28"/>
      <c r="AP270" s="26"/>
      <c r="AQ270" s="26"/>
      <c r="AR270" s="26"/>
      <c r="AS270" s="26"/>
    </row>
    <row r="271" spans="1:45" s="4" customFormat="1" ht="20.100000000000001" customHeight="1" x14ac:dyDescent="0.3">
      <c r="A271" s="24"/>
      <c r="B271" s="25"/>
      <c r="C271" s="25"/>
      <c r="D271" s="26"/>
      <c r="E271" s="26"/>
      <c r="F271" s="26"/>
      <c r="G271" s="27"/>
      <c r="H271" s="27"/>
      <c r="I271" s="27"/>
      <c r="J271" s="27"/>
      <c r="K271" s="26"/>
      <c r="L271" s="26"/>
      <c r="M271" s="26"/>
      <c r="N271" s="26"/>
      <c r="O271" s="27"/>
      <c r="P271" s="27"/>
      <c r="Q271" s="27"/>
      <c r="R271" s="27"/>
      <c r="S271" s="28"/>
      <c r="T271" s="28"/>
      <c r="U271" s="28"/>
      <c r="V271" s="28"/>
      <c r="W271" s="27"/>
      <c r="X271" s="27"/>
      <c r="Y271" s="27"/>
      <c r="Z271" s="27"/>
      <c r="AA271" s="27"/>
      <c r="AB271" s="27"/>
      <c r="AC271" s="27"/>
      <c r="AD271" s="26"/>
      <c r="AE271" s="26"/>
      <c r="AF271" s="26"/>
      <c r="AG271" s="26"/>
      <c r="AH271" s="29"/>
      <c r="AI271" s="29"/>
      <c r="AJ271" s="29"/>
      <c r="AK271" s="29"/>
      <c r="AL271" s="28"/>
      <c r="AM271" s="28"/>
      <c r="AN271" s="28"/>
      <c r="AO271" s="28"/>
      <c r="AP271" s="26"/>
      <c r="AQ271" s="26"/>
      <c r="AR271" s="26"/>
      <c r="AS271" s="26"/>
    </row>
    <row r="272" spans="1:45" s="4" customFormat="1" ht="20.100000000000001" customHeight="1" x14ac:dyDescent="0.3">
      <c r="A272" s="24"/>
      <c r="B272" s="25"/>
      <c r="C272" s="25"/>
      <c r="D272" s="26"/>
      <c r="E272" s="26"/>
      <c r="F272" s="26"/>
      <c r="G272" s="27"/>
      <c r="H272" s="27"/>
      <c r="I272" s="27"/>
      <c r="J272" s="27"/>
      <c r="K272" s="26"/>
      <c r="L272" s="26"/>
      <c r="M272" s="26"/>
      <c r="N272" s="26"/>
      <c r="O272" s="27"/>
      <c r="P272" s="27"/>
      <c r="Q272" s="27"/>
      <c r="R272" s="27"/>
      <c r="S272" s="28"/>
      <c r="T272" s="28"/>
      <c r="U272" s="28"/>
      <c r="V272" s="28"/>
      <c r="W272" s="27"/>
      <c r="X272" s="27"/>
      <c r="Y272" s="27"/>
      <c r="Z272" s="27"/>
      <c r="AA272" s="27"/>
      <c r="AB272" s="27"/>
      <c r="AC272" s="27"/>
      <c r="AD272" s="26"/>
      <c r="AE272" s="26"/>
      <c r="AF272" s="26"/>
      <c r="AG272" s="26"/>
      <c r="AH272" s="29"/>
      <c r="AI272" s="29"/>
      <c r="AJ272" s="29"/>
      <c r="AK272" s="29"/>
      <c r="AL272" s="28"/>
      <c r="AM272" s="28"/>
      <c r="AN272" s="28"/>
      <c r="AO272" s="28"/>
      <c r="AP272" s="26"/>
      <c r="AQ272" s="26"/>
      <c r="AR272" s="26"/>
      <c r="AS272" s="26"/>
    </row>
    <row r="273" spans="1:45" s="4" customFormat="1" ht="20.100000000000001" customHeight="1" x14ac:dyDescent="0.3">
      <c r="A273" s="24"/>
      <c r="B273" s="25"/>
      <c r="C273" s="25"/>
      <c r="D273" s="26"/>
      <c r="E273" s="26"/>
      <c r="F273" s="26"/>
      <c r="G273" s="27"/>
      <c r="H273" s="27"/>
      <c r="I273" s="27"/>
      <c r="J273" s="27"/>
      <c r="K273" s="26"/>
      <c r="L273" s="26"/>
      <c r="M273" s="26"/>
      <c r="N273" s="26"/>
      <c r="O273" s="27"/>
      <c r="P273" s="27"/>
      <c r="Q273" s="27"/>
      <c r="R273" s="27"/>
      <c r="S273" s="28"/>
      <c r="T273" s="28"/>
      <c r="U273" s="28"/>
      <c r="V273" s="28"/>
      <c r="W273" s="27"/>
      <c r="X273" s="27"/>
      <c r="Y273" s="27"/>
      <c r="Z273" s="27"/>
      <c r="AA273" s="27"/>
      <c r="AB273" s="27"/>
      <c r="AC273" s="27"/>
      <c r="AD273" s="26"/>
      <c r="AE273" s="26"/>
      <c r="AF273" s="26"/>
      <c r="AG273" s="26"/>
      <c r="AH273" s="29"/>
      <c r="AI273" s="29"/>
      <c r="AJ273" s="29"/>
      <c r="AK273" s="29"/>
      <c r="AL273" s="28"/>
      <c r="AM273" s="28"/>
      <c r="AN273" s="28"/>
      <c r="AO273" s="28"/>
      <c r="AP273" s="26"/>
      <c r="AQ273" s="26"/>
      <c r="AR273" s="26"/>
      <c r="AS273" s="26"/>
    </row>
    <row r="274" spans="1:45" s="4" customFormat="1" ht="20.100000000000001" customHeight="1" x14ac:dyDescent="0.3">
      <c r="A274" s="24"/>
      <c r="B274" s="25"/>
      <c r="C274" s="25"/>
      <c r="D274" s="26"/>
      <c r="E274" s="26"/>
      <c r="F274" s="26"/>
      <c r="G274" s="27"/>
      <c r="H274" s="27"/>
      <c r="I274" s="27"/>
      <c r="J274" s="27"/>
      <c r="K274" s="26"/>
      <c r="L274" s="26"/>
      <c r="M274" s="26"/>
      <c r="N274" s="26"/>
      <c r="O274" s="27"/>
      <c r="P274" s="27"/>
      <c r="Q274" s="27"/>
      <c r="R274" s="27"/>
      <c r="S274" s="28"/>
      <c r="T274" s="28"/>
      <c r="U274" s="28"/>
      <c r="V274" s="28"/>
      <c r="W274" s="27"/>
      <c r="X274" s="27"/>
      <c r="Y274" s="27"/>
      <c r="Z274" s="27"/>
      <c r="AA274" s="27"/>
      <c r="AB274" s="27"/>
      <c r="AC274" s="27"/>
      <c r="AD274" s="26"/>
      <c r="AE274" s="26"/>
      <c r="AF274" s="26"/>
      <c r="AG274" s="26"/>
      <c r="AH274" s="29"/>
      <c r="AI274" s="29"/>
      <c r="AJ274" s="29"/>
      <c r="AK274" s="29"/>
      <c r="AL274" s="28"/>
      <c r="AM274" s="28"/>
      <c r="AN274" s="28"/>
      <c r="AO274" s="28"/>
      <c r="AP274" s="26"/>
      <c r="AQ274" s="26"/>
      <c r="AR274" s="26"/>
      <c r="AS274" s="26"/>
    </row>
    <row r="275" spans="1:45" s="4" customFormat="1" ht="20.100000000000001" customHeight="1" x14ac:dyDescent="0.3">
      <c r="A275" s="24"/>
      <c r="B275" s="25"/>
      <c r="C275" s="25"/>
      <c r="D275" s="26"/>
      <c r="E275" s="26"/>
      <c r="F275" s="26"/>
      <c r="G275" s="27"/>
      <c r="H275" s="27"/>
      <c r="I275" s="27"/>
      <c r="J275" s="27"/>
      <c r="K275" s="26"/>
      <c r="L275" s="26"/>
      <c r="M275" s="26"/>
      <c r="N275" s="26"/>
      <c r="O275" s="27"/>
      <c r="P275" s="27"/>
      <c r="Q275" s="27"/>
      <c r="R275" s="27"/>
      <c r="S275" s="28"/>
      <c r="T275" s="28"/>
      <c r="U275" s="28"/>
      <c r="V275" s="28"/>
      <c r="W275" s="27"/>
      <c r="X275" s="27"/>
      <c r="Y275" s="27"/>
      <c r="Z275" s="27"/>
      <c r="AA275" s="27"/>
      <c r="AB275" s="27"/>
      <c r="AC275" s="27"/>
      <c r="AD275" s="26"/>
      <c r="AE275" s="26"/>
      <c r="AF275" s="26"/>
      <c r="AG275" s="26"/>
      <c r="AH275" s="29"/>
      <c r="AI275" s="29"/>
      <c r="AJ275" s="29"/>
      <c r="AK275" s="29"/>
      <c r="AL275" s="28"/>
      <c r="AM275" s="28"/>
      <c r="AN275" s="28"/>
      <c r="AO275" s="28"/>
      <c r="AP275" s="26"/>
      <c r="AQ275" s="26"/>
      <c r="AR275" s="26"/>
      <c r="AS275" s="26"/>
    </row>
    <row r="276" spans="1:45" s="4" customFormat="1" ht="20.100000000000001" customHeight="1" x14ac:dyDescent="0.3">
      <c r="A276" s="24"/>
      <c r="B276" s="25"/>
      <c r="C276" s="25"/>
      <c r="D276" s="26"/>
      <c r="E276" s="26"/>
      <c r="F276" s="26"/>
      <c r="G276" s="27"/>
      <c r="H276" s="27"/>
      <c r="I276" s="27"/>
      <c r="J276" s="27"/>
      <c r="K276" s="26"/>
      <c r="L276" s="26"/>
      <c r="M276" s="26"/>
      <c r="N276" s="26"/>
      <c r="O276" s="27"/>
      <c r="P276" s="27"/>
      <c r="Q276" s="27"/>
      <c r="R276" s="27"/>
      <c r="S276" s="28"/>
      <c r="T276" s="28"/>
      <c r="U276" s="28"/>
      <c r="V276" s="28"/>
      <c r="W276" s="27"/>
      <c r="X276" s="27"/>
      <c r="Y276" s="27"/>
      <c r="Z276" s="27"/>
      <c r="AA276" s="27"/>
      <c r="AB276" s="27"/>
      <c r="AC276" s="27"/>
      <c r="AD276" s="26"/>
      <c r="AE276" s="26"/>
      <c r="AF276" s="26"/>
      <c r="AG276" s="26"/>
      <c r="AH276" s="29"/>
      <c r="AI276" s="29"/>
      <c r="AJ276" s="29"/>
      <c r="AK276" s="29"/>
      <c r="AL276" s="28"/>
      <c r="AM276" s="28"/>
      <c r="AN276" s="28"/>
      <c r="AO276" s="28"/>
      <c r="AP276" s="26"/>
      <c r="AQ276" s="26"/>
      <c r="AR276" s="26"/>
      <c r="AS276" s="26"/>
    </row>
    <row r="277" spans="1:45" s="4" customFormat="1" ht="20.100000000000001" customHeight="1" x14ac:dyDescent="0.3">
      <c r="A277" s="24"/>
      <c r="B277" s="25"/>
      <c r="C277" s="25"/>
      <c r="D277" s="26"/>
      <c r="E277" s="26"/>
      <c r="F277" s="26"/>
      <c r="G277" s="27"/>
      <c r="H277" s="27"/>
      <c r="I277" s="27"/>
      <c r="J277" s="27"/>
      <c r="K277" s="26"/>
      <c r="L277" s="26"/>
      <c r="M277" s="26"/>
      <c r="N277" s="26"/>
      <c r="O277" s="27"/>
      <c r="P277" s="27"/>
      <c r="Q277" s="27"/>
      <c r="R277" s="27"/>
      <c r="S277" s="28"/>
      <c r="T277" s="28"/>
      <c r="U277" s="28"/>
      <c r="V277" s="28"/>
      <c r="W277" s="27"/>
      <c r="X277" s="27"/>
      <c r="Y277" s="27"/>
      <c r="Z277" s="27"/>
      <c r="AA277" s="27"/>
      <c r="AB277" s="27"/>
      <c r="AC277" s="27"/>
      <c r="AD277" s="26"/>
      <c r="AE277" s="26"/>
      <c r="AF277" s="26"/>
      <c r="AG277" s="26"/>
      <c r="AH277" s="29"/>
      <c r="AI277" s="29"/>
      <c r="AJ277" s="29"/>
      <c r="AK277" s="29"/>
      <c r="AL277" s="28"/>
      <c r="AM277" s="28"/>
      <c r="AN277" s="28"/>
      <c r="AO277" s="28"/>
      <c r="AP277" s="26"/>
      <c r="AQ277" s="26"/>
      <c r="AR277" s="26"/>
      <c r="AS277" s="26"/>
    </row>
    <row r="278" spans="1:45" s="4" customFormat="1" ht="20.100000000000001" customHeight="1" x14ac:dyDescent="0.3">
      <c r="A278" s="24"/>
      <c r="B278" s="25"/>
      <c r="C278" s="25"/>
      <c r="D278" s="26"/>
      <c r="E278" s="26"/>
      <c r="F278" s="26"/>
      <c r="G278" s="27"/>
      <c r="H278" s="27"/>
      <c r="I278" s="27"/>
      <c r="J278" s="27"/>
      <c r="K278" s="26"/>
      <c r="L278" s="26"/>
      <c r="M278" s="26"/>
      <c r="N278" s="26"/>
      <c r="O278" s="27"/>
      <c r="P278" s="27"/>
      <c r="Q278" s="27"/>
      <c r="R278" s="27"/>
      <c r="S278" s="28"/>
      <c r="T278" s="28"/>
      <c r="U278" s="28"/>
      <c r="V278" s="28"/>
      <c r="W278" s="27"/>
      <c r="X278" s="27"/>
      <c r="Y278" s="27"/>
      <c r="Z278" s="27"/>
      <c r="AA278" s="27"/>
      <c r="AB278" s="27"/>
      <c r="AC278" s="27"/>
      <c r="AD278" s="26"/>
      <c r="AE278" s="26"/>
      <c r="AF278" s="26"/>
      <c r="AG278" s="26"/>
      <c r="AH278" s="29"/>
      <c r="AI278" s="29"/>
      <c r="AJ278" s="29"/>
      <c r="AK278" s="29"/>
      <c r="AL278" s="28"/>
      <c r="AM278" s="28"/>
      <c r="AN278" s="28"/>
      <c r="AO278" s="28"/>
      <c r="AP278" s="26"/>
      <c r="AQ278" s="26"/>
      <c r="AR278" s="26"/>
      <c r="AS278" s="26"/>
    </row>
    <row r="279" spans="1:45" s="4" customFormat="1" ht="20.100000000000001" customHeight="1" x14ac:dyDescent="0.3">
      <c r="A279" s="24"/>
      <c r="B279" s="25"/>
      <c r="C279" s="25"/>
      <c r="D279" s="26"/>
      <c r="E279" s="26"/>
      <c r="F279" s="26"/>
      <c r="G279" s="27"/>
      <c r="H279" s="27"/>
      <c r="I279" s="27"/>
      <c r="J279" s="27"/>
      <c r="K279" s="26"/>
      <c r="L279" s="26"/>
      <c r="M279" s="26"/>
      <c r="N279" s="26"/>
      <c r="O279" s="27"/>
      <c r="P279" s="27"/>
      <c r="Q279" s="27"/>
      <c r="R279" s="27"/>
      <c r="S279" s="28"/>
      <c r="T279" s="28"/>
      <c r="U279" s="28"/>
      <c r="V279" s="28"/>
      <c r="W279" s="27"/>
      <c r="X279" s="27"/>
      <c r="Y279" s="27"/>
      <c r="Z279" s="27"/>
      <c r="AA279" s="27"/>
      <c r="AB279" s="27"/>
      <c r="AC279" s="27"/>
      <c r="AD279" s="26"/>
      <c r="AE279" s="26"/>
      <c r="AF279" s="26"/>
      <c r="AG279" s="26"/>
      <c r="AH279" s="29"/>
      <c r="AI279" s="29"/>
      <c r="AJ279" s="29"/>
      <c r="AK279" s="29"/>
      <c r="AL279" s="28"/>
      <c r="AM279" s="28"/>
      <c r="AN279" s="28"/>
      <c r="AO279" s="28"/>
      <c r="AP279" s="26"/>
      <c r="AQ279" s="26"/>
      <c r="AR279" s="26"/>
      <c r="AS279" s="26"/>
    </row>
    <row r="280" spans="1:45" s="4" customFormat="1" ht="20.100000000000001" customHeight="1" x14ac:dyDescent="0.3">
      <c r="A280" s="24"/>
      <c r="B280" s="25"/>
      <c r="C280" s="25"/>
      <c r="D280" s="26"/>
      <c r="E280" s="26"/>
      <c r="F280" s="26"/>
      <c r="G280" s="27"/>
      <c r="H280" s="27"/>
      <c r="I280" s="27"/>
      <c r="J280" s="27"/>
      <c r="K280" s="26"/>
      <c r="L280" s="26"/>
      <c r="M280" s="26"/>
      <c r="N280" s="26"/>
      <c r="O280" s="27"/>
      <c r="P280" s="27"/>
      <c r="Q280" s="27"/>
      <c r="R280" s="27"/>
      <c r="S280" s="28"/>
      <c r="T280" s="28"/>
      <c r="U280" s="28"/>
      <c r="V280" s="28"/>
      <c r="W280" s="27"/>
      <c r="X280" s="27"/>
      <c r="Y280" s="27"/>
      <c r="Z280" s="27"/>
      <c r="AA280" s="27"/>
      <c r="AB280" s="27"/>
      <c r="AC280" s="27"/>
      <c r="AD280" s="26"/>
      <c r="AE280" s="26"/>
      <c r="AF280" s="26"/>
      <c r="AG280" s="26"/>
      <c r="AH280" s="29"/>
      <c r="AI280" s="29"/>
      <c r="AJ280" s="29"/>
      <c r="AK280" s="29"/>
      <c r="AL280" s="28"/>
      <c r="AM280" s="28"/>
      <c r="AN280" s="28"/>
      <c r="AO280" s="28"/>
      <c r="AP280" s="26"/>
      <c r="AQ280" s="26"/>
      <c r="AR280" s="26"/>
      <c r="AS280" s="26"/>
    </row>
    <row r="281" spans="1:45" s="4" customFormat="1" ht="20.100000000000001" customHeight="1" x14ac:dyDescent="0.3">
      <c r="A281" s="24"/>
      <c r="B281" s="25"/>
      <c r="C281" s="25"/>
      <c r="D281" s="26"/>
      <c r="E281" s="26"/>
      <c r="F281" s="26"/>
      <c r="G281" s="27"/>
      <c r="H281" s="27"/>
      <c r="I281" s="27"/>
      <c r="J281" s="27"/>
      <c r="K281" s="26"/>
      <c r="L281" s="26"/>
      <c r="M281" s="26"/>
      <c r="N281" s="26"/>
      <c r="O281" s="27"/>
      <c r="P281" s="27"/>
      <c r="Q281" s="27"/>
      <c r="R281" s="27"/>
      <c r="S281" s="28"/>
      <c r="T281" s="28"/>
      <c r="U281" s="28"/>
      <c r="V281" s="28"/>
      <c r="W281" s="27"/>
      <c r="X281" s="27"/>
      <c r="Y281" s="27"/>
      <c r="Z281" s="27"/>
      <c r="AA281" s="27"/>
      <c r="AB281" s="27"/>
      <c r="AC281" s="27"/>
      <c r="AD281" s="26"/>
      <c r="AE281" s="26"/>
      <c r="AF281" s="26"/>
      <c r="AG281" s="26"/>
      <c r="AH281" s="29"/>
      <c r="AI281" s="29"/>
      <c r="AJ281" s="29"/>
      <c r="AK281" s="29"/>
      <c r="AL281" s="28"/>
      <c r="AM281" s="28"/>
      <c r="AN281" s="28"/>
      <c r="AO281" s="28"/>
      <c r="AP281" s="26"/>
      <c r="AQ281" s="26"/>
      <c r="AR281" s="26"/>
      <c r="AS281" s="26"/>
    </row>
    <row r="282" spans="1:45" s="4" customFormat="1" ht="20.100000000000001" customHeight="1" x14ac:dyDescent="0.3">
      <c r="A282" s="24"/>
      <c r="B282" s="25"/>
      <c r="C282" s="25"/>
      <c r="D282" s="26"/>
      <c r="E282" s="26"/>
      <c r="F282" s="26"/>
      <c r="G282" s="27"/>
      <c r="H282" s="27"/>
      <c r="I282" s="27"/>
      <c r="J282" s="27"/>
      <c r="K282" s="26"/>
      <c r="L282" s="26"/>
      <c r="M282" s="26"/>
      <c r="N282" s="26"/>
      <c r="O282" s="27"/>
      <c r="P282" s="27"/>
      <c r="Q282" s="27"/>
      <c r="R282" s="27"/>
      <c r="S282" s="28"/>
      <c r="T282" s="28"/>
      <c r="U282" s="28"/>
      <c r="V282" s="28"/>
      <c r="W282" s="27"/>
      <c r="X282" s="27"/>
      <c r="Y282" s="27"/>
      <c r="Z282" s="27"/>
      <c r="AA282" s="27"/>
      <c r="AB282" s="27"/>
      <c r="AC282" s="27"/>
      <c r="AD282" s="26"/>
      <c r="AE282" s="26"/>
      <c r="AF282" s="26"/>
      <c r="AG282" s="26"/>
      <c r="AH282" s="29"/>
      <c r="AI282" s="29"/>
      <c r="AJ282" s="29"/>
      <c r="AK282" s="29"/>
      <c r="AL282" s="28"/>
      <c r="AM282" s="28"/>
      <c r="AN282" s="28"/>
      <c r="AO282" s="28"/>
      <c r="AP282" s="26"/>
      <c r="AQ282" s="26"/>
      <c r="AR282" s="26"/>
      <c r="AS282" s="26"/>
    </row>
    <row r="283" spans="1:45" s="4" customFormat="1" ht="20.100000000000001" customHeight="1" x14ac:dyDescent="0.3">
      <c r="A283" s="24"/>
      <c r="B283" s="25"/>
      <c r="C283" s="25"/>
      <c r="D283" s="26"/>
      <c r="E283" s="26"/>
      <c r="F283" s="26"/>
      <c r="G283" s="27"/>
      <c r="H283" s="27"/>
      <c r="I283" s="27"/>
      <c r="J283" s="27"/>
      <c r="K283" s="26"/>
      <c r="L283" s="26"/>
      <c r="M283" s="26"/>
      <c r="N283" s="26"/>
      <c r="O283" s="27"/>
      <c r="P283" s="27"/>
      <c r="Q283" s="27"/>
      <c r="R283" s="27"/>
      <c r="S283" s="28"/>
      <c r="T283" s="28"/>
      <c r="U283" s="28"/>
      <c r="V283" s="28"/>
      <c r="W283" s="27"/>
      <c r="X283" s="27"/>
      <c r="Y283" s="27"/>
      <c r="Z283" s="27"/>
      <c r="AA283" s="27"/>
      <c r="AB283" s="27"/>
      <c r="AC283" s="27"/>
      <c r="AD283" s="26"/>
      <c r="AE283" s="26"/>
      <c r="AF283" s="26"/>
      <c r="AG283" s="26"/>
      <c r="AH283" s="29"/>
      <c r="AI283" s="29"/>
      <c r="AJ283" s="29"/>
      <c r="AK283" s="29"/>
      <c r="AL283" s="28"/>
      <c r="AM283" s="28"/>
      <c r="AN283" s="28"/>
      <c r="AO283" s="28"/>
      <c r="AP283" s="26"/>
      <c r="AQ283" s="26"/>
      <c r="AR283" s="26"/>
      <c r="AS283" s="26"/>
    </row>
    <row r="284" spans="1:45" s="4" customFormat="1" ht="20.100000000000001" customHeight="1" x14ac:dyDescent="0.3">
      <c r="A284" s="24"/>
      <c r="B284" s="25"/>
      <c r="C284" s="25"/>
      <c r="D284" s="26"/>
      <c r="E284" s="26"/>
      <c r="F284" s="26"/>
      <c r="G284" s="27"/>
      <c r="H284" s="27"/>
      <c r="I284" s="27"/>
      <c r="J284" s="27"/>
      <c r="K284" s="26"/>
      <c r="L284" s="26"/>
      <c r="M284" s="26"/>
      <c r="N284" s="26"/>
      <c r="O284" s="27"/>
      <c r="P284" s="27"/>
      <c r="Q284" s="27"/>
      <c r="R284" s="27"/>
      <c r="S284" s="28"/>
      <c r="T284" s="28"/>
      <c r="U284" s="28"/>
      <c r="V284" s="28"/>
      <c r="W284" s="27"/>
      <c r="X284" s="27"/>
      <c r="Y284" s="27"/>
      <c r="Z284" s="27"/>
      <c r="AA284" s="27"/>
      <c r="AB284" s="27"/>
      <c r="AC284" s="27"/>
      <c r="AD284" s="26"/>
      <c r="AE284" s="26"/>
      <c r="AF284" s="26"/>
      <c r="AG284" s="26"/>
      <c r="AH284" s="29"/>
      <c r="AI284" s="29"/>
      <c r="AJ284" s="29"/>
      <c r="AK284" s="29"/>
      <c r="AL284" s="28"/>
      <c r="AM284" s="28"/>
      <c r="AN284" s="28"/>
      <c r="AO284" s="28"/>
      <c r="AP284" s="26"/>
      <c r="AQ284" s="26"/>
      <c r="AR284" s="26"/>
      <c r="AS284" s="26"/>
    </row>
    <row r="285" spans="1:45" s="4" customFormat="1" ht="20.100000000000001" customHeight="1" x14ac:dyDescent="0.3">
      <c r="A285" s="24"/>
      <c r="B285" s="25"/>
      <c r="C285" s="25"/>
      <c r="D285" s="26"/>
      <c r="E285" s="26"/>
      <c r="F285" s="26"/>
      <c r="G285" s="27"/>
      <c r="H285" s="27"/>
      <c r="I285" s="27"/>
      <c r="J285" s="27"/>
      <c r="K285" s="26"/>
      <c r="L285" s="26"/>
      <c r="M285" s="26"/>
      <c r="N285" s="26"/>
      <c r="O285" s="27"/>
      <c r="P285" s="27"/>
      <c r="Q285" s="27"/>
      <c r="R285" s="27"/>
      <c r="S285" s="28"/>
      <c r="T285" s="28"/>
      <c r="U285" s="28"/>
      <c r="V285" s="28"/>
      <c r="W285" s="27"/>
      <c r="X285" s="27"/>
      <c r="Y285" s="27"/>
      <c r="Z285" s="27"/>
      <c r="AA285" s="27"/>
      <c r="AB285" s="27"/>
      <c r="AC285" s="27"/>
      <c r="AD285" s="26"/>
      <c r="AE285" s="26"/>
      <c r="AF285" s="26"/>
      <c r="AG285" s="26"/>
      <c r="AH285" s="29"/>
      <c r="AI285" s="29"/>
      <c r="AJ285" s="29"/>
      <c r="AK285" s="29"/>
      <c r="AL285" s="28"/>
      <c r="AM285" s="28"/>
      <c r="AN285" s="28"/>
      <c r="AO285" s="28"/>
      <c r="AP285" s="26"/>
      <c r="AQ285" s="26"/>
      <c r="AR285" s="26"/>
      <c r="AS285" s="26"/>
    </row>
    <row r="286" spans="1:45" s="4" customFormat="1" ht="20.100000000000001" customHeight="1" x14ac:dyDescent="0.3">
      <c r="A286" s="24"/>
      <c r="B286" s="25"/>
      <c r="C286" s="25"/>
      <c r="D286" s="26"/>
      <c r="E286" s="26"/>
      <c r="F286" s="26"/>
      <c r="G286" s="27"/>
      <c r="H286" s="27"/>
      <c r="I286" s="27"/>
      <c r="J286" s="27"/>
      <c r="K286" s="26"/>
      <c r="L286" s="26"/>
      <c r="M286" s="26"/>
      <c r="N286" s="26"/>
      <c r="O286" s="27"/>
      <c r="P286" s="27"/>
      <c r="Q286" s="27"/>
      <c r="R286" s="27"/>
      <c r="S286" s="28"/>
      <c r="T286" s="28"/>
      <c r="U286" s="28"/>
      <c r="V286" s="28"/>
      <c r="W286" s="27"/>
      <c r="X286" s="27"/>
      <c r="Y286" s="27"/>
      <c r="Z286" s="27"/>
      <c r="AA286" s="27"/>
      <c r="AB286" s="27"/>
      <c r="AC286" s="27"/>
      <c r="AD286" s="26"/>
      <c r="AE286" s="26"/>
      <c r="AF286" s="26"/>
      <c r="AG286" s="26"/>
      <c r="AH286" s="29"/>
      <c r="AI286" s="29"/>
      <c r="AJ286" s="29"/>
      <c r="AK286" s="29"/>
      <c r="AL286" s="28"/>
      <c r="AM286" s="28"/>
      <c r="AN286" s="28"/>
      <c r="AO286" s="28"/>
      <c r="AP286" s="26"/>
      <c r="AQ286" s="26"/>
      <c r="AR286" s="26"/>
      <c r="AS286" s="26"/>
    </row>
    <row r="287" spans="1:45" s="4" customFormat="1" ht="20.100000000000001" customHeight="1" x14ac:dyDescent="0.3">
      <c r="A287" s="24"/>
      <c r="B287" s="25"/>
      <c r="C287" s="25"/>
      <c r="D287" s="26"/>
      <c r="E287" s="26"/>
      <c r="F287" s="26"/>
      <c r="G287" s="27"/>
      <c r="H287" s="27"/>
      <c r="I287" s="27"/>
      <c r="J287" s="27"/>
      <c r="K287" s="26"/>
      <c r="L287" s="26"/>
      <c r="M287" s="26"/>
      <c r="N287" s="26"/>
      <c r="O287" s="27"/>
      <c r="P287" s="27"/>
      <c r="Q287" s="27"/>
      <c r="R287" s="27"/>
      <c r="S287" s="28"/>
      <c r="T287" s="28"/>
      <c r="U287" s="28"/>
      <c r="V287" s="28"/>
      <c r="W287" s="27"/>
      <c r="X287" s="27"/>
      <c r="Y287" s="27"/>
      <c r="Z287" s="27"/>
      <c r="AA287" s="27"/>
      <c r="AB287" s="27"/>
      <c r="AC287" s="27"/>
      <c r="AD287" s="26"/>
      <c r="AE287" s="26"/>
      <c r="AF287" s="26"/>
      <c r="AG287" s="26"/>
      <c r="AH287" s="29"/>
      <c r="AI287" s="29"/>
      <c r="AJ287" s="29"/>
      <c r="AK287" s="29"/>
      <c r="AL287" s="28"/>
      <c r="AM287" s="28"/>
      <c r="AN287" s="28"/>
      <c r="AO287" s="28"/>
      <c r="AP287" s="26"/>
      <c r="AQ287" s="26"/>
      <c r="AR287" s="26"/>
      <c r="AS287" s="26"/>
    </row>
    <row r="288" spans="1:45" s="4" customFormat="1" ht="20.100000000000001" customHeight="1" x14ac:dyDescent="0.3">
      <c r="A288" s="24"/>
      <c r="B288" s="25"/>
      <c r="C288" s="25"/>
      <c r="D288" s="26"/>
      <c r="E288" s="26"/>
      <c r="F288" s="26"/>
      <c r="G288" s="27"/>
      <c r="H288" s="27"/>
      <c r="I288" s="27"/>
      <c r="J288" s="27"/>
      <c r="K288" s="26"/>
      <c r="L288" s="26"/>
      <c r="M288" s="26"/>
      <c r="N288" s="26"/>
      <c r="O288" s="27"/>
      <c r="P288" s="27"/>
      <c r="Q288" s="27"/>
      <c r="R288" s="27"/>
      <c r="S288" s="28"/>
      <c r="T288" s="28"/>
      <c r="U288" s="28"/>
      <c r="V288" s="28"/>
      <c r="W288" s="27"/>
      <c r="X288" s="27"/>
      <c r="Y288" s="27"/>
      <c r="Z288" s="27"/>
      <c r="AA288" s="27"/>
      <c r="AB288" s="27"/>
      <c r="AC288" s="27"/>
      <c r="AD288" s="26"/>
      <c r="AE288" s="26"/>
      <c r="AF288" s="26"/>
      <c r="AG288" s="26"/>
      <c r="AH288" s="29"/>
      <c r="AI288" s="29"/>
      <c r="AJ288" s="29"/>
      <c r="AK288" s="29"/>
      <c r="AL288" s="28"/>
      <c r="AM288" s="28"/>
      <c r="AN288" s="28"/>
      <c r="AO288" s="28"/>
      <c r="AP288" s="26"/>
      <c r="AQ288" s="26"/>
      <c r="AR288" s="26"/>
      <c r="AS288" s="26"/>
    </row>
    <row r="289" spans="1:45" s="4" customFormat="1" ht="20.100000000000001" customHeight="1" x14ac:dyDescent="0.3">
      <c r="A289" s="24"/>
      <c r="B289" s="25"/>
      <c r="C289" s="25"/>
      <c r="D289" s="26"/>
      <c r="E289" s="26"/>
      <c r="F289" s="26"/>
      <c r="G289" s="27"/>
      <c r="H289" s="27"/>
      <c r="I289" s="27"/>
      <c r="J289" s="27"/>
      <c r="K289" s="26"/>
      <c r="L289" s="26"/>
      <c r="M289" s="26"/>
      <c r="N289" s="26"/>
      <c r="O289" s="27"/>
      <c r="P289" s="27"/>
      <c r="Q289" s="27"/>
      <c r="R289" s="27"/>
      <c r="S289" s="28"/>
      <c r="T289" s="28"/>
      <c r="U289" s="28"/>
      <c r="V289" s="28"/>
      <c r="W289" s="27"/>
      <c r="X289" s="27"/>
      <c r="Y289" s="27"/>
      <c r="Z289" s="27"/>
      <c r="AA289" s="27"/>
      <c r="AB289" s="27"/>
      <c r="AC289" s="27"/>
      <c r="AD289" s="26"/>
      <c r="AE289" s="26"/>
      <c r="AF289" s="26"/>
      <c r="AG289" s="26"/>
      <c r="AH289" s="29"/>
      <c r="AI289" s="29"/>
      <c r="AJ289" s="29"/>
      <c r="AK289" s="29"/>
      <c r="AL289" s="28"/>
      <c r="AM289" s="28"/>
      <c r="AN289" s="28"/>
      <c r="AO289" s="28"/>
      <c r="AP289" s="26"/>
      <c r="AQ289" s="26"/>
      <c r="AR289" s="26"/>
      <c r="AS289" s="26"/>
    </row>
    <row r="290" spans="1:45" s="4" customFormat="1" ht="20.100000000000001" customHeight="1" x14ac:dyDescent="0.3">
      <c r="A290" s="24"/>
      <c r="B290" s="25"/>
      <c r="C290" s="25"/>
      <c r="D290" s="26"/>
      <c r="E290" s="26"/>
      <c r="F290" s="26"/>
      <c r="G290" s="27"/>
      <c r="H290" s="27"/>
      <c r="I290" s="27"/>
      <c r="J290" s="27"/>
      <c r="K290" s="26"/>
      <c r="L290" s="26"/>
      <c r="M290" s="26"/>
      <c r="N290" s="26"/>
      <c r="O290" s="27"/>
      <c r="P290" s="27"/>
      <c r="Q290" s="27"/>
      <c r="R290" s="27"/>
      <c r="S290" s="28"/>
      <c r="T290" s="28"/>
      <c r="U290" s="28"/>
      <c r="V290" s="28"/>
      <c r="W290" s="27"/>
      <c r="X290" s="27"/>
      <c r="Y290" s="27"/>
      <c r="Z290" s="27"/>
      <c r="AA290" s="27"/>
      <c r="AB290" s="27"/>
      <c r="AC290" s="27"/>
      <c r="AD290" s="26"/>
      <c r="AE290" s="26"/>
      <c r="AF290" s="26"/>
      <c r="AG290" s="26"/>
      <c r="AH290" s="29"/>
      <c r="AI290" s="29"/>
      <c r="AJ290" s="29"/>
      <c r="AK290" s="29"/>
      <c r="AL290" s="28"/>
      <c r="AM290" s="28"/>
      <c r="AN290" s="28"/>
      <c r="AO290" s="28"/>
      <c r="AP290" s="26"/>
      <c r="AQ290" s="26"/>
      <c r="AR290" s="26"/>
      <c r="AS290" s="26"/>
    </row>
    <row r="291" spans="1:45" s="4" customFormat="1" ht="20.100000000000001" customHeight="1" x14ac:dyDescent="0.3">
      <c r="A291" s="24"/>
      <c r="B291" s="25"/>
      <c r="C291" s="25"/>
      <c r="D291" s="26"/>
      <c r="E291" s="26"/>
      <c r="F291" s="26"/>
      <c r="G291" s="27"/>
      <c r="H291" s="27"/>
      <c r="I291" s="27"/>
      <c r="J291" s="27"/>
      <c r="K291" s="26"/>
      <c r="L291" s="26"/>
      <c r="M291" s="26"/>
      <c r="N291" s="26"/>
      <c r="O291" s="27"/>
      <c r="P291" s="27"/>
      <c r="Q291" s="27"/>
      <c r="R291" s="27"/>
      <c r="S291" s="28"/>
      <c r="T291" s="28"/>
      <c r="U291" s="28"/>
      <c r="V291" s="28"/>
      <c r="W291" s="27"/>
      <c r="X291" s="27"/>
      <c r="Y291" s="27"/>
      <c r="Z291" s="27"/>
      <c r="AA291" s="27"/>
      <c r="AB291" s="27"/>
      <c r="AC291" s="27"/>
      <c r="AD291" s="26"/>
      <c r="AE291" s="26"/>
      <c r="AF291" s="26"/>
      <c r="AG291" s="26"/>
      <c r="AH291" s="29"/>
      <c r="AI291" s="29"/>
      <c r="AJ291" s="29"/>
      <c r="AK291" s="29"/>
      <c r="AL291" s="28"/>
      <c r="AM291" s="28"/>
      <c r="AN291" s="28"/>
      <c r="AO291" s="28"/>
      <c r="AP291" s="26"/>
      <c r="AQ291" s="26"/>
      <c r="AR291" s="26"/>
      <c r="AS291" s="26"/>
    </row>
    <row r="292" spans="1:45" s="4" customFormat="1" ht="20.100000000000001" customHeight="1" x14ac:dyDescent="0.3">
      <c r="A292" s="24"/>
      <c r="B292" s="25"/>
      <c r="C292" s="25"/>
      <c r="D292" s="26"/>
      <c r="E292" s="26"/>
      <c r="F292" s="26"/>
      <c r="G292" s="27"/>
      <c r="H292" s="27"/>
      <c r="I292" s="27"/>
      <c r="J292" s="27"/>
      <c r="K292" s="26"/>
      <c r="L292" s="26"/>
      <c r="M292" s="26"/>
      <c r="N292" s="26"/>
      <c r="O292" s="27"/>
      <c r="P292" s="27"/>
      <c r="Q292" s="27"/>
      <c r="R292" s="27"/>
      <c r="S292" s="28"/>
      <c r="T292" s="28"/>
      <c r="U292" s="28"/>
      <c r="V292" s="28"/>
      <c r="W292" s="27"/>
      <c r="X292" s="27"/>
      <c r="Y292" s="27"/>
      <c r="Z292" s="27"/>
      <c r="AA292" s="27"/>
      <c r="AB292" s="27"/>
      <c r="AC292" s="27"/>
      <c r="AD292" s="26"/>
      <c r="AE292" s="26"/>
      <c r="AF292" s="26"/>
      <c r="AG292" s="26"/>
      <c r="AH292" s="29"/>
      <c r="AI292" s="29"/>
      <c r="AJ292" s="29"/>
      <c r="AK292" s="29"/>
      <c r="AL292" s="28"/>
      <c r="AM292" s="28"/>
      <c r="AN292" s="28"/>
      <c r="AO292" s="28"/>
      <c r="AP292" s="26"/>
      <c r="AQ292" s="26"/>
      <c r="AR292" s="26"/>
      <c r="AS292" s="26"/>
    </row>
    <row r="293" spans="1:45" s="30" customFormat="1" ht="20.100000000000001" customHeight="1" x14ac:dyDescent="0.3">
      <c r="A293" s="24"/>
      <c r="B293" s="25"/>
      <c r="C293" s="25"/>
      <c r="D293" s="26"/>
      <c r="E293" s="26"/>
      <c r="F293" s="26"/>
      <c r="G293" s="27"/>
      <c r="H293" s="27"/>
      <c r="I293" s="27"/>
      <c r="J293" s="27"/>
      <c r="K293" s="26"/>
      <c r="L293" s="26"/>
      <c r="M293" s="26"/>
      <c r="N293" s="26"/>
      <c r="O293" s="27"/>
      <c r="P293" s="27"/>
      <c r="Q293" s="27"/>
      <c r="R293" s="27"/>
      <c r="S293" s="28"/>
      <c r="T293" s="28"/>
      <c r="U293" s="28"/>
      <c r="V293" s="28"/>
      <c r="W293" s="27"/>
      <c r="X293" s="27"/>
      <c r="Y293" s="27"/>
      <c r="Z293" s="27"/>
      <c r="AA293" s="27"/>
      <c r="AB293" s="27"/>
      <c r="AC293" s="27"/>
      <c r="AD293" s="26"/>
      <c r="AE293" s="26"/>
      <c r="AF293" s="26"/>
      <c r="AG293" s="26"/>
      <c r="AH293" s="29"/>
      <c r="AI293" s="29"/>
      <c r="AJ293" s="29"/>
      <c r="AK293" s="29"/>
      <c r="AL293" s="28"/>
      <c r="AM293" s="28"/>
      <c r="AN293" s="28"/>
      <c r="AO293" s="28"/>
      <c r="AP293" s="26"/>
      <c r="AQ293" s="26"/>
      <c r="AR293" s="26"/>
      <c r="AS293" s="26"/>
    </row>
    <row r="294" spans="1:45" s="4" customFormat="1" ht="20.100000000000001" customHeight="1" x14ac:dyDescent="0.3">
      <c r="A294" s="24"/>
      <c r="B294" s="25"/>
      <c r="C294" s="25"/>
      <c r="D294" s="26"/>
      <c r="E294" s="26"/>
      <c r="F294" s="26"/>
      <c r="G294" s="27"/>
      <c r="H294" s="27"/>
      <c r="I294" s="27"/>
      <c r="J294" s="27"/>
      <c r="K294" s="26"/>
      <c r="L294" s="26"/>
      <c r="M294" s="26"/>
      <c r="N294" s="26"/>
      <c r="O294" s="27"/>
      <c r="P294" s="27"/>
      <c r="Q294" s="27"/>
      <c r="R294" s="27"/>
      <c r="S294" s="28"/>
      <c r="T294" s="28"/>
      <c r="U294" s="28"/>
      <c r="V294" s="28"/>
      <c r="W294" s="27"/>
      <c r="X294" s="27"/>
      <c r="Y294" s="27"/>
      <c r="Z294" s="27"/>
      <c r="AA294" s="27"/>
      <c r="AB294" s="27"/>
      <c r="AC294" s="27"/>
      <c r="AD294" s="26"/>
      <c r="AE294" s="26"/>
      <c r="AF294" s="26"/>
      <c r="AG294" s="26"/>
      <c r="AH294" s="29"/>
      <c r="AI294" s="29"/>
      <c r="AJ294" s="29"/>
      <c r="AK294" s="29"/>
      <c r="AL294" s="28"/>
      <c r="AM294" s="28"/>
      <c r="AN294" s="28"/>
      <c r="AO294" s="28"/>
      <c r="AP294" s="26"/>
      <c r="AQ294" s="26"/>
      <c r="AR294" s="26"/>
      <c r="AS294" s="26"/>
    </row>
    <row r="295" spans="1:45" s="4" customFormat="1" ht="20.100000000000001" customHeight="1" x14ac:dyDescent="0.3">
      <c r="A295" s="24"/>
      <c r="B295" s="25"/>
      <c r="C295" s="25"/>
      <c r="D295" s="26"/>
      <c r="E295" s="26"/>
      <c r="F295" s="26"/>
      <c r="G295" s="27"/>
      <c r="H295" s="27"/>
      <c r="I295" s="27"/>
      <c r="J295" s="27"/>
      <c r="K295" s="26"/>
      <c r="L295" s="26"/>
      <c r="M295" s="26"/>
      <c r="N295" s="26"/>
      <c r="O295" s="27"/>
      <c r="P295" s="27"/>
      <c r="Q295" s="27"/>
      <c r="R295" s="27"/>
      <c r="S295" s="28"/>
      <c r="T295" s="28"/>
      <c r="U295" s="28"/>
      <c r="V295" s="28"/>
      <c r="W295" s="27"/>
      <c r="X295" s="27"/>
      <c r="Y295" s="27"/>
      <c r="Z295" s="27"/>
      <c r="AA295" s="27"/>
      <c r="AB295" s="27"/>
      <c r="AC295" s="27"/>
      <c r="AD295" s="26"/>
      <c r="AE295" s="26"/>
      <c r="AF295" s="26"/>
      <c r="AG295" s="26"/>
      <c r="AH295" s="29"/>
      <c r="AI295" s="29"/>
      <c r="AJ295" s="29"/>
      <c r="AK295" s="29"/>
      <c r="AL295" s="28"/>
      <c r="AM295" s="28"/>
      <c r="AN295" s="28"/>
      <c r="AO295" s="28"/>
      <c r="AP295" s="26"/>
      <c r="AQ295" s="26"/>
      <c r="AR295" s="26"/>
      <c r="AS295" s="26"/>
    </row>
    <row r="296" spans="1:45" s="4" customFormat="1" ht="20.100000000000001" customHeight="1" x14ac:dyDescent="0.3">
      <c r="A296" s="24"/>
      <c r="B296" s="25"/>
      <c r="C296" s="25"/>
      <c r="D296" s="26"/>
      <c r="E296" s="26"/>
      <c r="F296" s="26"/>
      <c r="G296" s="27"/>
      <c r="H296" s="27"/>
      <c r="I296" s="27"/>
      <c r="J296" s="27"/>
      <c r="K296" s="26"/>
      <c r="L296" s="26"/>
      <c r="M296" s="26"/>
      <c r="N296" s="26"/>
      <c r="O296" s="27"/>
      <c r="P296" s="27"/>
      <c r="Q296" s="27"/>
      <c r="R296" s="27"/>
      <c r="S296" s="28"/>
      <c r="T296" s="28"/>
      <c r="U296" s="28"/>
      <c r="V296" s="28"/>
      <c r="W296" s="27"/>
      <c r="X296" s="27"/>
      <c r="Y296" s="27"/>
      <c r="Z296" s="27"/>
      <c r="AA296" s="27"/>
      <c r="AB296" s="27"/>
      <c r="AC296" s="27"/>
      <c r="AD296" s="26"/>
      <c r="AE296" s="26"/>
      <c r="AF296" s="26"/>
      <c r="AG296" s="26"/>
      <c r="AH296" s="29"/>
      <c r="AI296" s="29"/>
      <c r="AJ296" s="29"/>
      <c r="AK296" s="29"/>
      <c r="AL296" s="28"/>
      <c r="AM296" s="28"/>
      <c r="AN296" s="28"/>
      <c r="AO296" s="28"/>
      <c r="AP296" s="26"/>
      <c r="AQ296" s="26"/>
      <c r="AR296" s="26"/>
      <c r="AS296" s="26"/>
    </row>
    <row r="297" spans="1:45" s="4" customFormat="1" ht="20.100000000000001" customHeight="1" x14ac:dyDescent="0.3">
      <c r="A297" s="24"/>
      <c r="B297" s="25"/>
      <c r="C297" s="25"/>
      <c r="D297" s="26"/>
      <c r="E297" s="26"/>
      <c r="F297" s="26"/>
      <c r="G297" s="27"/>
      <c r="H297" s="27"/>
      <c r="I297" s="27"/>
      <c r="J297" s="27"/>
      <c r="K297" s="26"/>
      <c r="L297" s="26"/>
      <c r="M297" s="26"/>
      <c r="N297" s="26"/>
      <c r="O297" s="27"/>
      <c r="P297" s="27"/>
      <c r="Q297" s="27"/>
      <c r="R297" s="27"/>
      <c r="S297" s="28"/>
      <c r="T297" s="28"/>
      <c r="U297" s="28"/>
      <c r="V297" s="28"/>
      <c r="W297" s="27"/>
      <c r="X297" s="27"/>
      <c r="Y297" s="27"/>
      <c r="Z297" s="27"/>
      <c r="AA297" s="27"/>
      <c r="AB297" s="27"/>
      <c r="AC297" s="27"/>
      <c r="AD297" s="26"/>
      <c r="AE297" s="26"/>
      <c r="AF297" s="26"/>
      <c r="AG297" s="26"/>
      <c r="AH297" s="29"/>
      <c r="AI297" s="29"/>
      <c r="AJ297" s="29"/>
      <c r="AK297" s="29"/>
      <c r="AL297" s="28"/>
      <c r="AM297" s="28"/>
      <c r="AN297" s="28"/>
      <c r="AO297" s="28"/>
      <c r="AP297" s="26"/>
      <c r="AQ297" s="26"/>
      <c r="AR297" s="26"/>
      <c r="AS297" s="26"/>
    </row>
    <row r="298" spans="1:45" s="4" customFormat="1" ht="20.100000000000001" customHeight="1" x14ac:dyDescent="0.3">
      <c r="A298" s="24"/>
      <c r="B298" s="25"/>
      <c r="C298" s="25"/>
      <c r="D298" s="26"/>
      <c r="E298" s="26"/>
      <c r="F298" s="26"/>
      <c r="G298" s="27"/>
      <c r="H298" s="27"/>
      <c r="I298" s="27"/>
      <c r="J298" s="27"/>
      <c r="K298" s="26"/>
      <c r="L298" s="26"/>
      <c r="M298" s="26"/>
      <c r="N298" s="26"/>
      <c r="O298" s="27"/>
      <c r="P298" s="27"/>
      <c r="Q298" s="27"/>
      <c r="R298" s="27"/>
      <c r="S298" s="28"/>
      <c r="T298" s="28"/>
      <c r="U298" s="28"/>
      <c r="V298" s="28"/>
      <c r="W298" s="27"/>
      <c r="X298" s="27"/>
      <c r="Y298" s="27"/>
      <c r="Z298" s="27"/>
      <c r="AA298" s="27"/>
      <c r="AB298" s="27"/>
      <c r="AC298" s="27"/>
      <c r="AD298" s="26"/>
      <c r="AE298" s="26"/>
      <c r="AF298" s="26"/>
      <c r="AG298" s="26"/>
      <c r="AH298" s="29"/>
      <c r="AI298" s="29"/>
      <c r="AJ298" s="29"/>
      <c r="AK298" s="29"/>
      <c r="AL298" s="28"/>
      <c r="AM298" s="28"/>
      <c r="AN298" s="28"/>
      <c r="AO298" s="28"/>
      <c r="AP298" s="26"/>
      <c r="AQ298" s="26"/>
      <c r="AR298" s="26"/>
      <c r="AS298" s="26"/>
    </row>
    <row r="299" spans="1:45" s="4" customFormat="1" ht="20.100000000000001" customHeight="1" x14ac:dyDescent="0.3">
      <c r="A299" s="24"/>
      <c r="B299" s="25"/>
      <c r="C299" s="25"/>
      <c r="D299" s="26"/>
      <c r="E299" s="26"/>
      <c r="F299" s="26"/>
      <c r="G299" s="27"/>
      <c r="H299" s="27"/>
      <c r="I299" s="27"/>
      <c r="J299" s="27"/>
      <c r="K299" s="26"/>
      <c r="L299" s="26"/>
      <c r="M299" s="26"/>
      <c r="N299" s="26"/>
      <c r="O299" s="27"/>
      <c r="P299" s="27"/>
      <c r="Q299" s="27"/>
      <c r="R299" s="27"/>
      <c r="S299" s="28"/>
      <c r="T299" s="28"/>
      <c r="U299" s="28"/>
      <c r="V299" s="28"/>
      <c r="W299" s="27"/>
      <c r="X299" s="27"/>
      <c r="Y299" s="27"/>
      <c r="Z299" s="27"/>
      <c r="AA299" s="27"/>
      <c r="AB299" s="27"/>
      <c r="AC299" s="27"/>
      <c r="AD299" s="26"/>
      <c r="AE299" s="26"/>
      <c r="AF299" s="26"/>
      <c r="AG299" s="26"/>
      <c r="AH299" s="29"/>
      <c r="AI299" s="29"/>
      <c r="AJ299" s="29"/>
      <c r="AK299" s="29"/>
      <c r="AL299" s="28"/>
      <c r="AM299" s="28"/>
      <c r="AN299" s="28"/>
      <c r="AO299" s="28"/>
      <c r="AP299" s="26"/>
      <c r="AQ299" s="26"/>
      <c r="AR299" s="26"/>
      <c r="AS299" s="26"/>
    </row>
    <row r="300" spans="1:45" s="4" customFormat="1" ht="20.100000000000001" customHeight="1" x14ac:dyDescent="0.3">
      <c r="A300" s="24"/>
      <c r="B300" s="25"/>
      <c r="C300" s="25"/>
      <c r="D300" s="26"/>
      <c r="E300" s="26"/>
      <c r="F300" s="26"/>
      <c r="G300" s="27"/>
      <c r="H300" s="27"/>
      <c r="I300" s="27"/>
      <c r="J300" s="27"/>
      <c r="K300" s="26"/>
      <c r="L300" s="26"/>
      <c r="M300" s="26"/>
      <c r="N300" s="26"/>
      <c r="O300" s="27"/>
      <c r="P300" s="27"/>
      <c r="Q300" s="27"/>
      <c r="R300" s="27"/>
      <c r="S300" s="28"/>
      <c r="T300" s="28"/>
      <c r="U300" s="28"/>
      <c r="V300" s="28"/>
      <c r="W300" s="27"/>
      <c r="X300" s="27"/>
      <c r="Y300" s="27"/>
      <c r="Z300" s="27"/>
      <c r="AA300" s="27"/>
      <c r="AB300" s="27"/>
      <c r="AC300" s="27"/>
      <c r="AD300" s="26"/>
      <c r="AE300" s="26"/>
      <c r="AF300" s="26"/>
      <c r="AG300" s="26"/>
      <c r="AH300" s="29"/>
      <c r="AI300" s="29"/>
      <c r="AJ300" s="29"/>
      <c r="AK300" s="29"/>
      <c r="AL300" s="28"/>
      <c r="AM300" s="28"/>
      <c r="AN300" s="28"/>
      <c r="AO300" s="28"/>
      <c r="AP300" s="26"/>
      <c r="AQ300" s="26"/>
      <c r="AR300" s="26"/>
      <c r="AS300" s="26"/>
    </row>
    <row r="301" spans="1:45" s="4" customFormat="1" ht="20.100000000000001" customHeight="1" x14ac:dyDescent="0.3">
      <c r="A301" s="24"/>
      <c r="B301" s="25"/>
      <c r="C301" s="25"/>
      <c r="D301" s="26"/>
      <c r="E301" s="26"/>
      <c r="F301" s="26"/>
      <c r="G301" s="27"/>
      <c r="H301" s="27"/>
      <c r="I301" s="27"/>
      <c r="J301" s="27"/>
      <c r="K301" s="26"/>
      <c r="L301" s="26"/>
      <c r="M301" s="26"/>
      <c r="N301" s="26"/>
      <c r="O301" s="27"/>
      <c r="P301" s="27"/>
      <c r="Q301" s="27"/>
      <c r="R301" s="27"/>
      <c r="S301" s="28"/>
      <c r="T301" s="28"/>
      <c r="U301" s="28"/>
      <c r="V301" s="28"/>
      <c r="W301" s="27"/>
      <c r="X301" s="27"/>
      <c r="Y301" s="27"/>
      <c r="Z301" s="27"/>
      <c r="AA301" s="27"/>
      <c r="AB301" s="27"/>
      <c r="AC301" s="27"/>
      <c r="AD301" s="26"/>
      <c r="AE301" s="26"/>
      <c r="AF301" s="26"/>
      <c r="AG301" s="26"/>
      <c r="AH301" s="29"/>
      <c r="AI301" s="29"/>
      <c r="AJ301" s="29"/>
      <c r="AK301" s="29"/>
      <c r="AL301" s="28"/>
      <c r="AM301" s="28"/>
      <c r="AN301" s="28"/>
      <c r="AO301" s="28"/>
      <c r="AP301" s="26"/>
      <c r="AQ301" s="26"/>
      <c r="AR301" s="26"/>
      <c r="AS301" s="26"/>
    </row>
    <row r="302" spans="1:45" s="4" customFormat="1" ht="20.100000000000001" customHeight="1" x14ac:dyDescent="0.3">
      <c r="A302" s="24"/>
      <c r="B302" s="25"/>
      <c r="C302" s="25"/>
      <c r="D302" s="26"/>
      <c r="E302" s="26"/>
      <c r="F302" s="26"/>
      <c r="G302" s="27"/>
      <c r="H302" s="27"/>
      <c r="I302" s="27"/>
      <c r="J302" s="27"/>
      <c r="K302" s="26"/>
      <c r="L302" s="26"/>
      <c r="M302" s="26"/>
      <c r="N302" s="26"/>
      <c r="O302" s="27"/>
      <c r="P302" s="27"/>
      <c r="Q302" s="27"/>
      <c r="R302" s="27"/>
      <c r="S302" s="28"/>
      <c r="T302" s="28"/>
      <c r="U302" s="28"/>
      <c r="V302" s="28"/>
      <c r="W302" s="27"/>
      <c r="X302" s="27"/>
      <c r="Y302" s="27"/>
      <c r="Z302" s="27"/>
      <c r="AA302" s="27"/>
      <c r="AB302" s="27"/>
      <c r="AC302" s="27"/>
      <c r="AD302" s="26"/>
      <c r="AE302" s="26"/>
      <c r="AF302" s="26"/>
      <c r="AG302" s="26"/>
      <c r="AH302" s="29"/>
      <c r="AI302" s="29"/>
      <c r="AJ302" s="29"/>
      <c r="AK302" s="29"/>
      <c r="AL302" s="28"/>
      <c r="AM302" s="28"/>
      <c r="AN302" s="28"/>
      <c r="AO302" s="28"/>
      <c r="AP302" s="26"/>
      <c r="AQ302" s="26"/>
      <c r="AR302" s="26"/>
      <c r="AS302" s="26"/>
    </row>
    <row r="303" spans="1:45" s="4" customFormat="1" ht="20.100000000000001" customHeight="1" x14ac:dyDescent="0.3">
      <c r="A303" s="24"/>
      <c r="B303" s="25"/>
      <c r="C303" s="25"/>
      <c r="D303" s="26"/>
      <c r="E303" s="26"/>
      <c r="F303" s="26"/>
      <c r="G303" s="27"/>
      <c r="H303" s="27"/>
      <c r="I303" s="27"/>
      <c r="J303" s="27"/>
      <c r="K303" s="26"/>
      <c r="L303" s="26"/>
      <c r="M303" s="26"/>
      <c r="N303" s="26"/>
      <c r="O303" s="27"/>
      <c r="P303" s="27"/>
      <c r="Q303" s="27"/>
      <c r="R303" s="27"/>
      <c r="S303" s="28"/>
      <c r="T303" s="28"/>
      <c r="U303" s="28"/>
      <c r="V303" s="28"/>
      <c r="W303" s="27"/>
      <c r="X303" s="27"/>
      <c r="Y303" s="27"/>
      <c r="Z303" s="27"/>
      <c r="AA303" s="27"/>
      <c r="AB303" s="27"/>
      <c r="AC303" s="27"/>
      <c r="AD303" s="26"/>
      <c r="AE303" s="26"/>
      <c r="AF303" s="26"/>
      <c r="AG303" s="26"/>
      <c r="AH303" s="29"/>
      <c r="AI303" s="29"/>
      <c r="AJ303" s="29"/>
      <c r="AK303" s="29"/>
      <c r="AL303" s="28"/>
      <c r="AM303" s="28"/>
      <c r="AN303" s="28"/>
      <c r="AO303" s="28"/>
      <c r="AP303" s="26"/>
      <c r="AQ303" s="26"/>
      <c r="AR303" s="26"/>
      <c r="AS303" s="26"/>
    </row>
    <row r="304" spans="1:45" s="4" customFormat="1" ht="20.100000000000001" customHeight="1" x14ac:dyDescent="0.3">
      <c r="A304" s="24"/>
      <c r="B304" s="25"/>
      <c r="C304" s="25"/>
      <c r="D304" s="26"/>
      <c r="E304" s="26"/>
      <c r="F304" s="26"/>
      <c r="G304" s="27"/>
      <c r="H304" s="27"/>
      <c r="I304" s="27"/>
      <c r="J304" s="27"/>
      <c r="K304" s="26"/>
      <c r="L304" s="26"/>
      <c r="M304" s="26"/>
      <c r="N304" s="26"/>
      <c r="O304" s="27"/>
      <c r="P304" s="27"/>
      <c r="Q304" s="27"/>
      <c r="R304" s="27"/>
      <c r="S304" s="28"/>
      <c r="T304" s="28"/>
      <c r="U304" s="28"/>
      <c r="V304" s="28"/>
      <c r="W304" s="27"/>
      <c r="X304" s="27"/>
      <c r="Y304" s="27"/>
      <c r="Z304" s="27"/>
      <c r="AA304" s="27"/>
      <c r="AB304" s="27"/>
      <c r="AC304" s="27"/>
      <c r="AD304" s="26"/>
      <c r="AE304" s="26"/>
      <c r="AF304" s="26"/>
      <c r="AG304" s="26"/>
      <c r="AH304" s="29"/>
      <c r="AI304" s="29"/>
      <c r="AJ304" s="29"/>
      <c r="AK304" s="29"/>
      <c r="AL304" s="28"/>
      <c r="AM304" s="28"/>
      <c r="AN304" s="28"/>
      <c r="AO304" s="28"/>
      <c r="AP304" s="26"/>
      <c r="AQ304" s="26"/>
      <c r="AR304" s="26"/>
      <c r="AS304" s="26"/>
    </row>
    <row r="305" spans="1:45" s="4" customFormat="1" ht="20.100000000000001" customHeight="1" x14ac:dyDescent="0.3">
      <c r="A305" s="24"/>
      <c r="B305" s="25"/>
      <c r="C305" s="25"/>
      <c r="D305" s="26"/>
      <c r="E305" s="26"/>
      <c r="F305" s="26"/>
      <c r="G305" s="27"/>
      <c r="H305" s="27"/>
      <c r="I305" s="27"/>
      <c r="J305" s="27"/>
      <c r="K305" s="26"/>
      <c r="L305" s="26"/>
      <c r="M305" s="26"/>
      <c r="N305" s="26"/>
      <c r="O305" s="27"/>
      <c r="P305" s="27"/>
      <c r="Q305" s="27"/>
      <c r="R305" s="27"/>
      <c r="S305" s="28"/>
      <c r="T305" s="28"/>
      <c r="U305" s="28"/>
      <c r="V305" s="28"/>
      <c r="W305" s="27"/>
      <c r="X305" s="27"/>
      <c r="Y305" s="27"/>
      <c r="Z305" s="27"/>
      <c r="AA305" s="27"/>
      <c r="AB305" s="27"/>
      <c r="AC305" s="27"/>
      <c r="AD305" s="26"/>
      <c r="AE305" s="26"/>
      <c r="AF305" s="26"/>
      <c r="AG305" s="26"/>
      <c r="AH305" s="29"/>
      <c r="AI305" s="29"/>
      <c r="AJ305" s="29"/>
      <c r="AK305" s="29"/>
      <c r="AL305" s="28"/>
      <c r="AM305" s="28"/>
      <c r="AN305" s="28"/>
      <c r="AO305" s="28"/>
      <c r="AP305" s="26"/>
      <c r="AQ305" s="26"/>
      <c r="AR305" s="26"/>
      <c r="AS305" s="26"/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/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29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1"/>
  <sheetViews>
    <sheetView view="pageBreakPreview" zoomScaleNormal="100" zoomScaleSheetLayoutView="100" workbookViewId="0">
      <pane xSplit="3" ySplit="8" topLeftCell="D61" activePane="bottomRight" state="frozen"/>
      <selection pane="topRight" activeCell="D1" sqref="D1"/>
      <selection pane="bottomLeft" activeCell="A8" sqref="A8"/>
      <selection pane="bottomRight" activeCell="G12" sqref="G12"/>
    </sheetView>
  </sheetViews>
  <sheetFormatPr defaultRowHeight="18.75" x14ac:dyDescent="0.3"/>
  <cols>
    <col min="1" max="1" width="5.5703125" style="1" customWidth="1"/>
    <col min="2" max="2" width="54.8554687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9.140625" style="4" customWidth="1"/>
    <col min="8" max="11" width="8.710937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1374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1140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</row>
    <row r="6" spans="1:42" s="12" customFormat="1" ht="44.2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8.25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15.75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0</v>
      </c>
      <c r="F9" s="26">
        <f t="shared" si="0"/>
        <v>2016</v>
      </c>
      <c r="G9" s="53">
        <f t="shared" si="0"/>
        <v>20432.52</v>
      </c>
      <c r="H9" s="53">
        <f t="shared" si="0"/>
        <v>3226.0499999999993</v>
      </c>
      <c r="I9" s="53">
        <f t="shared" si="0"/>
        <v>244.7</v>
      </c>
      <c r="J9" s="53">
        <f t="shared" si="0"/>
        <v>23903.270000000004</v>
      </c>
      <c r="K9" s="26">
        <f t="shared" si="0"/>
        <v>11069</v>
      </c>
      <c r="L9" s="26">
        <f t="shared" si="0"/>
        <v>3</v>
      </c>
      <c r="M9" s="26">
        <f t="shared" si="0"/>
        <v>26</v>
      </c>
      <c r="N9" s="26">
        <f t="shared" si="0"/>
        <v>11098</v>
      </c>
      <c r="O9" s="27"/>
      <c r="P9" s="27"/>
      <c r="Q9" s="27"/>
      <c r="R9" s="27"/>
      <c r="S9" s="28"/>
      <c r="T9" s="28"/>
      <c r="U9" s="28"/>
      <c r="V9" s="28"/>
      <c r="W9" s="27">
        <f t="shared" ref="W9:Z9" si="1">W16+W21+W42+W49+W61+W70+W80+W84+W90+W105+W115+W120+W126+W132+W136+W140+W144+W149+W153+W159+W167+W171+W178+W181+W187+W196+W209+W215+W218+W225+W231+W237+W242+W250+W254+W257+W262+W266+W307</f>
        <v>107192.31</v>
      </c>
      <c r="X9" s="27">
        <f t="shared" si="1"/>
        <v>4276.33</v>
      </c>
      <c r="Y9" s="27">
        <f t="shared" si="1"/>
        <v>1298.57</v>
      </c>
      <c r="Z9" s="27">
        <f t="shared" si="1"/>
        <v>112767.21000000002</v>
      </c>
      <c r="AA9" s="26">
        <f t="shared" ref="AA9:AC9" si="2">AA16+AA21+AA42+AA49+AA61+AA70+AA80+AA84+AA90+AA105+AA115+AA120+AA126+AA132+AA136+AA140+AA144+AA149+AA153+AA159+AA167+AA171+AA178+AA181+AA187+AA196+AA209+AA215+AA218+AA225+AA231+AA237+AA242+AA250+AA254+AA257+AA262+AA266+AA305</f>
        <v>216181</v>
      </c>
      <c r="AB9" s="26">
        <f t="shared" si="2"/>
        <v>32</v>
      </c>
      <c r="AC9" s="26">
        <f t="shared" si="2"/>
        <v>576</v>
      </c>
      <c r="AD9" s="26">
        <f>AD16+AD21+AD42+AD49+AD61+AD70+AD80+AD84+AD90+AD105+AD115+AD120+AD126+AD132+AD136+AD140+AD144+AD149+AD153+AD159+AD167+AD171+AD178+AD181+AD187+AD196+AD209+AD215+AD218+AD225+AD231+AD237+AD242+AD250+AD254+AD257+AD262+AD266+AD307</f>
        <v>280512.15000000002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37.5" hidden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37.5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19</v>
      </c>
      <c r="L11" s="26">
        <v>2</v>
      </c>
      <c r="M11" s="26">
        <v>8</v>
      </c>
      <c r="N11" s="26">
        <v>29</v>
      </c>
      <c r="O11" s="27">
        <v>1.78</v>
      </c>
      <c r="P11" s="27">
        <v>0.82</v>
      </c>
      <c r="Q11" s="27">
        <v>10.67</v>
      </c>
      <c r="R11" s="27">
        <v>2.2599999999999998</v>
      </c>
      <c r="S11" s="28">
        <v>0.71239568491756566</v>
      </c>
      <c r="T11" s="28">
        <v>0.38210476038847319</v>
      </c>
      <c r="U11" s="28">
        <v>9.3366979091564541</v>
      </c>
      <c r="V11" s="28">
        <v>1.2794228323774428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210</v>
      </c>
      <c r="AB11" s="26">
        <v>24</v>
      </c>
      <c r="AC11" s="26">
        <v>259</v>
      </c>
      <c r="AD11" s="26">
        <v>493</v>
      </c>
      <c r="AE11" s="29"/>
      <c r="AF11" s="29"/>
      <c r="AG11" s="29"/>
      <c r="AH11" s="29"/>
      <c r="AI11" s="28">
        <v>0.85399999999999998</v>
      </c>
      <c r="AJ11" s="28">
        <v>0.39400000000000002</v>
      </c>
      <c r="AK11" s="28">
        <v>5.1219999999999999</v>
      </c>
      <c r="AL11" s="28">
        <v>6.37</v>
      </c>
      <c r="AM11" s="26">
        <v>252</v>
      </c>
      <c r="AN11" s="26">
        <v>25</v>
      </c>
      <c r="AO11" s="26">
        <v>142</v>
      </c>
      <c r="AP11" s="26">
        <v>419</v>
      </c>
    </row>
    <row r="12" spans="1:42" s="30" customFormat="1" ht="37.5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42</v>
      </c>
      <c r="L12" s="26">
        <v>0</v>
      </c>
      <c r="M12" s="26">
        <v>0</v>
      </c>
      <c r="N12" s="26">
        <v>42</v>
      </c>
      <c r="O12" s="27">
        <v>3.98</v>
      </c>
      <c r="P12" s="27">
        <v>0</v>
      </c>
      <c r="Q12" s="27">
        <v>0</v>
      </c>
      <c r="R12" s="27">
        <v>3.13</v>
      </c>
      <c r="S12" s="28">
        <v>1.5947611710323573</v>
      </c>
      <c r="T12" s="28">
        <v>0</v>
      </c>
      <c r="U12" s="28">
        <v>0</v>
      </c>
      <c r="V12" s="28">
        <v>1.2527991284875628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207</v>
      </c>
      <c r="AB12" s="26">
        <v>0</v>
      </c>
      <c r="AC12" s="26">
        <v>0</v>
      </c>
      <c r="AD12" s="26">
        <v>207</v>
      </c>
      <c r="AE12" s="29"/>
      <c r="AF12" s="29"/>
      <c r="AG12" s="29"/>
      <c r="AH12" s="29"/>
      <c r="AI12" s="28">
        <v>1.91</v>
      </c>
      <c r="AJ12" s="28">
        <v>0</v>
      </c>
      <c r="AK12" s="28">
        <v>0</v>
      </c>
      <c r="AL12" s="28">
        <v>1.91</v>
      </c>
      <c r="AM12" s="26">
        <v>248</v>
      </c>
      <c r="AN12" s="26">
        <v>0</v>
      </c>
      <c r="AO12" s="26">
        <v>0</v>
      </c>
      <c r="AP12" s="26">
        <v>248</v>
      </c>
    </row>
    <row r="13" spans="1:42" s="4" customFormat="1" ht="37.5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21</v>
      </c>
      <c r="L13" s="26">
        <v>0</v>
      </c>
      <c r="M13" s="26">
        <v>0</v>
      </c>
      <c r="N13" s="26">
        <v>21</v>
      </c>
      <c r="O13" s="27">
        <v>2.57</v>
      </c>
      <c r="P13" s="27">
        <v>0</v>
      </c>
      <c r="Q13" s="27">
        <v>0</v>
      </c>
      <c r="R13" s="27">
        <v>2.57</v>
      </c>
      <c r="S13" s="28">
        <v>1.0283240122677251</v>
      </c>
      <c r="T13" s="28">
        <v>0</v>
      </c>
      <c r="U13" s="28">
        <v>0</v>
      </c>
      <c r="V13" s="28">
        <v>1.0283240122677251</v>
      </c>
      <c r="W13" s="27">
        <v>221.72</v>
      </c>
      <c r="X13" s="27">
        <v>0</v>
      </c>
      <c r="Y13" s="27">
        <v>0</v>
      </c>
      <c r="Z13" s="27">
        <v>221.72</v>
      </c>
      <c r="AA13" s="26">
        <v>228</v>
      </c>
      <c r="AB13" s="26">
        <v>0</v>
      </c>
      <c r="AC13" s="26">
        <v>0</v>
      </c>
      <c r="AD13" s="26">
        <v>228</v>
      </c>
      <c r="AE13" s="29"/>
      <c r="AF13" s="29"/>
      <c r="AG13" s="29"/>
      <c r="AH13" s="29"/>
      <c r="AI13" s="28">
        <v>1.234</v>
      </c>
      <c r="AJ13" s="28">
        <v>0</v>
      </c>
      <c r="AK13" s="28">
        <v>0</v>
      </c>
      <c r="AL13" s="28">
        <v>1.234</v>
      </c>
      <c r="AM13" s="26">
        <v>274</v>
      </c>
      <c r="AN13" s="26">
        <v>0</v>
      </c>
      <c r="AO13" s="26">
        <v>0</v>
      </c>
      <c r="AP13" s="26">
        <v>274</v>
      </c>
    </row>
    <row r="14" spans="1:42" s="4" customFormat="1" ht="37.5" hidden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182.07</v>
      </c>
      <c r="Y14" s="27">
        <v>7.9</v>
      </c>
      <c r="Z14" s="27">
        <v>198.44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37.5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24</v>
      </c>
      <c r="L15" s="26">
        <v>0</v>
      </c>
      <c r="M15" s="26">
        <v>0</v>
      </c>
      <c r="N15" s="26">
        <v>24</v>
      </c>
      <c r="O15" s="27">
        <v>2.76</v>
      </c>
      <c r="P15" s="27">
        <v>0</v>
      </c>
      <c r="Q15" s="27">
        <v>0</v>
      </c>
      <c r="R15" s="27">
        <v>2.52</v>
      </c>
      <c r="S15" s="28">
        <v>1.1049067363668765</v>
      </c>
      <c r="T15" s="28">
        <v>0</v>
      </c>
      <c r="U15" s="28">
        <v>0</v>
      </c>
      <c r="V15" s="28">
        <v>1.0094797018597583</v>
      </c>
      <c r="W15" s="27">
        <v>252.51</v>
      </c>
      <c r="X15" s="27">
        <v>3.87</v>
      </c>
      <c r="Y15" s="27">
        <v>20</v>
      </c>
      <c r="Z15" s="27">
        <v>276.38</v>
      </c>
      <c r="AA15" s="26">
        <v>279</v>
      </c>
      <c r="AB15" s="26">
        <v>0</v>
      </c>
      <c r="AC15" s="26">
        <v>0</v>
      </c>
      <c r="AD15" s="26">
        <v>279</v>
      </c>
      <c r="AE15" s="29"/>
      <c r="AF15" s="29"/>
      <c r="AG15" s="29"/>
      <c r="AH15" s="29"/>
      <c r="AI15" s="28">
        <v>1.325</v>
      </c>
      <c r="AJ15" s="28">
        <v>0</v>
      </c>
      <c r="AK15" s="28">
        <v>0</v>
      </c>
      <c r="AL15" s="28">
        <v>1.325</v>
      </c>
      <c r="AM15" s="26">
        <v>335</v>
      </c>
      <c r="AN15" s="26">
        <v>0</v>
      </c>
      <c r="AO15" s="26">
        <v>0</v>
      </c>
      <c r="AP15" s="26">
        <v>335</v>
      </c>
    </row>
    <row r="16" spans="1:42" s="45" customForma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47</v>
      </c>
      <c r="G16" s="42">
        <v>395.7</v>
      </c>
      <c r="H16" s="42">
        <v>113.15</v>
      </c>
      <c r="I16" s="42">
        <v>8.26</v>
      </c>
      <c r="J16" s="42">
        <v>517.11</v>
      </c>
      <c r="K16" s="41">
        <v>82</v>
      </c>
      <c r="L16" s="41">
        <v>2</v>
      </c>
      <c r="M16" s="41">
        <v>8</v>
      </c>
      <c r="N16" s="41">
        <v>92</v>
      </c>
      <c r="O16" s="42">
        <v>2.0699999999999998</v>
      </c>
      <c r="P16" s="42">
        <v>0.18</v>
      </c>
      <c r="Q16" s="42">
        <v>9.69</v>
      </c>
      <c r="R16" s="42">
        <v>1.98</v>
      </c>
      <c r="S16" s="43">
        <v>0.99376608275282896</v>
      </c>
      <c r="T16" s="43">
        <v>8.4943724782331698E-2</v>
      </c>
      <c r="U16" s="43">
        <v>4.6549245147375986</v>
      </c>
      <c r="V16" s="43">
        <v>0.95187731359069272</v>
      </c>
      <c r="W16" s="42">
        <v>928.79</v>
      </c>
      <c r="X16" s="42">
        <v>282.54000000000002</v>
      </c>
      <c r="Y16" s="42">
        <v>55.64</v>
      </c>
      <c r="Z16" s="42">
        <v>1266.97</v>
      </c>
      <c r="AA16" s="41">
        <v>923</v>
      </c>
      <c r="AB16" s="41">
        <v>24</v>
      </c>
      <c r="AC16" s="41">
        <v>259</v>
      </c>
      <c r="AD16" s="41">
        <v>1206</v>
      </c>
      <c r="AE16" s="44" t="s">
        <v>1141</v>
      </c>
      <c r="AF16" s="44" t="s">
        <v>1142</v>
      </c>
      <c r="AG16" s="44" t="s">
        <v>1143</v>
      </c>
      <c r="AH16" s="44" t="s">
        <v>326</v>
      </c>
      <c r="AI16" s="43">
        <v>0.99399999999999999</v>
      </c>
      <c r="AJ16" s="43">
        <v>8.5999999999999993E-2</v>
      </c>
      <c r="AK16" s="43">
        <v>4.6509999999999998</v>
      </c>
      <c r="AL16" s="43">
        <v>5.7309999999999999</v>
      </c>
      <c r="AM16" s="41">
        <v>923</v>
      </c>
      <c r="AN16" s="41">
        <v>24</v>
      </c>
      <c r="AO16" s="41">
        <v>259</v>
      </c>
      <c r="AP16" s="41">
        <v>1206</v>
      </c>
    </row>
    <row r="17" spans="1:42" s="4" customFormat="1" ht="37.5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6</v>
      </c>
      <c r="G17" s="27">
        <v>60.1</v>
      </c>
      <c r="H17" s="27">
        <v>12</v>
      </c>
      <c r="I17" s="27">
        <v>0</v>
      </c>
      <c r="J17" s="27">
        <v>72.099999999999994</v>
      </c>
      <c r="K17" s="26">
        <v>22</v>
      </c>
      <c r="L17" s="26">
        <v>0</v>
      </c>
      <c r="M17" s="26">
        <v>0</v>
      </c>
      <c r="N17" s="26">
        <v>22</v>
      </c>
      <c r="O17" s="27">
        <v>3.66</v>
      </c>
      <c r="P17" s="27">
        <v>0</v>
      </c>
      <c r="Q17" s="27">
        <v>0</v>
      </c>
      <c r="R17" s="27">
        <v>2.6</v>
      </c>
      <c r="S17" s="28">
        <v>1.8078889700511322</v>
      </c>
      <c r="T17" s="28">
        <v>0</v>
      </c>
      <c r="U17" s="28">
        <v>0</v>
      </c>
      <c r="V17" s="28">
        <v>1.2857142857142858</v>
      </c>
      <c r="W17" s="27">
        <v>54.76</v>
      </c>
      <c r="X17" s="27">
        <v>22.24</v>
      </c>
      <c r="Y17" s="27">
        <v>0</v>
      </c>
      <c r="Z17" s="27">
        <v>77</v>
      </c>
      <c r="AA17" s="26">
        <v>99</v>
      </c>
      <c r="AB17" s="26">
        <v>0</v>
      </c>
      <c r="AC17" s="26">
        <v>0</v>
      </c>
      <c r="AD17" s="26">
        <v>99</v>
      </c>
      <c r="AE17" s="29"/>
      <c r="AF17" s="29"/>
      <c r="AG17" s="29"/>
      <c r="AH17" s="29"/>
      <c r="AI17" s="28">
        <v>1.7569999999999999</v>
      </c>
      <c r="AJ17" s="28">
        <v>0</v>
      </c>
      <c r="AK17" s="28">
        <v>0</v>
      </c>
      <c r="AL17" s="28">
        <v>1.7569999999999999</v>
      </c>
      <c r="AM17" s="26">
        <v>96</v>
      </c>
      <c r="AN17" s="26">
        <v>0</v>
      </c>
      <c r="AO17" s="26">
        <v>0</v>
      </c>
      <c r="AP17" s="26">
        <v>96</v>
      </c>
    </row>
    <row r="18" spans="1:42" s="4" customFormat="1" ht="37.5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11</v>
      </c>
      <c r="G18" s="27">
        <v>45.17</v>
      </c>
      <c r="H18" s="27">
        <v>75.010000000000005</v>
      </c>
      <c r="I18" s="27">
        <v>0</v>
      </c>
      <c r="J18" s="27">
        <v>120.18</v>
      </c>
      <c r="K18" s="26">
        <v>9</v>
      </c>
      <c r="L18" s="26">
        <v>0</v>
      </c>
      <c r="M18" s="26">
        <v>0</v>
      </c>
      <c r="N18" s="26">
        <v>9</v>
      </c>
      <c r="O18" s="27">
        <v>1.99</v>
      </c>
      <c r="P18" s="27">
        <v>0</v>
      </c>
      <c r="Q18" s="27">
        <v>0</v>
      </c>
      <c r="R18" s="27">
        <v>0.8</v>
      </c>
      <c r="S18" s="28">
        <v>0.98739495798319321</v>
      </c>
      <c r="T18" s="28">
        <v>0</v>
      </c>
      <c r="U18" s="28">
        <v>0</v>
      </c>
      <c r="V18" s="28">
        <v>0.39837260552636039</v>
      </c>
      <c r="W18" s="27">
        <v>47.6</v>
      </c>
      <c r="X18" s="27">
        <v>66</v>
      </c>
      <c r="Y18" s="27">
        <v>4.38</v>
      </c>
      <c r="Z18" s="27">
        <v>117.98</v>
      </c>
      <c r="AA18" s="26">
        <v>47</v>
      </c>
      <c r="AB18" s="26">
        <v>0</v>
      </c>
      <c r="AC18" s="26">
        <v>0</v>
      </c>
      <c r="AD18" s="26">
        <v>47</v>
      </c>
      <c r="AE18" s="29"/>
      <c r="AF18" s="29"/>
      <c r="AG18" s="29"/>
      <c r="AH18" s="29"/>
      <c r="AI18" s="28">
        <v>0.95499999999999996</v>
      </c>
      <c r="AJ18" s="28">
        <v>0</v>
      </c>
      <c r="AK18" s="28">
        <v>0</v>
      </c>
      <c r="AL18" s="28">
        <v>0.95499999999999996</v>
      </c>
      <c r="AM18" s="26">
        <v>45</v>
      </c>
      <c r="AN18" s="26">
        <v>0</v>
      </c>
      <c r="AO18" s="26">
        <v>0</v>
      </c>
      <c r="AP18" s="26">
        <v>45</v>
      </c>
    </row>
    <row r="19" spans="1:42" s="4" customFormat="1" ht="37.5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16</v>
      </c>
      <c r="G19" s="27">
        <v>45.23</v>
      </c>
      <c r="H19" s="27">
        <v>134.26</v>
      </c>
      <c r="I19" s="27">
        <v>0</v>
      </c>
      <c r="J19" s="27">
        <v>179.49</v>
      </c>
      <c r="K19" s="26">
        <v>12</v>
      </c>
      <c r="L19" s="26">
        <v>0</v>
      </c>
      <c r="M19" s="26">
        <v>0</v>
      </c>
      <c r="N19" s="26">
        <v>12</v>
      </c>
      <c r="O19" s="27">
        <v>2.65</v>
      </c>
      <c r="P19" s="27">
        <v>0</v>
      </c>
      <c r="Q19" s="27">
        <v>0</v>
      </c>
      <c r="R19" s="27">
        <v>0.82</v>
      </c>
      <c r="S19" s="28">
        <v>1.3040494166094716</v>
      </c>
      <c r="T19" s="28">
        <v>0</v>
      </c>
      <c r="U19" s="28">
        <v>0</v>
      </c>
      <c r="V19" s="28">
        <v>0.40301198430374374</v>
      </c>
      <c r="W19" s="27">
        <v>58.28</v>
      </c>
      <c r="X19" s="27">
        <v>127.7</v>
      </c>
      <c r="Y19" s="27">
        <v>2.6</v>
      </c>
      <c r="Z19" s="27">
        <v>188.58</v>
      </c>
      <c r="AA19" s="26">
        <v>76</v>
      </c>
      <c r="AB19" s="26">
        <v>0</v>
      </c>
      <c r="AC19" s="26">
        <v>0</v>
      </c>
      <c r="AD19" s="26">
        <v>76</v>
      </c>
      <c r="AE19" s="29"/>
      <c r="AF19" s="29"/>
      <c r="AG19" s="29"/>
      <c r="AH19" s="29"/>
      <c r="AI19" s="28">
        <v>1.272</v>
      </c>
      <c r="AJ19" s="28">
        <v>0</v>
      </c>
      <c r="AK19" s="28">
        <v>0</v>
      </c>
      <c r="AL19" s="28">
        <v>1.272</v>
      </c>
      <c r="AM19" s="26">
        <v>74</v>
      </c>
      <c r="AN19" s="26">
        <v>0</v>
      </c>
      <c r="AO19" s="26">
        <v>0</v>
      </c>
      <c r="AP19" s="26">
        <v>74</v>
      </c>
    </row>
    <row r="20" spans="1:42" s="4" customFormat="1" ht="37.5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3</v>
      </c>
      <c r="G20" s="27">
        <v>31</v>
      </c>
      <c r="H20" s="27">
        <v>0</v>
      </c>
      <c r="I20" s="27">
        <v>0</v>
      </c>
      <c r="J20" s="27">
        <v>31</v>
      </c>
      <c r="K20" s="26">
        <v>10</v>
      </c>
      <c r="L20" s="26">
        <v>0</v>
      </c>
      <c r="M20" s="26">
        <v>0</v>
      </c>
      <c r="N20" s="26">
        <v>10</v>
      </c>
      <c r="O20" s="27">
        <v>3.23</v>
      </c>
      <c r="P20" s="27">
        <v>0</v>
      </c>
      <c r="Q20" s="27">
        <v>0</v>
      </c>
      <c r="R20" s="27">
        <v>3.23</v>
      </c>
      <c r="S20" s="28">
        <v>1.5710382513661201</v>
      </c>
      <c r="T20" s="28">
        <v>0</v>
      </c>
      <c r="U20" s="28">
        <v>0</v>
      </c>
      <c r="V20" s="28">
        <v>1.5710382513661201</v>
      </c>
      <c r="W20" s="27">
        <v>14.64</v>
      </c>
      <c r="X20" s="27">
        <v>0</v>
      </c>
      <c r="Y20" s="27">
        <v>0</v>
      </c>
      <c r="Z20" s="27">
        <v>14.64</v>
      </c>
      <c r="AA20" s="26">
        <v>23</v>
      </c>
      <c r="AB20" s="26">
        <v>0</v>
      </c>
      <c r="AC20" s="26">
        <v>0</v>
      </c>
      <c r="AD20" s="26">
        <v>23</v>
      </c>
      <c r="AE20" s="29"/>
      <c r="AF20" s="29"/>
      <c r="AG20" s="29"/>
      <c r="AH20" s="29"/>
      <c r="AI20" s="28">
        <v>1.55</v>
      </c>
      <c r="AJ20" s="28">
        <v>0</v>
      </c>
      <c r="AK20" s="28">
        <v>0</v>
      </c>
      <c r="AL20" s="28">
        <v>1.55</v>
      </c>
      <c r="AM20" s="26">
        <v>23</v>
      </c>
      <c r="AN20" s="26">
        <v>0</v>
      </c>
      <c r="AO20" s="26">
        <v>0</v>
      </c>
      <c r="AP20" s="26">
        <v>23</v>
      </c>
    </row>
    <row r="21" spans="1:42" s="45" customFormat="1" ht="37.5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36</v>
      </c>
      <c r="G21" s="42">
        <v>181.5</v>
      </c>
      <c r="H21" s="42">
        <v>221.27</v>
      </c>
      <c r="I21" s="42">
        <v>0</v>
      </c>
      <c r="J21" s="42">
        <v>402.77</v>
      </c>
      <c r="K21" s="41">
        <v>53</v>
      </c>
      <c r="L21" s="41">
        <v>0</v>
      </c>
      <c r="M21" s="41">
        <v>0</v>
      </c>
      <c r="N21" s="41">
        <v>53</v>
      </c>
      <c r="O21" s="42">
        <v>2.92</v>
      </c>
      <c r="P21" s="42">
        <v>0</v>
      </c>
      <c r="Q21" s="42">
        <v>0</v>
      </c>
      <c r="R21" s="42">
        <v>1.29</v>
      </c>
      <c r="S21" s="43">
        <v>1.4034687357371063</v>
      </c>
      <c r="T21" s="43">
        <v>0</v>
      </c>
      <c r="U21" s="43">
        <v>0</v>
      </c>
      <c r="V21" s="43">
        <v>0.61778001004520344</v>
      </c>
      <c r="W21" s="42">
        <v>175.28</v>
      </c>
      <c r="X21" s="42">
        <v>215.94</v>
      </c>
      <c r="Y21" s="42">
        <v>6.98</v>
      </c>
      <c r="Z21" s="42">
        <v>398.2</v>
      </c>
      <c r="AA21" s="41">
        <v>246</v>
      </c>
      <c r="AB21" s="41">
        <v>0</v>
      </c>
      <c r="AC21" s="41">
        <v>0</v>
      </c>
      <c r="AD21" s="41">
        <v>246</v>
      </c>
      <c r="AE21" s="44" t="s">
        <v>1144</v>
      </c>
      <c r="AF21" s="44" t="s">
        <v>36</v>
      </c>
      <c r="AG21" s="44" t="s">
        <v>36</v>
      </c>
      <c r="AH21" s="44" t="s">
        <v>643</v>
      </c>
      <c r="AI21" s="43">
        <v>1.4019999999999999</v>
      </c>
      <c r="AJ21" s="43">
        <v>0</v>
      </c>
      <c r="AK21" s="43">
        <v>0</v>
      </c>
      <c r="AL21" s="43">
        <v>1.4019999999999999</v>
      </c>
      <c r="AM21" s="41">
        <v>246</v>
      </c>
      <c r="AN21" s="41">
        <v>0</v>
      </c>
      <c r="AO21" s="41">
        <v>0</v>
      </c>
      <c r="AP21" s="41">
        <v>246</v>
      </c>
    </row>
    <row r="22" spans="1:42" s="4" customFormat="1" ht="37.5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12</v>
      </c>
      <c r="L22" s="26">
        <v>0</v>
      </c>
      <c r="M22" s="26">
        <v>0</v>
      </c>
      <c r="N22" s="26">
        <v>12</v>
      </c>
      <c r="O22" s="27">
        <v>4.3499999999999996</v>
      </c>
      <c r="P22" s="27">
        <v>0</v>
      </c>
      <c r="Q22" s="27">
        <v>0</v>
      </c>
      <c r="R22" s="27">
        <v>4.2300000000000004</v>
      </c>
      <c r="S22" s="28">
        <v>2.1844660194174756</v>
      </c>
      <c r="T22" s="28">
        <v>0</v>
      </c>
      <c r="U22" s="28">
        <v>0</v>
      </c>
      <c r="V22" s="28">
        <v>2.1266540642722118</v>
      </c>
      <c r="W22" s="27">
        <v>20.6</v>
      </c>
      <c r="X22" s="27">
        <v>0.41</v>
      </c>
      <c r="Y22" s="27">
        <v>0.15</v>
      </c>
      <c r="Z22" s="27">
        <v>21.16</v>
      </c>
      <c r="AA22" s="26">
        <v>45</v>
      </c>
      <c r="AB22" s="26">
        <v>0</v>
      </c>
      <c r="AC22" s="26">
        <v>0</v>
      </c>
      <c r="AD22" s="26">
        <v>45</v>
      </c>
      <c r="AE22" s="29"/>
      <c r="AF22" s="29"/>
      <c r="AG22" s="29"/>
      <c r="AH22" s="29"/>
      <c r="AI22" s="28">
        <v>2.0880000000000001</v>
      </c>
      <c r="AJ22" s="28">
        <v>0</v>
      </c>
      <c r="AK22" s="28">
        <v>0</v>
      </c>
      <c r="AL22" s="28">
        <v>2.0880000000000001</v>
      </c>
      <c r="AM22" s="26">
        <v>43</v>
      </c>
      <c r="AN22" s="26">
        <v>0</v>
      </c>
      <c r="AO22" s="26">
        <v>0</v>
      </c>
      <c r="AP22" s="26">
        <v>43</v>
      </c>
    </row>
    <row r="23" spans="1:42" s="4" customFormat="1" ht="37.5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10</v>
      </c>
      <c r="L23" s="26">
        <v>0</v>
      </c>
      <c r="M23" s="26">
        <v>0</v>
      </c>
      <c r="N23" s="26">
        <v>10</v>
      </c>
      <c r="O23" s="27">
        <v>5.0999999999999996</v>
      </c>
      <c r="P23" s="27">
        <v>0</v>
      </c>
      <c r="Q23" s="27">
        <v>0</v>
      </c>
      <c r="R23" s="27">
        <v>3.63</v>
      </c>
      <c r="S23" s="28">
        <v>2.6881720430107525</v>
      </c>
      <c r="T23" s="28">
        <v>0</v>
      </c>
      <c r="U23" s="28">
        <v>0</v>
      </c>
      <c r="V23" s="28">
        <v>1.9157088122605366</v>
      </c>
      <c r="W23" s="27">
        <v>3.72</v>
      </c>
      <c r="X23" s="27">
        <v>1.5</v>
      </c>
      <c r="Y23" s="27">
        <v>0</v>
      </c>
      <c r="Z23" s="27">
        <v>5.22</v>
      </c>
      <c r="AA23" s="26">
        <v>10</v>
      </c>
      <c r="AB23" s="26">
        <v>0</v>
      </c>
      <c r="AC23" s="26">
        <v>0</v>
      </c>
      <c r="AD23" s="26">
        <v>10</v>
      </c>
      <c r="AE23" s="29"/>
      <c r="AF23" s="29"/>
      <c r="AG23" s="29"/>
      <c r="AH23" s="29"/>
      <c r="AI23" s="28">
        <v>2.448</v>
      </c>
      <c r="AJ23" s="28">
        <v>0</v>
      </c>
      <c r="AK23" s="28">
        <v>0</v>
      </c>
      <c r="AL23" s="28">
        <v>2.448</v>
      </c>
      <c r="AM23" s="26">
        <v>9</v>
      </c>
      <c r="AN23" s="26">
        <v>0</v>
      </c>
      <c r="AO23" s="26">
        <v>0</v>
      </c>
      <c r="AP23" s="26">
        <v>9</v>
      </c>
    </row>
    <row r="24" spans="1:42" s="4" customFormat="1" ht="37.5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26</v>
      </c>
      <c r="L24" s="26">
        <v>0</v>
      </c>
      <c r="M24" s="26">
        <v>0</v>
      </c>
      <c r="N24" s="26">
        <v>26</v>
      </c>
      <c r="O24" s="27">
        <v>6.9</v>
      </c>
      <c r="P24" s="27">
        <v>0</v>
      </c>
      <c r="Q24" s="27">
        <v>0</v>
      </c>
      <c r="R24" s="27">
        <v>6.9</v>
      </c>
      <c r="S24" s="28">
        <v>3.4627492130115427</v>
      </c>
      <c r="T24" s="28">
        <v>0</v>
      </c>
      <c r="U24" s="28">
        <v>0</v>
      </c>
      <c r="V24" s="28">
        <v>3.4627492130115427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33</v>
      </c>
      <c r="AB24" s="26">
        <v>0</v>
      </c>
      <c r="AC24" s="26">
        <v>0</v>
      </c>
      <c r="AD24" s="26">
        <v>33</v>
      </c>
      <c r="AE24" s="29"/>
      <c r="AF24" s="29"/>
      <c r="AG24" s="29"/>
      <c r="AH24" s="29"/>
      <c r="AI24" s="28">
        <v>3.3119999999999998</v>
      </c>
      <c r="AJ24" s="28">
        <v>0</v>
      </c>
      <c r="AK24" s="28">
        <v>0</v>
      </c>
      <c r="AL24" s="28">
        <v>3.3119999999999998</v>
      </c>
      <c r="AM24" s="26">
        <v>32</v>
      </c>
      <c r="AN24" s="26">
        <v>0</v>
      </c>
      <c r="AO24" s="26">
        <v>0</v>
      </c>
      <c r="AP24" s="26">
        <v>32</v>
      </c>
    </row>
    <row r="25" spans="1:42" s="4" customFormat="1" ht="56.25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16</v>
      </c>
      <c r="L25" s="26">
        <v>0</v>
      </c>
      <c r="M25" s="26">
        <v>0</v>
      </c>
      <c r="N25" s="26">
        <v>16</v>
      </c>
      <c r="O25" s="27">
        <v>4.7699999999999996</v>
      </c>
      <c r="P25" s="27">
        <v>0</v>
      </c>
      <c r="Q25" s="27">
        <v>0</v>
      </c>
      <c r="R25" s="27">
        <v>4.7699999999999996</v>
      </c>
      <c r="S25" s="28">
        <v>2.4136650575566283</v>
      </c>
      <c r="T25" s="28">
        <v>0</v>
      </c>
      <c r="U25" s="28">
        <v>0</v>
      </c>
      <c r="V25" s="28">
        <v>2.4136650575566283</v>
      </c>
      <c r="W25" s="27">
        <v>26.93</v>
      </c>
      <c r="X25" s="27">
        <v>0</v>
      </c>
      <c r="Y25" s="27">
        <v>0</v>
      </c>
      <c r="Z25" s="27">
        <v>26.93</v>
      </c>
      <c r="AA25" s="26">
        <v>65</v>
      </c>
      <c r="AB25" s="26">
        <v>0</v>
      </c>
      <c r="AC25" s="26">
        <v>0</v>
      </c>
      <c r="AD25" s="26">
        <v>65</v>
      </c>
      <c r="AE25" s="29"/>
      <c r="AF25" s="29"/>
      <c r="AG25" s="29"/>
      <c r="AH25" s="29"/>
      <c r="AI25" s="28">
        <v>2.29</v>
      </c>
      <c r="AJ25" s="28">
        <v>0</v>
      </c>
      <c r="AK25" s="28">
        <v>0</v>
      </c>
      <c r="AL25" s="28">
        <v>2.29</v>
      </c>
      <c r="AM25" s="26">
        <v>62</v>
      </c>
      <c r="AN25" s="26">
        <v>0</v>
      </c>
      <c r="AO25" s="26">
        <v>0</v>
      </c>
      <c r="AP25" s="26">
        <v>62</v>
      </c>
    </row>
    <row r="26" spans="1:42" s="4" customFormat="1" ht="37.5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8</v>
      </c>
      <c r="L26" s="26">
        <v>0</v>
      </c>
      <c r="M26" s="26">
        <v>0</v>
      </c>
      <c r="N26" s="26">
        <v>8</v>
      </c>
      <c r="O26" s="27">
        <v>2.88</v>
      </c>
      <c r="P26" s="27">
        <v>0</v>
      </c>
      <c r="Q26" s="27">
        <v>0</v>
      </c>
      <c r="R26" s="27">
        <v>2.88</v>
      </c>
      <c r="S26" s="28">
        <v>1.4435695538057742</v>
      </c>
      <c r="T26" s="28">
        <v>0</v>
      </c>
      <c r="U26" s="28">
        <v>0</v>
      </c>
      <c r="V26" s="28">
        <v>1.4435695538057742</v>
      </c>
      <c r="W26" s="27">
        <v>45.72</v>
      </c>
      <c r="X26" s="27">
        <v>0</v>
      </c>
      <c r="Y26" s="27">
        <v>0</v>
      </c>
      <c r="Z26" s="27">
        <v>45.72</v>
      </c>
      <c r="AA26" s="26">
        <v>66</v>
      </c>
      <c r="AB26" s="26">
        <v>0</v>
      </c>
      <c r="AC26" s="26">
        <v>0</v>
      </c>
      <c r="AD26" s="26">
        <v>66</v>
      </c>
      <c r="AE26" s="29"/>
      <c r="AF26" s="29"/>
      <c r="AG26" s="29"/>
      <c r="AH26" s="29"/>
      <c r="AI26" s="28">
        <v>1.3819999999999999</v>
      </c>
      <c r="AJ26" s="28">
        <v>0</v>
      </c>
      <c r="AK26" s="28">
        <v>0</v>
      </c>
      <c r="AL26" s="28">
        <v>1.3819999999999999</v>
      </c>
      <c r="AM26" s="26">
        <v>63</v>
      </c>
      <c r="AN26" s="26">
        <v>0</v>
      </c>
      <c r="AO26" s="26">
        <v>0</v>
      </c>
      <c r="AP26" s="26">
        <v>63</v>
      </c>
    </row>
    <row r="27" spans="1:42" s="4" customFormat="1" ht="37.5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32</v>
      </c>
      <c r="L27" s="26">
        <v>0</v>
      </c>
      <c r="M27" s="26">
        <v>0</v>
      </c>
      <c r="N27" s="26">
        <v>32</v>
      </c>
      <c r="O27" s="27">
        <v>9.93</v>
      </c>
      <c r="P27" s="27">
        <v>0</v>
      </c>
      <c r="Q27" s="27">
        <v>0</v>
      </c>
      <c r="R27" s="27">
        <v>9.93</v>
      </c>
      <c r="S27" s="28">
        <v>5</v>
      </c>
      <c r="T27" s="28">
        <v>0</v>
      </c>
      <c r="U27" s="28">
        <v>0</v>
      </c>
      <c r="V27" s="28">
        <v>5</v>
      </c>
      <c r="W27" s="27">
        <v>27.8</v>
      </c>
      <c r="X27" s="27">
        <v>0</v>
      </c>
      <c r="Y27" s="27">
        <v>0</v>
      </c>
      <c r="Z27" s="27">
        <v>27.8</v>
      </c>
      <c r="AA27" s="26">
        <v>139</v>
      </c>
      <c r="AB27" s="26">
        <v>0</v>
      </c>
      <c r="AC27" s="26">
        <v>0</v>
      </c>
      <c r="AD27" s="26">
        <v>139</v>
      </c>
      <c r="AE27" s="29"/>
      <c r="AF27" s="29"/>
      <c r="AG27" s="29"/>
      <c r="AH27" s="29"/>
      <c r="AI27" s="28">
        <v>4.766</v>
      </c>
      <c r="AJ27" s="28">
        <v>0</v>
      </c>
      <c r="AK27" s="28">
        <v>0</v>
      </c>
      <c r="AL27" s="28">
        <v>4.766</v>
      </c>
      <c r="AM27" s="26">
        <v>132</v>
      </c>
      <c r="AN27" s="26">
        <v>0</v>
      </c>
      <c r="AO27" s="26">
        <v>0</v>
      </c>
      <c r="AP27" s="26">
        <v>132</v>
      </c>
    </row>
    <row r="28" spans="1:42" s="4" customFormat="1" ht="56.25" hidden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37.5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48</v>
      </c>
      <c r="L29" s="26">
        <v>0</v>
      </c>
      <c r="M29" s="26">
        <v>0</v>
      </c>
      <c r="N29" s="26">
        <v>48</v>
      </c>
      <c r="O29" s="27">
        <v>6.79</v>
      </c>
      <c r="P29" s="27">
        <v>0</v>
      </c>
      <c r="Q29" s="27">
        <v>0</v>
      </c>
      <c r="R29" s="27">
        <v>6.7</v>
      </c>
      <c r="S29" s="28">
        <v>3.4319526627218937</v>
      </c>
      <c r="T29" s="28">
        <v>0</v>
      </c>
      <c r="U29" s="28">
        <v>0</v>
      </c>
      <c r="V29" s="28">
        <v>3.3853786662775427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232</v>
      </c>
      <c r="AB29" s="26">
        <v>0</v>
      </c>
      <c r="AC29" s="26">
        <v>0</v>
      </c>
      <c r="AD29" s="26">
        <v>232</v>
      </c>
      <c r="AE29" s="29"/>
      <c r="AF29" s="29"/>
      <c r="AG29" s="29"/>
      <c r="AH29" s="29"/>
      <c r="AI29" s="28">
        <v>3.2589999999999999</v>
      </c>
      <c r="AJ29" s="28">
        <v>0</v>
      </c>
      <c r="AK29" s="28">
        <v>0</v>
      </c>
      <c r="AL29" s="28">
        <v>3.2589999999999999</v>
      </c>
      <c r="AM29" s="26">
        <v>220</v>
      </c>
      <c r="AN29" s="26">
        <v>0</v>
      </c>
      <c r="AO29" s="26">
        <v>0</v>
      </c>
      <c r="AP29" s="26">
        <v>220</v>
      </c>
    </row>
    <row r="30" spans="1:42" s="4" customForma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36</v>
      </c>
      <c r="L30" s="26">
        <v>0</v>
      </c>
      <c r="M30" s="26">
        <v>0</v>
      </c>
      <c r="N30" s="26">
        <v>36</v>
      </c>
      <c r="O30" s="27">
        <v>4.0199999999999996</v>
      </c>
      <c r="P30" s="27">
        <v>0</v>
      </c>
      <c r="Q30" s="27">
        <v>0</v>
      </c>
      <c r="R30" s="27">
        <v>3.32</v>
      </c>
      <c r="S30" s="28">
        <v>2.0303765425588018</v>
      </c>
      <c r="T30" s="28">
        <v>0</v>
      </c>
      <c r="U30" s="28">
        <v>0</v>
      </c>
      <c r="V30" s="28">
        <v>1.6766832157477571</v>
      </c>
      <c r="W30" s="27">
        <v>189.62</v>
      </c>
      <c r="X30" s="27">
        <v>40</v>
      </c>
      <c r="Y30" s="27">
        <v>0</v>
      </c>
      <c r="Z30" s="27">
        <v>229.62</v>
      </c>
      <c r="AA30" s="26">
        <v>385</v>
      </c>
      <c r="AB30" s="26">
        <v>0</v>
      </c>
      <c r="AC30" s="26">
        <v>0</v>
      </c>
      <c r="AD30" s="26">
        <v>385</v>
      </c>
      <c r="AE30" s="29"/>
      <c r="AF30" s="29"/>
      <c r="AG30" s="29"/>
      <c r="AH30" s="29"/>
      <c r="AI30" s="28">
        <v>1.93</v>
      </c>
      <c r="AJ30" s="28">
        <v>0</v>
      </c>
      <c r="AK30" s="28">
        <v>0</v>
      </c>
      <c r="AL30" s="28">
        <v>1.93</v>
      </c>
      <c r="AM30" s="26">
        <v>366</v>
      </c>
      <c r="AN30" s="26">
        <v>0</v>
      </c>
      <c r="AO30" s="26">
        <v>0</v>
      </c>
      <c r="AP30" s="26">
        <v>366</v>
      </c>
    </row>
    <row r="31" spans="1:42" s="4" customFormat="1" ht="37.5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11</v>
      </c>
      <c r="L31" s="26">
        <v>0</v>
      </c>
      <c r="M31" s="26">
        <v>0</v>
      </c>
      <c r="N31" s="26">
        <v>11</v>
      </c>
      <c r="O31" s="27">
        <v>4.24</v>
      </c>
      <c r="P31" s="27">
        <v>0</v>
      </c>
      <c r="Q31" s="27">
        <v>0</v>
      </c>
      <c r="R31" s="27">
        <v>3.28</v>
      </c>
      <c r="S31" s="28">
        <v>2.1500658183413779</v>
      </c>
      <c r="T31" s="28">
        <v>0</v>
      </c>
      <c r="U31" s="28">
        <v>0</v>
      </c>
      <c r="V31" s="28">
        <v>1.6644021739130435</v>
      </c>
      <c r="W31" s="27">
        <v>22.79</v>
      </c>
      <c r="X31" s="27">
        <v>6.65</v>
      </c>
      <c r="Y31" s="27">
        <v>0</v>
      </c>
      <c r="Z31" s="27">
        <v>29.44</v>
      </c>
      <c r="AA31" s="26">
        <v>49</v>
      </c>
      <c r="AB31" s="26">
        <v>0</v>
      </c>
      <c r="AC31" s="26">
        <v>0</v>
      </c>
      <c r="AD31" s="26">
        <v>49</v>
      </c>
      <c r="AE31" s="29"/>
      <c r="AF31" s="29"/>
      <c r="AG31" s="29"/>
      <c r="AH31" s="29"/>
      <c r="AI31" s="28">
        <v>2.0350000000000001</v>
      </c>
      <c r="AJ31" s="28">
        <v>0</v>
      </c>
      <c r="AK31" s="28">
        <v>0</v>
      </c>
      <c r="AL31" s="28">
        <v>2.0350000000000001</v>
      </c>
      <c r="AM31" s="26">
        <v>46</v>
      </c>
      <c r="AN31" s="26">
        <v>0</v>
      </c>
      <c r="AO31" s="26">
        <v>0</v>
      </c>
      <c r="AP31" s="26">
        <v>46</v>
      </c>
    </row>
    <row r="32" spans="1:42" s="4" customFormat="1" ht="37.5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17</v>
      </c>
      <c r="L32" s="26">
        <v>0</v>
      </c>
      <c r="M32" s="26">
        <v>0</v>
      </c>
      <c r="N32" s="26">
        <v>17</v>
      </c>
      <c r="O32" s="27">
        <v>4.47</v>
      </c>
      <c r="P32" s="27">
        <v>0</v>
      </c>
      <c r="Q32" s="27">
        <v>0</v>
      </c>
      <c r="R32" s="27">
        <v>4.47</v>
      </c>
      <c r="S32" s="28">
        <v>2.2520661157024793</v>
      </c>
      <c r="T32" s="28">
        <v>0</v>
      </c>
      <c r="U32" s="28">
        <v>0</v>
      </c>
      <c r="V32" s="28">
        <v>2.2520661157024793</v>
      </c>
      <c r="W32" s="27">
        <v>48.4</v>
      </c>
      <c r="X32" s="27">
        <v>0</v>
      </c>
      <c r="Y32" s="27">
        <v>0</v>
      </c>
      <c r="Z32" s="27">
        <v>48.4</v>
      </c>
      <c r="AA32" s="26">
        <v>109</v>
      </c>
      <c r="AB32" s="26">
        <v>0</v>
      </c>
      <c r="AC32" s="26">
        <v>0</v>
      </c>
      <c r="AD32" s="26">
        <v>109</v>
      </c>
      <c r="AE32" s="29"/>
      <c r="AF32" s="29"/>
      <c r="AG32" s="29"/>
      <c r="AH32" s="29"/>
      <c r="AI32" s="28">
        <v>2.1459999999999999</v>
      </c>
      <c r="AJ32" s="28">
        <v>0</v>
      </c>
      <c r="AK32" s="28">
        <v>0</v>
      </c>
      <c r="AL32" s="28">
        <v>2.1459999999999999</v>
      </c>
      <c r="AM32" s="26">
        <v>104</v>
      </c>
      <c r="AN32" s="26">
        <v>0</v>
      </c>
      <c r="AO32" s="26">
        <v>0</v>
      </c>
      <c r="AP32" s="26">
        <v>104</v>
      </c>
    </row>
    <row r="33" spans="1:42" s="4" customFormat="1" ht="37.5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18</v>
      </c>
      <c r="L33" s="26">
        <v>0</v>
      </c>
      <c r="M33" s="26">
        <v>0</v>
      </c>
      <c r="N33" s="26">
        <v>18</v>
      </c>
      <c r="O33" s="27">
        <v>6.41</v>
      </c>
      <c r="P33" s="27">
        <v>0</v>
      </c>
      <c r="Q33" s="27">
        <v>0</v>
      </c>
      <c r="R33" s="27">
        <v>6.41</v>
      </c>
      <c r="S33" s="28">
        <v>3.2424465733235075</v>
      </c>
      <c r="T33" s="28">
        <v>0</v>
      </c>
      <c r="U33" s="28">
        <v>0</v>
      </c>
      <c r="V33" s="28">
        <v>3.2424465733235075</v>
      </c>
      <c r="W33" s="27">
        <v>13.57</v>
      </c>
      <c r="X33" s="27">
        <v>0</v>
      </c>
      <c r="Y33" s="27">
        <v>0</v>
      </c>
      <c r="Z33" s="27">
        <v>13.57</v>
      </c>
      <c r="AA33" s="26">
        <v>44</v>
      </c>
      <c r="AB33" s="26">
        <v>0</v>
      </c>
      <c r="AC33" s="26">
        <v>0</v>
      </c>
      <c r="AD33" s="26">
        <v>44</v>
      </c>
      <c r="AE33" s="29"/>
      <c r="AF33" s="29"/>
      <c r="AG33" s="29"/>
      <c r="AH33" s="29"/>
      <c r="AI33" s="28">
        <v>3.077</v>
      </c>
      <c r="AJ33" s="28">
        <v>0</v>
      </c>
      <c r="AK33" s="28">
        <v>0</v>
      </c>
      <c r="AL33" s="28">
        <v>3.077</v>
      </c>
      <c r="AM33" s="26">
        <v>42</v>
      </c>
      <c r="AN33" s="26">
        <v>0</v>
      </c>
      <c r="AO33" s="26">
        <v>0</v>
      </c>
      <c r="AP33" s="26">
        <v>42</v>
      </c>
    </row>
    <row r="34" spans="1:42" s="4" customFormat="1" ht="37.5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19</v>
      </c>
      <c r="L34" s="26">
        <v>0</v>
      </c>
      <c r="M34" s="26">
        <v>0</v>
      </c>
      <c r="N34" s="26">
        <v>19</v>
      </c>
      <c r="O34" s="27">
        <v>5.95</v>
      </c>
      <c r="P34" s="27">
        <v>0</v>
      </c>
      <c r="Q34" s="27">
        <v>0</v>
      </c>
      <c r="R34" s="27">
        <v>5.52</v>
      </c>
      <c r="S34" s="28">
        <v>2.96875</v>
      </c>
      <c r="T34" s="28">
        <v>0</v>
      </c>
      <c r="U34" s="28">
        <v>0</v>
      </c>
      <c r="V34" s="28">
        <v>2.7536231884057969</v>
      </c>
      <c r="W34" s="27">
        <v>12.8</v>
      </c>
      <c r="X34" s="27">
        <v>1</v>
      </c>
      <c r="Y34" s="27">
        <v>0</v>
      </c>
      <c r="Z34" s="27">
        <v>13.8</v>
      </c>
      <c r="AA34" s="26">
        <v>38</v>
      </c>
      <c r="AB34" s="26">
        <v>0</v>
      </c>
      <c r="AC34" s="26">
        <v>0</v>
      </c>
      <c r="AD34" s="26">
        <v>38</v>
      </c>
      <c r="AE34" s="29"/>
      <c r="AF34" s="29"/>
      <c r="AG34" s="29"/>
      <c r="AH34" s="29"/>
      <c r="AI34" s="28">
        <v>2.8559999999999999</v>
      </c>
      <c r="AJ34" s="28">
        <v>0</v>
      </c>
      <c r="AK34" s="28">
        <v>0</v>
      </c>
      <c r="AL34" s="28">
        <v>2.8559999999999999</v>
      </c>
      <c r="AM34" s="26">
        <v>37</v>
      </c>
      <c r="AN34" s="26">
        <v>0</v>
      </c>
      <c r="AO34" s="26">
        <v>0</v>
      </c>
      <c r="AP34" s="26">
        <v>37</v>
      </c>
    </row>
    <row r="35" spans="1:42" s="30" customFormat="1" ht="56.25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27</v>
      </c>
      <c r="L35" s="26">
        <v>0</v>
      </c>
      <c r="M35" s="26">
        <v>0</v>
      </c>
      <c r="N35" s="26">
        <v>27</v>
      </c>
      <c r="O35" s="27">
        <v>9.44</v>
      </c>
      <c r="P35" s="27">
        <v>0</v>
      </c>
      <c r="Q35" s="27">
        <v>0</v>
      </c>
      <c r="R35" s="27">
        <v>9.44</v>
      </c>
      <c r="S35" s="28">
        <v>4.8053024026512015</v>
      </c>
      <c r="T35" s="28">
        <v>0</v>
      </c>
      <c r="U35" s="28">
        <v>0</v>
      </c>
      <c r="V35" s="28">
        <v>4.8053024026512015</v>
      </c>
      <c r="W35" s="27">
        <v>12.07</v>
      </c>
      <c r="X35" s="27">
        <v>0</v>
      </c>
      <c r="Y35" s="27">
        <v>0</v>
      </c>
      <c r="Z35" s="27">
        <v>12.07</v>
      </c>
      <c r="AA35" s="26">
        <v>58</v>
      </c>
      <c r="AB35" s="26">
        <v>0</v>
      </c>
      <c r="AC35" s="26">
        <v>0</v>
      </c>
      <c r="AD35" s="26">
        <v>58</v>
      </c>
      <c r="AE35" s="29"/>
      <c r="AF35" s="29"/>
      <c r="AG35" s="29"/>
      <c r="AH35" s="29"/>
      <c r="AI35" s="28">
        <v>4.5309999999999997</v>
      </c>
      <c r="AJ35" s="28">
        <v>0</v>
      </c>
      <c r="AK35" s="28">
        <v>0</v>
      </c>
      <c r="AL35" s="28">
        <v>4.5309999999999997</v>
      </c>
      <c r="AM35" s="26">
        <v>55</v>
      </c>
      <c r="AN35" s="26">
        <v>0</v>
      </c>
      <c r="AO35" s="26">
        <v>0</v>
      </c>
      <c r="AP35" s="26">
        <v>55</v>
      </c>
    </row>
    <row r="36" spans="1:42" s="4" customFormat="1" ht="37.5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8</v>
      </c>
      <c r="L36" s="26">
        <v>1</v>
      </c>
      <c r="M36" s="26">
        <v>0</v>
      </c>
      <c r="N36" s="26">
        <v>9</v>
      </c>
      <c r="O36" s="27">
        <v>5.33</v>
      </c>
      <c r="P36" s="27">
        <v>0.48</v>
      </c>
      <c r="Q36" s="27">
        <v>0</v>
      </c>
      <c r="R36" s="27">
        <v>1.39</v>
      </c>
      <c r="S36" s="28">
        <v>2.7234042553191489</v>
      </c>
      <c r="T36" s="28">
        <v>0.15634160641000586</v>
      </c>
      <c r="U36" s="28">
        <v>0</v>
      </c>
      <c r="V36" s="28">
        <v>0.63572790845518112</v>
      </c>
      <c r="W36" s="27">
        <v>11.75</v>
      </c>
      <c r="X36" s="27">
        <v>51.17</v>
      </c>
      <c r="Y36" s="27">
        <v>0</v>
      </c>
      <c r="Z36" s="27">
        <v>62.92</v>
      </c>
      <c r="AA36" s="26">
        <v>32</v>
      </c>
      <c r="AB36" s="26">
        <v>8</v>
      </c>
      <c r="AC36" s="26">
        <v>0</v>
      </c>
      <c r="AD36" s="26">
        <v>40</v>
      </c>
      <c r="AE36" s="29"/>
      <c r="AF36" s="29"/>
      <c r="AG36" s="29"/>
      <c r="AH36" s="29"/>
      <c r="AI36" s="28">
        <v>2.5579999999999998</v>
      </c>
      <c r="AJ36" s="28">
        <v>0.23</v>
      </c>
      <c r="AK36" s="28">
        <v>0</v>
      </c>
      <c r="AL36" s="28">
        <v>2.7879999999999998</v>
      </c>
      <c r="AM36" s="26">
        <v>30</v>
      </c>
      <c r="AN36" s="26">
        <v>12</v>
      </c>
      <c r="AO36" s="26">
        <v>0</v>
      </c>
      <c r="AP36" s="26">
        <v>42</v>
      </c>
    </row>
    <row r="37" spans="1:42" s="4" customFormat="1" ht="37.5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16</v>
      </c>
      <c r="L37" s="26">
        <v>0</v>
      </c>
      <c r="M37" s="26">
        <v>0</v>
      </c>
      <c r="N37" s="26">
        <v>16</v>
      </c>
      <c r="O37" s="27">
        <v>5.18</v>
      </c>
      <c r="P37" s="27">
        <v>0</v>
      </c>
      <c r="Q37" s="27">
        <v>0</v>
      </c>
      <c r="R37" s="27">
        <v>5.0599999999999996</v>
      </c>
      <c r="S37" s="28">
        <v>2.6369168356997972</v>
      </c>
      <c r="T37" s="28">
        <v>0</v>
      </c>
      <c r="U37" s="28">
        <v>0</v>
      </c>
      <c r="V37" s="28">
        <v>2.5759577278731833</v>
      </c>
      <c r="W37" s="27">
        <v>14.79</v>
      </c>
      <c r="X37" s="27">
        <v>0.35</v>
      </c>
      <c r="Y37" s="27">
        <v>0</v>
      </c>
      <c r="Z37" s="27">
        <v>15.14</v>
      </c>
      <c r="AA37" s="26">
        <v>39</v>
      </c>
      <c r="AB37" s="26">
        <v>0</v>
      </c>
      <c r="AC37" s="26">
        <v>0</v>
      </c>
      <c r="AD37" s="26">
        <v>39</v>
      </c>
      <c r="AE37" s="29"/>
      <c r="AF37" s="29"/>
      <c r="AG37" s="29"/>
      <c r="AH37" s="29"/>
      <c r="AI37" s="28">
        <v>2.4860000000000002</v>
      </c>
      <c r="AJ37" s="28">
        <v>0</v>
      </c>
      <c r="AK37" s="28">
        <v>0</v>
      </c>
      <c r="AL37" s="28">
        <v>2.4860000000000002</v>
      </c>
      <c r="AM37" s="26">
        <v>37</v>
      </c>
      <c r="AN37" s="26">
        <v>0</v>
      </c>
      <c r="AO37" s="26">
        <v>0</v>
      </c>
      <c r="AP37" s="26">
        <v>37</v>
      </c>
    </row>
    <row r="38" spans="1:42" s="4" customFormat="1" ht="37.5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35</v>
      </c>
      <c r="L38" s="26">
        <v>0</v>
      </c>
      <c r="M38" s="26">
        <v>0</v>
      </c>
      <c r="N38" s="26">
        <v>35</v>
      </c>
      <c r="O38" s="27">
        <v>9.58</v>
      </c>
      <c r="P38" s="27">
        <v>0</v>
      </c>
      <c r="Q38" s="27">
        <v>0</v>
      </c>
      <c r="R38" s="27">
        <v>9.4499999999999993</v>
      </c>
      <c r="S38" s="28">
        <v>4.8406676783004547</v>
      </c>
      <c r="T38" s="28">
        <v>0</v>
      </c>
      <c r="U38" s="28">
        <v>0</v>
      </c>
      <c r="V38" s="28">
        <v>4.7754491017964078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319</v>
      </c>
      <c r="AB38" s="26">
        <v>0</v>
      </c>
      <c r="AC38" s="26">
        <v>0</v>
      </c>
      <c r="AD38" s="26">
        <v>319</v>
      </c>
      <c r="AE38" s="29"/>
      <c r="AF38" s="29"/>
      <c r="AG38" s="29"/>
      <c r="AH38" s="29"/>
      <c r="AI38" s="28">
        <v>4.5979999999999999</v>
      </c>
      <c r="AJ38" s="28">
        <v>0</v>
      </c>
      <c r="AK38" s="28">
        <v>0</v>
      </c>
      <c r="AL38" s="28">
        <v>4.5979999999999999</v>
      </c>
      <c r="AM38" s="26">
        <v>303</v>
      </c>
      <c r="AN38" s="26">
        <v>0</v>
      </c>
      <c r="AO38" s="26">
        <v>0</v>
      </c>
      <c r="AP38" s="26">
        <v>303</v>
      </c>
    </row>
    <row r="39" spans="1:42" s="4" customFormat="1" ht="37.5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13</v>
      </c>
      <c r="L39" s="26">
        <v>0</v>
      </c>
      <c r="M39" s="26">
        <v>0</v>
      </c>
      <c r="N39" s="26">
        <v>13</v>
      </c>
      <c r="O39" s="27">
        <v>6.5</v>
      </c>
      <c r="P39" s="27">
        <v>0</v>
      </c>
      <c r="Q39" s="27">
        <v>0</v>
      </c>
      <c r="R39" s="27">
        <v>6.5</v>
      </c>
      <c r="S39" s="28">
        <v>3.2558139534883721</v>
      </c>
      <c r="T39" s="28">
        <v>0</v>
      </c>
      <c r="U39" s="28">
        <v>0</v>
      </c>
      <c r="V39" s="28">
        <v>3.2558139534883721</v>
      </c>
      <c r="W39" s="27">
        <v>15.05</v>
      </c>
      <c r="X39" s="27">
        <v>0</v>
      </c>
      <c r="Y39" s="27">
        <v>0</v>
      </c>
      <c r="Z39" s="27">
        <v>15.05</v>
      </c>
      <c r="AA39" s="26">
        <v>49</v>
      </c>
      <c r="AB39" s="26">
        <v>0</v>
      </c>
      <c r="AC39" s="26">
        <v>0</v>
      </c>
      <c r="AD39" s="26">
        <v>49</v>
      </c>
      <c r="AE39" s="29"/>
      <c r="AF39" s="29"/>
      <c r="AG39" s="29"/>
      <c r="AH39" s="29"/>
      <c r="AI39" s="28">
        <v>3.12</v>
      </c>
      <c r="AJ39" s="28">
        <v>0</v>
      </c>
      <c r="AK39" s="28">
        <v>0</v>
      </c>
      <c r="AL39" s="28">
        <v>3.12</v>
      </c>
      <c r="AM39" s="26">
        <v>47</v>
      </c>
      <c r="AN39" s="26">
        <v>0</v>
      </c>
      <c r="AO39" s="26">
        <v>0</v>
      </c>
      <c r="AP39" s="26">
        <v>47</v>
      </c>
    </row>
    <row r="40" spans="1:42" s="4" customFormat="1" ht="37.5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16</v>
      </c>
      <c r="L40" s="26">
        <v>0</v>
      </c>
      <c r="M40" s="26">
        <v>0</v>
      </c>
      <c r="N40" s="26">
        <v>16</v>
      </c>
      <c r="O40" s="27">
        <v>4.8499999999999996</v>
      </c>
      <c r="P40" s="27">
        <v>0</v>
      </c>
      <c r="Q40" s="27">
        <v>0</v>
      </c>
      <c r="R40" s="27">
        <v>4.8499999999999996</v>
      </c>
      <c r="S40" s="28">
        <v>2.4539877300613497</v>
      </c>
      <c r="T40" s="28">
        <v>0</v>
      </c>
      <c r="U40" s="28">
        <v>0</v>
      </c>
      <c r="V40" s="28">
        <v>2.4539877300613497</v>
      </c>
      <c r="W40" s="27">
        <v>32.6</v>
      </c>
      <c r="X40" s="27">
        <v>0</v>
      </c>
      <c r="Y40" s="27">
        <v>0</v>
      </c>
      <c r="Z40" s="27">
        <v>32.6</v>
      </c>
      <c r="AA40" s="26">
        <v>80</v>
      </c>
      <c r="AB40" s="26">
        <v>0</v>
      </c>
      <c r="AC40" s="26">
        <v>0</v>
      </c>
      <c r="AD40" s="26">
        <v>80</v>
      </c>
      <c r="AE40" s="29"/>
      <c r="AF40" s="29"/>
      <c r="AG40" s="29"/>
      <c r="AH40" s="29"/>
      <c r="AI40" s="28">
        <v>2.3279999999999998</v>
      </c>
      <c r="AJ40" s="28">
        <v>0</v>
      </c>
      <c r="AK40" s="28">
        <v>0</v>
      </c>
      <c r="AL40" s="28">
        <v>2.3279999999999998</v>
      </c>
      <c r="AM40" s="26">
        <v>76</v>
      </c>
      <c r="AN40" s="26">
        <v>0</v>
      </c>
      <c r="AO40" s="26">
        <v>0</v>
      </c>
      <c r="AP40" s="26">
        <v>76</v>
      </c>
    </row>
    <row r="41" spans="1:42" s="4" customFormat="1" ht="56.25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7.9</v>
      </c>
      <c r="H41" s="27">
        <v>0</v>
      </c>
      <c r="I41" s="27">
        <v>0</v>
      </c>
      <c r="J41" s="27">
        <v>7.9</v>
      </c>
      <c r="K41" s="26">
        <v>2</v>
      </c>
      <c r="L41" s="26">
        <v>0</v>
      </c>
      <c r="M41" s="26">
        <v>0</v>
      </c>
      <c r="N41" s="26">
        <v>2</v>
      </c>
      <c r="O41" s="27">
        <v>2.5299999999999998</v>
      </c>
      <c r="P41" s="27">
        <v>0</v>
      </c>
      <c r="Q41" s="27">
        <v>0</v>
      </c>
      <c r="R41" s="27">
        <v>2.5299999999999998</v>
      </c>
      <c r="S41" s="28">
        <v>1.2790697674418605</v>
      </c>
      <c r="T41" s="28">
        <v>0</v>
      </c>
      <c r="U41" s="28">
        <v>0</v>
      </c>
      <c r="V41" s="28">
        <v>1.2790697674418605</v>
      </c>
      <c r="W41" s="27">
        <v>8.6</v>
      </c>
      <c r="X41" s="27">
        <v>0</v>
      </c>
      <c r="Y41" s="27">
        <v>0</v>
      </c>
      <c r="Z41" s="27">
        <v>8.6</v>
      </c>
      <c r="AA41" s="26">
        <v>11</v>
      </c>
      <c r="AB41" s="26">
        <v>0</v>
      </c>
      <c r="AC41" s="26">
        <v>0</v>
      </c>
      <c r="AD41" s="26">
        <v>11</v>
      </c>
      <c r="AE41" s="29"/>
      <c r="AF41" s="29"/>
      <c r="AG41" s="29"/>
      <c r="AH41" s="29"/>
      <c r="AI41" s="28">
        <v>1.214</v>
      </c>
      <c r="AJ41" s="28">
        <v>0</v>
      </c>
      <c r="AK41" s="28">
        <v>0</v>
      </c>
      <c r="AL41" s="28">
        <v>1.214</v>
      </c>
      <c r="AM41" s="26">
        <v>10</v>
      </c>
      <c r="AN41" s="26">
        <v>0</v>
      </c>
      <c r="AO41" s="26">
        <v>0</v>
      </c>
      <c r="AP41" s="26">
        <v>10</v>
      </c>
    </row>
    <row r="42" spans="1:42" s="45" customForma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73</v>
      </c>
      <c r="G42" s="42">
        <v>646.47</v>
      </c>
      <c r="H42" s="42">
        <v>123.49</v>
      </c>
      <c r="I42" s="42">
        <v>0</v>
      </c>
      <c r="J42" s="42">
        <v>769.96</v>
      </c>
      <c r="K42" s="41">
        <v>370</v>
      </c>
      <c r="L42" s="41">
        <v>1</v>
      </c>
      <c r="M42" s="41">
        <v>0</v>
      </c>
      <c r="N42" s="41">
        <v>371</v>
      </c>
      <c r="O42" s="42">
        <v>5.72</v>
      </c>
      <c r="P42" s="42">
        <v>0.08</v>
      </c>
      <c r="Q42" s="42">
        <v>0</v>
      </c>
      <c r="R42" s="42">
        <v>4.32</v>
      </c>
      <c r="S42" s="43">
        <v>2.7462568351788952</v>
      </c>
      <c r="T42" s="43">
        <v>3.6989088218975404E-2</v>
      </c>
      <c r="U42" s="43">
        <v>0</v>
      </c>
      <c r="V42" s="43">
        <v>2.0731260588854803</v>
      </c>
      <c r="W42" s="42">
        <v>656.53</v>
      </c>
      <c r="X42" s="42">
        <v>216.28</v>
      </c>
      <c r="Y42" s="42">
        <v>0.75</v>
      </c>
      <c r="Z42" s="42">
        <v>873.56</v>
      </c>
      <c r="AA42" s="41">
        <v>1803</v>
      </c>
      <c r="AB42" s="41">
        <v>8</v>
      </c>
      <c r="AC42" s="41">
        <v>0</v>
      </c>
      <c r="AD42" s="41">
        <v>1811</v>
      </c>
      <c r="AE42" s="44" t="s">
        <v>1145</v>
      </c>
      <c r="AF42" s="44" t="s">
        <v>1146</v>
      </c>
      <c r="AG42" s="44" t="s">
        <v>36</v>
      </c>
      <c r="AH42" s="44" t="s">
        <v>549</v>
      </c>
      <c r="AI42" s="43">
        <v>2.746</v>
      </c>
      <c r="AJ42" s="43">
        <v>3.7999999999999999E-2</v>
      </c>
      <c r="AK42" s="43">
        <v>0</v>
      </c>
      <c r="AL42" s="43">
        <v>2.7839999999999998</v>
      </c>
      <c r="AM42" s="41">
        <v>1803</v>
      </c>
      <c r="AN42" s="41">
        <v>8</v>
      </c>
      <c r="AO42" s="41">
        <v>0</v>
      </c>
      <c r="AP42" s="41">
        <v>1811</v>
      </c>
    </row>
    <row r="43" spans="1:42" s="30" customFormat="1" ht="56.25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17</v>
      </c>
      <c r="L43" s="26">
        <v>0</v>
      </c>
      <c r="M43" s="26">
        <v>0</v>
      </c>
      <c r="N43" s="26">
        <v>17</v>
      </c>
      <c r="O43" s="27">
        <v>4.2</v>
      </c>
      <c r="P43" s="27">
        <v>0</v>
      </c>
      <c r="Q43" s="27">
        <v>0</v>
      </c>
      <c r="R43" s="27">
        <v>4.2</v>
      </c>
      <c r="S43" s="28">
        <v>2.3010920436817472</v>
      </c>
      <c r="T43" s="28">
        <v>0</v>
      </c>
      <c r="U43" s="28">
        <v>0</v>
      </c>
      <c r="V43" s="28">
        <v>2.3010920436817472</v>
      </c>
      <c r="W43" s="27">
        <v>25.64</v>
      </c>
      <c r="X43" s="27">
        <v>0</v>
      </c>
      <c r="Y43" s="27">
        <v>0</v>
      </c>
      <c r="Z43" s="27">
        <v>25.64</v>
      </c>
      <c r="AA43" s="26">
        <v>59</v>
      </c>
      <c r="AB43" s="26">
        <v>0</v>
      </c>
      <c r="AC43" s="26">
        <v>0</v>
      </c>
      <c r="AD43" s="26">
        <v>59</v>
      </c>
      <c r="AE43" s="29"/>
      <c r="AF43" s="29"/>
      <c r="AG43" s="29"/>
      <c r="AH43" s="29"/>
      <c r="AI43" s="28">
        <v>2.016</v>
      </c>
      <c r="AJ43" s="28">
        <v>0</v>
      </c>
      <c r="AK43" s="28">
        <v>0</v>
      </c>
      <c r="AL43" s="28">
        <v>2.016</v>
      </c>
      <c r="AM43" s="26">
        <v>52</v>
      </c>
      <c r="AN43" s="26">
        <v>0</v>
      </c>
      <c r="AO43" s="26">
        <v>0</v>
      </c>
      <c r="AP43" s="26">
        <v>52</v>
      </c>
    </row>
    <row r="44" spans="1:42" s="4" customFormat="1" ht="37.5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25</v>
      </c>
      <c r="H44" s="27">
        <v>0</v>
      </c>
      <c r="I44" s="27">
        <v>0</v>
      </c>
      <c r="J44" s="27">
        <v>25</v>
      </c>
      <c r="K44" s="26">
        <v>44</v>
      </c>
      <c r="L44" s="26">
        <v>0</v>
      </c>
      <c r="M44" s="26">
        <v>0</v>
      </c>
      <c r="N44" s="26">
        <v>44</v>
      </c>
      <c r="O44" s="27">
        <v>17.600000000000001</v>
      </c>
      <c r="P44" s="27">
        <v>0</v>
      </c>
      <c r="Q44" s="27">
        <v>0</v>
      </c>
      <c r="R44" s="27">
        <v>17.600000000000001</v>
      </c>
      <c r="S44" s="28">
        <v>9.6096096096096097</v>
      </c>
      <c r="T44" s="28">
        <v>0</v>
      </c>
      <c r="U44" s="28">
        <v>0</v>
      </c>
      <c r="V44" s="28">
        <v>9.6096096096096097</v>
      </c>
      <c r="W44" s="27">
        <v>9.99</v>
      </c>
      <c r="X44" s="27">
        <v>0</v>
      </c>
      <c r="Y44" s="27">
        <v>0</v>
      </c>
      <c r="Z44" s="27">
        <v>9.99</v>
      </c>
      <c r="AA44" s="26">
        <v>96</v>
      </c>
      <c r="AB44" s="26">
        <v>0</v>
      </c>
      <c r="AC44" s="26">
        <v>0</v>
      </c>
      <c r="AD44" s="26">
        <v>96</v>
      </c>
      <c r="AE44" s="29"/>
      <c r="AF44" s="29"/>
      <c r="AG44" s="29"/>
      <c r="AH44" s="29"/>
      <c r="AI44" s="28">
        <v>8.4480000000000004</v>
      </c>
      <c r="AJ44" s="28">
        <v>0</v>
      </c>
      <c r="AK44" s="28">
        <v>0</v>
      </c>
      <c r="AL44" s="28">
        <v>8.4480000000000004</v>
      </c>
      <c r="AM44" s="26">
        <v>84</v>
      </c>
      <c r="AN44" s="26">
        <v>0</v>
      </c>
      <c r="AO44" s="26">
        <v>0</v>
      </c>
      <c r="AP44" s="26">
        <v>84</v>
      </c>
    </row>
    <row r="45" spans="1:42" s="4" customFormat="1" ht="56.25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28</v>
      </c>
      <c r="L45" s="26">
        <v>0</v>
      </c>
      <c r="M45" s="26">
        <v>0</v>
      </c>
      <c r="N45" s="26">
        <v>28</v>
      </c>
      <c r="O45" s="27">
        <v>2.59</v>
      </c>
      <c r="P45" s="27">
        <v>0</v>
      </c>
      <c r="Q45" s="27">
        <v>0</v>
      </c>
      <c r="R45" s="27">
        <v>2.48</v>
      </c>
      <c r="S45" s="28">
        <v>1.4201183431952664</v>
      </c>
      <c r="T45" s="28">
        <v>0</v>
      </c>
      <c r="U45" s="28">
        <v>0</v>
      </c>
      <c r="V45" s="28">
        <v>1.3597733711048159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96</v>
      </c>
      <c r="AB45" s="26">
        <v>0</v>
      </c>
      <c r="AC45" s="26">
        <v>0</v>
      </c>
      <c r="AD45" s="26">
        <v>96</v>
      </c>
      <c r="AE45" s="29"/>
      <c r="AF45" s="29"/>
      <c r="AG45" s="29"/>
      <c r="AH45" s="29"/>
      <c r="AI45" s="28">
        <v>1.2430000000000001</v>
      </c>
      <c r="AJ45" s="28">
        <v>0</v>
      </c>
      <c r="AK45" s="28">
        <v>0</v>
      </c>
      <c r="AL45" s="28">
        <v>1.2430000000000001</v>
      </c>
      <c r="AM45" s="26">
        <v>84</v>
      </c>
      <c r="AN45" s="26">
        <v>0</v>
      </c>
      <c r="AO45" s="26">
        <v>0</v>
      </c>
      <c r="AP45" s="26">
        <v>84</v>
      </c>
    </row>
    <row r="46" spans="1:42" s="4" customForma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5</v>
      </c>
      <c r="L46" s="26">
        <v>0</v>
      </c>
      <c r="M46" s="26">
        <v>0</v>
      </c>
      <c r="N46" s="26">
        <v>5</v>
      </c>
      <c r="O46" s="27">
        <v>1.3</v>
      </c>
      <c r="P46" s="27">
        <v>0</v>
      </c>
      <c r="Q46" s="27">
        <v>0</v>
      </c>
      <c r="R46" s="27">
        <v>0.84</v>
      </c>
      <c r="S46" s="28">
        <v>0.70024239159709123</v>
      </c>
      <c r="T46" s="28">
        <v>0</v>
      </c>
      <c r="U46" s="28">
        <v>0</v>
      </c>
      <c r="V46" s="28">
        <v>0.45462493442909602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26</v>
      </c>
      <c r="AB46" s="26">
        <v>0</v>
      </c>
      <c r="AC46" s="26">
        <v>0</v>
      </c>
      <c r="AD46" s="26">
        <v>26</v>
      </c>
      <c r="AE46" s="29"/>
      <c r="AF46" s="29"/>
      <c r="AG46" s="29"/>
      <c r="AH46" s="29"/>
      <c r="AI46" s="28">
        <v>0.624</v>
      </c>
      <c r="AJ46" s="28">
        <v>0</v>
      </c>
      <c r="AK46" s="28">
        <v>0</v>
      </c>
      <c r="AL46" s="28">
        <v>0.624</v>
      </c>
      <c r="AM46" s="26">
        <v>23</v>
      </c>
      <c r="AN46" s="26">
        <v>0</v>
      </c>
      <c r="AO46" s="26">
        <v>0</v>
      </c>
      <c r="AP46" s="26">
        <v>23</v>
      </c>
    </row>
    <row r="47" spans="1:42" s="4" customFormat="1" ht="37.5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13</v>
      </c>
      <c r="L47" s="26">
        <v>0</v>
      </c>
      <c r="M47" s="26">
        <v>0</v>
      </c>
      <c r="N47" s="26">
        <v>13</v>
      </c>
      <c r="O47" s="27">
        <v>5.14</v>
      </c>
      <c r="P47" s="27">
        <v>0</v>
      </c>
      <c r="Q47" s="27">
        <v>0</v>
      </c>
      <c r="R47" s="27">
        <v>5.14</v>
      </c>
      <c r="S47" s="28">
        <v>2.8387787895018746</v>
      </c>
      <c r="T47" s="28">
        <v>0</v>
      </c>
      <c r="U47" s="28">
        <v>0</v>
      </c>
      <c r="V47" s="28">
        <v>2.8387787895018746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53</v>
      </c>
      <c r="AB47" s="26">
        <v>0</v>
      </c>
      <c r="AC47" s="26">
        <v>0</v>
      </c>
      <c r="AD47" s="26">
        <v>53</v>
      </c>
      <c r="AE47" s="29"/>
      <c r="AF47" s="29"/>
      <c r="AG47" s="29"/>
      <c r="AH47" s="29"/>
      <c r="AI47" s="28">
        <v>2.4670000000000001</v>
      </c>
      <c r="AJ47" s="28">
        <v>0</v>
      </c>
      <c r="AK47" s="28">
        <v>0</v>
      </c>
      <c r="AL47" s="28">
        <v>2.4670000000000001</v>
      </c>
      <c r="AM47" s="26">
        <v>46</v>
      </c>
      <c r="AN47" s="26">
        <v>0</v>
      </c>
      <c r="AO47" s="26">
        <v>0</v>
      </c>
      <c r="AP47" s="26">
        <v>46</v>
      </c>
    </row>
    <row r="48" spans="1:42" s="4" customFormat="1" ht="56.25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41</v>
      </c>
      <c r="L48" s="26">
        <v>0</v>
      </c>
      <c r="M48" s="26">
        <v>0</v>
      </c>
      <c r="N48" s="26">
        <v>41</v>
      </c>
      <c r="O48" s="27">
        <v>5.49</v>
      </c>
      <c r="P48" s="27">
        <v>0</v>
      </c>
      <c r="Q48" s="27">
        <v>0</v>
      </c>
      <c r="R48" s="27">
        <v>5.49</v>
      </c>
      <c r="S48" s="28">
        <v>3.0002307869836145</v>
      </c>
      <c r="T48" s="28">
        <v>0</v>
      </c>
      <c r="U48" s="28">
        <v>0</v>
      </c>
      <c r="V48" s="28">
        <v>3.0002307869836145</v>
      </c>
      <c r="W48" s="27">
        <v>43.33</v>
      </c>
      <c r="X48" s="27">
        <v>0</v>
      </c>
      <c r="Y48" s="27">
        <v>0</v>
      </c>
      <c r="Z48" s="27">
        <v>43.33</v>
      </c>
      <c r="AA48" s="26">
        <v>130</v>
      </c>
      <c r="AB48" s="26">
        <v>0</v>
      </c>
      <c r="AC48" s="26">
        <v>0</v>
      </c>
      <c r="AD48" s="26">
        <v>130</v>
      </c>
      <c r="AE48" s="29"/>
      <c r="AF48" s="29"/>
      <c r="AG48" s="29"/>
      <c r="AH48" s="29"/>
      <c r="AI48" s="28">
        <v>2.6349999999999998</v>
      </c>
      <c r="AJ48" s="28">
        <v>0</v>
      </c>
      <c r="AK48" s="28">
        <v>0</v>
      </c>
      <c r="AL48" s="28">
        <v>2.6349999999999998</v>
      </c>
      <c r="AM48" s="26">
        <v>114</v>
      </c>
      <c r="AN48" s="26">
        <v>0</v>
      </c>
      <c r="AO48" s="26">
        <v>0</v>
      </c>
      <c r="AP48" s="26">
        <v>114</v>
      </c>
    </row>
    <row r="49" spans="1:42" s="45" customForma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43</v>
      </c>
      <c r="G49" s="42">
        <v>311.93</v>
      </c>
      <c r="H49" s="42">
        <v>63.97</v>
      </c>
      <c r="I49" s="42">
        <v>0</v>
      </c>
      <c r="J49" s="42">
        <v>375.9</v>
      </c>
      <c r="K49" s="41">
        <v>148</v>
      </c>
      <c r="L49" s="41">
        <v>0</v>
      </c>
      <c r="M49" s="41">
        <v>0</v>
      </c>
      <c r="N49" s="41">
        <v>148</v>
      </c>
      <c r="O49" s="42">
        <v>4.74</v>
      </c>
      <c r="P49" s="42">
        <v>0</v>
      </c>
      <c r="Q49" s="42">
        <v>0</v>
      </c>
      <c r="R49" s="42">
        <v>4.26</v>
      </c>
      <c r="S49" s="43">
        <v>2.2731765170982405</v>
      </c>
      <c r="T49" s="43">
        <v>0</v>
      </c>
      <c r="U49" s="43">
        <v>0</v>
      </c>
      <c r="V49" s="43">
        <v>2.0406352586283383</v>
      </c>
      <c r="W49" s="42">
        <v>202.36</v>
      </c>
      <c r="X49" s="42">
        <v>23.06</v>
      </c>
      <c r="Y49" s="42">
        <v>0</v>
      </c>
      <c r="Z49" s="42">
        <v>225.42</v>
      </c>
      <c r="AA49" s="41">
        <v>460</v>
      </c>
      <c r="AB49" s="41">
        <v>0</v>
      </c>
      <c r="AC49" s="41">
        <v>0</v>
      </c>
      <c r="AD49" s="41">
        <v>460</v>
      </c>
      <c r="AE49" s="44" t="s">
        <v>1141</v>
      </c>
      <c r="AF49" s="44" t="s">
        <v>36</v>
      </c>
      <c r="AG49" s="44" t="s">
        <v>36</v>
      </c>
      <c r="AH49" s="44" t="s">
        <v>337</v>
      </c>
      <c r="AI49" s="43">
        <v>2.2749999999999999</v>
      </c>
      <c r="AJ49" s="43">
        <v>0</v>
      </c>
      <c r="AK49" s="43">
        <v>0</v>
      </c>
      <c r="AL49" s="43">
        <v>2.2749999999999999</v>
      </c>
      <c r="AM49" s="41">
        <v>460</v>
      </c>
      <c r="AN49" s="41">
        <v>0</v>
      </c>
      <c r="AO49" s="41">
        <v>0</v>
      </c>
      <c r="AP49" s="41">
        <v>460</v>
      </c>
    </row>
    <row r="50" spans="1:42" s="4" customFormat="1" ht="37.5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2</v>
      </c>
      <c r="G50" s="27">
        <v>21.4</v>
      </c>
      <c r="H50" s="27">
        <v>0</v>
      </c>
      <c r="I50" s="27">
        <v>0</v>
      </c>
      <c r="J50" s="27">
        <v>21.4</v>
      </c>
      <c r="K50" s="26">
        <v>10</v>
      </c>
      <c r="L50" s="26">
        <v>0</v>
      </c>
      <c r="M50" s="26">
        <v>0</v>
      </c>
      <c r="N50" s="26">
        <v>10</v>
      </c>
      <c r="O50" s="27">
        <v>4.67</v>
      </c>
      <c r="P50" s="27">
        <v>0</v>
      </c>
      <c r="Q50" s="27">
        <v>0</v>
      </c>
      <c r="R50" s="27">
        <v>4.67</v>
      </c>
      <c r="S50" s="28">
        <v>2.3255813953488373</v>
      </c>
      <c r="T50" s="28">
        <v>0</v>
      </c>
      <c r="U50" s="28">
        <v>0</v>
      </c>
      <c r="V50" s="28">
        <v>2.3255813953488373</v>
      </c>
      <c r="W50" s="27">
        <v>6.45</v>
      </c>
      <c r="X50" s="27">
        <v>0</v>
      </c>
      <c r="Y50" s="27">
        <v>0</v>
      </c>
      <c r="Z50" s="27">
        <v>6.45</v>
      </c>
      <c r="AA50" s="26">
        <v>15</v>
      </c>
      <c r="AB50" s="26">
        <v>0</v>
      </c>
      <c r="AC50" s="26">
        <v>0</v>
      </c>
      <c r="AD50" s="26">
        <v>15</v>
      </c>
      <c r="AE50" s="29"/>
      <c r="AF50" s="29"/>
      <c r="AG50" s="29"/>
      <c r="AH50" s="29"/>
      <c r="AI50" s="28">
        <v>2.242</v>
      </c>
      <c r="AJ50" s="28">
        <v>0</v>
      </c>
      <c r="AK50" s="28">
        <v>0</v>
      </c>
      <c r="AL50" s="28">
        <v>2.242</v>
      </c>
      <c r="AM50" s="26">
        <v>14</v>
      </c>
      <c r="AN50" s="26">
        <v>0</v>
      </c>
      <c r="AO50" s="26">
        <v>0</v>
      </c>
      <c r="AP50" s="26">
        <v>14</v>
      </c>
    </row>
    <row r="51" spans="1:42" s="4" customFormat="1" ht="37.5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2</v>
      </c>
      <c r="G51" s="27">
        <v>25.2</v>
      </c>
      <c r="H51" s="27">
        <v>0</v>
      </c>
      <c r="I51" s="27">
        <v>0</v>
      </c>
      <c r="J51" s="27">
        <v>25.2</v>
      </c>
      <c r="K51" s="26">
        <v>11</v>
      </c>
      <c r="L51" s="26">
        <v>0</v>
      </c>
      <c r="M51" s="26">
        <v>0</v>
      </c>
      <c r="N51" s="26">
        <v>11</v>
      </c>
      <c r="O51" s="27">
        <v>4.37</v>
      </c>
      <c r="P51" s="27">
        <v>0</v>
      </c>
      <c r="Q51" s="27">
        <v>0</v>
      </c>
      <c r="R51" s="27">
        <v>4.37</v>
      </c>
      <c r="S51" s="28">
        <v>2.1439509954058193</v>
      </c>
      <c r="T51" s="28">
        <v>0</v>
      </c>
      <c r="U51" s="28">
        <v>0</v>
      </c>
      <c r="V51" s="28">
        <v>2.1439509954058193</v>
      </c>
      <c r="W51" s="27">
        <v>6.53</v>
      </c>
      <c r="X51" s="27">
        <v>0</v>
      </c>
      <c r="Y51" s="27">
        <v>0</v>
      </c>
      <c r="Z51" s="27">
        <v>6.53</v>
      </c>
      <c r="AA51" s="26">
        <v>14</v>
      </c>
      <c r="AB51" s="26">
        <v>0</v>
      </c>
      <c r="AC51" s="26">
        <v>0</v>
      </c>
      <c r="AD51" s="26">
        <v>14</v>
      </c>
      <c r="AE51" s="29"/>
      <c r="AF51" s="29"/>
      <c r="AG51" s="29"/>
      <c r="AH51" s="29"/>
      <c r="AI51" s="28">
        <v>2.0979999999999999</v>
      </c>
      <c r="AJ51" s="28">
        <v>0</v>
      </c>
      <c r="AK51" s="28">
        <v>0</v>
      </c>
      <c r="AL51" s="28">
        <v>2.0979999999999999</v>
      </c>
      <c r="AM51" s="26">
        <v>14</v>
      </c>
      <c r="AN51" s="26">
        <v>0</v>
      </c>
      <c r="AO51" s="26">
        <v>0</v>
      </c>
      <c r="AP51" s="26">
        <v>14</v>
      </c>
    </row>
    <row r="52" spans="1:42" s="4" customFormat="1" ht="37.5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78</v>
      </c>
      <c r="L52" s="26">
        <v>0</v>
      </c>
      <c r="M52" s="26">
        <v>2</v>
      </c>
      <c r="N52" s="26">
        <v>80</v>
      </c>
      <c r="O52" s="27">
        <v>4.1900000000000004</v>
      </c>
      <c r="P52" s="27">
        <v>0</v>
      </c>
      <c r="Q52" s="27">
        <v>2.5</v>
      </c>
      <c r="R52" s="27">
        <v>3.51</v>
      </c>
      <c r="S52" s="28">
        <v>2.1276595744680851</v>
      </c>
      <c r="T52" s="28">
        <v>0</v>
      </c>
      <c r="U52" s="28">
        <v>1.0416666666666667</v>
      </c>
      <c r="V52" s="28">
        <v>1.7773022454044256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1175</v>
      </c>
      <c r="AB52" s="26">
        <v>0</v>
      </c>
      <c r="AC52" s="26">
        <v>21</v>
      </c>
      <c r="AD52" s="26">
        <v>1196</v>
      </c>
      <c r="AE52" s="29"/>
      <c r="AF52" s="29"/>
      <c r="AG52" s="29"/>
      <c r="AH52" s="29"/>
      <c r="AI52" s="28">
        <v>2.0110000000000001</v>
      </c>
      <c r="AJ52" s="28">
        <v>0</v>
      </c>
      <c r="AK52" s="28">
        <v>1.2</v>
      </c>
      <c r="AL52" s="28">
        <v>3.2109999999999999</v>
      </c>
      <c r="AM52" s="26">
        <v>1111</v>
      </c>
      <c r="AN52" s="26">
        <v>0</v>
      </c>
      <c r="AO52" s="26">
        <v>24</v>
      </c>
      <c r="AP52" s="26">
        <v>1135</v>
      </c>
    </row>
    <row r="53" spans="1:42" s="30" customFormat="1" ht="37.5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14</v>
      </c>
      <c r="L53" s="26">
        <v>0</v>
      </c>
      <c r="M53" s="26">
        <v>1</v>
      </c>
      <c r="N53" s="26">
        <v>15</v>
      </c>
      <c r="O53" s="27">
        <v>3</v>
      </c>
      <c r="P53" s="27">
        <v>0</v>
      </c>
      <c r="Q53" s="27">
        <v>1.79</v>
      </c>
      <c r="R53" s="27">
        <v>3</v>
      </c>
      <c r="S53" s="28">
        <v>1.5221878224974199</v>
      </c>
      <c r="T53" s="28">
        <v>0</v>
      </c>
      <c r="U53" s="28">
        <v>0</v>
      </c>
      <c r="V53" s="28">
        <v>1.5221878224974199</v>
      </c>
      <c r="W53" s="27">
        <v>193.8</v>
      </c>
      <c r="X53" s="27">
        <v>0</v>
      </c>
      <c r="Y53" s="27">
        <v>0</v>
      </c>
      <c r="Z53" s="27">
        <v>193.8</v>
      </c>
      <c r="AA53" s="26">
        <v>295</v>
      </c>
      <c r="AB53" s="26">
        <v>0</v>
      </c>
      <c r="AC53" s="26">
        <v>0</v>
      </c>
      <c r="AD53" s="26">
        <v>295</v>
      </c>
      <c r="AE53" s="29"/>
      <c r="AF53" s="29"/>
      <c r="AG53" s="29"/>
      <c r="AH53" s="29"/>
      <c r="AI53" s="28">
        <v>1.44</v>
      </c>
      <c r="AJ53" s="28">
        <v>0</v>
      </c>
      <c r="AK53" s="28">
        <v>0.85899999999999999</v>
      </c>
      <c r="AL53" s="28">
        <v>2.2989999999999999</v>
      </c>
      <c r="AM53" s="26">
        <v>279</v>
      </c>
      <c r="AN53" s="26">
        <v>0</v>
      </c>
      <c r="AO53" s="26">
        <v>0</v>
      </c>
      <c r="AP53" s="26">
        <v>279</v>
      </c>
    </row>
    <row r="54" spans="1:42" s="4" customFormat="1" ht="37.5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31</v>
      </c>
      <c r="L54" s="26">
        <v>0</v>
      </c>
      <c r="M54" s="26">
        <v>0</v>
      </c>
      <c r="N54" s="26">
        <v>31</v>
      </c>
      <c r="O54" s="27">
        <v>3.02</v>
      </c>
      <c r="P54" s="27">
        <v>0</v>
      </c>
      <c r="Q54" s="27">
        <v>0</v>
      </c>
      <c r="R54" s="27">
        <v>3.02</v>
      </c>
      <c r="S54" s="28">
        <v>1.5329586101175268</v>
      </c>
      <c r="T54" s="28">
        <v>0</v>
      </c>
      <c r="U54" s="28">
        <v>0</v>
      </c>
      <c r="V54" s="28">
        <v>1.5312819017062858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420</v>
      </c>
      <c r="AB54" s="26">
        <v>0</v>
      </c>
      <c r="AC54" s="26">
        <v>0</v>
      </c>
      <c r="AD54" s="26">
        <v>420</v>
      </c>
      <c r="AE54" s="29"/>
      <c r="AF54" s="29"/>
      <c r="AG54" s="29"/>
      <c r="AH54" s="29"/>
      <c r="AI54" s="28">
        <v>1.45</v>
      </c>
      <c r="AJ54" s="28">
        <v>0</v>
      </c>
      <c r="AK54" s="28">
        <v>0</v>
      </c>
      <c r="AL54" s="28">
        <v>1.45</v>
      </c>
      <c r="AM54" s="26">
        <v>397</v>
      </c>
      <c r="AN54" s="26">
        <v>0</v>
      </c>
      <c r="AO54" s="26">
        <v>0</v>
      </c>
      <c r="AP54" s="26">
        <v>397</v>
      </c>
    </row>
    <row r="55" spans="1:42" s="30" customFormat="1" ht="37.5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13</v>
      </c>
      <c r="L55" s="26">
        <v>0</v>
      </c>
      <c r="M55" s="26">
        <v>0</v>
      </c>
      <c r="N55" s="26">
        <v>13</v>
      </c>
      <c r="O55" s="27">
        <v>3.09</v>
      </c>
      <c r="P55" s="27">
        <v>0</v>
      </c>
      <c r="Q55" s="27">
        <v>0</v>
      </c>
      <c r="R55" s="27">
        <v>3.09</v>
      </c>
      <c r="S55" s="28">
        <v>1.5713196033562167</v>
      </c>
      <c r="T55" s="28">
        <v>0</v>
      </c>
      <c r="U55" s="28">
        <v>0</v>
      </c>
      <c r="V55" s="28">
        <v>1.5713196033562167</v>
      </c>
      <c r="W55" s="27">
        <v>65.55</v>
      </c>
      <c r="X55" s="27">
        <v>0</v>
      </c>
      <c r="Y55" s="27">
        <v>0</v>
      </c>
      <c r="Z55" s="27">
        <v>65.55</v>
      </c>
      <c r="AA55" s="26">
        <v>103</v>
      </c>
      <c r="AB55" s="26">
        <v>0</v>
      </c>
      <c r="AC55" s="26">
        <v>0</v>
      </c>
      <c r="AD55" s="26">
        <v>103</v>
      </c>
      <c r="AE55" s="29"/>
      <c r="AF55" s="29"/>
      <c r="AG55" s="29"/>
      <c r="AH55" s="29"/>
      <c r="AI55" s="28">
        <v>1.4830000000000001</v>
      </c>
      <c r="AJ55" s="28">
        <v>0</v>
      </c>
      <c r="AK55" s="28">
        <v>0</v>
      </c>
      <c r="AL55" s="28">
        <v>1.4830000000000001</v>
      </c>
      <c r="AM55" s="26">
        <v>97</v>
      </c>
      <c r="AN55" s="26">
        <v>0</v>
      </c>
      <c r="AO55" s="26">
        <v>0</v>
      </c>
      <c r="AP55" s="26">
        <v>97</v>
      </c>
    </row>
    <row r="56" spans="1:42" s="4" customFormat="1" ht="37.5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3</v>
      </c>
      <c r="G56" s="27">
        <v>32</v>
      </c>
      <c r="H56" s="27">
        <v>0</v>
      </c>
      <c r="I56" s="27">
        <v>0</v>
      </c>
      <c r="J56" s="27">
        <v>32</v>
      </c>
      <c r="K56" s="26">
        <v>10</v>
      </c>
      <c r="L56" s="26">
        <v>0</v>
      </c>
      <c r="M56" s="26">
        <v>0</v>
      </c>
      <c r="N56" s="26">
        <v>10</v>
      </c>
      <c r="O56" s="27">
        <v>3.13</v>
      </c>
      <c r="P56" s="27">
        <v>0</v>
      </c>
      <c r="Q56" s="27">
        <v>0</v>
      </c>
      <c r="R56" s="27">
        <v>3.13</v>
      </c>
      <c r="S56" s="28">
        <v>1.592039800995025</v>
      </c>
      <c r="T56" s="28">
        <v>0</v>
      </c>
      <c r="U56" s="28">
        <v>0</v>
      </c>
      <c r="V56" s="28">
        <v>1.592039800995025</v>
      </c>
      <c r="W56" s="27">
        <v>30.15</v>
      </c>
      <c r="X56" s="27">
        <v>0</v>
      </c>
      <c r="Y56" s="27">
        <v>0</v>
      </c>
      <c r="Z56" s="27">
        <v>30.15</v>
      </c>
      <c r="AA56" s="26">
        <v>48</v>
      </c>
      <c r="AB56" s="26">
        <v>0</v>
      </c>
      <c r="AC56" s="26">
        <v>0</v>
      </c>
      <c r="AD56" s="26">
        <v>48</v>
      </c>
      <c r="AE56" s="29"/>
      <c r="AF56" s="29"/>
      <c r="AG56" s="29"/>
      <c r="AH56" s="29"/>
      <c r="AI56" s="28">
        <v>1.502</v>
      </c>
      <c r="AJ56" s="28">
        <v>0</v>
      </c>
      <c r="AK56" s="28">
        <v>0</v>
      </c>
      <c r="AL56" s="28">
        <v>1.502</v>
      </c>
      <c r="AM56" s="26">
        <v>45</v>
      </c>
      <c r="AN56" s="26">
        <v>0</v>
      </c>
      <c r="AO56" s="26">
        <v>0</v>
      </c>
      <c r="AP56" s="26">
        <v>45</v>
      </c>
    </row>
    <row r="57" spans="1:42" s="4" customFormat="1" ht="37.5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3</v>
      </c>
      <c r="G57" s="27">
        <v>32</v>
      </c>
      <c r="H57" s="27">
        <v>0</v>
      </c>
      <c r="I57" s="27">
        <v>0</v>
      </c>
      <c r="J57" s="27">
        <v>32</v>
      </c>
      <c r="K57" s="26">
        <v>21</v>
      </c>
      <c r="L57" s="26">
        <v>0</v>
      </c>
      <c r="M57" s="26">
        <v>0</v>
      </c>
      <c r="N57" s="26">
        <v>21</v>
      </c>
      <c r="O57" s="27">
        <v>6.56</v>
      </c>
      <c r="P57" s="27">
        <v>0</v>
      </c>
      <c r="Q57" s="27">
        <v>0</v>
      </c>
      <c r="R57" s="27">
        <v>6.56</v>
      </c>
      <c r="S57" s="28">
        <v>3.3157894736842106</v>
      </c>
      <c r="T57" s="28">
        <v>0</v>
      </c>
      <c r="U57" s="28">
        <v>0</v>
      </c>
      <c r="V57" s="28">
        <v>3.3157894736842106</v>
      </c>
      <c r="W57" s="27">
        <v>19</v>
      </c>
      <c r="X57" s="27">
        <v>0</v>
      </c>
      <c r="Y57" s="27">
        <v>0</v>
      </c>
      <c r="Z57" s="27">
        <v>19</v>
      </c>
      <c r="AA57" s="26">
        <v>63</v>
      </c>
      <c r="AB57" s="26">
        <v>0</v>
      </c>
      <c r="AC57" s="26">
        <v>0</v>
      </c>
      <c r="AD57" s="26">
        <v>63</v>
      </c>
      <c r="AE57" s="29"/>
      <c r="AF57" s="29"/>
      <c r="AG57" s="29"/>
      <c r="AH57" s="29"/>
      <c r="AI57" s="28">
        <v>3.149</v>
      </c>
      <c r="AJ57" s="28">
        <v>0</v>
      </c>
      <c r="AK57" s="28">
        <v>0</v>
      </c>
      <c r="AL57" s="28">
        <v>3.149</v>
      </c>
      <c r="AM57" s="26">
        <v>60</v>
      </c>
      <c r="AN57" s="26">
        <v>0</v>
      </c>
      <c r="AO57" s="26">
        <v>0</v>
      </c>
      <c r="AP57" s="26">
        <v>60</v>
      </c>
    </row>
    <row r="58" spans="1:42" s="4" customFormat="1" ht="37.5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3</v>
      </c>
      <c r="G58" s="27">
        <v>31</v>
      </c>
      <c r="H58" s="27">
        <v>0</v>
      </c>
      <c r="I58" s="27">
        <v>0</v>
      </c>
      <c r="J58" s="27">
        <v>31</v>
      </c>
      <c r="K58" s="26">
        <v>11</v>
      </c>
      <c r="L58" s="26">
        <v>0</v>
      </c>
      <c r="M58" s="26">
        <v>0</v>
      </c>
      <c r="N58" s="26">
        <v>11</v>
      </c>
      <c r="O58" s="27">
        <v>3.55</v>
      </c>
      <c r="P58" s="27">
        <v>0</v>
      </c>
      <c r="Q58" s="27">
        <v>0</v>
      </c>
      <c r="R58" s="27">
        <v>3.47</v>
      </c>
      <c r="S58" s="28">
        <v>1.8139534883720929</v>
      </c>
      <c r="T58" s="28">
        <v>0</v>
      </c>
      <c r="U58" s="28">
        <v>0</v>
      </c>
      <c r="V58" s="28">
        <v>1.7727272727272727</v>
      </c>
      <c r="W58" s="27">
        <v>43</v>
      </c>
      <c r="X58" s="27">
        <v>0</v>
      </c>
      <c r="Y58" s="27">
        <v>1</v>
      </c>
      <c r="Z58" s="27">
        <v>44</v>
      </c>
      <c r="AA58" s="26">
        <v>78</v>
      </c>
      <c r="AB58" s="26">
        <v>0</v>
      </c>
      <c r="AC58" s="26">
        <v>0</v>
      </c>
      <c r="AD58" s="26">
        <v>78</v>
      </c>
      <c r="AE58" s="29"/>
      <c r="AF58" s="29"/>
      <c r="AG58" s="29"/>
      <c r="AH58" s="29"/>
      <c r="AI58" s="28">
        <v>1.704</v>
      </c>
      <c r="AJ58" s="28">
        <v>0</v>
      </c>
      <c r="AK58" s="28">
        <v>0</v>
      </c>
      <c r="AL58" s="28">
        <v>1.704</v>
      </c>
      <c r="AM58" s="26">
        <v>73</v>
      </c>
      <c r="AN58" s="26">
        <v>0</v>
      </c>
      <c r="AO58" s="26">
        <v>0</v>
      </c>
      <c r="AP58" s="26">
        <v>73</v>
      </c>
    </row>
    <row r="59" spans="1:42" s="4" customFormat="1" ht="37.5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3</v>
      </c>
      <c r="G59" s="27">
        <v>32.1</v>
      </c>
      <c r="H59" s="27">
        <v>0</v>
      </c>
      <c r="I59" s="27">
        <v>0</v>
      </c>
      <c r="J59" s="27">
        <v>32.1</v>
      </c>
      <c r="K59" s="26">
        <v>16</v>
      </c>
      <c r="L59" s="26">
        <v>0</v>
      </c>
      <c r="M59" s="26">
        <v>0</v>
      </c>
      <c r="N59" s="26">
        <v>16</v>
      </c>
      <c r="O59" s="27">
        <v>4.9800000000000004</v>
      </c>
      <c r="P59" s="27">
        <v>0</v>
      </c>
      <c r="Q59" s="27">
        <v>0</v>
      </c>
      <c r="R59" s="27">
        <v>4.9800000000000004</v>
      </c>
      <c r="S59" s="28">
        <v>2.5236593059936907</v>
      </c>
      <c r="T59" s="28">
        <v>0</v>
      </c>
      <c r="U59" s="28">
        <v>0</v>
      </c>
      <c r="V59" s="28">
        <v>2.5236593059936907</v>
      </c>
      <c r="W59" s="27">
        <v>44.38</v>
      </c>
      <c r="X59" s="27">
        <v>0</v>
      </c>
      <c r="Y59" s="27">
        <v>0</v>
      </c>
      <c r="Z59" s="27">
        <v>44.38</v>
      </c>
      <c r="AA59" s="26">
        <v>112</v>
      </c>
      <c r="AB59" s="26">
        <v>0</v>
      </c>
      <c r="AC59" s="26">
        <v>0</v>
      </c>
      <c r="AD59" s="26">
        <v>112</v>
      </c>
      <c r="AE59" s="29"/>
      <c r="AF59" s="29"/>
      <c r="AG59" s="29"/>
      <c r="AH59" s="29"/>
      <c r="AI59" s="28">
        <v>2.39</v>
      </c>
      <c r="AJ59" s="28">
        <v>0</v>
      </c>
      <c r="AK59" s="28">
        <v>0</v>
      </c>
      <c r="AL59" s="28">
        <v>2.39</v>
      </c>
      <c r="AM59" s="26">
        <v>106</v>
      </c>
      <c r="AN59" s="26">
        <v>0</v>
      </c>
      <c r="AO59" s="26">
        <v>0</v>
      </c>
      <c r="AP59" s="26">
        <v>106</v>
      </c>
    </row>
    <row r="60" spans="1:42" s="4" customFormat="1" ht="37.5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4</v>
      </c>
      <c r="G60" s="27">
        <v>33.58</v>
      </c>
      <c r="H60" s="27">
        <v>0.69</v>
      </c>
      <c r="I60" s="27">
        <v>0</v>
      </c>
      <c r="J60" s="27">
        <v>34.270000000000003</v>
      </c>
      <c r="K60" s="26">
        <v>18</v>
      </c>
      <c r="L60" s="26">
        <v>0</v>
      </c>
      <c r="M60" s="26">
        <v>0</v>
      </c>
      <c r="N60" s="26">
        <v>18</v>
      </c>
      <c r="O60" s="27">
        <v>5.36</v>
      </c>
      <c r="P60" s="27">
        <v>0</v>
      </c>
      <c r="Q60" s="27">
        <v>0</v>
      </c>
      <c r="R60" s="27">
        <v>5.07</v>
      </c>
      <c r="S60" s="28">
        <v>2.7240977881257273</v>
      </c>
      <c r="T60" s="28">
        <v>0</v>
      </c>
      <c r="U60" s="28">
        <v>0</v>
      </c>
      <c r="V60" s="28">
        <v>2.5765249944946049</v>
      </c>
      <c r="W60" s="27">
        <v>42.95</v>
      </c>
      <c r="X60" s="27">
        <v>2.2799999999999998</v>
      </c>
      <c r="Y60" s="27">
        <v>0.18</v>
      </c>
      <c r="Z60" s="27">
        <v>45.41</v>
      </c>
      <c r="AA60" s="26">
        <v>117</v>
      </c>
      <c r="AB60" s="26">
        <v>0</v>
      </c>
      <c r="AC60" s="26">
        <v>0</v>
      </c>
      <c r="AD60" s="26">
        <v>117</v>
      </c>
      <c r="AE60" s="29"/>
      <c r="AF60" s="29"/>
      <c r="AG60" s="29"/>
      <c r="AH60" s="29"/>
      <c r="AI60" s="28">
        <v>2.573</v>
      </c>
      <c r="AJ60" s="28">
        <v>0</v>
      </c>
      <c r="AK60" s="28">
        <v>0</v>
      </c>
      <c r="AL60" s="28">
        <v>2.573</v>
      </c>
      <c r="AM60" s="26">
        <v>111</v>
      </c>
      <c r="AN60" s="26">
        <v>0</v>
      </c>
      <c r="AO60" s="26">
        <v>0</v>
      </c>
      <c r="AP60" s="26">
        <v>111</v>
      </c>
    </row>
    <row r="61" spans="1:42" s="46" customFormat="1" ht="37.5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75</v>
      </c>
      <c r="G61" s="42">
        <v>584.78</v>
      </c>
      <c r="H61" s="42">
        <v>62.09</v>
      </c>
      <c r="I61" s="42">
        <v>14.8</v>
      </c>
      <c r="J61" s="42">
        <v>661.67</v>
      </c>
      <c r="K61" s="41">
        <v>233</v>
      </c>
      <c r="L61" s="41">
        <v>0</v>
      </c>
      <c r="M61" s="41">
        <v>3</v>
      </c>
      <c r="N61" s="41">
        <v>236</v>
      </c>
      <c r="O61" s="42">
        <v>3.98</v>
      </c>
      <c r="P61" s="42">
        <v>0</v>
      </c>
      <c r="Q61" s="42">
        <v>2.0299999999999998</v>
      </c>
      <c r="R61" s="42">
        <v>3.66</v>
      </c>
      <c r="S61" s="43">
        <v>1.9099558699258239</v>
      </c>
      <c r="T61" s="43">
        <v>0</v>
      </c>
      <c r="U61" s="43">
        <v>0.97042513863216262</v>
      </c>
      <c r="V61" s="43">
        <v>1.7554617534652901</v>
      </c>
      <c r="W61" s="42">
        <v>1278.04</v>
      </c>
      <c r="X61" s="42">
        <v>102.8</v>
      </c>
      <c r="Y61" s="42">
        <v>21.64</v>
      </c>
      <c r="Z61" s="42">
        <v>1402.48</v>
      </c>
      <c r="AA61" s="41">
        <v>2441</v>
      </c>
      <c r="AB61" s="41">
        <v>0</v>
      </c>
      <c r="AC61" s="41">
        <v>21</v>
      </c>
      <c r="AD61" s="41">
        <v>2462</v>
      </c>
      <c r="AE61" s="44" t="s">
        <v>1147</v>
      </c>
      <c r="AF61" s="44" t="s">
        <v>36</v>
      </c>
      <c r="AG61" s="44" t="s">
        <v>1148</v>
      </c>
      <c r="AH61" s="44" t="s">
        <v>1149</v>
      </c>
      <c r="AI61" s="43">
        <v>1.91</v>
      </c>
      <c r="AJ61" s="43">
        <v>0</v>
      </c>
      <c r="AK61" s="43">
        <v>0.97399999999999998</v>
      </c>
      <c r="AL61" s="43">
        <v>2.8839999999999999</v>
      </c>
      <c r="AM61" s="41">
        <v>2441</v>
      </c>
      <c r="AN61" s="41">
        <v>0</v>
      </c>
      <c r="AO61" s="41">
        <v>21</v>
      </c>
      <c r="AP61" s="41">
        <v>2462</v>
      </c>
    </row>
    <row r="62" spans="1:42" s="4" customFormat="1" ht="37.5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25</v>
      </c>
      <c r="L62" s="26">
        <v>0</v>
      </c>
      <c r="M62" s="26">
        <v>0</v>
      </c>
      <c r="N62" s="26">
        <v>25</v>
      </c>
      <c r="O62" s="27">
        <v>7.7</v>
      </c>
      <c r="P62" s="27">
        <v>0</v>
      </c>
      <c r="Q62" s="27">
        <v>0</v>
      </c>
      <c r="R62" s="27">
        <v>7.7</v>
      </c>
      <c r="S62" s="28">
        <v>3.8888888888888888</v>
      </c>
      <c r="T62" s="28">
        <v>0</v>
      </c>
      <c r="U62" s="28">
        <v>0</v>
      </c>
      <c r="V62" s="28">
        <v>3.8888888888888888</v>
      </c>
      <c r="W62" s="27">
        <v>12.6</v>
      </c>
      <c r="X62" s="27">
        <v>0</v>
      </c>
      <c r="Y62" s="27">
        <v>0</v>
      </c>
      <c r="Z62" s="27">
        <v>12.6</v>
      </c>
      <c r="AA62" s="26">
        <v>49</v>
      </c>
      <c r="AB62" s="26">
        <v>0</v>
      </c>
      <c r="AC62" s="26">
        <v>0</v>
      </c>
      <c r="AD62" s="26">
        <v>49</v>
      </c>
      <c r="AE62" s="29"/>
      <c r="AF62" s="29"/>
      <c r="AG62" s="29"/>
      <c r="AH62" s="29"/>
      <c r="AI62" s="28">
        <v>3.6960000000000002</v>
      </c>
      <c r="AJ62" s="28">
        <v>0</v>
      </c>
      <c r="AK62" s="28">
        <v>0</v>
      </c>
      <c r="AL62" s="28">
        <v>3.6960000000000002</v>
      </c>
      <c r="AM62" s="26">
        <v>47</v>
      </c>
      <c r="AN62" s="26">
        <v>0</v>
      </c>
      <c r="AO62" s="26">
        <v>0</v>
      </c>
      <c r="AP62" s="26">
        <v>47</v>
      </c>
    </row>
    <row r="63" spans="1:42" s="4" customFormat="1" ht="37.5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7</v>
      </c>
      <c r="L63" s="26">
        <v>0</v>
      </c>
      <c r="M63" s="26">
        <v>0</v>
      </c>
      <c r="N63" s="26">
        <v>7</v>
      </c>
      <c r="O63" s="27">
        <v>3.26</v>
      </c>
      <c r="P63" s="27">
        <v>0</v>
      </c>
      <c r="Q63" s="27">
        <v>0</v>
      </c>
      <c r="R63" s="27">
        <v>3.26</v>
      </c>
      <c r="S63" s="28">
        <v>1.6301816488122962</v>
      </c>
      <c r="T63" s="28">
        <v>0</v>
      </c>
      <c r="U63" s="28">
        <v>0</v>
      </c>
      <c r="V63" s="28">
        <v>1.6301816488122962</v>
      </c>
      <c r="W63" s="27">
        <v>21.47</v>
      </c>
      <c r="X63" s="27">
        <v>0</v>
      </c>
      <c r="Y63" s="27">
        <v>0</v>
      </c>
      <c r="Z63" s="27">
        <v>21.47</v>
      </c>
      <c r="AA63" s="26">
        <v>35</v>
      </c>
      <c r="AB63" s="26">
        <v>0</v>
      </c>
      <c r="AC63" s="26">
        <v>0</v>
      </c>
      <c r="AD63" s="26">
        <v>35</v>
      </c>
      <c r="AE63" s="29"/>
      <c r="AF63" s="29"/>
      <c r="AG63" s="29"/>
      <c r="AH63" s="29"/>
      <c r="AI63" s="28">
        <v>1.5649999999999999</v>
      </c>
      <c r="AJ63" s="28">
        <v>0</v>
      </c>
      <c r="AK63" s="28">
        <v>0</v>
      </c>
      <c r="AL63" s="28">
        <v>1.5649999999999999</v>
      </c>
      <c r="AM63" s="26">
        <v>34</v>
      </c>
      <c r="AN63" s="26">
        <v>0</v>
      </c>
      <c r="AO63" s="26">
        <v>0</v>
      </c>
      <c r="AP63" s="26">
        <v>34</v>
      </c>
    </row>
    <row r="64" spans="1:42" s="4" customFormat="1" ht="56.25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56</v>
      </c>
      <c r="L64" s="26">
        <v>0</v>
      </c>
      <c r="M64" s="26">
        <v>0</v>
      </c>
      <c r="N64" s="26">
        <v>56</v>
      </c>
      <c r="O64" s="27">
        <v>3.41</v>
      </c>
      <c r="P64" s="27">
        <v>0</v>
      </c>
      <c r="Q64" s="27">
        <v>0</v>
      </c>
      <c r="R64" s="27">
        <v>3.41</v>
      </c>
      <c r="S64" s="28">
        <v>1.7148377747363337</v>
      </c>
      <c r="T64" s="28">
        <v>0</v>
      </c>
      <c r="U64" s="28">
        <v>0</v>
      </c>
      <c r="V64" s="28">
        <v>1.7148377747363337</v>
      </c>
      <c r="W64" s="27">
        <v>993.68</v>
      </c>
      <c r="X64" s="27">
        <v>0</v>
      </c>
      <c r="Y64" s="27">
        <v>0</v>
      </c>
      <c r="Z64" s="27">
        <v>993.68</v>
      </c>
      <c r="AA64" s="26">
        <v>1704</v>
      </c>
      <c r="AB64" s="26">
        <v>0</v>
      </c>
      <c r="AC64" s="26">
        <v>0</v>
      </c>
      <c r="AD64" s="26">
        <v>1704</v>
      </c>
      <c r="AE64" s="29"/>
      <c r="AF64" s="29"/>
      <c r="AG64" s="29"/>
      <c r="AH64" s="29"/>
      <c r="AI64" s="28">
        <v>1.637</v>
      </c>
      <c r="AJ64" s="28">
        <v>0</v>
      </c>
      <c r="AK64" s="28">
        <v>0</v>
      </c>
      <c r="AL64" s="28">
        <v>1.637</v>
      </c>
      <c r="AM64" s="26">
        <v>1627</v>
      </c>
      <c r="AN64" s="26">
        <v>0</v>
      </c>
      <c r="AO64" s="26">
        <v>0</v>
      </c>
      <c r="AP64" s="26">
        <v>1627</v>
      </c>
    </row>
    <row r="65" spans="1:42" s="4" customForma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35</v>
      </c>
      <c r="L65" s="26">
        <v>0</v>
      </c>
      <c r="M65" s="26">
        <v>0</v>
      </c>
      <c r="N65" s="26">
        <v>35</v>
      </c>
      <c r="O65" s="27">
        <v>1.94</v>
      </c>
      <c r="P65" s="27">
        <v>0</v>
      </c>
      <c r="Q65" s="27">
        <v>0</v>
      </c>
      <c r="R65" s="27">
        <v>1.94</v>
      </c>
      <c r="S65" s="28">
        <v>0.97546221029150437</v>
      </c>
      <c r="T65" s="28">
        <v>0</v>
      </c>
      <c r="U65" s="28">
        <v>0</v>
      </c>
      <c r="V65" s="28">
        <v>0.97546221029150437</v>
      </c>
      <c r="W65" s="27">
        <v>1057.96</v>
      </c>
      <c r="X65" s="27">
        <v>0</v>
      </c>
      <c r="Y65" s="27">
        <v>0</v>
      </c>
      <c r="Z65" s="27">
        <v>1057.96</v>
      </c>
      <c r="AA65" s="26">
        <v>1032</v>
      </c>
      <c r="AB65" s="26">
        <v>0</v>
      </c>
      <c r="AC65" s="26">
        <v>0</v>
      </c>
      <c r="AD65" s="26">
        <v>1032</v>
      </c>
      <c r="AE65" s="29"/>
      <c r="AF65" s="29"/>
      <c r="AG65" s="29"/>
      <c r="AH65" s="29"/>
      <c r="AI65" s="28">
        <v>0.93100000000000005</v>
      </c>
      <c r="AJ65" s="28">
        <v>0</v>
      </c>
      <c r="AK65" s="28">
        <v>0</v>
      </c>
      <c r="AL65" s="28">
        <v>0.93100000000000005</v>
      </c>
      <c r="AM65" s="26">
        <v>985</v>
      </c>
      <c r="AN65" s="26">
        <v>0</v>
      </c>
      <c r="AO65" s="26">
        <v>0</v>
      </c>
      <c r="AP65" s="26">
        <v>985</v>
      </c>
    </row>
    <row r="66" spans="1:42" s="4" customFormat="1" ht="56.25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157</v>
      </c>
      <c r="L66" s="26">
        <v>0</v>
      </c>
      <c r="M66" s="26">
        <v>0</v>
      </c>
      <c r="N66" s="26">
        <v>157</v>
      </c>
      <c r="O66" s="27">
        <v>5.98</v>
      </c>
      <c r="P66" s="27">
        <v>0</v>
      </c>
      <c r="Q66" s="27">
        <v>0</v>
      </c>
      <c r="R66" s="27">
        <v>5.98</v>
      </c>
      <c r="S66" s="28">
        <v>3.0078876613530081</v>
      </c>
      <c r="T66" s="28">
        <v>0</v>
      </c>
      <c r="U66" s="28">
        <v>0</v>
      </c>
      <c r="V66" s="28">
        <v>3.0078876613530081</v>
      </c>
      <c r="W66" s="27">
        <v>1569.54</v>
      </c>
      <c r="X66" s="27">
        <v>0</v>
      </c>
      <c r="Y66" s="27">
        <v>0</v>
      </c>
      <c r="Z66" s="27">
        <v>1569.54</v>
      </c>
      <c r="AA66" s="26">
        <v>4721</v>
      </c>
      <c r="AB66" s="26">
        <v>0</v>
      </c>
      <c r="AC66" s="26">
        <v>0</v>
      </c>
      <c r="AD66" s="26">
        <v>4721</v>
      </c>
      <c r="AE66" s="29"/>
      <c r="AF66" s="29"/>
      <c r="AG66" s="29"/>
      <c r="AH66" s="29"/>
      <c r="AI66" s="28">
        <v>2.87</v>
      </c>
      <c r="AJ66" s="28">
        <v>0</v>
      </c>
      <c r="AK66" s="28">
        <v>0</v>
      </c>
      <c r="AL66" s="28">
        <v>2.87</v>
      </c>
      <c r="AM66" s="26">
        <v>4505</v>
      </c>
      <c r="AN66" s="26">
        <v>0</v>
      </c>
      <c r="AO66" s="26">
        <v>0</v>
      </c>
      <c r="AP66" s="26">
        <v>4505</v>
      </c>
    </row>
    <row r="67" spans="1:42" s="30" customFormat="1" ht="37.5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214</v>
      </c>
      <c r="L67" s="26">
        <v>0</v>
      </c>
      <c r="M67" s="26">
        <v>0</v>
      </c>
      <c r="N67" s="26">
        <v>214</v>
      </c>
      <c r="O67" s="27">
        <v>8.9499999999999993</v>
      </c>
      <c r="P67" s="27">
        <v>0</v>
      </c>
      <c r="Q67" s="27">
        <v>0</v>
      </c>
      <c r="R67" s="27">
        <v>8.67</v>
      </c>
      <c r="S67" s="28">
        <v>4.5015393637296581</v>
      </c>
      <c r="T67" s="28">
        <v>0</v>
      </c>
      <c r="U67" s="28">
        <v>0</v>
      </c>
      <c r="V67" s="28">
        <v>4.3612578830748259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6141</v>
      </c>
      <c r="AB67" s="26">
        <v>0</v>
      </c>
      <c r="AC67" s="26">
        <v>0</v>
      </c>
      <c r="AD67" s="26">
        <v>6141</v>
      </c>
      <c r="AE67" s="29"/>
      <c r="AF67" s="29"/>
      <c r="AG67" s="29"/>
      <c r="AH67" s="29"/>
      <c r="AI67" s="28">
        <v>4.2960000000000003</v>
      </c>
      <c r="AJ67" s="28">
        <v>0</v>
      </c>
      <c r="AK67" s="28">
        <v>0</v>
      </c>
      <c r="AL67" s="28">
        <v>4.2960000000000003</v>
      </c>
      <c r="AM67" s="26">
        <v>5861</v>
      </c>
      <c r="AN67" s="26">
        <v>0</v>
      </c>
      <c r="AO67" s="26">
        <v>0</v>
      </c>
      <c r="AP67" s="26">
        <v>5861</v>
      </c>
    </row>
    <row r="68" spans="1:42" s="4" customFormat="1" ht="37.5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32</v>
      </c>
      <c r="L68" s="26">
        <v>0</v>
      </c>
      <c r="M68" s="26">
        <v>0</v>
      </c>
      <c r="N68" s="26">
        <v>32</v>
      </c>
      <c r="O68" s="27">
        <v>10.67</v>
      </c>
      <c r="P68" s="27">
        <v>0</v>
      </c>
      <c r="Q68" s="27">
        <v>0</v>
      </c>
      <c r="R68" s="27">
        <v>10.039999999999999</v>
      </c>
      <c r="S68" s="28">
        <v>5.3725490196078427</v>
      </c>
      <c r="T68" s="28">
        <v>0</v>
      </c>
      <c r="U68" s="28">
        <v>0</v>
      </c>
      <c r="V68" s="28">
        <v>5.0534857985983033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274</v>
      </c>
      <c r="AB68" s="26">
        <v>0</v>
      </c>
      <c r="AC68" s="26">
        <v>0</v>
      </c>
      <c r="AD68" s="26">
        <v>274</v>
      </c>
      <c r="AE68" s="29"/>
      <c r="AF68" s="29"/>
      <c r="AG68" s="29"/>
      <c r="AH68" s="29"/>
      <c r="AI68" s="28">
        <v>5.1219999999999999</v>
      </c>
      <c r="AJ68" s="28">
        <v>0</v>
      </c>
      <c r="AK68" s="28">
        <v>0</v>
      </c>
      <c r="AL68" s="28">
        <v>5.1219999999999999</v>
      </c>
      <c r="AM68" s="26">
        <v>261</v>
      </c>
      <c r="AN68" s="26">
        <v>0</v>
      </c>
      <c r="AO68" s="26">
        <v>0</v>
      </c>
      <c r="AP68" s="26">
        <v>261</v>
      </c>
    </row>
    <row r="69" spans="1:42" s="4" customFormat="1" ht="37.5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31</v>
      </c>
      <c r="L69" s="26">
        <v>0</v>
      </c>
      <c r="M69" s="26">
        <v>0</v>
      </c>
      <c r="N69" s="26">
        <v>31</v>
      </c>
      <c r="O69" s="27">
        <v>8.61</v>
      </c>
      <c r="P69" s="27">
        <v>0</v>
      </c>
      <c r="Q69" s="27">
        <v>0</v>
      </c>
      <c r="R69" s="27">
        <v>8.61</v>
      </c>
      <c r="S69" s="28">
        <v>4.3286996304768612</v>
      </c>
      <c r="T69" s="28">
        <v>0</v>
      </c>
      <c r="U69" s="28">
        <v>0</v>
      </c>
      <c r="V69" s="28">
        <v>4.3286996304768612</v>
      </c>
      <c r="W69" s="27">
        <v>56.83</v>
      </c>
      <c r="X69" s="27">
        <v>0</v>
      </c>
      <c r="Y69" s="27">
        <v>0</v>
      </c>
      <c r="Z69" s="27">
        <v>56.83</v>
      </c>
      <c r="AA69" s="26">
        <v>246</v>
      </c>
      <c r="AB69" s="26">
        <v>0</v>
      </c>
      <c r="AC69" s="26">
        <v>0</v>
      </c>
      <c r="AD69" s="26">
        <v>246</v>
      </c>
      <c r="AE69" s="29"/>
      <c r="AF69" s="29"/>
      <c r="AG69" s="29"/>
      <c r="AH69" s="29"/>
      <c r="AI69" s="28">
        <v>4.133</v>
      </c>
      <c r="AJ69" s="28">
        <v>0</v>
      </c>
      <c r="AK69" s="28">
        <v>0</v>
      </c>
      <c r="AL69" s="28">
        <v>4.133</v>
      </c>
      <c r="AM69" s="26">
        <v>235</v>
      </c>
      <c r="AN69" s="26">
        <v>0</v>
      </c>
      <c r="AO69" s="26">
        <v>0</v>
      </c>
      <c r="AP69" s="26">
        <v>235</v>
      </c>
    </row>
    <row r="70" spans="1:42" s="46" customForma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87</v>
      </c>
      <c r="G70" s="42">
        <v>965.68</v>
      </c>
      <c r="H70" s="42">
        <v>0</v>
      </c>
      <c r="I70" s="42">
        <v>0</v>
      </c>
      <c r="J70" s="42">
        <v>965.68</v>
      </c>
      <c r="K70" s="41">
        <v>557</v>
      </c>
      <c r="L70" s="41">
        <v>0</v>
      </c>
      <c r="M70" s="41">
        <v>0</v>
      </c>
      <c r="N70" s="41">
        <v>557</v>
      </c>
      <c r="O70" s="42">
        <v>5.77</v>
      </c>
      <c r="P70" s="42">
        <v>0</v>
      </c>
      <c r="Q70" s="42">
        <v>0</v>
      </c>
      <c r="R70" s="42">
        <v>5.72</v>
      </c>
      <c r="S70" s="43">
        <v>2.7700847232840804</v>
      </c>
      <c r="T70" s="43">
        <v>0</v>
      </c>
      <c r="U70" s="43">
        <v>0</v>
      </c>
      <c r="V70" s="43">
        <v>2.7448699167823003</v>
      </c>
      <c r="W70" s="42">
        <v>5127.28</v>
      </c>
      <c r="X70" s="42">
        <v>17.059999999999999</v>
      </c>
      <c r="Y70" s="42">
        <v>30.04</v>
      </c>
      <c r="Z70" s="42">
        <v>5174.38</v>
      </c>
      <c r="AA70" s="41">
        <v>14203</v>
      </c>
      <c r="AB70" s="41">
        <v>0</v>
      </c>
      <c r="AC70" s="41">
        <v>0</v>
      </c>
      <c r="AD70" s="41">
        <v>14203</v>
      </c>
      <c r="AE70" s="44" t="s">
        <v>1150</v>
      </c>
      <c r="AF70" s="44" t="s">
        <v>36</v>
      </c>
      <c r="AG70" s="44" t="s">
        <v>36</v>
      </c>
      <c r="AH70" s="44" t="s">
        <v>1151</v>
      </c>
      <c r="AI70" s="43">
        <v>2.77</v>
      </c>
      <c r="AJ70" s="43">
        <v>0</v>
      </c>
      <c r="AK70" s="43">
        <v>0</v>
      </c>
      <c r="AL70" s="43">
        <v>2.77</v>
      </c>
      <c r="AM70" s="41">
        <v>14203</v>
      </c>
      <c r="AN70" s="41">
        <v>0</v>
      </c>
      <c r="AO70" s="41">
        <v>0</v>
      </c>
      <c r="AP70" s="41">
        <v>14203</v>
      </c>
    </row>
    <row r="71" spans="1:42" s="4" customFormat="1" ht="56.25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16</v>
      </c>
      <c r="L71" s="26">
        <v>0</v>
      </c>
      <c r="M71" s="26">
        <v>0</v>
      </c>
      <c r="N71" s="26">
        <v>16</v>
      </c>
      <c r="O71" s="27">
        <v>1.86</v>
      </c>
      <c r="P71" s="27">
        <v>0</v>
      </c>
      <c r="Q71" s="27">
        <v>0</v>
      </c>
      <c r="R71" s="27">
        <v>1.8</v>
      </c>
      <c r="S71" s="28">
        <v>1.0000520860461481</v>
      </c>
      <c r="T71" s="28">
        <v>0</v>
      </c>
      <c r="U71" s="28">
        <v>0</v>
      </c>
      <c r="V71" s="28">
        <v>0.96871846619576196</v>
      </c>
      <c r="W71" s="27">
        <v>191.99</v>
      </c>
      <c r="X71" s="27">
        <v>6.11</v>
      </c>
      <c r="Y71" s="27">
        <v>0.1</v>
      </c>
      <c r="Z71" s="27">
        <v>198.2</v>
      </c>
      <c r="AA71" s="26">
        <v>192</v>
      </c>
      <c r="AB71" s="26">
        <v>0</v>
      </c>
      <c r="AC71" s="26">
        <v>0</v>
      </c>
      <c r="AD71" s="26">
        <v>192</v>
      </c>
      <c r="AE71" s="29"/>
      <c r="AF71" s="29"/>
      <c r="AG71" s="29"/>
      <c r="AH71" s="29"/>
      <c r="AI71" s="28">
        <v>0.89300000000000002</v>
      </c>
      <c r="AJ71" s="28">
        <v>0</v>
      </c>
      <c r="AK71" s="28">
        <v>0</v>
      </c>
      <c r="AL71" s="28">
        <v>0.89300000000000002</v>
      </c>
      <c r="AM71" s="26">
        <v>171</v>
      </c>
      <c r="AN71" s="26">
        <v>0</v>
      </c>
      <c r="AO71" s="26">
        <v>0</v>
      </c>
      <c r="AP71" s="26">
        <v>171</v>
      </c>
    </row>
    <row r="72" spans="1:42" s="4" customFormat="1" ht="56.25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4</v>
      </c>
      <c r="G72" s="27">
        <v>42.59</v>
      </c>
      <c r="H72" s="27">
        <v>0</v>
      </c>
      <c r="I72" s="27">
        <v>0</v>
      </c>
      <c r="J72" s="27">
        <v>42.59</v>
      </c>
      <c r="K72" s="26">
        <v>20</v>
      </c>
      <c r="L72" s="26">
        <v>0</v>
      </c>
      <c r="M72" s="26">
        <v>0</v>
      </c>
      <c r="N72" s="26">
        <v>20</v>
      </c>
      <c r="O72" s="27">
        <v>4.7</v>
      </c>
      <c r="P72" s="27">
        <v>0</v>
      </c>
      <c r="Q72" s="27">
        <v>0</v>
      </c>
      <c r="R72" s="27">
        <v>4.7</v>
      </c>
      <c r="S72" s="28">
        <v>2.5280898876404492</v>
      </c>
      <c r="T72" s="28">
        <v>0</v>
      </c>
      <c r="U72" s="28">
        <v>0</v>
      </c>
      <c r="V72" s="28">
        <v>2.5280898876404492</v>
      </c>
      <c r="W72" s="27">
        <v>99.68</v>
      </c>
      <c r="X72" s="27">
        <v>0</v>
      </c>
      <c r="Y72" s="27">
        <v>0</v>
      </c>
      <c r="Z72" s="27">
        <v>99.68</v>
      </c>
      <c r="AA72" s="26">
        <v>252</v>
      </c>
      <c r="AB72" s="26">
        <v>0</v>
      </c>
      <c r="AC72" s="26">
        <v>0</v>
      </c>
      <c r="AD72" s="26">
        <v>252</v>
      </c>
      <c r="AE72" s="29"/>
      <c r="AF72" s="29"/>
      <c r="AG72" s="29"/>
      <c r="AH72" s="29"/>
      <c r="AI72" s="28">
        <v>2.2559999999999998</v>
      </c>
      <c r="AJ72" s="28">
        <v>0</v>
      </c>
      <c r="AK72" s="28">
        <v>0</v>
      </c>
      <c r="AL72" s="28">
        <v>2.2559999999999998</v>
      </c>
      <c r="AM72" s="26">
        <v>225</v>
      </c>
      <c r="AN72" s="26">
        <v>0</v>
      </c>
      <c r="AO72" s="26">
        <v>0</v>
      </c>
      <c r="AP72" s="26">
        <v>225</v>
      </c>
    </row>
    <row r="73" spans="1:42" s="4" customFormat="1" ht="37.5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31</v>
      </c>
      <c r="L73" s="26">
        <v>0</v>
      </c>
      <c r="M73" s="26">
        <v>0</v>
      </c>
      <c r="N73" s="26">
        <v>31</v>
      </c>
      <c r="O73" s="27">
        <v>4.55</v>
      </c>
      <c r="P73" s="27">
        <v>0</v>
      </c>
      <c r="Q73" s="27">
        <v>0</v>
      </c>
      <c r="R73" s="27">
        <v>4.55</v>
      </c>
      <c r="S73" s="28">
        <v>2.4485036921881069</v>
      </c>
      <c r="T73" s="28">
        <v>0</v>
      </c>
      <c r="U73" s="28">
        <v>0</v>
      </c>
      <c r="V73" s="28">
        <v>2.4485036921881069</v>
      </c>
      <c r="W73" s="27">
        <v>180.11</v>
      </c>
      <c r="X73" s="27">
        <v>0</v>
      </c>
      <c r="Y73" s="27">
        <v>0</v>
      </c>
      <c r="Z73" s="27">
        <v>180.11</v>
      </c>
      <c r="AA73" s="26">
        <v>441</v>
      </c>
      <c r="AB73" s="26">
        <v>0</v>
      </c>
      <c r="AC73" s="26">
        <v>0</v>
      </c>
      <c r="AD73" s="26">
        <v>441</v>
      </c>
      <c r="AE73" s="29"/>
      <c r="AF73" s="29"/>
      <c r="AG73" s="29"/>
      <c r="AH73" s="29"/>
      <c r="AI73" s="28">
        <v>2.1840000000000002</v>
      </c>
      <c r="AJ73" s="28">
        <v>0</v>
      </c>
      <c r="AK73" s="28">
        <v>0</v>
      </c>
      <c r="AL73" s="28">
        <v>2.1840000000000002</v>
      </c>
      <c r="AM73" s="26">
        <v>393</v>
      </c>
      <c r="AN73" s="26">
        <v>0</v>
      </c>
      <c r="AO73" s="26">
        <v>0</v>
      </c>
      <c r="AP73" s="26">
        <v>393</v>
      </c>
    </row>
    <row r="74" spans="1:42" s="30" customFormat="1" ht="37.5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5</v>
      </c>
      <c r="L74" s="26">
        <v>0</v>
      </c>
      <c r="M74" s="26">
        <v>0</v>
      </c>
      <c r="N74" s="26">
        <v>5</v>
      </c>
      <c r="O74" s="27">
        <v>1.63</v>
      </c>
      <c r="P74" s="27">
        <v>0</v>
      </c>
      <c r="Q74" s="27">
        <v>0</v>
      </c>
      <c r="R74" s="27">
        <v>1.58</v>
      </c>
      <c r="S74" s="28">
        <v>0.87250944133350694</v>
      </c>
      <c r="T74" s="28">
        <v>0</v>
      </c>
      <c r="U74" s="28">
        <v>0</v>
      </c>
      <c r="V74" s="28">
        <v>0.84393500440861569</v>
      </c>
      <c r="W74" s="27">
        <v>76.790000000000006</v>
      </c>
      <c r="X74" s="27">
        <v>2.6</v>
      </c>
      <c r="Y74" s="27">
        <v>0</v>
      </c>
      <c r="Z74" s="27">
        <v>79.39</v>
      </c>
      <c r="AA74" s="26">
        <v>67</v>
      </c>
      <c r="AB74" s="26">
        <v>0</v>
      </c>
      <c r="AC74" s="26">
        <v>0</v>
      </c>
      <c r="AD74" s="26">
        <v>67</v>
      </c>
      <c r="AE74" s="29"/>
      <c r="AF74" s="29"/>
      <c r="AG74" s="29"/>
      <c r="AH74" s="29"/>
      <c r="AI74" s="28">
        <v>0.78200000000000003</v>
      </c>
      <c r="AJ74" s="28">
        <v>0</v>
      </c>
      <c r="AK74" s="28">
        <v>0</v>
      </c>
      <c r="AL74" s="28">
        <v>0.78200000000000003</v>
      </c>
      <c r="AM74" s="26">
        <v>60</v>
      </c>
      <c r="AN74" s="26">
        <v>0</v>
      </c>
      <c r="AO74" s="26">
        <v>0</v>
      </c>
      <c r="AP74" s="26">
        <v>60</v>
      </c>
    </row>
    <row r="75" spans="1:42" s="4" customFormat="1" ht="37.5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21</v>
      </c>
      <c r="L75" s="26">
        <v>0</v>
      </c>
      <c r="M75" s="26">
        <v>0</v>
      </c>
      <c r="N75" s="26">
        <v>21</v>
      </c>
      <c r="O75" s="27">
        <v>5.43</v>
      </c>
      <c r="P75" s="27">
        <v>0</v>
      </c>
      <c r="Q75" s="27">
        <v>0</v>
      </c>
      <c r="R75" s="27">
        <v>5.43</v>
      </c>
      <c r="S75" s="28">
        <v>2.9465930018416207</v>
      </c>
      <c r="T75" s="28">
        <v>0</v>
      </c>
      <c r="U75" s="28">
        <v>0</v>
      </c>
      <c r="V75" s="28">
        <v>2.9465930018416207</v>
      </c>
      <c r="W75" s="27">
        <v>16.29</v>
      </c>
      <c r="X75" s="27">
        <v>0</v>
      </c>
      <c r="Y75" s="27">
        <v>0</v>
      </c>
      <c r="Z75" s="27">
        <v>16.29</v>
      </c>
      <c r="AA75" s="26">
        <v>48</v>
      </c>
      <c r="AB75" s="26">
        <v>0</v>
      </c>
      <c r="AC75" s="26">
        <v>0</v>
      </c>
      <c r="AD75" s="26">
        <v>48</v>
      </c>
      <c r="AE75" s="29"/>
      <c r="AF75" s="29"/>
      <c r="AG75" s="29"/>
      <c r="AH75" s="29"/>
      <c r="AI75" s="28">
        <v>2.6059999999999999</v>
      </c>
      <c r="AJ75" s="28">
        <v>0</v>
      </c>
      <c r="AK75" s="28">
        <v>0</v>
      </c>
      <c r="AL75" s="28">
        <v>2.6059999999999999</v>
      </c>
      <c r="AM75" s="26">
        <v>42</v>
      </c>
      <c r="AN75" s="26">
        <v>0</v>
      </c>
      <c r="AO75" s="26">
        <v>0</v>
      </c>
      <c r="AP75" s="26">
        <v>42</v>
      </c>
    </row>
    <row r="76" spans="1:42" s="4" customFormat="1" ht="37.5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18</v>
      </c>
      <c r="L76" s="26">
        <v>0</v>
      </c>
      <c r="M76" s="26">
        <v>0</v>
      </c>
      <c r="N76" s="26">
        <v>18</v>
      </c>
      <c r="O76" s="27">
        <v>5.97</v>
      </c>
      <c r="P76" s="27">
        <v>0</v>
      </c>
      <c r="Q76" s="27">
        <v>0</v>
      </c>
      <c r="R76" s="27">
        <v>5.97</v>
      </c>
      <c r="S76" s="28">
        <v>3.2035175879396984</v>
      </c>
      <c r="T76" s="28">
        <v>0</v>
      </c>
      <c r="U76" s="28">
        <v>0</v>
      </c>
      <c r="V76" s="28">
        <v>3.2035175879396984</v>
      </c>
      <c r="W76" s="27">
        <v>31.84</v>
      </c>
      <c r="X76" s="27">
        <v>0</v>
      </c>
      <c r="Y76" s="27">
        <v>0</v>
      </c>
      <c r="Z76" s="27">
        <v>31.84</v>
      </c>
      <c r="AA76" s="26">
        <v>102</v>
      </c>
      <c r="AB76" s="26">
        <v>0</v>
      </c>
      <c r="AC76" s="26">
        <v>0</v>
      </c>
      <c r="AD76" s="26">
        <v>102</v>
      </c>
      <c r="AE76" s="29"/>
      <c r="AF76" s="29"/>
      <c r="AG76" s="29"/>
      <c r="AH76" s="29"/>
      <c r="AI76" s="28">
        <v>2.8660000000000001</v>
      </c>
      <c r="AJ76" s="28">
        <v>0</v>
      </c>
      <c r="AK76" s="28">
        <v>0</v>
      </c>
      <c r="AL76" s="28">
        <v>2.8660000000000001</v>
      </c>
      <c r="AM76" s="26">
        <v>91</v>
      </c>
      <c r="AN76" s="26">
        <v>0</v>
      </c>
      <c r="AO76" s="26">
        <v>0</v>
      </c>
      <c r="AP76" s="26">
        <v>91</v>
      </c>
    </row>
    <row r="77" spans="1:42" s="4" customFormat="1" ht="37.5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31.88</v>
      </c>
      <c r="H77" s="27">
        <v>0</v>
      </c>
      <c r="I77" s="27">
        <v>0</v>
      </c>
      <c r="J77" s="27">
        <v>31.88</v>
      </c>
      <c r="K77" s="26">
        <v>21</v>
      </c>
      <c r="L77" s="26">
        <v>0</v>
      </c>
      <c r="M77" s="26">
        <v>0</v>
      </c>
      <c r="N77" s="26">
        <v>21</v>
      </c>
      <c r="O77" s="27">
        <v>6.59</v>
      </c>
      <c r="P77" s="27">
        <v>0</v>
      </c>
      <c r="Q77" s="27">
        <v>0</v>
      </c>
      <c r="R77" s="27">
        <v>6.59</v>
      </c>
      <c r="S77" s="28">
        <v>3.5403726708074532</v>
      </c>
      <c r="T77" s="28">
        <v>0</v>
      </c>
      <c r="U77" s="28">
        <v>0</v>
      </c>
      <c r="V77" s="28">
        <v>3.5403726708074532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6">
        <v>57</v>
      </c>
      <c r="AB77" s="26">
        <v>0</v>
      </c>
      <c r="AC77" s="26">
        <v>0</v>
      </c>
      <c r="AD77" s="26">
        <v>57</v>
      </c>
      <c r="AE77" s="29"/>
      <c r="AF77" s="29"/>
      <c r="AG77" s="29"/>
      <c r="AH77" s="29"/>
      <c r="AI77" s="28">
        <v>3.1629999999999998</v>
      </c>
      <c r="AJ77" s="28">
        <v>0</v>
      </c>
      <c r="AK77" s="28">
        <v>0</v>
      </c>
      <c r="AL77" s="28">
        <v>3.1629999999999998</v>
      </c>
      <c r="AM77" s="26">
        <v>51</v>
      </c>
      <c r="AN77" s="26">
        <v>0</v>
      </c>
      <c r="AO77" s="26">
        <v>0</v>
      </c>
      <c r="AP77" s="26">
        <v>51</v>
      </c>
    </row>
    <row r="78" spans="1:42" s="4" customFormat="1" ht="75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68.41</v>
      </c>
      <c r="H78" s="27">
        <v>33.869999999999997</v>
      </c>
      <c r="I78" s="27">
        <v>0</v>
      </c>
      <c r="J78" s="27">
        <v>102.28</v>
      </c>
      <c r="K78" s="26">
        <v>19</v>
      </c>
      <c r="L78" s="26">
        <v>0</v>
      </c>
      <c r="M78" s="26">
        <v>0</v>
      </c>
      <c r="N78" s="26">
        <v>19</v>
      </c>
      <c r="O78" s="27">
        <v>2.78</v>
      </c>
      <c r="P78" s="27">
        <v>0</v>
      </c>
      <c r="Q78" s="27">
        <v>0</v>
      </c>
      <c r="R78" s="27">
        <v>1.83</v>
      </c>
      <c r="S78" s="28">
        <v>1.4958548600264328</v>
      </c>
      <c r="T78" s="28">
        <v>0</v>
      </c>
      <c r="U78" s="28">
        <v>0</v>
      </c>
      <c r="V78" s="28">
        <v>0.98688121754983948</v>
      </c>
      <c r="W78" s="27">
        <v>166.46</v>
      </c>
      <c r="X78" s="27">
        <v>85.85</v>
      </c>
      <c r="Y78" s="27">
        <v>0</v>
      </c>
      <c r="Z78" s="27">
        <v>252.31</v>
      </c>
      <c r="AA78" s="26">
        <v>249</v>
      </c>
      <c r="AB78" s="26">
        <v>0</v>
      </c>
      <c r="AC78" s="26">
        <v>0</v>
      </c>
      <c r="AD78" s="26">
        <v>249</v>
      </c>
      <c r="AE78" s="29"/>
      <c r="AF78" s="29"/>
      <c r="AG78" s="29"/>
      <c r="AH78" s="29"/>
      <c r="AI78" s="28">
        <v>1.3340000000000001</v>
      </c>
      <c r="AJ78" s="28">
        <v>0</v>
      </c>
      <c r="AK78" s="28">
        <v>0</v>
      </c>
      <c r="AL78" s="28">
        <v>1.3340000000000001</v>
      </c>
      <c r="AM78" s="26">
        <v>222</v>
      </c>
      <c r="AN78" s="26">
        <v>0</v>
      </c>
      <c r="AO78" s="26">
        <v>0</v>
      </c>
      <c r="AP78" s="26">
        <v>222</v>
      </c>
    </row>
    <row r="79" spans="1:42" s="4" customFormat="1" ht="56.25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14</v>
      </c>
      <c r="L79" s="26">
        <v>0</v>
      </c>
      <c r="M79" s="26">
        <v>0</v>
      </c>
      <c r="N79" s="26">
        <v>14</v>
      </c>
      <c r="O79" s="27">
        <v>2.66</v>
      </c>
      <c r="P79" s="27">
        <v>0</v>
      </c>
      <c r="Q79" s="27">
        <v>0</v>
      </c>
      <c r="R79" s="27">
        <v>1.19</v>
      </c>
      <c r="S79" s="28">
        <v>1.4304034724277399</v>
      </c>
      <c r="T79" s="28">
        <v>0</v>
      </c>
      <c r="U79" s="28">
        <v>0</v>
      </c>
      <c r="V79" s="28">
        <v>0.64051594663839562</v>
      </c>
      <c r="W79" s="27">
        <v>101.37</v>
      </c>
      <c r="X79" s="27">
        <v>125.01</v>
      </c>
      <c r="Y79" s="27">
        <v>0</v>
      </c>
      <c r="Z79" s="27">
        <v>226.38</v>
      </c>
      <c r="AA79" s="26">
        <v>145</v>
      </c>
      <c r="AB79" s="26">
        <v>0</v>
      </c>
      <c r="AC79" s="26">
        <v>0</v>
      </c>
      <c r="AD79" s="26">
        <v>145</v>
      </c>
      <c r="AE79" s="29"/>
      <c r="AF79" s="29"/>
      <c r="AG79" s="29"/>
      <c r="AH79" s="29"/>
      <c r="AI79" s="28">
        <v>1.2769999999999999</v>
      </c>
      <c r="AJ79" s="28">
        <v>0</v>
      </c>
      <c r="AK79" s="28">
        <v>0</v>
      </c>
      <c r="AL79" s="28">
        <v>1.2769999999999999</v>
      </c>
      <c r="AM79" s="26">
        <v>129</v>
      </c>
      <c r="AN79" s="26">
        <v>0</v>
      </c>
      <c r="AO79" s="26">
        <v>0</v>
      </c>
      <c r="AP79" s="26">
        <v>129</v>
      </c>
    </row>
    <row r="80" spans="1:42" s="45" customFormat="1" ht="37.5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51</v>
      </c>
      <c r="G80" s="42">
        <v>448.81</v>
      </c>
      <c r="H80" s="42">
        <v>114.37</v>
      </c>
      <c r="I80" s="42">
        <v>0</v>
      </c>
      <c r="J80" s="42">
        <v>563.17999999999995</v>
      </c>
      <c r="K80" s="41">
        <v>165</v>
      </c>
      <c r="L80" s="41">
        <v>0</v>
      </c>
      <c r="M80" s="41">
        <v>0</v>
      </c>
      <c r="N80" s="41">
        <v>165</v>
      </c>
      <c r="O80" s="42">
        <v>3.68</v>
      </c>
      <c r="P80" s="42">
        <v>0</v>
      </c>
      <c r="Q80" s="42">
        <v>0</v>
      </c>
      <c r="R80" s="42">
        <v>2.95</v>
      </c>
      <c r="S80" s="43">
        <v>1.7656409674122855</v>
      </c>
      <c r="T80" s="43">
        <v>0</v>
      </c>
      <c r="U80" s="43">
        <v>0</v>
      </c>
      <c r="V80" s="43">
        <v>1.4131610276543345</v>
      </c>
      <c r="W80" s="42">
        <v>880.7</v>
      </c>
      <c r="X80" s="42">
        <v>219.57</v>
      </c>
      <c r="Y80" s="42">
        <v>0.1</v>
      </c>
      <c r="Z80" s="42">
        <v>1100.3699999999999</v>
      </c>
      <c r="AA80" s="41">
        <v>1555</v>
      </c>
      <c r="AB80" s="41">
        <v>0</v>
      </c>
      <c r="AC80" s="41">
        <v>0</v>
      </c>
      <c r="AD80" s="41">
        <v>1555</v>
      </c>
      <c r="AE80" s="44" t="s">
        <v>1152</v>
      </c>
      <c r="AF80" s="44" t="s">
        <v>36</v>
      </c>
      <c r="AG80" s="44" t="s">
        <v>36</v>
      </c>
      <c r="AH80" s="44" t="s">
        <v>1153</v>
      </c>
      <c r="AI80" s="43">
        <v>1.766</v>
      </c>
      <c r="AJ80" s="43">
        <v>0</v>
      </c>
      <c r="AK80" s="43">
        <v>0</v>
      </c>
      <c r="AL80" s="43">
        <v>1.766</v>
      </c>
      <c r="AM80" s="41">
        <v>1555</v>
      </c>
      <c r="AN80" s="41">
        <v>0</v>
      </c>
      <c r="AO80" s="41">
        <v>0</v>
      </c>
      <c r="AP80" s="41">
        <v>1555</v>
      </c>
    </row>
    <row r="81" spans="1:42" s="30" customFormat="1" ht="37.5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5</v>
      </c>
      <c r="L81" s="26">
        <v>0</v>
      </c>
      <c r="M81" s="26">
        <v>0</v>
      </c>
      <c r="N81" s="26">
        <v>5</v>
      </c>
      <c r="O81" s="27">
        <v>0.73</v>
      </c>
      <c r="P81" s="27">
        <v>0</v>
      </c>
      <c r="Q81" s="27">
        <v>0</v>
      </c>
      <c r="R81" s="27">
        <v>0.43</v>
      </c>
      <c r="S81" s="28">
        <v>0.35523978685612789</v>
      </c>
      <c r="T81" s="28">
        <v>0</v>
      </c>
      <c r="U81" s="28">
        <v>0</v>
      </c>
      <c r="V81" s="28">
        <v>0.21008403361344538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20</v>
      </c>
      <c r="AB81" s="26">
        <v>0</v>
      </c>
      <c r="AC81" s="26">
        <v>0</v>
      </c>
      <c r="AD81" s="26">
        <v>20</v>
      </c>
      <c r="AE81" s="29"/>
      <c r="AF81" s="29"/>
      <c r="AG81" s="29"/>
      <c r="AH81" s="29"/>
      <c r="AI81" s="28">
        <v>0.35</v>
      </c>
      <c r="AJ81" s="28">
        <v>0</v>
      </c>
      <c r="AK81" s="28">
        <v>0</v>
      </c>
      <c r="AL81" s="28">
        <v>0.35</v>
      </c>
      <c r="AM81" s="26">
        <v>20</v>
      </c>
      <c r="AN81" s="26">
        <v>0</v>
      </c>
      <c r="AO81" s="26">
        <v>0</v>
      </c>
      <c r="AP81" s="26">
        <v>20</v>
      </c>
    </row>
    <row r="82" spans="1:42" s="4" customFormat="1" ht="37.5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8</v>
      </c>
      <c r="L82" s="26">
        <v>0</v>
      </c>
      <c r="M82" s="26">
        <v>0</v>
      </c>
      <c r="N82" s="26">
        <v>8</v>
      </c>
      <c r="O82" s="27">
        <v>0.92</v>
      </c>
      <c r="P82" s="27">
        <v>0</v>
      </c>
      <c r="Q82" s="27">
        <v>0</v>
      </c>
      <c r="R82" s="27">
        <v>0.61</v>
      </c>
      <c r="S82" s="28">
        <v>0.44004400440044006</v>
      </c>
      <c r="T82" s="28">
        <v>0</v>
      </c>
      <c r="U82" s="28">
        <v>0</v>
      </c>
      <c r="V82" s="28">
        <v>0.29197080291970801</v>
      </c>
      <c r="W82" s="27">
        <v>109.08</v>
      </c>
      <c r="X82" s="27">
        <v>55.32</v>
      </c>
      <c r="Y82" s="27">
        <v>0</v>
      </c>
      <c r="Z82" s="27">
        <v>164.4</v>
      </c>
      <c r="AA82" s="26">
        <v>48</v>
      </c>
      <c r="AB82" s="26">
        <v>0</v>
      </c>
      <c r="AC82" s="26">
        <v>0</v>
      </c>
      <c r="AD82" s="26">
        <v>48</v>
      </c>
      <c r="AE82" s="29"/>
      <c r="AF82" s="29"/>
      <c r="AG82" s="29"/>
      <c r="AH82" s="29"/>
      <c r="AI82" s="28">
        <v>0.442</v>
      </c>
      <c r="AJ82" s="28">
        <v>0</v>
      </c>
      <c r="AK82" s="28">
        <v>0</v>
      </c>
      <c r="AL82" s="28">
        <v>0.442</v>
      </c>
      <c r="AM82" s="26">
        <v>48</v>
      </c>
      <c r="AN82" s="26">
        <v>0</v>
      </c>
      <c r="AO82" s="26">
        <v>0</v>
      </c>
      <c r="AP82" s="26">
        <v>48</v>
      </c>
    </row>
    <row r="83" spans="1:42" s="4" customForma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10</v>
      </c>
      <c r="G83" s="27">
        <v>71.900000000000006</v>
      </c>
      <c r="H83" s="27">
        <v>43.5</v>
      </c>
      <c r="I83" s="27">
        <v>0</v>
      </c>
      <c r="J83" s="27">
        <v>115.4</v>
      </c>
      <c r="K83" s="26">
        <v>2</v>
      </c>
      <c r="L83" s="26">
        <v>0</v>
      </c>
      <c r="M83" s="26">
        <v>0</v>
      </c>
      <c r="N83" s="26">
        <v>2</v>
      </c>
      <c r="O83" s="27">
        <v>0.28000000000000003</v>
      </c>
      <c r="P83" s="27">
        <v>0</v>
      </c>
      <c r="Q83" s="27">
        <v>0</v>
      </c>
      <c r="R83" s="27">
        <v>0.23</v>
      </c>
      <c r="S83" s="28">
        <v>0.13769363166953527</v>
      </c>
      <c r="T83" s="28">
        <v>0</v>
      </c>
      <c r="U83" s="28">
        <v>0</v>
      </c>
      <c r="V83" s="28">
        <v>0.1149425287356322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8</v>
      </c>
      <c r="AB83" s="26">
        <v>0</v>
      </c>
      <c r="AC83" s="26">
        <v>0</v>
      </c>
      <c r="AD83" s="26">
        <v>8</v>
      </c>
      <c r="AE83" s="29"/>
      <c r="AF83" s="29"/>
      <c r="AG83" s="29"/>
      <c r="AH83" s="29"/>
      <c r="AI83" s="28">
        <v>0.13400000000000001</v>
      </c>
      <c r="AJ83" s="28">
        <v>0</v>
      </c>
      <c r="AK83" s="28">
        <v>0</v>
      </c>
      <c r="AL83" s="28">
        <v>0.13400000000000001</v>
      </c>
      <c r="AM83" s="26">
        <v>8</v>
      </c>
      <c r="AN83" s="26">
        <v>0</v>
      </c>
      <c r="AO83" s="26">
        <v>0</v>
      </c>
      <c r="AP83" s="26">
        <v>8</v>
      </c>
    </row>
    <row r="84" spans="1:42" s="45" customForma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33</v>
      </c>
      <c r="G84" s="42">
        <v>213.58</v>
      </c>
      <c r="H84" s="42">
        <v>180.69</v>
      </c>
      <c r="I84" s="42">
        <v>4.4000000000000004</v>
      </c>
      <c r="J84" s="42">
        <v>398.67</v>
      </c>
      <c r="K84" s="41">
        <v>15</v>
      </c>
      <c r="L84" s="41">
        <v>0</v>
      </c>
      <c r="M84" s="41">
        <v>0</v>
      </c>
      <c r="N84" s="41">
        <v>15</v>
      </c>
      <c r="O84" s="42">
        <v>0.7</v>
      </c>
      <c r="P84" s="42">
        <v>0</v>
      </c>
      <c r="Q84" s="42">
        <v>0</v>
      </c>
      <c r="R84" s="42">
        <v>0.48</v>
      </c>
      <c r="S84" s="43">
        <v>0.33560050116341511</v>
      </c>
      <c r="T84" s="43">
        <v>0</v>
      </c>
      <c r="U84" s="43">
        <v>0</v>
      </c>
      <c r="V84" s="43">
        <v>0.22782503037667073</v>
      </c>
      <c r="W84" s="42">
        <v>223.48</v>
      </c>
      <c r="X84" s="42">
        <v>101.52</v>
      </c>
      <c r="Y84" s="42">
        <v>4.2</v>
      </c>
      <c r="Z84" s="42">
        <v>329.2</v>
      </c>
      <c r="AA84" s="41">
        <v>75</v>
      </c>
      <c r="AB84" s="41">
        <v>0</v>
      </c>
      <c r="AC84" s="41">
        <v>0</v>
      </c>
      <c r="AD84" s="41">
        <v>75</v>
      </c>
      <c r="AE84" s="44" t="s">
        <v>1154</v>
      </c>
      <c r="AF84" s="44" t="s">
        <v>36</v>
      </c>
      <c r="AG84" s="44" t="s">
        <v>36</v>
      </c>
      <c r="AH84" s="44" t="s">
        <v>1155</v>
      </c>
      <c r="AI84" s="43">
        <v>0.33600000000000002</v>
      </c>
      <c r="AJ84" s="43">
        <v>0</v>
      </c>
      <c r="AK84" s="43">
        <v>0</v>
      </c>
      <c r="AL84" s="43">
        <v>0.33600000000000002</v>
      </c>
      <c r="AM84" s="41">
        <v>75</v>
      </c>
      <c r="AN84" s="41">
        <v>0</v>
      </c>
      <c r="AO84" s="41">
        <v>0</v>
      </c>
      <c r="AP84" s="41">
        <v>75</v>
      </c>
    </row>
    <row r="85" spans="1:42" s="4" customFormat="1" ht="75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37.200000000000003</v>
      </c>
      <c r="H85" s="27">
        <v>0</v>
      </c>
      <c r="I85" s="27">
        <v>0</v>
      </c>
      <c r="J85" s="27">
        <v>37.200000000000003</v>
      </c>
      <c r="K85" s="26">
        <v>25</v>
      </c>
      <c r="L85" s="26">
        <v>0</v>
      </c>
      <c r="M85" s="26">
        <v>0</v>
      </c>
      <c r="N85" s="26">
        <v>25</v>
      </c>
      <c r="O85" s="27">
        <v>6.72</v>
      </c>
      <c r="P85" s="27">
        <v>0</v>
      </c>
      <c r="Q85" s="27">
        <v>0</v>
      </c>
      <c r="R85" s="27">
        <v>5.95</v>
      </c>
      <c r="S85" s="28">
        <v>3.2467532467532467</v>
      </c>
      <c r="T85" s="28">
        <v>0</v>
      </c>
      <c r="U85" s="28">
        <v>0</v>
      </c>
      <c r="V85" s="28">
        <v>2.8742814296425894</v>
      </c>
      <c r="W85" s="27">
        <v>35.42</v>
      </c>
      <c r="X85" s="27">
        <v>4.59</v>
      </c>
      <c r="Y85" s="27">
        <v>0</v>
      </c>
      <c r="Z85" s="27">
        <v>40.01</v>
      </c>
      <c r="AA85" s="26">
        <v>115</v>
      </c>
      <c r="AB85" s="26">
        <v>0</v>
      </c>
      <c r="AC85" s="26">
        <v>0</v>
      </c>
      <c r="AD85" s="26">
        <v>115</v>
      </c>
      <c r="AE85" s="29"/>
      <c r="AF85" s="29"/>
      <c r="AG85" s="29"/>
      <c r="AH85" s="29"/>
      <c r="AI85" s="28">
        <v>3.226</v>
      </c>
      <c r="AJ85" s="28">
        <v>0</v>
      </c>
      <c r="AK85" s="28">
        <v>0</v>
      </c>
      <c r="AL85" s="28">
        <v>3.226</v>
      </c>
      <c r="AM85" s="26">
        <v>114</v>
      </c>
      <c r="AN85" s="26">
        <v>0</v>
      </c>
      <c r="AO85" s="26">
        <v>0</v>
      </c>
      <c r="AP85" s="26">
        <v>114</v>
      </c>
    </row>
    <row r="86" spans="1:42" s="4" customFormat="1" ht="56.25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35</v>
      </c>
      <c r="L86" s="26">
        <v>0</v>
      </c>
      <c r="M86" s="26">
        <v>0</v>
      </c>
      <c r="N86" s="26">
        <v>35</v>
      </c>
      <c r="O86" s="27">
        <v>2.2000000000000002</v>
      </c>
      <c r="P86" s="27">
        <v>0</v>
      </c>
      <c r="Q86" s="27">
        <v>0</v>
      </c>
      <c r="R86" s="27">
        <v>2.2000000000000002</v>
      </c>
      <c r="S86" s="28">
        <v>1.0574572127139366</v>
      </c>
      <c r="T86" s="28">
        <v>0</v>
      </c>
      <c r="U86" s="28">
        <v>0</v>
      </c>
      <c r="V86" s="28">
        <v>1.0574572127139366</v>
      </c>
      <c r="W86" s="27">
        <v>163.6</v>
      </c>
      <c r="X86" s="27">
        <v>0</v>
      </c>
      <c r="Y86" s="27">
        <v>0</v>
      </c>
      <c r="Z86" s="27">
        <v>163.6</v>
      </c>
      <c r="AA86" s="26">
        <v>173</v>
      </c>
      <c r="AB86" s="26">
        <v>0</v>
      </c>
      <c r="AC86" s="26">
        <v>0</v>
      </c>
      <c r="AD86" s="26">
        <v>173</v>
      </c>
      <c r="AE86" s="29"/>
      <c r="AF86" s="29"/>
      <c r="AG86" s="29"/>
      <c r="AH86" s="29"/>
      <c r="AI86" s="28">
        <v>1.056</v>
      </c>
      <c r="AJ86" s="28">
        <v>0</v>
      </c>
      <c r="AK86" s="28">
        <v>0</v>
      </c>
      <c r="AL86" s="28">
        <v>1.056</v>
      </c>
      <c r="AM86" s="26">
        <v>173</v>
      </c>
      <c r="AN86" s="26">
        <v>0</v>
      </c>
      <c r="AO86" s="26">
        <v>0</v>
      </c>
      <c r="AP86" s="26">
        <v>173</v>
      </c>
    </row>
    <row r="87" spans="1:42" s="4" customForma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41</v>
      </c>
      <c r="L87" s="26">
        <v>0</v>
      </c>
      <c r="M87" s="26">
        <v>0</v>
      </c>
      <c r="N87" s="26">
        <v>41</v>
      </c>
      <c r="O87" s="27">
        <v>4.42</v>
      </c>
      <c r="P87" s="27">
        <v>0</v>
      </c>
      <c r="Q87" s="27">
        <v>0</v>
      </c>
      <c r="R87" s="27">
        <v>4.42</v>
      </c>
      <c r="S87" s="28">
        <v>2.1269633507853403</v>
      </c>
      <c r="T87" s="28">
        <v>0</v>
      </c>
      <c r="U87" s="28">
        <v>0</v>
      </c>
      <c r="V87" s="28">
        <v>2.1269633507853403</v>
      </c>
      <c r="W87" s="27">
        <v>91.68</v>
      </c>
      <c r="X87" s="27">
        <v>0</v>
      </c>
      <c r="Y87" s="27">
        <v>0</v>
      </c>
      <c r="Z87" s="27">
        <v>91.68</v>
      </c>
      <c r="AA87" s="26">
        <v>195</v>
      </c>
      <c r="AB87" s="26">
        <v>0</v>
      </c>
      <c r="AC87" s="26">
        <v>0</v>
      </c>
      <c r="AD87" s="26">
        <v>195</v>
      </c>
      <c r="AE87" s="29"/>
      <c r="AF87" s="29"/>
      <c r="AG87" s="29"/>
      <c r="AH87" s="29"/>
      <c r="AI87" s="28">
        <v>2.1219999999999999</v>
      </c>
      <c r="AJ87" s="28">
        <v>0</v>
      </c>
      <c r="AK87" s="28">
        <v>0</v>
      </c>
      <c r="AL87" s="28">
        <v>2.1219999999999999</v>
      </c>
      <c r="AM87" s="26">
        <v>195</v>
      </c>
      <c r="AN87" s="26">
        <v>0</v>
      </c>
      <c r="AO87" s="26">
        <v>0</v>
      </c>
      <c r="AP87" s="26">
        <v>195</v>
      </c>
    </row>
    <row r="88" spans="1:42" s="4" customForma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9</v>
      </c>
      <c r="G88" s="27">
        <v>50.48</v>
      </c>
      <c r="H88" s="27">
        <v>30.92</v>
      </c>
      <c r="I88" s="27">
        <v>0</v>
      </c>
      <c r="J88" s="27">
        <v>81.400000000000006</v>
      </c>
      <c r="K88" s="26">
        <v>33</v>
      </c>
      <c r="L88" s="26">
        <v>0</v>
      </c>
      <c r="M88" s="26">
        <v>0</v>
      </c>
      <c r="N88" s="26">
        <v>33</v>
      </c>
      <c r="O88" s="27">
        <v>6.54</v>
      </c>
      <c r="P88" s="27">
        <v>0</v>
      </c>
      <c r="Q88" s="27">
        <v>0</v>
      </c>
      <c r="R88" s="27">
        <v>4.9400000000000004</v>
      </c>
      <c r="S88" s="28">
        <v>3.152400835073069</v>
      </c>
      <c r="T88" s="28">
        <v>0</v>
      </c>
      <c r="U88" s="28">
        <v>0</v>
      </c>
      <c r="V88" s="28">
        <v>2.3805770140312155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151</v>
      </c>
      <c r="AB88" s="26">
        <v>0</v>
      </c>
      <c r="AC88" s="26">
        <v>0</v>
      </c>
      <c r="AD88" s="26">
        <v>151</v>
      </c>
      <c r="AE88" s="29"/>
      <c r="AF88" s="29"/>
      <c r="AG88" s="29"/>
      <c r="AH88" s="29"/>
      <c r="AI88" s="28">
        <v>3.1389999999999998</v>
      </c>
      <c r="AJ88" s="28">
        <v>0</v>
      </c>
      <c r="AK88" s="28">
        <v>0</v>
      </c>
      <c r="AL88" s="28">
        <v>3.1389999999999998</v>
      </c>
      <c r="AM88" s="26">
        <v>150</v>
      </c>
      <c r="AN88" s="26">
        <v>0</v>
      </c>
      <c r="AO88" s="26">
        <v>0</v>
      </c>
      <c r="AP88" s="26">
        <v>150</v>
      </c>
    </row>
    <row r="89" spans="1:42" s="4" customFormat="1" ht="56.25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11</v>
      </c>
      <c r="L89" s="26">
        <v>0</v>
      </c>
      <c r="M89" s="26">
        <v>0</v>
      </c>
      <c r="N89" s="26">
        <v>11</v>
      </c>
      <c r="O89" s="27">
        <v>3.35</v>
      </c>
      <c r="P89" s="27">
        <v>0</v>
      </c>
      <c r="Q89" s="27">
        <v>0</v>
      </c>
      <c r="R89" s="27">
        <v>3.35</v>
      </c>
      <c r="S89" s="28">
        <v>1.6225165562913908</v>
      </c>
      <c r="T89" s="28">
        <v>0</v>
      </c>
      <c r="U89" s="28">
        <v>0</v>
      </c>
      <c r="V89" s="28">
        <v>1.6225165562913908</v>
      </c>
      <c r="W89" s="27">
        <v>30.2</v>
      </c>
      <c r="X89" s="27">
        <v>0</v>
      </c>
      <c r="Y89" s="27">
        <v>0</v>
      </c>
      <c r="Z89" s="27">
        <v>30.2</v>
      </c>
      <c r="AA89" s="26">
        <v>49</v>
      </c>
      <c r="AB89" s="26">
        <v>0</v>
      </c>
      <c r="AC89" s="26">
        <v>0</v>
      </c>
      <c r="AD89" s="26">
        <v>49</v>
      </c>
      <c r="AE89" s="29"/>
      <c r="AF89" s="29"/>
      <c r="AG89" s="29"/>
      <c r="AH89" s="29"/>
      <c r="AI89" s="28">
        <v>1.6080000000000001</v>
      </c>
      <c r="AJ89" s="28">
        <v>0</v>
      </c>
      <c r="AK89" s="28">
        <v>0</v>
      </c>
      <c r="AL89" s="28">
        <v>1.6080000000000001</v>
      </c>
      <c r="AM89" s="26">
        <v>49</v>
      </c>
      <c r="AN89" s="26">
        <v>0</v>
      </c>
      <c r="AO89" s="26">
        <v>0</v>
      </c>
      <c r="AP89" s="26">
        <v>49</v>
      </c>
    </row>
    <row r="90" spans="1:42" s="46" customForma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39</v>
      </c>
      <c r="G90" s="42">
        <v>375.18</v>
      </c>
      <c r="H90" s="42">
        <v>30.92</v>
      </c>
      <c r="I90" s="42">
        <v>0</v>
      </c>
      <c r="J90" s="42">
        <v>406.1</v>
      </c>
      <c r="K90" s="41">
        <v>145</v>
      </c>
      <c r="L90" s="41">
        <v>0</v>
      </c>
      <c r="M90" s="41">
        <v>0</v>
      </c>
      <c r="N90" s="41">
        <v>145</v>
      </c>
      <c r="O90" s="42">
        <v>3.86</v>
      </c>
      <c r="P90" s="42">
        <v>0</v>
      </c>
      <c r="Q90" s="42">
        <v>0</v>
      </c>
      <c r="R90" s="42">
        <v>3.66</v>
      </c>
      <c r="S90" s="43">
        <v>1.8519522776572668</v>
      </c>
      <c r="T90" s="43">
        <v>0</v>
      </c>
      <c r="U90" s="43">
        <v>0</v>
      </c>
      <c r="V90" s="43">
        <v>1.7561452226679009</v>
      </c>
      <c r="W90" s="42">
        <v>368.8</v>
      </c>
      <c r="X90" s="42">
        <v>19.98</v>
      </c>
      <c r="Y90" s="42">
        <v>0.14000000000000001</v>
      </c>
      <c r="Z90" s="42">
        <v>388.92</v>
      </c>
      <c r="AA90" s="41">
        <v>683</v>
      </c>
      <c r="AB90" s="41">
        <v>0</v>
      </c>
      <c r="AC90" s="41">
        <v>0</v>
      </c>
      <c r="AD90" s="41">
        <v>683</v>
      </c>
      <c r="AE90" s="44" t="s">
        <v>1156</v>
      </c>
      <c r="AF90" s="44" t="s">
        <v>36</v>
      </c>
      <c r="AG90" s="44" t="s">
        <v>36</v>
      </c>
      <c r="AH90" s="44" t="s">
        <v>299</v>
      </c>
      <c r="AI90" s="43">
        <v>1.853</v>
      </c>
      <c r="AJ90" s="43">
        <v>0</v>
      </c>
      <c r="AK90" s="43">
        <v>0</v>
      </c>
      <c r="AL90" s="43">
        <v>1.853</v>
      </c>
      <c r="AM90" s="41">
        <v>683</v>
      </c>
      <c r="AN90" s="41">
        <v>0</v>
      </c>
      <c r="AO90" s="41">
        <v>0</v>
      </c>
      <c r="AP90" s="41">
        <v>683</v>
      </c>
    </row>
    <row r="91" spans="1:42" s="4" customFormat="1" ht="37.5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6</v>
      </c>
      <c r="L91" s="26">
        <v>0</v>
      </c>
      <c r="M91" s="26">
        <v>2</v>
      </c>
      <c r="N91" s="26">
        <v>8</v>
      </c>
      <c r="O91" s="27">
        <v>2.2799999999999998</v>
      </c>
      <c r="P91" s="27">
        <v>0</v>
      </c>
      <c r="Q91" s="27">
        <v>1.87</v>
      </c>
      <c r="R91" s="27">
        <v>2.2799999999999998</v>
      </c>
      <c r="S91" s="28">
        <v>1.2361093769509301</v>
      </c>
      <c r="T91" s="28">
        <v>0</v>
      </c>
      <c r="U91" s="28">
        <v>0</v>
      </c>
      <c r="V91" s="28">
        <v>1.2361093769509301</v>
      </c>
      <c r="W91" s="27">
        <v>80.09</v>
      </c>
      <c r="X91" s="27">
        <v>0</v>
      </c>
      <c r="Y91" s="27">
        <v>0</v>
      </c>
      <c r="Z91" s="27">
        <v>80.09</v>
      </c>
      <c r="AA91" s="26">
        <v>99</v>
      </c>
      <c r="AB91" s="26">
        <v>0</v>
      </c>
      <c r="AC91" s="26">
        <v>0</v>
      </c>
      <c r="AD91" s="26">
        <v>99</v>
      </c>
      <c r="AE91" s="29"/>
      <c r="AF91" s="29"/>
      <c r="AG91" s="29"/>
      <c r="AH91" s="29"/>
      <c r="AI91" s="28">
        <v>1.0940000000000001</v>
      </c>
      <c r="AJ91" s="28">
        <v>0</v>
      </c>
      <c r="AK91" s="28">
        <v>0.89800000000000002</v>
      </c>
      <c r="AL91" s="28">
        <v>1.992</v>
      </c>
      <c r="AM91" s="26">
        <v>88</v>
      </c>
      <c r="AN91" s="26">
        <v>0</v>
      </c>
      <c r="AO91" s="26">
        <v>0</v>
      </c>
      <c r="AP91" s="26">
        <v>88</v>
      </c>
    </row>
    <row r="92" spans="1:42" s="4" customFormat="1" ht="37.5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3</v>
      </c>
      <c r="G92" s="27">
        <v>35.4</v>
      </c>
      <c r="H92" s="27">
        <v>0</v>
      </c>
      <c r="I92" s="27">
        <v>0</v>
      </c>
      <c r="J92" s="27">
        <v>35.4</v>
      </c>
      <c r="K92" s="26">
        <v>12</v>
      </c>
      <c r="L92" s="26">
        <v>0</v>
      </c>
      <c r="M92" s="26">
        <v>0</v>
      </c>
      <c r="N92" s="26">
        <v>12</v>
      </c>
      <c r="O92" s="27">
        <v>3.39</v>
      </c>
      <c r="P92" s="27">
        <v>0</v>
      </c>
      <c r="Q92" s="27">
        <v>0</v>
      </c>
      <c r="R92" s="27">
        <v>3.39</v>
      </c>
      <c r="S92" s="28">
        <v>1.8407643312101911</v>
      </c>
      <c r="T92" s="28">
        <v>0</v>
      </c>
      <c r="U92" s="28">
        <v>0</v>
      </c>
      <c r="V92" s="28">
        <v>1.8407643312101911</v>
      </c>
      <c r="W92" s="27">
        <v>157</v>
      </c>
      <c r="X92" s="27">
        <v>0</v>
      </c>
      <c r="Y92" s="27">
        <v>0</v>
      </c>
      <c r="Z92" s="27">
        <v>157</v>
      </c>
      <c r="AA92" s="26">
        <v>289</v>
      </c>
      <c r="AB92" s="26">
        <v>0</v>
      </c>
      <c r="AC92" s="26">
        <v>0</v>
      </c>
      <c r="AD92" s="26">
        <v>289</v>
      </c>
      <c r="AE92" s="29"/>
      <c r="AF92" s="29"/>
      <c r="AG92" s="29"/>
      <c r="AH92" s="29"/>
      <c r="AI92" s="28">
        <v>1.627</v>
      </c>
      <c r="AJ92" s="28">
        <v>0</v>
      </c>
      <c r="AK92" s="28">
        <v>0</v>
      </c>
      <c r="AL92" s="28">
        <v>1.627</v>
      </c>
      <c r="AM92" s="26">
        <v>255</v>
      </c>
      <c r="AN92" s="26">
        <v>0</v>
      </c>
      <c r="AO92" s="26">
        <v>0</v>
      </c>
      <c r="AP92" s="26">
        <v>255</v>
      </c>
    </row>
    <row r="93" spans="1:42" s="4" customFormat="1" ht="40.5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149</v>
      </c>
      <c r="L93" s="26">
        <v>0</v>
      </c>
      <c r="M93" s="26">
        <v>0</v>
      </c>
      <c r="N93" s="26">
        <v>149</v>
      </c>
      <c r="O93" s="27">
        <v>9</v>
      </c>
      <c r="P93" s="27">
        <v>0</v>
      </c>
      <c r="Q93" s="27">
        <v>0</v>
      </c>
      <c r="R93" s="27">
        <v>8.5399999999999991</v>
      </c>
      <c r="S93" s="28">
        <v>4.8842588874074311</v>
      </c>
      <c r="T93" s="28">
        <v>0</v>
      </c>
      <c r="U93" s="28">
        <v>0</v>
      </c>
      <c r="V93" s="28">
        <v>4.6358979050407099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6081</v>
      </c>
      <c r="AB93" s="26">
        <v>0</v>
      </c>
      <c r="AC93" s="26">
        <v>0</v>
      </c>
      <c r="AD93" s="26">
        <v>6081</v>
      </c>
      <c r="AE93" s="29"/>
      <c r="AF93" s="29"/>
      <c r="AG93" s="29"/>
      <c r="AH93" s="29"/>
      <c r="AI93" s="28">
        <v>4.32</v>
      </c>
      <c r="AJ93" s="28">
        <v>0</v>
      </c>
      <c r="AK93" s="28">
        <v>0</v>
      </c>
      <c r="AL93" s="28">
        <v>4.32</v>
      </c>
      <c r="AM93" s="26">
        <v>5378</v>
      </c>
      <c r="AN93" s="26">
        <v>0</v>
      </c>
      <c r="AO93" s="26">
        <v>0</v>
      </c>
      <c r="AP93" s="26">
        <v>5378</v>
      </c>
    </row>
    <row r="94" spans="1:42" s="4" customFormat="1" ht="37.5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6</v>
      </c>
      <c r="L94" s="26">
        <v>0</v>
      </c>
      <c r="M94" s="26">
        <v>0</v>
      </c>
      <c r="N94" s="26">
        <v>6</v>
      </c>
      <c r="O94" s="27">
        <v>5.96</v>
      </c>
      <c r="P94" s="27">
        <v>0</v>
      </c>
      <c r="Q94" s="27">
        <v>0</v>
      </c>
      <c r="R94" s="27">
        <v>5.96</v>
      </c>
      <c r="S94" s="28">
        <v>3.232998885172798</v>
      </c>
      <c r="T94" s="28">
        <v>0</v>
      </c>
      <c r="U94" s="28">
        <v>0</v>
      </c>
      <c r="V94" s="28">
        <v>3.232998885172798</v>
      </c>
      <c r="W94" s="27">
        <v>44.85</v>
      </c>
      <c r="X94" s="27">
        <v>0</v>
      </c>
      <c r="Y94" s="27">
        <v>0</v>
      </c>
      <c r="Z94" s="27">
        <v>44.85</v>
      </c>
      <c r="AA94" s="26">
        <v>145</v>
      </c>
      <c r="AB94" s="26">
        <v>0</v>
      </c>
      <c r="AC94" s="26">
        <v>0</v>
      </c>
      <c r="AD94" s="26">
        <v>145</v>
      </c>
      <c r="AE94" s="29"/>
      <c r="AF94" s="29"/>
      <c r="AG94" s="29"/>
      <c r="AH94" s="29"/>
      <c r="AI94" s="28">
        <v>2.8610000000000002</v>
      </c>
      <c r="AJ94" s="28">
        <v>0</v>
      </c>
      <c r="AK94" s="28">
        <v>0</v>
      </c>
      <c r="AL94" s="28">
        <v>2.8610000000000002</v>
      </c>
      <c r="AM94" s="26">
        <v>128</v>
      </c>
      <c r="AN94" s="26">
        <v>0</v>
      </c>
      <c r="AO94" s="26">
        <v>0</v>
      </c>
      <c r="AP94" s="26">
        <v>128</v>
      </c>
    </row>
    <row r="95" spans="1:42" s="4" customForma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34</v>
      </c>
      <c r="G95" s="27">
        <v>404.39</v>
      </c>
      <c r="H95" s="27">
        <v>0.79</v>
      </c>
      <c r="I95" s="27">
        <v>32.68</v>
      </c>
      <c r="J95" s="27">
        <v>437.86</v>
      </c>
      <c r="K95" s="26">
        <v>90</v>
      </c>
      <c r="L95" s="26">
        <v>0</v>
      </c>
      <c r="M95" s="26">
        <v>0</v>
      </c>
      <c r="N95" s="26">
        <v>90</v>
      </c>
      <c r="O95" s="27">
        <v>2.23</v>
      </c>
      <c r="P95" s="27">
        <v>0</v>
      </c>
      <c r="Q95" s="27">
        <v>0</v>
      </c>
      <c r="R95" s="27">
        <v>2.04</v>
      </c>
      <c r="S95" s="28">
        <v>1.2102301481702433</v>
      </c>
      <c r="T95" s="28">
        <v>0</v>
      </c>
      <c r="U95" s="28">
        <v>0</v>
      </c>
      <c r="V95" s="28">
        <v>1.1080017919497271</v>
      </c>
      <c r="W95" s="27">
        <v>2983.73</v>
      </c>
      <c r="X95" s="27">
        <v>20</v>
      </c>
      <c r="Y95" s="27">
        <v>255.29</v>
      </c>
      <c r="Z95" s="27">
        <v>3259.02</v>
      </c>
      <c r="AA95" s="26">
        <v>3611</v>
      </c>
      <c r="AB95" s="26">
        <v>0</v>
      </c>
      <c r="AC95" s="26">
        <v>0</v>
      </c>
      <c r="AD95" s="26">
        <v>3611</v>
      </c>
      <c r="AE95" s="29"/>
      <c r="AF95" s="29"/>
      <c r="AG95" s="29"/>
      <c r="AH95" s="29"/>
      <c r="AI95" s="28">
        <v>1.07</v>
      </c>
      <c r="AJ95" s="28">
        <v>0</v>
      </c>
      <c r="AK95" s="28">
        <v>0</v>
      </c>
      <c r="AL95" s="28">
        <v>1.07</v>
      </c>
      <c r="AM95" s="26">
        <v>3193</v>
      </c>
      <c r="AN95" s="26">
        <v>0</v>
      </c>
      <c r="AO95" s="26">
        <v>0</v>
      </c>
      <c r="AP95" s="26">
        <v>3193</v>
      </c>
    </row>
    <row r="96" spans="1:42" s="4" customFormat="1" ht="37.5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60</v>
      </c>
      <c r="L96" s="26">
        <v>0</v>
      </c>
      <c r="M96" s="26">
        <v>0</v>
      </c>
      <c r="N96" s="26">
        <v>60</v>
      </c>
      <c r="O96" s="27">
        <v>8.57</v>
      </c>
      <c r="P96" s="27">
        <v>0</v>
      </c>
      <c r="Q96" s="27">
        <v>0</v>
      </c>
      <c r="R96" s="27">
        <v>8.57</v>
      </c>
      <c r="S96" s="28">
        <v>4.651359108559852</v>
      </c>
      <c r="T96" s="28">
        <v>0</v>
      </c>
      <c r="U96" s="28">
        <v>0</v>
      </c>
      <c r="V96" s="28">
        <v>4.651359108559852</v>
      </c>
      <c r="W96" s="27">
        <v>473.84</v>
      </c>
      <c r="X96" s="27">
        <v>0</v>
      </c>
      <c r="Y96" s="27">
        <v>0</v>
      </c>
      <c r="Z96" s="27">
        <v>473.84</v>
      </c>
      <c r="AA96" s="26">
        <v>2204</v>
      </c>
      <c r="AB96" s="26">
        <v>0</v>
      </c>
      <c r="AC96" s="26">
        <v>0</v>
      </c>
      <c r="AD96" s="26">
        <v>2204</v>
      </c>
      <c r="AE96" s="29"/>
      <c r="AF96" s="29"/>
      <c r="AG96" s="29"/>
      <c r="AH96" s="29"/>
      <c r="AI96" s="28">
        <v>4.1139999999999999</v>
      </c>
      <c r="AJ96" s="28">
        <v>0</v>
      </c>
      <c r="AK96" s="28">
        <v>0</v>
      </c>
      <c r="AL96" s="28">
        <v>4.1139999999999999</v>
      </c>
      <c r="AM96" s="26">
        <v>1949</v>
      </c>
      <c r="AN96" s="26">
        <v>0</v>
      </c>
      <c r="AO96" s="26">
        <v>0</v>
      </c>
      <c r="AP96" s="26">
        <v>1949</v>
      </c>
    </row>
    <row r="97" spans="1:42" s="4" customFormat="1" ht="37.5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25</v>
      </c>
      <c r="L97" s="26">
        <v>0</v>
      </c>
      <c r="M97" s="26">
        <v>0</v>
      </c>
      <c r="N97" s="26">
        <v>25</v>
      </c>
      <c r="O97" s="27">
        <v>7.18</v>
      </c>
      <c r="P97" s="27">
        <v>0</v>
      </c>
      <c r="Q97" s="27">
        <v>0</v>
      </c>
      <c r="R97" s="27">
        <v>7.09</v>
      </c>
      <c r="S97" s="28">
        <v>3.902371759514617</v>
      </c>
      <c r="T97" s="28">
        <v>0</v>
      </c>
      <c r="U97" s="28">
        <v>0</v>
      </c>
      <c r="V97" s="28">
        <v>3.8524367002450317</v>
      </c>
      <c r="W97" s="27">
        <v>72.52</v>
      </c>
      <c r="X97" s="27">
        <v>0</v>
      </c>
      <c r="Y97" s="27">
        <v>0.94</v>
      </c>
      <c r="Z97" s="27">
        <v>73.459999999999994</v>
      </c>
      <c r="AA97" s="26">
        <v>283</v>
      </c>
      <c r="AB97" s="26">
        <v>0</v>
      </c>
      <c r="AC97" s="26">
        <v>0</v>
      </c>
      <c r="AD97" s="26">
        <v>283</v>
      </c>
      <c r="AE97" s="29"/>
      <c r="AF97" s="29"/>
      <c r="AG97" s="29"/>
      <c r="AH97" s="29"/>
      <c r="AI97" s="28">
        <v>3.4460000000000002</v>
      </c>
      <c r="AJ97" s="28">
        <v>0</v>
      </c>
      <c r="AK97" s="28">
        <v>0</v>
      </c>
      <c r="AL97" s="28">
        <v>3.4460000000000002</v>
      </c>
      <c r="AM97" s="26">
        <v>250</v>
      </c>
      <c r="AN97" s="26">
        <v>0</v>
      </c>
      <c r="AO97" s="26">
        <v>0</v>
      </c>
      <c r="AP97" s="26">
        <v>250</v>
      </c>
    </row>
    <row r="98" spans="1:42" s="30" customFormat="1" ht="37.5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49</v>
      </c>
      <c r="L98" s="26">
        <v>0</v>
      </c>
      <c r="M98" s="26">
        <v>0</v>
      </c>
      <c r="N98" s="26">
        <v>49</v>
      </c>
      <c r="O98" s="27">
        <v>7</v>
      </c>
      <c r="P98" s="27">
        <v>0</v>
      </c>
      <c r="Q98" s="27">
        <v>0</v>
      </c>
      <c r="R98" s="27">
        <v>7</v>
      </c>
      <c r="S98" s="28">
        <v>3.7983692226356776</v>
      </c>
      <c r="T98" s="28">
        <v>0</v>
      </c>
      <c r="U98" s="28">
        <v>0</v>
      </c>
      <c r="V98" s="28">
        <v>3.7983692226356776</v>
      </c>
      <c r="W98" s="27">
        <v>491.79</v>
      </c>
      <c r="X98" s="27">
        <v>0</v>
      </c>
      <c r="Y98" s="27">
        <v>0</v>
      </c>
      <c r="Z98" s="27">
        <v>491.79</v>
      </c>
      <c r="AA98" s="26">
        <v>1868</v>
      </c>
      <c r="AB98" s="26">
        <v>0</v>
      </c>
      <c r="AC98" s="26">
        <v>0</v>
      </c>
      <c r="AD98" s="26">
        <v>1868</v>
      </c>
      <c r="AE98" s="29"/>
      <c r="AF98" s="29"/>
      <c r="AG98" s="29"/>
      <c r="AH98" s="29"/>
      <c r="AI98" s="28">
        <v>3.36</v>
      </c>
      <c r="AJ98" s="28">
        <v>0</v>
      </c>
      <c r="AK98" s="28">
        <v>0</v>
      </c>
      <c r="AL98" s="28">
        <v>3.36</v>
      </c>
      <c r="AM98" s="26">
        <v>1652</v>
      </c>
      <c r="AN98" s="26">
        <v>0</v>
      </c>
      <c r="AO98" s="26">
        <v>0</v>
      </c>
      <c r="AP98" s="26">
        <v>1652</v>
      </c>
    </row>
    <row r="99" spans="1:42" s="31" customFormat="1" ht="36.75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51</v>
      </c>
      <c r="L99" s="26">
        <v>0</v>
      </c>
      <c r="M99" s="26">
        <v>0</v>
      </c>
      <c r="N99" s="26">
        <v>51</v>
      </c>
      <c r="O99" s="27">
        <v>7.32</v>
      </c>
      <c r="P99" s="27">
        <v>0</v>
      </c>
      <c r="Q99" s="27">
        <v>0</v>
      </c>
      <c r="R99" s="27">
        <v>7.32</v>
      </c>
      <c r="S99" s="28">
        <v>3.9728154556637829</v>
      </c>
      <c r="T99" s="28">
        <v>0</v>
      </c>
      <c r="U99" s="28">
        <v>0</v>
      </c>
      <c r="V99" s="28">
        <v>3.9728154556637829</v>
      </c>
      <c r="W99" s="27">
        <v>495.87</v>
      </c>
      <c r="X99" s="27">
        <v>0</v>
      </c>
      <c r="Y99" s="27">
        <v>0</v>
      </c>
      <c r="Z99" s="27">
        <v>495.87</v>
      </c>
      <c r="AA99" s="26">
        <v>1970</v>
      </c>
      <c r="AB99" s="26">
        <v>0</v>
      </c>
      <c r="AC99" s="26">
        <v>0</v>
      </c>
      <c r="AD99" s="26">
        <v>1970</v>
      </c>
      <c r="AE99" s="29"/>
      <c r="AF99" s="29"/>
      <c r="AG99" s="29"/>
      <c r="AH99" s="29"/>
      <c r="AI99" s="28">
        <v>3.5139999999999998</v>
      </c>
      <c r="AJ99" s="28">
        <v>0</v>
      </c>
      <c r="AK99" s="28">
        <v>0</v>
      </c>
      <c r="AL99" s="28">
        <v>3.5139999999999998</v>
      </c>
      <c r="AM99" s="26">
        <v>1742</v>
      </c>
      <c r="AN99" s="26">
        <v>0</v>
      </c>
      <c r="AO99" s="26">
        <v>0</v>
      </c>
      <c r="AP99" s="26">
        <v>1742</v>
      </c>
    </row>
    <row r="100" spans="1:42" s="31" customFormat="1" ht="37.5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171</v>
      </c>
      <c r="L100" s="26">
        <v>0</v>
      </c>
      <c r="M100" s="26">
        <v>3</v>
      </c>
      <c r="N100" s="26">
        <v>174</v>
      </c>
      <c r="O100" s="27">
        <v>7.08</v>
      </c>
      <c r="P100" s="27">
        <v>0</v>
      </c>
      <c r="Q100" s="27">
        <v>0.78</v>
      </c>
      <c r="R100" s="27">
        <v>6.29</v>
      </c>
      <c r="S100" s="28">
        <v>3.8425207475878822</v>
      </c>
      <c r="T100" s="28">
        <v>0</v>
      </c>
      <c r="U100" s="28">
        <v>0.30945199576951704</v>
      </c>
      <c r="V100" s="28">
        <v>3.3990392416204069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6834</v>
      </c>
      <c r="AB100" s="26">
        <v>0</v>
      </c>
      <c r="AC100" s="26">
        <v>79</v>
      </c>
      <c r="AD100" s="26">
        <v>6913</v>
      </c>
      <c r="AE100" s="29"/>
      <c r="AF100" s="29"/>
      <c r="AG100" s="29"/>
      <c r="AH100" s="29"/>
      <c r="AI100" s="28">
        <v>3.3980000000000001</v>
      </c>
      <c r="AJ100" s="28">
        <v>0</v>
      </c>
      <c r="AK100" s="28">
        <v>0.374</v>
      </c>
      <c r="AL100" s="28">
        <v>3.7719999999999998</v>
      </c>
      <c r="AM100" s="26">
        <v>6043</v>
      </c>
      <c r="AN100" s="26">
        <v>0</v>
      </c>
      <c r="AO100" s="26">
        <v>95</v>
      </c>
      <c r="AP100" s="26">
        <v>6138</v>
      </c>
    </row>
    <row r="101" spans="1:42" s="4" customFormat="1" ht="37.5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29</v>
      </c>
      <c r="L101" s="26">
        <v>0</v>
      </c>
      <c r="M101" s="26">
        <v>0</v>
      </c>
      <c r="N101" s="26">
        <v>29</v>
      </c>
      <c r="O101" s="27">
        <v>4.66</v>
      </c>
      <c r="P101" s="27">
        <v>0</v>
      </c>
      <c r="Q101" s="27">
        <v>0</v>
      </c>
      <c r="R101" s="27">
        <v>4.66</v>
      </c>
      <c r="S101" s="28">
        <v>2.5295143412639551</v>
      </c>
      <c r="T101" s="28">
        <v>0</v>
      </c>
      <c r="U101" s="28">
        <v>0</v>
      </c>
      <c r="V101" s="28">
        <v>2.5295143412639551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1262</v>
      </c>
      <c r="AB101" s="26">
        <v>0</v>
      </c>
      <c r="AC101" s="26">
        <v>0</v>
      </c>
      <c r="AD101" s="26">
        <v>1262</v>
      </c>
      <c r="AE101" s="29"/>
      <c r="AF101" s="29"/>
      <c r="AG101" s="29"/>
      <c r="AH101" s="29"/>
      <c r="AI101" s="28">
        <v>2.2370000000000001</v>
      </c>
      <c r="AJ101" s="28">
        <v>0</v>
      </c>
      <c r="AK101" s="28">
        <v>0</v>
      </c>
      <c r="AL101" s="28">
        <v>2.2370000000000001</v>
      </c>
      <c r="AM101" s="26">
        <v>1116</v>
      </c>
      <c r="AN101" s="26">
        <v>0</v>
      </c>
      <c r="AO101" s="26">
        <v>0</v>
      </c>
      <c r="AP101" s="26">
        <v>1116</v>
      </c>
    </row>
    <row r="102" spans="1:42" s="4" customFormat="1" ht="37.5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44</v>
      </c>
      <c r="L102" s="26">
        <v>0</v>
      </c>
      <c r="M102" s="26">
        <v>0</v>
      </c>
      <c r="N102" s="26">
        <v>44</v>
      </c>
      <c r="O102" s="27">
        <v>6.29</v>
      </c>
      <c r="P102" s="27">
        <v>0</v>
      </c>
      <c r="Q102" s="27">
        <v>0</v>
      </c>
      <c r="R102" s="27">
        <v>6.29</v>
      </c>
      <c r="S102" s="28">
        <v>3.4145632680172699</v>
      </c>
      <c r="T102" s="28">
        <v>0</v>
      </c>
      <c r="U102" s="28">
        <v>0</v>
      </c>
      <c r="V102" s="28">
        <v>3.4145632680172699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1645</v>
      </c>
      <c r="AB102" s="26">
        <v>0</v>
      </c>
      <c r="AC102" s="26">
        <v>0</v>
      </c>
      <c r="AD102" s="26">
        <v>1645</v>
      </c>
      <c r="AE102" s="29"/>
      <c r="AF102" s="29"/>
      <c r="AG102" s="29"/>
      <c r="AH102" s="29"/>
      <c r="AI102" s="28">
        <v>3.0190000000000001</v>
      </c>
      <c r="AJ102" s="28">
        <v>0</v>
      </c>
      <c r="AK102" s="28">
        <v>0</v>
      </c>
      <c r="AL102" s="28">
        <v>3.0190000000000001</v>
      </c>
      <c r="AM102" s="26">
        <v>1454</v>
      </c>
      <c r="AN102" s="26">
        <v>0</v>
      </c>
      <c r="AO102" s="26">
        <v>0</v>
      </c>
      <c r="AP102" s="26">
        <v>1454</v>
      </c>
    </row>
    <row r="103" spans="1:42" s="30" customFormat="1" ht="37.5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56</v>
      </c>
      <c r="L103" s="26">
        <v>0</v>
      </c>
      <c r="M103" s="26">
        <v>0</v>
      </c>
      <c r="N103" s="26">
        <v>56</v>
      </c>
      <c r="O103" s="27">
        <v>8</v>
      </c>
      <c r="P103" s="27">
        <v>0</v>
      </c>
      <c r="Q103" s="27">
        <v>0</v>
      </c>
      <c r="R103" s="27">
        <v>8</v>
      </c>
      <c r="S103" s="28">
        <v>4.3412064026283632</v>
      </c>
      <c r="T103" s="28">
        <v>0</v>
      </c>
      <c r="U103" s="28">
        <v>0</v>
      </c>
      <c r="V103" s="28">
        <v>4.3412064026283632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2167</v>
      </c>
      <c r="AB103" s="26">
        <v>0</v>
      </c>
      <c r="AC103" s="26">
        <v>0</v>
      </c>
      <c r="AD103" s="26">
        <v>2167</v>
      </c>
      <c r="AE103" s="29"/>
      <c r="AF103" s="29"/>
      <c r="AG103" s="29"/>
      <c r="AH103" s="29"/>
      <c r="AI103" s="28">
        <v>3.84</v>
      </c>
      <c r="AJ103" s="28">
        <v>0</v>
      </c>
      <c r="AK103" s="28">
        <v>0</v>
      </c>
      <c r="AL103" s="28">
        <v>3.84</v>
      </c>
      <c r="AM103" s="26">
        <v>1917</v>
      </c>
      <c r="AN103" s="26">
        <v>0</v>
      </c>
      <c r="AO103" s="26">
        <v>0</v>
      </c>
      <c r="AP103" s="26">
        <v>1917</v>
      </c>
    </row>
    <row r="104" spans="1:42" s="4" customFormat="1" ht="37.5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5</v>
      </c>
      <c r="G104" s="27">
        <v>37</v>
      </c>
      <c r="H104" s="27">
        <v>0</v>
      </c>
      <c r="I104" s="27">
        <v>0</v>
      </c>
      <c r="J104" s="27">
        <v>37</v>
      </c>
      <c r="K104" s="26">
        <v>103</v>
      </c>
      <c r="L104" s="26">
        <v>0</v>
      </c>
      <c r="M104" s="26">
        <v>0</v>
      </c>
      <c r="N104" s="26">
        <v>103</v>
      </c>
      <c r="O104" s="27">
        <v>27.84</v>
      </c>
      <c r="P104" s="27">
        <v>0</v>
      </c>
      <c r="Q104" s="27">
        <v>0</v>
      </c>
      <c r="R104" s="27">
        <v>27.84</v>
      </c>
      <c r="S104" s="28">
        <v>15.123251165889407</v>
      </c>
      <c r="T104" s="28">
        <v>0</v>
      </c>
      <c r="U104" s="28">
        <v>0</v>
      </c>
      <c r="V104" s="28">
        <v>15.123251165889407</v>
      </c>
      <c r="W104" s="27">
        <v>15.01</v>
      </c>
      <c r="X104" s="27">
        <v>0</v>
      </c>
      <c r="Y104" s="27">
        <v>0</v>
      </c>
      <c r="Z104" s="27">
        <v>15.01</v>
      </c>
      <c r="AA104" s="26">
        <v>227</v>
      </c>
      <c r="AB104" s="26">
        <v>0</v>
      </c>
      <c r="AC104" s="26">
        <v>0</v>
      </c>
      <c r="AD104" s="26">
        <v>227</v>
      </c>
      <c r="AE104" s="29"/>
      <c r="AF104" s="29"/>
      <c r="AG104" s="29"/>
      <c r="AH104" s="29"/>
      <c r="AI104" s="28">
        <v>13.363</v>
      </c>
      <c r="AJ104" s="28">
        <v>0</v>
      </c>
      <c r="AK104" s="28">
        <v>0</v>
      </c>
      <c r="AL104" s="28">
        <v>13.363</v>
      </c>
      <c r="AM104" s="26">
        <v>201</v>
      </c>
      <c r="AN104" s="26">
        <v>0</v>
      </c>
      <c r="AO104" s="26">
        <v>0</v>
      </c>
      <c r="AP104" s="26">
        <v>201</v>
      </c>
    </row>
    <row r="105" spans="1:42" s="45" customForma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134</v>
      </c>
      <c r="G105" s="42">
        <v>1366.82</v>
      </c>
      <c r="H105" s="42">
        <v>8.89</v>
      </c>
      <c r="I105" s="42">
        <v>88.46</v>
      </c>
      <c r="J105" s="42">
        <v>1464.17</v>
      </c>
      <c r="K105" s="41">
        <v>851</v>
      </c>
      <c r="L105" s="41">
        <v>0</v>
      </c>
      <c r="M105" s="41">
        <v>5</v>
      </c>
      <c r="N105" s="41">
        <v>856</v>
      </c>
      <c r="O105" s="42">
        <v>6.23</v>
      </c>
      <c r="P105" s="42">
        <v>0</v>
      </c>
      <c r="Q105" s="42">
        <v>0.56999999999999995</v>
      </c>
      <c r="R105" s="42">
        <v>6.04</v>
      </c>
      <c r="S105" s="43">
        <v>2.9900204094821747</v>
      </c>
      <c r="T105" s="43">
        <v>0</v>
      </c>
      <c r="U105" s="43">
        <v>0.27383015597920279</v>
      </c>
      <c r="V105" s="43">
        <v>2.9005880033600189</v>
      </c>
      <c r="W105" s="42">
        <v>9593.58</v>
      </c>
      <c r="X105" s="42">
        <v>34.53</v>
      </c>
      <c r="Y105" s="42">
        <v>288.5</v>
      </c>
      <c r="Z105" s="42">
        <v>9916.61</v>
      </c>
      <c r="AA105" s="41">
        <v>28685</v>
      </c>
      <c r="AB105" s="41">
        <v>0</v>
      </c>
      <c r="AC105" s="41">
        <v>79</v>
      </c>
      <c r="AD105" s="41">
        <v>28764</v>
      </c>
      <c r="AE105" s="44" t="s">
        <v>1157</v>
      </c>
      <c r="AF105" s="44" t="s">
        <v>36</v>
      </c>
      <c r="AG105" s="44" t="s">
        <v>1158</v>
      </c>
      <c r="AH105" s="44" t="s">
        <v>602</v>
      </c>
      <c r="AI105" s="43">
        <v>2.99</v>
      </c>
      <c r="AJ105" s="43">
        <v>0</v>
      </c>
      <c r="AK105" s="43">
        <v>0.27400000000000002</v>
      </c>
      <c r="AL105" s="43">
        <v>3.2639999999999998</v>
      </c>
      <c r="AM105" s="41">
        <v>28685</v>
      </c>
      <c r="AN105" s="41">
        <v>0</v>
      </c>
      <c r="AO105" s="41">
        <v>79</v>
      </c>
      <c r="AP105" s="41">
        <v>28764</v>
      </c>
    </row>
    <row r="106" spans="1:42" s="30" customFormat="1" ht="22.5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95</v>
      </c>
      <c r="L106" s="26">
        <v>0</v>
      </c>
      <c r="M106" s="26">
        <v>0</v>
      </c>
      <c r="N106" s="26">
        <v>95</v>
      </c>
      <c r="O106" s="27">
        <v>8.0299999999999994</v>
      </c>
      <c r="P106" s="27">
        <v>0</v>
      </c>
      <c r="Q106" s="27">
        <v>0</v>
      </c>
      <c r="R106" s="27">
        <v>5.4</v>
      </c>
      <c r="S106" s="28">
        <v>4.127853881278539</v>
      </c>
      <c r="T106" s="28">
        <v>0</v>
      </c>
      <c r="U106" s="28">
        <v>0</v>
      </c>
      <c r="V106" s="28">
        <v>2.7772657450076803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904</v>
      </c>
      <c r="AB106" s="26">
        <v>0</v>
      </c>
      <c r="AC106" s="26">
        <v>0</v>
      </c>
      <c r="AD106" s="26">
        <v>904</v>
      </c>
      <c r="AE106" s="29"/>
      <c r="AF106" s="29"/>
      <c r="AG106" s="29"/>
      <c r="AH106" s="29"/>
      <c r="AI106" s="28">
        <v>3.8540000000000001</v>
      </c>
      <c r="AJ106" s="28">
        <v>0</v>
      </c>
      <c r="AK106" s="28">
        <v>0</v>
      </c>
      <c r="AL106" s="28">
        <v>3.8540000000000001</v>
      </c>
      <c r="AM106" s="26">
        <v>844</v>
      </c>
      <c r="AN106" s="26">
        <v>0</v>
      </c>
      <c r="AO106" s="26">
        <v>0</v>
      </c>
      <c r="AP106" s="26">
        <v>844</v>
      </c>
    </row>
    <row r="107" spans="1:42" s="4" customForma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70</v>
      </c>
      <c r="L107" s="26">
        <v>0</v>
      </c>
      <c r="M107" s="26">
        <v>0</v>
      </c>
      <c r="N107" s="26">
        <v>70</v>
      </c>
      <c r="O107" s="27">
        <v>6.63</v>
      </c>
      <c r="P107" s="27">
        <v>0</v>
      </c>
      <c r="Q107" s="27">
        <v>0</v>
      </c>
      <c r="R107" s="27">
        <v>5.58</v>
      </c>
      <c r="S107" s="28">
        <v>3.4066765097770895</v>
      </c>
      <c r="T107" s="28">
        <v>0</v>
      </c>
      <c r="U107" s="28">
        <v>0</v>
      </c>
      <c r="V107" s="28">
        <v>2.8693621280596924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946</v>
      </c>
      <c r="AB107" s="26">
        <v>0</v>
      </c>
      <c r="AC107" s="26">
        <v>0</v>
      </c>
      <c r="AD107" s="26">
        <v>946</v>
      </c>
      <c r="AE107" s="29"/>
      <c r="AF107" s="29"/>
      <c r="AG107" s="29"/>
      <c r="AH107" s="29"/>
      <c r="AI107" s="28">
        <v>3.1819999999999999</v>
      </c>
      <c r="AJ107" s="28">
        <v>0</v>
      </c>
      <c r="AK107" s="28">
        <v>0</v>
      </c>
      <c r="AL107" s="28">
        <v>3.1819999999999999</v>
      </c>
      <c r="AM107" s="26">
        <v>884</v>
      </c>
      <c r="AN107" s="26">
        <v>0</v>
      </c>
      <c r="AO107" s="26">
        <v>0</v>
      </c>
      <c r="AP107" s="26">
        <v>884</v>
      </c>
    </row>
    <row r="108" spans="1:42" s="4" customFormat="1" ht="37.5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88</v>
      </c>
      <c r="L108" s="26">
        <v>0</v>
      </c>
      <c r="M108" s="26">
        <v>0</v>
      </c>
      <c r="N108" s="26">
        <v>88</v>
      </c>
      <c r="O108" s="27">
        <v>25.3</v>
      </c>
      <c r="P108" s="27">
        <v>0</v>
      </c>
      <c r="Q108" s="27">
        <v>0</v>
      </c>
      <c r="R108" s="27">
        <v>25.3</v>
      </c>
      <c r="S108" s="28">
        <v>13.003344481605351</v>
      </c>
      <c r="T108" s="28">
        <v>0</v>
      </c>
      <c r="U108" s="28">
        <v>0</v>
      </c>
      <c r="V108" s="28">
        <v>13.003344481605351</v>
      </c>
      <c r="W108" s="27">
        <v>74.75</v>
      </c>
      <c r="X108" s="27">
        <v>0</v>
      </c>
      <c r="Y108" s="27">
        <v>0</v>
      </c>
      <c r="Z108" s="27">
        <v>74.75</v>
      </c>
      <c r="AA108" s="26">
        <v>972</v>
      </c>
      <c r="AB108" s="26">
        <v>0</v>
      </c>
      <c r="AC108" s="26">
        <v>0</v>
      </c>
      <c r="AD108" s="26">
        <v>972</v>
      </c>
      <c r="AE108" s="29"/>
      <c r="AF108" s="29"/>
      <c r="AG108" s="29"/>
      <c r="AH108" s="29"/>
      <c r="AI108" s="28">
        <v>12.144</v>
      </c>
      <c r="AJ108" s="28">
        <v>0</v>
      </c>
      <c r="AK108" s="28">
        <v>0</v>
      </c>
      <c r="AL108" s="28">
        <v>12.144</v>
      </c>
      <c r="AM108" s="26">
        <v>908</v>
      </c>
      <c r="AN108" s="26">
        <v>0</v>
      </c>
      <c r="AO108" s="26">
        <v>0</v>
      </c>
      <c r="AP108" s="26">
        <v>908</v>
      </c>
    </row>
    <row r="109" spans="1:42" s="4" customFormat="1" ht="37.5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5</v>
      </c>
      <c r="L109" s="26">
        <v>0</v>
      </c>
      <c r="M109" s="26">
        <v>2</v>
      </c>
      <c r="N109" s="26">
        <v>7</v>
      </c>
      <c r="O109" s="27">
        <v>2.0299999999999998</v>
      </c>
      <c r="P109" s="27">
        <v>0</v>
      </c>
      <c r="Q109" s="27">
        <v>7.02</v>
      </c>
      <c r="R109" s="27">
        <v>1.45</v>
      </c>
      <c r="S109" s="28">
        <v>1.0400252127324299</v>
      </c>
      <c r="T109" s="28">
        <v>0</v>
      </c>
      <c r="U109" s="28">
        <v>3.4285714285714284</v>
      </c>
      <c r="V109" s="28">
        <v>0.73759053757724757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99</v>
      </c>
      <c r="AB109" s="26">
        <v>0</v>
      </c>
      <c r="AC109" s="26">
        <v>12</v>
      </c>
      <c r="AD109" s="26">
        <v>111</v>
      </c>
      <c r="AE109" s="29"/>
      <c r="AF109" s="29"/>
      <c r="AG109" s="29"/>
      <c r="AH109" s="29"/>
      <c r="AI109" s="28">
        <v>0.97399999999999998</v>
      </c>
      <c r="AJ109" s="28">
        <v>0</v>
      </c>
      <c r="AK109" s="28">
        <v>3.37</v>
      </c>
      <c r="AL109" s="28">
        <v>4.3440000000000003</v>
      </c>
      <c r="AM109" s="26">
        <v>93</v>
      </c>
      <c r="AN109" s="26">
        <v>0</v>
      </c>
      <c r="AO109" s="26">
        <v>12</v>
      </c>
      <c r="AP109" s="26">
        <v>105</v>
      </c>
    </row>
    <row r="110" spans="1:42" s="4" customFormat="1" ht="56.25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99</v>
      </c>
      <c r="L110" s="26">
        <v>0</v>
      </c>
      <c r="M110" s="26">
        <v>0</v>
      </c>
      <c r="N110" s="26">
        <v>99</v>
      </c>
      <c r="O110" s="27">
        <v>11.34</v>
      </c>
      <c r="P110" s="27">
        <v>0</v>
      </c>
      <c r="Q110" s="27">
        <v>0</v>
      </c>
      <c r="R110" s="27">
        <v>11.34</v>
      </c>
      <c r="S110" s="28">
        <v>5.8293564069399224</v>
      </c>
      <c r="T110" s="28">
        <v>0</v>
      </c>
      <c r="U110" s="28">
        <v>0</v>
      </c>
      <c r="V110" s="28">
        <v>5.8293564069399224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1307</v>
      </c>
      <c r="AB110" s="26">
        <v>0</v>
      </c>
      <c r="AC110" s="26">
        <v>0</v>
      </c>
      <c r="AD110" s="26">
        <v>1307</v>
      </c>
      <c r="AE110" s="29"/>
      <c r="AF110" s="29"/>
      <c r="AG110" s="29"/>
      <c r="AH110" s="29"/>
      <c r="AI110" s="28">
        <v>5.4429999999999996</v>
      </c>
      <c r="AJ110" s="28">
        <v>0</v>
      </c>
      <c r="AK110" s="28">
        <v>0</v>
      </c>
      <c r="AL110" s="28">
        <v>5.4429999999999996</v>
      </c>
      <c r="AM110" s="26">
        <v>1220</v>
      </c>
      <c r="AN110" s="26">
        <v>0</v>
      </c>
      <c r="AO110" s="26">
        <v>0</v>
      </c>
      <c r="AP110" s="26">
        <v>1220</v>
      </c>
    </row>
    <row r="111" spans="1:42" s="30" customFormat="1" ht="37.5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25</v>
      </c>
      <c r="L111" s="26">
        <v>0</v>
      </c>
      <c r="M111" s="26">
        <v>0</v>
      </c>
      <c r="N111" s="26">
        <v>25</v>
      </c>
      <c r="O111" s="27">
        <v>7.84</v>
      </c>
      <c r="P111" s="27">
        <v>0</v>
      </c>
      <c r="Q111" s="27">
        <v>0</v>
      </c>
      <c r="R111" s="27">
        <v>7.23</v>
      </c>
      <c r="S111" s="28">
        <v>4.0056219255094865</v>
      </c>
      <c r="T111" s="28">
        <v>0</v>
      </c>
      <c r="U111" s="28">
        <v>0</v>
      </c>
      <c r="V111" s="28">
        <v>3.6941023979261178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57</v>
      </c>
      <c r="AB111" s="26">
        <v>0</v>
      </c>
      <c r="AC111" s="26">
        <v>0</v>
      </c>
      <c r="AD111" s="26">
        <v>57</v>
      </c>
      <c r="AE111" s="29"/>
      <c r="AF111" s="29"/>
      <c r="AG111" s="29"/>
      <c r="AH111" s="29"/>
      <c r="AI111" s="28">
        <v>3.7629999999999999</v>
      </c>
      <c r="AJ111" s="28">
        <v>0</v>
      </c>
      <c r="AK111" s="28">
        <v>0</v>
      </c>
      <c r="AL111" s="28">
        <v>3.7629999999999999</v>
      </c>
      <c r="AM111" s="26">
        <v>54</v>
      </c>
      <c r="AN111" s="26">
        <v>0</v>
      </c>
      <c r="AO111" s="26">
        <v>0</v>
      </c>
      <c r="AP111" s="26">
        <v>54</v>
      </c>
    </row>
    <row r="112" spans="1:42" s="4" customFormat="1" ht="37.5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131</v>
      </c>
      <c r="L112" s="26">
        <v>0</v>
      </c>
      <c r="M112" s="26">
        <v>0</v>
      </c>
      <c r="N112" s="26">
        <v>131</v>
      </c>
      <c r="O112" s="27">
        <v>17.71</v>
      </c>
      <c r="P112" s="27">
        <v>0</v>
      </c>
      <c r="Q112" s="27">
        <v>0</v>
      </c>
      <c r="R112" s="27">
        <v>15.29</v>
      </c>
      <c r="S112" s="28">
        <v>9.1026317331926609</v>
      </c>
      <c r="T112" s="28">
        <v>0</v>
      </c>
      <c r="U112" s="28">
        <v>0</v>
      </c>
      <c r="V112" s="28">
        <v>7.8589140225697074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1553</v>
      </c>
      <c r="AB112" s="26">
        <v>0</v>
      </c>
      <c r="AC112" s="26">
        <v>0</v>
      </c>
      <c r="AD112" s="26">
        <v>1553</v>
      </c>
      <c r="AE112" s="29"/>
      <c r="AF112" s="29"/>
      <c r="AG112" s="29"/>
      <c r="AH112" s="29"/>
      <c r="AI112" s="28">
        <v>8.5009999999999994</v>
      </c>
      <c r="AJ112" s="28">
        <v>0</v>
      </c>
      <c r="AK112" s="28">
        <v>0</v>
      </c>
      <c r="AL112" s="28">
        <v>8.5009999999999994</v>
      </c>
      <c r="AM112" s="26">
        <v>1450</v>
      </c>
      <c r="AN112" s="26">
        <v>0</v>
      </c>
      <c r="AO112" s="26">
        <v>0</v>
      </c>
      <c r="AP112" s="26">
        <v>1450</v>
      </c>
    </row>
    <row r="113" spans="1:42" s="4" customFormat="1" ht="37.5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2</v>
      </c>
      <c r="G113" s="27">
        <v>15</v>
      </c>
      <c r="H113" s="27">
        <v>0</v>
      </c>
      <c r="I113" s="27">
        <v>0</v>
      </c>
      <c r="J113" s="27">
        <v>15</v>
      </c>
      <c r="K113" s="26">
        <v>84</v>
      </c>
      <c r="L113" s="26">
        <v>0</v>
      </c>
      <c r="M113" s="26">
        <v>0</v>
      </c>
      <c r="N113" s="26">
        <v>84</v>
      </c>
      <c r="O113" s="27">
        <v>56</v>
      </c>
      <c r="P113" s="27">
        <v>0</v>
      </c>
      <c r="Q113" s="27">
        <v>0</v>
      </c>
      <c r="R113" s="27">
        <v>56</v>
      </c>
      <c r="S113" s="28">
        <v>28.787878787878789</v>
      </c>
      <c r="T113" s="28">
        <v>0</v>
      </c>
      <c r="U113" s="28">
        <v>0</v>
      </c>
      <c r="V113" s="28">
        <v>28.787878787878789</v>
      </c>
      <c r="W113" s="27">
        <v>13.2</v>
      </c>
      <c r="X113" s="27">
        <v>0</v>
      </c>
      <c r="Y113" s="27">
        <v>0</v>
      </c>
      <c r="Z113" s="27">
        <v>13.2</v>
      </c>
      <c r="AA113" s="26">
        <v>380</v>
      </c>
      <c r="AB113" s="26">
        <v>0</v>
      </c>
      <c r="AC113" s="26">
        <v>0</v>
      </c>
      <c r="AD113" s="26">
        <v>380</v>
      </c>
      <c r="AE113" s="29"/>
      <c r="AF113" s="29"/>
      <c r="AG113" s="29"/>
      <c r="AH113" s="29"/>
      <c r="AI113" s="28">
        <v>26.88</v>
      </c>
      <c r="AJ113" s="28">
        <v>0</v>
      </c>
      <c r="AK113" s="28">
        <v>0</v>
      </c>
      <c r="AL113" s="28">
        <v>26.88</v>
      </c>
      <c r="AM113" s="26">
        <v>355</v>
      </c>
      <c r="AN113" s="26">
        <v>0</v>
      </c>
      <c r="AO113" s="26">
        <v>0</v>
      </c>
      <c r="AP113" s="26">
        <v>355</v>
      </c>
    </row>
    <row r="114" spans="1:42" s="4" customFormat="1" ht="37.5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2</v>
      </c>
      <c r="G114" s="27">
        <v>16</v>
      </c>
      <c r="H114" s="27">
        <v>0</v>
      </c>
      <c r="I114" s="27">
        <v>0</v>
      </c>
      <c r="J114" s="27">
        <v>16</v>
      </c>
      <c r="K114" s="26">
        <v>4</v>
      </c>
      <c r="L114" s="26">
        <v>0</v>
      </c>
      <c r="M114" s="26">
        <v>0</v>
      </c>
      <c r="N114" s="26">
        <v>4</v>
      </c>
      <c r="O114" s="27">
        <v>2.5</v>
      </c>
      <c r="P114" s="27">
        <v>0</v>
      </c>
      <c r="Q114" s="27">
        <v>0</v>
      </c>
      <c r="R114" s="27">
        <v>1.95</v>
      </c>
      <c r="S114" s="28">
        <v>1.3513513513513513</v>
      </c>
      <c r="T114" s="28">
        <v>0</v>
      </c>
      <c r="U114" s="28">
        <v>0</v>
      </c>
      <c r="V114" s="28">
        <v>1.0548523206751055</v>
      </c>
      <c r="W114" s="27">
        <v>7.4</v>
      </c>
      <c r="X114" s="27">
        <v>2.08</v>
      </c>
      <c r="Y114" s="27">
        <v>0</v>
      </c>
      <c r="Z114" s="27">
        <v>9.48</v>
      </c>
      <c r="AA114" s="26">
        <v>10</v>
      </c>
      <c r="AB114" s="26">
        <v>0</v>
      </c>
      <c r="AC114" s="26">
        <v>0</v>
      </c>
      <c r="AD114" s="26">
        <v>10</v>
      </c>
      <c r="AE114" s="29"/>
      <c r="AF114" s="29"/>
      <c r="AG114" s="29"/>
      <c r="AH114" s="29"/>
      <c r="AI114" s="28">
        <v>1.2</v>
      </c>
      <c r="AJ114" s="28">
        <v>0</v>
      </c>
      <c r="AK114" s="28">
        <v>0</v>
      </c>
      <c r="AL114" s="28">
        <v>1.2</v>
      </c>
      <c r="AM114" s="26">
        <v>9</v>
      </c>
      <c r="AN114" s="26">
        <v>0</v>
      </c>
      <c r="AO114" s="26">
        <v>0</v>
      </c>
      <c r="AP114" s="26">
        <v>9</v>
      </c>
    </row>
    <row r="115" spans="1:42" s="45" customForma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50</v>
      </c>
      <c r="G115" s="42">
        <v>507.58</v>
      </c>
      <c r="H115" s="42">
        <v>36.58</v>
      </c>
      <c r="I115" s="42">
        <v>2.85</v>
      </c>
      <c r="J115" s="42">
        <v>547.01</v>
      </c>
      <c r="K115" s="41">
        <v>601</v>
      </c>
      <c r="L115" s="41">
        <v>0</v>
      </c>
      <c r="M115" s="41">
        <v>2</v>
      </c>
      <c r="N115" s="41">
        <v>603</v>
      </c>
      <c r="O115" s="42">
        <v>11.84</v>
      </c>
      <c r="P115" s="42">
        <v>0</v>
      </c>
      <c r="Q115" s="42">
        <v>7.02</v>
      </c>
      <c r="R115" s="42">
        <v>9.6999999999999993</v>
      </c>
      <c r="S115" s="43">
        <v>5.6828965617928313</v>
      </c>
      <c r="T115" s="43">
        <v>0</v>
      </c>
      <c r="U115" s="43">
        <v>3.4285714285714284</v>
      </c>
      <c r="V115" s="43">
        <v>4.6567164179104479</v>
      </c>
      <c r="W115" s="42">
        <v>1095.92</v>
      </c>
      <c r="X115" s="42">
        <v>240.58</v>
      </c>
      <c r="Y115" s="42">
        <v>3.5</v>
      </c>
      <c r="Z115" s="42">
        <v>1340</v>
      </c>
      <c r="AA115" s="41">
        <v>6228</v>
      </c>
      <c r="AB115" s="41">
        <v>0</v>
      </c>
      <c r="AC115" s="41">
        <v>12</v>
      </c>
      <c r="AD115" s="41">
        <v>6240</v>
      </c>
      <c r="AE115" s="44" t="s">
        <v>1159</v>
      </c>
      <c r="AF115" s="44" t="s">
        <v>36</v>
      </c>
      <c r="AG115" s="44" t="s">
        <v>1160</v>
      </c>
      <c r="AH115" s="44" t="s">
        <v>1159</v>
      </c>
      <c r="AI115" s="43">
        <v>5.6829999999999998</v>
      </c>
      <c r="AJ115" s="43">
        <v>0</v>
      </c>
      <c r="AK115" s="43">
        <v>3.37</v>
      </c>
      <c r="AL115" s="43">
        <v>9.0530000000000008</v>
      </c>
      <c r="AM115" s="41">
        <v>6228</v>
      </c>
      <c r="AN115" s="41">
        <v>0</v>
      </c>
      <c r="AO115" s="41">
        <v>12</v>
      </c>
      <c r="AP115" s="41">
        <v>6240</v>
      </c>
    </row>
    <row r="116" spans="1:42" s="4" customFormat="1" ht="37.5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94</v>
      </c>
      <c r="L116" s="26">
        <v>0</v>
      </c>
      <c r="M116" s="26">
        <v>0</v>
      </c>
      <c r="N116" s="26">
        <v>94</v>
      </c>
      <c r="O116" s="27">
        <v>4.8499999999999996</v>
      </c>
      <c r="P116" s="27">
        <v>0</v>
      </c>
      <c r="Q116" s="27">
        <v>0</v>
      </c>
      <c r="R116" s="27">
        <v>3.68</v>
      </c>
      <c r="S116" s="28">
        <v>2.6835519372832808</v>
      </c>
      <c r="T116" s="28">
        <v>0</v>
      </c>
      <c r="U116" s="28">
        <v>0</v>
      </c>
      <c r="V116" s="28">
        <v>2.0378957009559793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712</v>
      </c>
      <c r="AB116" s="26">
        <v>0</v>
      </c>
      <c r="AC116" s="26">
        <v>0</v>
      </c>
      <c r="AD116" s="26">
        <v>712</v>
      </c>
      <c r="AE116" s="29"/>
      <c r="AF116" s="29"/>
      <c r="AG116" s="29"/>
      <c r="AH116" s="29"/>
      <c r="AI116" s="28">
        <v>2.3279999999999998</v>
      </c>
      <c r="AJ116" s="28">
        <v>0</v>
      </c>
      <c r="AK116" s="28">
        <v>0</v>
      </c>
      <c r="AL116" s="28">
        <v>2.3279999999999998</v>
      </c>
      <c r="AM116" s="26">
        <v>618</v>
      </c>
      <c r="AN116" s="26">
        <v>0</v>
      </c>
      <c r="AO116" s="26">
        <v>0</v>
      </c>
      <c r="AP116" s="26">
        <v>618</v>
      </c>
    </row>
    <row r="117" spans="1:42" s="4" customFormat="1" hidden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37.5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18</v>
      </c>
      <c r="L118" s="26">
        <v>0</v>
      </c>
      <c r="M118" s="26">
        <v>0</v>
      </c>
      <c r="N118" s="26">
        <v>18</v>
      </c>
      <c r="O118" s="27">
        <v>5.12</v>
      </c>
      <c r="P118" s="27">
        <v>0</v>
      </c>
      <c r="Q118" s="27">
        <v>0</v>
      </c>
      <c r="R118" s="27">
        <v>5.12</v>
      </c>
      <c r="S118" s="28">
        <v>2.8251121076233181</v>
      </c>
      <c r="T118" s="28">
        <v>0</v>
      </c>
      <c r="U118" s="28">
        <v>0</v>
      </c>
      <c r="V118" s="28">
        <v>2.8251121076233181</v>
      </c>
      <c r="W118" s="27">
        <v>22.3</v>
      </c>
      <c r="X118" s="27">
        <v>0</v>
      </c>
      <c r="Y118" s="27">
        <v>0</v>
      </c>
      <c r="Z118" s="27">
        <v>22.3</v>
      </c>
      <c r="AA118" s="26">
        <v>63</v>
      </c>
      <c r="AB118" s="26">
        <v>0</v>
      </c>
      <c r="AC118" s="26">
        <v>0</v>
      </c>
      <c r="AD118" s="26">
        <v>63</v>
      </c>
      <c r="AE118" s="29"/>
      <c r="AF118" s="29"/>
      <c r="AG118" s="29"/>
      <c r="AH118" s="29"/>
      <c r="AI118" s="28">
        <v>2.4580000000000002</v>
      </c>
      <c r="AJ118" s="28">
        <v>0</v>
      </c>
      <c r="AK118" s="28">
        <v>0</v>
      </c>
      <c r="AL118" s="28">
        <v>2.4580000000000002</v>
      </c>
      <c r="AM118" s="26">
        <v>55</v>
      </c>
      <c r="AN118" s="26">
        <v>0</v>
      </c>
      <c r="AO118" s="26">
        <v>0</v>
      </c>
      <c r="AP118" s="26">
        <v>55</v>
      </c>
    </row>
    <row r="119" spans="1:42" s="30" customFormat="1" ht="37.5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11</v>
      </c>
      <c r="L119" s="26">
        <v>0</v>
      </c>
      <c r="M119" s="26">
        <v>0</v>
      </c>
      <c r="N119" s="26">
        <v>11</v>
      </c>
      <c r="O119" s="27">
        <v>5.5</v>
      </c>
      <c r="P119" s="27">
        <v>0</v>
      </c>
      <c r="Q119" s="27">
        <v>0</v>
      </c>
      <c r="R119" s="27">
        <v>5.5</v>
      </c>
      <c r="S119" s="28">
        <v>3.0415890751086283</v>
      </c>
      <c r="T119" s="28">
        <v>0</v>
      </c>
      <c r="U119" s="28">
        <v>0</v>
      </c>
      <c r="V119" s="28">
        <v>3.0415890751086283</v>
      </c>
      <c r="W119" s="27">
        <v>16.11</v>
      </c>
      <c r="X119" s="27">
        <v>0</v>
      </c>
      <c r="Y119" s="27">
        <v>0</v>
      </c>
      <c r="Z119" s="27">
        <v>16.11</v>
      </c>
      <c r="AA119" s="26">
        <v>49</v>
      </c>
      <c r="AB119" s="26">
        <v>0</v>
      </c>
      <c r="AC119" s="26">
        <v>0</v>
      </c>
      <c r="AD119" s="26">
        <v>49</v>
      </c>
      <c r="AE119" s="29"/>
      <c r="AF119" s="29"/>
      <c r="AG119" s="29"/>
      <c r="AH119" s="29"/>
      <c r="AI119" s="28">
        <v>2.64</v>
      </c>
      <c r="AJ119" s="28">
        <v>0</v>
      </c>
      <c r="AK119" s="28">
        <v>0</v>
      </c>
      <c r="AL119" s="28">
        <v>2.64</v>
      </c>
      <c r="AM119" s="26">
        <v>43</v>
      </c>
      <c r="AN119" s="26">
        <v>0</v>
      </c>
      <c r="AO119" s="26">
        <v>0</v>
      </c>
      <c r="AP119" s="26">
        <v>43</v>
      </c>
    </row>
    <row r="120" spans="1:42" s="47" customForma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29</v>
      </c>
      <c r="G120" s="42">
        <v>248.92</v>
      </c>
      <c r="H120" s="42">
        <v>60.32</v>
      </c>
      <c r="I120" s="42">
        <v>0</v>
      </c>
      <c r="J120" s="42">
        <v>309.24</v>
      </c>
      <c r="K120" s="41">
        <v>123</v>
      </c>
      <c r="L120" s="41">
        <v>0</v>
      </c>
      <c r="M120" s="41">
        <v>0</v>
      </c>
      <c r="N120" s="41">
        <v>123</v>
      </c>
      <c r="O120" s="42">
        <v>4.9400000000000004</v>
      </c>
      <c r="P120" s="42">
        <v>0</v>
      </c>
      <c r="Q120" s="42">
        <v>0</v>
      </c>
      <c r="R120" s="42">
        <v>3.21</v>
      </c>
      <c r="S120" s="43">
        <v>2.3698590739142942</v>
      </c>
      <c r="T120" s="43">
        <v>0</v>
      </c>
      <c r="U120" s="43">
        <v>0</v>
      </c>
      <c r="V120" s="43">
        <v>1.5410222363524153</v>
      </c>
      <c r="W120" s="42">
        <v>347.7</v>
      </c>
      <c r="X120" s="42">
        <v>187.01</v>
      </c>
      <c r="Y120" s="42">
        <v>0</v>
      </c>
      <c r="Z120" s="42">
        <v>534.71</v>
      </c>
      <c r="AA120" s="41">
        <v>824</v>
      </c>
      <c r="AB120" s="41">
        <v>0</v>
      </c>
      <c r="AC120" s="41">
        <v>0</v>
      </c>
      <c r="AD120" s="41">
        <v>824</v>
      </c>
      <c r="AE120" s="44" t="s">
        <v>1161</v>
      </c>
      <c r="AF120" s="44" t="s">
        <v>36</v>
      </c>
      <c r="AG120" s="44" t="s">
        <v>36</v>
      </c>
      <c r="AH120" s="44" t="s">
        <v>890</v>
      </c>
      <c r="AI120" s="43">
        <v>2.371</v>
      </c>
      <c r="AJ120" s="43">
        <v>0</v>
      </c>
      <c r="AK120" s="43">
        <v>0</v>
      </c>
      <c r="AL120" s="43">
        <v>2.371</v>
      </c>
      <c r="AM120" s="41">
        <v>824</v>
      </c>
      <c r="AN120" s="41">
        <v>0</v>
      </c>
      <c r="AO120" s="41">
        <v>0</v>
      </c>
      <c r="AP120" s="41">
        <v>824</v>
      </c>
    </row>
    <row r="121" spans="1:42" s="31" customFormat="1" ht="37.5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59</v>
      </c>
      <c r="L121" s="26">
        <v>0</v>
      </c>
      <c r="M121" s="26">
        <v>0</v>
      </c>
      <c r="N121" s="26">
        <v>59</v>
      </c>
      <c r="O121" s="27">
        <v>5.57</v>
      </c>
      <c r="P121" s="27">
        <v>0</v>
      </c>
      <c r="Q121" s="27">
        <v>0</v>
      </c>
      <c r="R121" s="27">
        <v>5.1100000000000003</v>
      </c>
      <c r="S121" s="28">
        <v>2.8195148443157132</v>
      </c>
      <c r="T121" s="28">
        <v>0</v>
      </c>
      <c r="U121" s="28">
        <v>0</v>
      </c>
      <c r="V121" s="28">
        <v>2.584204413472706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623</v>
      </c>
      <c r="AB121" s="26">
        <v>0</v>
      </c>
      <c r="AC121" s="26">
        <v>0</v>
      </c>
      <c r="AD121" s="26">
        <v>623</v>
      </c>
      <c r="AE121" s="29"/>
      <c r="AF121" s="29"/>
      <c r="AG121" s="29"/>
      <c r="AH121" s="29"/>
      <c r="AI121" s="28">
        <v>2.6739999999999999</v>
      </c>
      <c r="AJ121" s="28">
        <v>0</v>
      </c>
      <c r="AK121" s="28">
        <v>0</v>
      </c>
      <c r="AL121" s="28">
        <v>2.6739999999999999</v>
      </c>
      <c r="AM121" s="26">
        <v>591</v>
      </c>
      <c r="AN121" s="26">
        <v>0</v>
      </c>
      <c r="AO121" s="26">
        <v>0</v>
      </c>
      <c r="AP121" s="26">
        <v>591</v>
      </c>
    </row>
    <row r="122" spans="1:42" s="4" customForma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109</v>
      </c>
      <c r="L122" s="26">
        <v>0</v>
      </c>
      <c r="M122" s="26">
        <v>0</v>
      </c>
      <c r="N122" s="26">
        <v>109</v>
      </c>
      <c r="O122" s="27">
        <v>4.29</v>
      </c>
      <c r="P122" s="27">
        <v>0</v>
      </c>
      <c r="Q122" s="27">
        <v>0</v>
      </c>
      <c r="R122" s="27">
        <v>3.73</v>
      </c>
      <c r="S122" s="28">
        <v>2.1711721733971148</v>
      </c>
      <c r="T122" s="28">
        <v>0</v>
      </c>
      <c r="U122" s="28">
        <v>0</v>
      </c>
      <c r="V122" s="28">
        <v>1.8878266617227426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1171</v>
      </c>
      <c r="AB122" s="26">
        <v>0</v>
      </c>
      <c r="AC122" s="26">
        <v>0</v>
      </c>
      <c r="AD122" s="26">
        <v>1171</v>
      </c>
      <c r="AE122" s="29"/>
      <c r="AF122" s="29"/>
      <c r="AG122" s="29"/>
      <c r="AH122" s="29"/>
      <c r="AI122" s="28">
        <v>2.0590000000000002</v>
      </c>
      <c r="AJ122" s="28">
        <v>0</v>
      </c>
      <c r="AK122" s="28">
        <v>0</v>
      </c>
      <c r="AL122" s="28">
        <v>2.0590000000000002</v>
      </c>
      <c r="AM122" s="26">
        <v>1111</v>
      </c>
      <c r="AN122" s="26">
        <v>0</v>
      </c>
      <c r="AO122" s="26">
        <v>0</v>
      </c>
      <c r="AP122" s="26">
        <v>1111</v>
      </c>
    </row>
    <row r="123" spans="1:42" s="30" customFormat="1" ht="37.5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42</v>
      </c>
      <c r="L123" s="26">
        <v>0</v>
      </c>
      <c r="M123" s="26">
        <v>0</v>
      </c>
      <c r="N123" s="26">
        <v>42</v>
      </c>
      <c r="O123" s="27">
        <v>13.99</v>
      </c>
      <c r="P123" s="27">
        <v>0</v>
      </c>
      <c r="Q123" s="27">
        <v>0</v>
      </c>
      <c r="R123" s="27">
        <v>13.99</v>
      </c>
      <c r="S123" s="28">
        <v>7.0877708409842084</v>
      </c>
      <c r="T123" s="28">
        <v>0</v>
      </c>
      <c r="U123" s="28">
        <v>0</v>
      </c>
      <c r="V123" s="28">
        <v>7.0877708409842084</v>
      </c>
      <c r="W123" s="27">
        <v>27.23</v>
      </c>
      <c r="X123" s="27">
        <v>0</v>
      </c>
      <c r="Y123" s="27">
        <v>0</v>
      </c>
      <c r="Z123" s="27">
        <v>27.23</v>
      </c>
      <c r="AA123" s="26">
        <v>193</v>
      </c>
      <c r="AB123" s="26">
        <v>0</v>
      </c>
      <c r="AC123" s="26">
        <v>0</v>
      </c>
      <c r="AD123" s="26">
        <v>193</v>
      </c>
      <c r="AE123" s="29"/>
      <c r="AF123" s="29"/>
      <c r="AG123" s="29"/>
      <c r="AH123" s="29"/>
      <c r="AI123" s="28">
        <v>6.7149999999999999</v>
      </c>
      <c r="AJ123" s="28">
        <v>0</v>
      </c>
      <c r="AK123" s="28">
        <v>0</v>
      </c>
      <c r="AL123" s="28">
        <v>6.7149999999999999</v>
      </c>
      <c r="AM123" s="26">
        <v>183</v>
      </c>
      <c r="AN123" s="26">
        <v>0</v>
      </c>
      <c r="AO123" s="26">
        <v>0</v>
      </c>
      <c r="AP123" s="26">
        <v>183</v>
      </c>
    </row>
    <row r="124" spans="1:42" s="9" customFormat="1" ht="37.5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24</v>
      </c>
      <c r="L124" s="26">
        <v>0</v>
      </c>
      <c r="M124" s="26">
        <v>0</v>
      </c>
      <c r="N124" s="26">
        <v>24</v>
      </c>
      <c r="O124" s="27">
        <v>8</v>
      </c>
      <c r="P124" s="27">
        <v>0</v>
      </c>
      <c r="Q124" s="27">
        <v>0</v>
      </c>
      <c r="R124" s="27">
        <v>8</v>
      </c>
      <c r="S124" s="28">
        <v>4.056004618937644</v>
      </c>
      <c r="T124" s="28">
        <v>0</v>
      </c>
      <c r="U124" s="28">
        <v>0</v>
      </c>
      <c r="V124" s="28">
        <v>4.056004618937644</v>
      </c>
      <c r="W124" s="27">
        <v>69.28</v>
      </c>
      <c r="X124" s="27">
        <v>0</v>
      </c>
      <c r="Y124" s="27">
        <v>0</v>
      </c>
      <c r="Z124" s="27">
        <v>69.28</v>
      </c>
      <c r="AA124" s="26">
        <v>281</v>
      </c>
      <c r="AB124" s="26">
        <v>0</v>
      </c>
      <c r="AC124" s="26">
        <v>0</v>
      </c>
      <c r="AD124" s="26">
        <v>281</v>
      </c>
      <c r="AE124" s="29"/>
      <c r="AF124" s="29"/>
      <c r="AG124" s="29"/>
      <c r="AH124" s="29"/>
      <c r="AI124" s="28">
        <v>3.84</v>
      </c>
      <c r="AJ124" s="28">
        <v>0</v>
      </c>
      <c r="AK124" s="28">
        <v>0</v>
      </c>
      <c r="AL124" s="28">
        <v>3.84</v>
      </c>
      <c r="AM124" s="26">
        <v>266</v>
      </c>
      <c r="AN124" s="26">
        <v>0</v>
      </c>
      <c r="AO124" s="26">
        <v>0</v>
      </c>
      <c r="AP124" s="26">
        <v>266</v>
      </c>
    </row>
    <row r="125" spans="1:42" s="4" customFormat="1" ht="37.5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27</v>
      </c>
      <c r="L125" s="26">
        <v>0</v>
      </c>
      <c r="M125" s="26">
        <v>0</v>
      </c>
      <c r="N125" s="26">
        <v>27</v>
      </c>
      <c r="O125" s="27">
        <v>9</v>
      </c>
      <c r="P125" s="27">
        <v>0</v>
      </c>
      <c r="Q125" s="27">
        <v>0</v>
      </c>
      <c r="R125" s="27">
        <v>9</v>
      </c>
      <c r="S125" s="28">
        <v>4.5488665365560728</v>
      </c>
      <c r="T125" s="28">
        <v>0</v>
      </c>
      <c r="U125" s="28">
        <v>0</v>
      </c>
      <c r="V125" s="28">
        <v>4.5488665365560728</v>
      </c>
      <c r="W125" s="27">
        <v>66.61</v>
      </c>
      <c r="X125" s="27">
        <v>0</v>
      </c>
      <c r="Y125" s="27">
        <v>0</v>
      </c>
      <c r="Z125" s="27">
        <v>66.61</v>
      </c>
      <c r="AA125" s="26">
        <v>303</v>
      </c>
      <c r="AB125" s="26">
        <v>0</v>
      </c>
      <c r="AC125" s="26">
        <v>0</v>
      </c>
      <c r="AD125" s="26">
        <v>303</v>
      </c>
      <c r="AE125" s="29"/>
      <c r="AF125" s="29"/>
      <c r="AG125" s="29"/>
      <c r="AH125" s="29"/>
      <c r="AI125" s="28">
        <v>4.32</v>
      </c>
      <c r="AJ125" s="28">
        <v>0</v>
      </c>
      <c r="AK125" s="28">
        <v>0</v>
      </c>
      <c r="AL125" s="28">
        <v>4.32</v>
      </c>
      <c r="AM125" s="26">
        <v>288</v>
      </c>
      <c r="AN125" s="26">
        <v>0</v>
      </c>
      <c r="AO125" s="26">
        <v>0</v>
      </c>
      <c r="AP125" s="26">
        <v>288</v>
      </c>
    </row>
    <row r="126" spans="1:42" s="45" customForma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50</v>
      </c>
      <c r="G126" s="42">
        <v>449.83</v>
      </c>
      <c r="H126" s="42">
        <v>94.4</v>
      </c>
      <c r="I126" s="42">
        <v>1</v>
      </c>
      <c r="J126" s="42">
        <v>545.23</v>
      </c>
      <c r="K126" s="41">
        <v>261</v>
      </c>
      <c r="L126" s="41">
        <v>0</v>
      </c>
      <c r="M126" s="41">
        <v>0</v>
      </c>
      <c r="N126" s="41">
        <v>261</v>
      </c>
      <c r="O126" s="42">
        <v>5.8</v>
      </c>
      <c r="P126" s="42">
        <v>0</v>
      </c>
      <c r="Q126" s="42">
        <v>0</v>
      </c>
      <c r="R126" s="42">
        <v>5.23</v>
      </c>
      <c r="S126" s="43">
        <v>2.7842152000173268</v>
      </c>
      <c r="T126" s="43">
        <v>0</v>
      </c>
      <c r="U126" s="43">
        <v>0</v>
      </c>
      <c r="V126" s="43">
        <v>2.5095168374816983</v>
      </c>
      <c r="W126" s="42">
        <v>923.42</v>
      </c>
      <c r="X126" s="42">
        <v>87.83</v>
      </c>
      <c r="Y126" s="42">
        <v>13.25</v>
      </c>
      <c r="Z126" s="42">
        <v>1024.5</v>
      </c>
      <c r="AA126" s="41">
        <v>2571</v>
      </c>
      <c r="AB126" s="41">
        <v>0</v>
      </c>
      <c r="AC126" s="41">
        <v>0</v>
      </c>
      <c r="AD126" s="41">
        <v>2571</v>
      </c>
      <c r="AE126" s="44" t="s">
        <v>1162</v>
      </c>
      <c r="AF126" s="44" t="s">
        <v>36</v>
      </c>
      <c r="AG126" s="44" t="s">
        <v>36</v>
      </c>
      <c r="AH126" s="44" t="s">
        <v>564</v>
      </c>
      <c r="AI126" s="43">
        <v>2.7839999999999998</v>
      </c>
      <c r="AJ126" s="43">
        <v>0</v>
      </c>
      <c r="AK126" s="43">
        <v>0</v>
      </c>
      <c r="AL126" s="43">
        <v>2.7839999999999998</v>
      </c>
      <c r="AM126" s="41">
        <v>2571</v>
      </c>
      <c r="AN126" s="41">
        <v>0</v>
      </c>
      <c r="AO126" s="41">
        <v>0</v>
      </c>
      <c r="AP126" s="41">
        <v>2571</v>
      </c>
    </row>
    <row r="127" spans="1:42" s="30" customFormat="1" ht="37.5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6</v>
      </c>
      <c r="G127" s="27">
        <v>54</v>
      </c>
      <c r="H127" s="27">
        <v>6.29</v>
      </c>
      <c r="I127" s="27">
        <v>0</v>
      </c>
      <c r="J127" s="27">
        <v>60.29</v>
      </c>
      <c r="K127" s="26">
        <v>24</v>
      </c>
      <c r="L127" s="26">
        <v>0</v>
      </c>
      <c r="M127" s="26">
        <v>0</v>
      </c>
      <c r="N127" s="26">
        <v>24</v>
      </c>
      <c r="O127" s="27">
        <v>4.4400000000000004</v>
      </c>
      <c r="P127" s="27">
        <v>0</v>
      </c>
      <c r="Q127" s="27">
        <v>0</v>
      </c>
      <c r="R127" s="27">
        <v>4.0199999999999996</v>
      </c>
      <c r="S127" s="28">
        <v>2.0178320037541062</v>
      </c>
      <c r="T127" s="28">
        <v>0</v>
      </c>
      <c r="U127" s="28">
        <v>0</v>
      </c>
      <c r="V127" s="28">
        <v>1.8290089323692045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129</v>
      </c>
      <c r="AB127" s="26">
        <v>0</v>
      </c>
      <c r="AC127" s="26">
        <v>0</v>
      </c>
      <c r="AD127" s="26">
        <v>129</v>
      </c>
      <c r="AE127" s="29"/>
      <c r="AF127" s="29"/>
      <c r="AG127" s="29"/>
      <c r="AH127" s="29"/>
      <c r="AI127" s="28">
        <v>2.1309999999999998</v>
      </c>
      <c r="AJ127" s="28">
        <v>0</v>
      </c>
      <c r="AK127" s="28">
        <v>0</v>
      </c>
      <c r="AL127" s="28">
        <v>2.1309999999999998</v>
      </c>
      <c r="AM127" s="26">
        <v>136</v>
      </c>
      <c r="AN127" s="26">
        <v>0</v>
      </c>
      <c r="AO127" s="26">
        <v>0</v>
      </c>
      <c r="AP127" s="26">
        <v>136</v>
      </c>
    </row>
    <row r="128" spans="1:42" s="9" customFormat="1" ht="37.5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1</v>
      </c>
      <c r="G128" s="27">
        <v>7</v>
      </c>
      <c r="H128" s="27">
        <v>0</v>
      </c>
      <c r="I128" s="27">
        <v>0</v>
      </c>
      <c r="J128" s="27">
        <v>7</v>
      </c>
      <c r="K128" s="26">
        <v>2</v>
      </c>
      <c r="L128" s="26">
        <v>0</v>
      </c>
      <c r="M128" s="26">
        <v>0</v>
      </c>
      <c r="N128" s="26">
        <v>2</v>
      </c>
      <c r="O128" s="27">
        <v>2.86</v>
      </c>
      <c r="P128" s="27">
        <v>0</v>
      </c>
      <c r="Q128" s="27">
        <v>0</v>
      </c>
      <c r="R128" s="27">
        <v>2.86</v>
      </c>
      <c r="S128" s="28">
        <v>1.2295081967213115</v>
      </c>
      <c r="T128" s="28">
        <v>0</v>
      </c>
      <c r="U128" s="28">
        <v>0</v>
      </c>
      <c r="V128" s="28">
        <v>1.2295081967213115</v>
      </c>
      <c r="W128" s="27">
        <v>4.88</v>
      </c>
      <c r="X128" s="27">
        <v>0</v>
      </c>
      <c r="Y128" s="27">
        <v>0</v>
      </c>
      <c r="Z128" s="27">
        <v>4.88</v>
      </c>
      <c r="AA128" s="26">
        <v>6</v>
      </c>
      <c r="AB128" s="26">
        <v>0</v>
      </c>
      <c r="AC128" s="26">
        <v>0</v>
      </c>
      <c r="AD128" s="26">
        <v>6</v>
      </c>
      <c r="AE128" s="29"/>
      <c r="AF128" s="29"/>
      <c r="AG128" s="29"/>
      <c r="AH128" s="29"/>
      <c r="AI128" s="28">
        <v>1.373</v>
      </c>
      <c r="AJ128" s="28">
        <v>0</v>
      </c>
      <c r="AK128" s="28">
        <v>0</v>
      </c>
      <c r="AL128" s="28">
        <v>1.373</v>
      </c>
      <c r="AM128" s="26">
        <v>7</v>
      </c>
      <c r="AN128" s="26">
        <v>0</v>
      </c>
      <c r="AO128" s="26">
        <v>0</v>
      </c>
      <c r="AP128" s="26">
        <v>7</v>
      </c>
    </row>
    <row r="129" spans="1:42" s="4" customFormat="1" ht="56.25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6</v>
      </c>
      <c r="L129" s="26">
        <v>0</v>
      </c>
      <c r="M129" s="26">
        <v>0</v>
      </c>
      <c r="N129" s="26">
        <v>6</v>
      </c>
      <c r="O129" s="27">
        <v>1.89</v>
      </c>
      <c r="P129" s="27">
        <v>0</v>
      </c>
      <c r="Q129" s="27">
        <v>0</v>
      </c>
      <c r="R129" s="27">
        <v>1.1399999999999999</v>
      </c>
      <c r="S129" s="28">
        <v>0.87296809151113786</v>
      </c>
      <c r="T129" s="28">
        <v>0</v>
      </c>
      <c r="U129" s="28">
        <v>0</v>
      </c>
      <c r="V129" s="28">
        <v>0.52460202604920403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33</v>
      </c>
      <c r="AB129" s="26">
        <v>0</v>
      </c>
      <c r="AC129" s="26">
        <v>0</v>
      </c>
      <c r="AD129" s="26">
        <v>33</v>
      </c>
      <c r="AE129" s="29"/>
      <c r="AF129" s="29"/>
      <c r="AG129" s="29"/>
      <c r="AH129" s="29"/>
      <c r="AI129" s="28">
        <v>0.90700000000000003</v>
      </c>
      <c r="AJ129" s="28">
        <v>0</v>
      </c>
      <c r="AK129" s="28">
        <v>0</v>
      </c>
      <c r="AL129" s="28">
        <v>0.90700000000000003</v>
      </c>
      <c r="AM129" s="26">
        <v>30</v>
      </c>
      <c r="AN129" s="26">
        <v>0</v>
      </c>
      <c r="AO129" s="26">
        <v>0</v>
      </c>
      <c r="AP129" s="26">
        <v>30</v>
      </c>
    </row>
    <row r="130" spans="1:42" s="4" customForma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13</v>
      </c>
      <c r="L130" s="26">
        <v>0</v>
      </c>
      <c r="M130" s="26">
        <v>0</v>
      </c>
      <c r="N130" s="26">
        <v>13</v>
      </c>
      <c r="O130" s="27">
        <v>1.68</v>
      </c>
      <c r="P130" s="27">
        <v>0</v>
      </c>
      <c r="Q130" s="27">
        <v>0</v>
      </c>
      <c r="R130" s="27">
        <v>1.54</v>
      </c>
      <c r="S130" s="28">
        <v>0.76469504330200844</v>
      </c>
      <c r="T130" s="28">
        <v>0</v>
      </c>
      <c r="U130" s="28">
        <v>0</v>
      </c>
      <c r="V130" s="28">
        <v>0.70006747638326583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83</v>
      </c>
      <c r="AB130" s="26">
        <v>0</v>
      </c>
      <c r="AC130" s="26">
        <v>0</v>
      </c>
      <c r="AD130" s="26">
        <v>83</v>
      </c>
      <c r="AE130" s="29"/>
      <c r="AF130" s="29"/>
      <c r="AG130" s="29"/>
      <c r="AH130" s="29"/>
      <c r="AI130" s="28">
        <v>0.80600000000000005</v>
      </c>
      <c r="AJ130" s="28">
        <v>0</v>
      </c>
      <c r="AK130" s="28">
        <v>0</v>
      </c>
      <c r="AL130" s="28">
        <v>0.80600000000000005</v>
      </c>
      <c r="AM130" s="26">
        <v>87</v>
      </c>
      <c r="AN130" s="26">
        <v>0</v>
      </c>
      <c r="AO130" s="26">
        <v>0</v>
      </c>
      <c r="AP130" s="26">
        <v>87</v>
      </c>
    </row>
    <row r="131" spans="1:42" s="30" customFormat="1" ht="56.25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28</v>
      </c>
      <c r="L131" s="26">
        <v>0</v>
      </c>
      <c r="M131" s="26">
        <v>0</v>
      </c>
      <c r="N131" s="26">
        <v>28</v>
      </c>
      <c r="O131" s="27">
        <v>1.78</v>
      </c>
      <c r="P131" s="27">
        <v>0</v>
      </c>
      <c r="Q131" s="27">
        <v>0</v>
      </c>
      <c r="R131" s="27">
        <v>1.5</v>
      </c>
      <c r="S131" s="28">
        <v>0.80778496858614013</v>
      </c>
      <c r="T131" s="28">
        <v>0</v>
      </c>
      <c r="U131" s="28">
        <v>0</v>
      </c>
      <c r="V131" s="28">
        <v>0.67935322394819431</v>
      </c>
      <c r="W131" s="27">
        <v>211.69</v>
      </c>
      <c r="X131" s="27">
        <v>33.99</v>
      </c>
      <c r="Y131" s="27">
        <v>6.03</v>
      </c>
      <c r="Z131" s="27">
        <v>251.71</v>
      </c>
      <c r="AA131" s="26">
        <v>171</v>
      </c>
      <c r="AB131" s="26">
        <v>0</v>
      </c>
      <c r="AC131" s="26">
        <v>0</v>
      </c>
      <c r="AD131" s="26">
        <v>171</v>
      </c>
      <c r="AE131" s="29"/>
      <c r="AF131" s="29"/>
      <c r="AG131" s="29"/>
      <c r="AH131" s="29"/>
      <c r="AI131" s="28">
        <v>0.85399999999999998</v>
      </c>
      <c r="AJ131" s="28">
        <v>0</v>
      </c>
      <c r="AK131" s="28">
        <v>0</v>
      </c>
      <c r="AL131" s="28">
        <v>0.85399999999999998</v>
      </c>
      <c r="AM131" s="26">
        <v>181</v>
      </c>
      <c r="AN131" s="26">
        <v>0</v>
      </c>
      <c r="AO131" s="26">
        <v>0</v>
      </c>
      <c r="AP131" s="26">
        <v>181</v>
      </c>
    </row>
    <row r="132" spans="1:42" s="48" customForma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35</v>
      </c>
      <c r="G132" s="42">
        <v>354.78</v>
      </c>
      <c r="H132" s="42">
        <v>55.47</v>
      </c>
      <c r="I132" s="42">
        <v>2.5</v>
      </c>
      <c r="J132" s="42">
        <v>412.75</v>
      </c>
      <c r="K132" s="41">
        <v>73</v>
      </c>
      <c r="L132" s="41">
        <v>0</v>
      </c>
      <c r="M132" s="41">
        <v>0</v>
      </c>
      <c r="N132" s="41">
        <v>73</v>
      </c>
      <c r="O132" s="42">
        <v>2.06</v>
      </c>
      <c r="P132" s="42">
        <v>0</v>
      </c>
      <c r="Q132" s="42">
        <v>0</v>
      </c>
      <c r="R132" s="42">
        <v>1.74</v>
      </c>
      <c r="S132" s="43">
        <v>0.98955990625221935</v>
      </c>
      <c r="T132" s="43">
        <v>0</v>
      </c>
      <c r="U132" s="43">
        <v>0</v>
      </c>
      <c r="V132" s="43">
        <v>0.83441461223675018</v>
      </c>
      <c r="W132" s="42">
        <v>422.41</v>
      </c>
      <c r="X132" s="42">
        <v>66.31</v>
      </c>
      <c r="Y132" s="42">
        <v>12.23</v>
      </c>
      <c r="Z132" s="42">
        <v>500.95</v>
      </c>
      <c r="AA132" s="41">
        <v>418</v>
      </c>
      <c r="AB132" s="41">
        <v>0</v>
      </c>
      <c r="AC132" s="41">
        <v>0</v>
      </c>
      <c r="AD132" s="41">
        <v>418</v>
      </c>
      <c r="AE132" s="44" t="s">
        <v>1163</v>
      </c>
      <c r="AF132" s="44" t="s">
        <v>36</v>
      </c>
      <c r="AG132" s="44" t="s">
        <v>36</v>
      </c>
      <c r="AH132" s="44" t="s">
        <v>303</v>
      </c>
      <c r="AI132" s="43">
        <v>0.98899999999999999</v>
      </c>
      <c r="AJ132" s="43">
        <v>0</v>
      </c>
      <c r="AK132" s="43">
        <v>0</v>
      </c>
      <c r="AL132" s="43">
        <v>0.98899999999999999</v>
      </c>
      <c r="AM132" s="41">
        <v>418</v>
      </c>
      <c r="AN132" s="41">
        <v>0</v>
      </c>
      <c r="AO132" s="41">
        <v>0</v>
      </c>
      <c r="AP132" s="41">
        <v>418</v>
      </c>
    </row>
    <row r="133" spans="1:42" s="9" customFormat="1" ht="37.5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17</v>
      </c>
      <c r="L133" s="26">
        <v>0</v>
      </c>
      <c r="M133" s="26">
        <v>0</v>
      </c>
      <c r="N133" s="26">
        <v>17</v>
      </c>
      <c r="O133" s="27">
        <v>4.37</v>
      </c>
      <c r="P133" s="27">
        <v>0</v>
      </c>
      <c r="Q133" s="27">
        <v>0</v>
      </c>
      <c r="R133" s="27">
        <v>2.12</v>
      </c>
      <c r="S133" s="28">
        <v>1.7270052449788922</v>
      </c>
      <c r="T133" s="28">
        <v>0</v>
      </c>
      <c r="U133" s="28">
        <v>0</v>
      </c>
      <c r="V133" s="28">
        <v>0.8370535714285714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135</v>
      </c>
      <c r="AB133" s="26">
        <v>0</v>
      </c>
      <c r="AC133" s="26">
        <v>0</v>
      </c>
      <c r="AD133" s="26">
        <v>135</v>
      </c>
      <c r="AE133" s="29"/>
      <c r="AF133" s="29"/>
      <c r="AG133" s="29"/>
      <c r="AH133" s="29"/>
      <c r="AI133" s="28">
        <v>2.0979999999999999</v>
      </c>
      <c r="AJ133" s="28">
        <v>0</v>
      </c>
      <c r="AK133" s="28">
        <v>0</v>
      </c>
      <c r="AL133" s="28">
        <v>2.0979999999999999</v>
      </c>
      <c r="AM133" s="26">
        <v>164</v>
      </c>
      <c r="AN133" s="26">
        <v>0</v>
      </c>
      <c r="AO133" s="26">
        <v>0</v>
      </c>
      <c r="AP133" s="26">
        <v>164</v>
      </c>
    </row>
    <row r="134" spans="1:42" s="4" customFormat="1" hidden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37.5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19</v>
      </c>
      <c r="L135" s="26">
        <v>0</v>
      </c>
      <c r="M135" s="26">
        <v>0</v>
      </c>
      <c r="N135" s="26">
        <v>19</v>
      </c>
      <c r="O135" s="27">
        <v>1.84</v>
      </c>
      <c r="P135" s="27">
        <v>0</v>
      </c>
      <c r="Q135" s="27">
        <v>0</v>
      </c>
      <c r="R135" s="27">
        <v>0.9</v>
      </c>
      <c r="S135" s="28">
        <v>0.72184194150591163</v>
      </c>
      <c r="T135" s="28">
        <v>0</v>
      </c>
      <c r="U135" s="28">
        <v>0</v>
      </c>
      <c r="V135" s="28">
        <v>0.35136608711455747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58</v>
      </c>
      <c r="AB135" s="26">
        <v>0</v>
      </c>
      <c r="AC135" s="26">
        <v>0</v>
      </c>
      <c r="AD135" s="26">
        <v>58</v>
      </c>
      <c r="AE135" s="29"/>
      <c r="AF135" s="29"/>
      <c r="AG135" s="29"/>
      <c r="AH135" s="29"/>
      <c r="AI135" s="28">
        <v>0.88300000000000001</v>
      </c>
      <c r="AJ135" s="28">
        <v>0</v>
      </c>
      <c r="AK135" s="28">
        <v>0</v>
      </c>
      <c r="AL135" s="28">
        <v>0.88300000000000001</v>
      </c>
      <c r="AM135" s="26">
        <v>71</v>
      </c>
      <c r="AN135" s="26">
        <v>0</v>
      </c>
      <c r="AO135" s="26">
        <v>0</v>
      </c>
      <c r="AP135" s="26">
        <v>71</v>
      </c>
    </row>
    <row r="136" spans="1:42" s="46" customForma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42</v>
      </c>
      <c r="G136" s="42">
        <v>151.86000000000001</v>
      </c>
      <c r="H136" s="42">
        <v>248.57</v>
      </c>
      <c r="I136" s="42">
        <v>0</v>
      </c>
      <c r="J136" s="42">
        <v>400.43</v>
      </c>
      <c r="K136" s="41">
        <v>36</v>
      </c>
      <c r="L136" s="41">
        <v>0</v>
      </c>
      <c r="M136" s="41">
        <v>0</v>
      </c>
      <c r="N136" s="41">
        <v>36</v>
      </c>
      <c r="O136" s="42">
        <v>2.37</v>
      </c>
      <c r="P136" s="42">
        <v>0</v>
      </c>
      <c r="Q136" s="42">
        <v>0</v>
      </c>
      <c r="R136" s="42">
        <v>0.96</v>
      </c>
      <c r="S136" s="43">
        <v>1.140864219424248</v>
      </c>
      <c r="T136" s="43">
        <v>0</v>
      </c>
      <c r="U136" s="43">
        <v>0</v>
      </c>
      <c r="V136" s="43">
        <v>0.46099460182486979</v>
      </c>
      <c r="W136" s="42">
        <v>169.17</v>
      </c>
      <c r="X136" s="42">
        <v>249.49</v>
      </c>
      <c r="Y136" s="42">
        <v>0</v>
      </c>
      <c r="Z136" s="42">
        <v>418.66</v>
      </c>
      <c r="AA136" s="41">
        <v>193</v>
      </c>
      <c r="AB136" s="41">
        <v>0</v>
      </c>
      <c r="AC136" s="41">
        <v>0</v>
      </c>
      <c r="AD136" s="41">
        <v>193</v>
      </c>
      <c r="AE136" s="44" t="s">
        <v>709</v>
      </c>
      <c r="AF136" s="44" t="s">
        <v>36</v>
      </c>
      <c r="AG136" s="44" t="s">
        <v>36</v>
      </c>
      <c r="AH136" s="44" t="s">
        <v>370</v>
      </c>
      <c r="AI136" s="43">
        <v>1.1379999999999999</v>
      </c>
      <c r="AJ136" s="43">
        <v>0</v>
      </c>
      <c r="AK136" s="43">
        <v>0</v>
      </c>
      <c r="AL136" s="43">
        <v>1.1379999999999999</v>
      </c>
      <c r="AM136" s="41">
        <v>193</v>
      </c>
      <c r="AN136" s="41">
        <v>0</v>
      </c>
      <c r="AO136" s="41">
        <v>0</v>
      </c>
      <c r="AP136" s="41">
        <v>193</v>
      </c>
    </row>
    <row r="137" spans="1:42" s="4" customFormat="1" ht="39.75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125</v>
      </c>
      <c r="L137" s="26">
        <v>0</v>
      </c>
      <c r="M137" s="26">
        <v>0</v>
      </c>
      <c r="N137" s="26">
        <v>125</v>
      </c>
      <c r="O137" s="27">
        <v>6.54</v>
      </c>
      <c r="P137" s="27">
        <v>0</v>
      </c>
      <c r="Q137" s="27">
        <v>0</v>
      </c>
      <c r="R137" s="27">
        <v>5.31</v>
      </c>
      <c r="S137" s="28">
        <v>3.1915163508131008</v>
      </c>
      <c r="T137" s="28">
        <v>0</v>
      </c>
      <c r="U137" s="28">
        <v>0</v>
      </c>
      <c r="V137" s="28">
        <v>2.5931728232189974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1258</v>
      </c>
      <c r="AB137" s="26">
        <v>0</v>
      </c>
      <c r="AC137" s="26">
        <v>0</v>
      </c>
      <c r="AD137" s="26">
        <v>1258</v>
      </c>
      <c r="AE137" s="29"/>
      <c r="AF137" s="29"/>
      <c r="AG137" s="29"/>
      <c r="AH137" s="29"/>
      <c r="AI137" s="28">
        <v>3.1389999999999998</v>
      </c>
      <c r="AJ137" s="28">
        <v>0</v>
      </c>
      <c r="AK137" s="28">
        <v>0</v>
      </c>
      <c r="AL137" s="28">
        <v>3.1389999999999998</v>
      </c>
      <c r="AM137" s="26">
        <v>1237</v>
      </c>
      <c r="AN137" s="26">
        <v>0</v>
      </c>
      <c r="AO137" s="26">
        <v>0</v>
      </c>
      <c r="AP137" s="26">
        <v>1237</v>
      </c>
    </row>
    <row r="138" spans="1:42" s="4" customFormat="1" ht="37.5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77</v>
      </c>
      <c r="L138" s="26">
        <v>0</v>
      </c>
      <c r="M138" s="26">
        <v>0</v>
      </c>
      <c r="N138" s="26">
        <v>77</v>
      </c>
      <c r="O138" s="27">
        <v>7.85</v>
      </c>
      <c r="P138" s="27">
        <v>0</v>
      </c>
      <c r="Q138" s="27">
        <v>0</v>
      </c>
      <c r="R138" s="27">
        <v>5.6</v>
      </c>
      <c r="S138" s="28">
        <v>3.8281979458450044</v>
      </c>
      <c r="T138" s="28">
        <v>0</v>
      </c>
      <c r="U138" s="28">
        <v>0</v>
      </c>
      <c r="V138" s="28">
        <v>2.7330903919651584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615</v>
      </c>
      <c r="AB138" s="26">
        <v>0</v>
      </c>
      <c r="AC138" s="26">
        <v>0</v>
      </c>
      <c r="AD138" s="26">
        <v>615</v>
      </c>
      <c r="AE138" s="29"/>
      <c r="AF138" s="29"/>
      <c r="AG138" s="29"/>
      <c r="AH138" s="29"/>
      <c r="AI138" s="28">
        <v>3.7679999999999998</v>
      </c>
      <c r="AJ138" s="28">
        <v>0</v>
      </c>
      <c r="AK138" s="28">
        <v>0</v>
      </c>
      <c r="AL138" s="28">
        <v>3.7679999999999998</v>
      </c>
      <c r="AM138" s="26">
        <v>605</v>
      </c>
      <c r="AN138" s="26">
        <v>0</v>
      </c>
      <c r="AO138" s="26">
        <v>0</v>
      </c>
      <c r="AP138" s="26">
        <v>605</v>
      </c>
    </row>
    <row r="139" spans="1:42" s="4" customForma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51</v>
      </c>
      <c r="L139" s="26">
        <v>0</v>
      </c>
      <c r="M139" s="26">
        <v>0</v>
      </c>
      <c r="N139" s="26">
        <v>51</v>
      </c>
      <c r="O139" s="27">
        <v>4.3099999999999996</v>
      </c>
      <c r="P139" s="27">
        <v>0</v>
      </c>
      <c r="Q139" s="27">
        <v>0</v>
      </c>
      <c r="R139" s="27">
        <v>4.17</v>
      </c>
      <c r="S139" s="28">
        <v>2.1011610622313288</v>
      </c>
      <c r="T139" s="28">
        <v>0</v>
      </c>
      <c r="U139" s="28">
        <v>0</v>
      </c>
      <c r="V139" s="28">
        <v>2.0328047263681595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523</v>
      </c>
      <c r="AB139" s="26">
        <v>0</v>
      </c>
      <c r="AC139" s="26">
        <v>0</v>
      </c>
      <c r="AD139" s="26">
        <v>523</v>
      </c>
      <c r="AE139" s="29"/>
      <c r="AF139" s="29"/>
      <c r="AG139" s="29"/>
      <c r="AH139" s="29"/>
      <c r="AI139" s="28">
        <v>2.069</v>
      </c>
      <c r="AJ139" s="28">
        <v>0</v>
      </c>
      <c r="AK139" s="28">
        <v>0</v>
      </c>
      <c r="AL139" s="28">
        <v>2.069</v>
      </c>
      <c r="AM139" s="26">
        <v>515</v>
      </c>
      <c r="AN139" s="26">
        <v>0</v>
      </c>
      <c r="AO139" s="26">
        <v>0</v>
      </c>
      <c r="AP139" s="26">
        <v>515</v>
      </c>
    </row>
    <row r="140" spans="1:42" s="46" customForma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43</v>
      </c>
      <c r="G140" s="42">
        <v>407.42</v>
      </c>
      <c r="H140" s="42">
        <v>60.52</v>
      </c>
      <c r="I140" s="42">
        <v>3.58</v>
      </c>
      <c r="J140" s="42">
        <v>471.52</v>
      </c>
      <c r="K140" s="41">
        <v>253</v>
      </c>
      <c r="L140" s="41">
        <v>0</v>
      </c>
      <c r="M140" s="41">
        <v>0</v>
      </c>
      <c r="N140" s="41">
        <v>253</v>
      </c>
      <c r="O140" s="42">
        <v>6.21</v>
      </c>
      <c r="P140" s="42">
        <v>0</v>
      </c>
      <c r="Q140" s="42">
        <v>0</v>
      </c>
      <c r="R140" s="42">
        <v>5.16</v>
      </c>
      <c r="S140" s="43">
        <v>2.9811006183668645</v>
      </c>
      <c r="T140" s="43">
        <v>0</v>
      </c>
      <c r="U140" s="43">
        <v>0</v>
      </c>
      <c r="V140" s="43">
        <v>2.4766905790659695</v>
      </c>
      <c r="W140" s="42">
        <v>803.73</v>
      </c>
      <c r="X140" s="42">
        <v>155.05000000000001</v>
      </c>
      <c r="Y140" s="42">
        <v>8.64</v>
      </c>
      <c r="Z140" s="42">
        <v>967.42</v>
      </c>
      <c r="AA140" s="41">
        <v>2396</v>
      </c>
      <c r="AB140" s="41">
        <v>0</v>
      </c>
      <c r="AC140" s="41">
        <v>0</v>
      </c>
      <c r="AD140" s="41">
        <v>2396</v>
      </c>
      <c r="AE140" s="44" t="s">
        <v>1164</v>
      </c>
      <c r="AF140" s="44" t="s">
        <v>36</v>
      </c>
      <c r="AG140" s="44" t="s">
        <v>36</v>
      </c>
      <c r="AH140" s="44" t="s">
        <v>544</v>
      </c>
      <c r="AI140" s="43">
        <v>2.9809999999999999</v>
      </c>
      <c r="AJ140" s="43">
        <v>0</v>
      </c>
      <c r="AK140" s="43">
        <v>0</v>
      </c>
      <c r="AL140" s="43">
        <v>2.9809999999999999</v>
      </c>
      <c r="AM140" s="41">
        <v>2396</v>
      </c>
      <c r="AN140" s="41">
        <v>0</v>
      </c>
      <c r="AO140" s="41">
        <v>0</v>
      </c>
      <c r="AP140" s="41">
        <v>2396</v>
      </c>
    </row>
    <row r="141" spans="1:42" s="4" customForma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56</v>
      </c>
      <c r="L141" s="26">
        <v>0</v>
      </c>
      <c r="M141" s="26">
        <v>0</v>
      </c>
      <c r="N141" s="26">
        <v>56</v>
      </c>
      <c r="O141" s="27">
        <v>3.07</v>
      </c>
      <c r="P141" s="27">
        <v>0</v>
      </c>
      <c r="Q141" s="27">
        <v>0</v>
      </c>
      <c r="R141" s="27">
        <v>3.07</v>
      </c>
      <c r="S141" s="28">
        <v>1.4707697140356979</v>
      </c>
      <c r="T141" s="28">
        <v>0</v>
      </c>
      <c r="U141" s="28">
        <v>0</v>
      </c>
      <c r="V141" s="28">
        <v>1.4707697140356979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1311</v>
      </c>
      <c r="AB141" s="26">
        <v>0</v>
      </c>
      <c r="AC141" s="26">
        <v>0</v>
      </c>
      <c r="AD141" s="26">
        <v>1311</v>
      </c>
      <c r="AE141" s="29"/>
      <c r="AF141" s="29"/>
      <c r="AG141" s="29"/>
      <c r="AH141" s="29"/>
      <c r="AI141" s="28">
        <v>1.474</v>
      </c>
      <c r="AJ141" s="28">
        <v>0</v>
      </c>
      <c r="AK141" s="28">
        <v>0</v>
      </c>
      <c r="AL141" s="28">
        <v>1.474</v>
      </c>
      <c r="AM141" s="26">
        <v>1314</v>
      </c>
      <c r="AN141" s="26">
        <v>0</v>
      </c>
      <c r="AO141" s="26">
        <v>0</v>
      </c>
      <c r="AP141" s="26">
        <v>1314</v>
      </c>
    </row>
    <row r="142" spans="1:42" s="4" customFormat="1" ht="39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48</v>
      </c>
      <c r="L142" s="26">
        <v>0</v>
      </c>
      <c r="M142" s="26">
        <v>0</v>
      </c>
      <c r="N142" s="26">
        <v>48</v>
      </c>
      <c r="O142" s="27">
        <v>2.79</v>
      </c>
      <c r="P142" s="27">
        <v>0</v>
      </c>
      <c r="Q142" s="27">
        <v>0</v>
      </c>
      <c r="R142" s="27">
        <v>2.79</v>
      </c>
      <c r="S142" s="28">
        <v>1.3370233260252309</v>
      </c>
      <c r="T142" s="28">
        <v>0</v>
      </c>
      <c r="U142" s="28">
        <v>0</v>
      </c>
      <c r="V142" s="28">
        <v>1.3370233260252309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1116</v>
      </c>
      <c r="AB142" s="26">
        <v>0</v>
      </c>
      <c r="AC142" s="26">
        <v>0</v>
      </c>
      <c r="AD142" s="26">
        <v>1116</v>
      </c>
      <c r="AE142" s="29"/>
      <c r="AF142" s="29"/>
      <c r="AG142" s="29"/>
      <c r="AH142" s="29"/>
      <c r="AI142" s="28">
        <v>1.339</v>
      </c>
      <c r="AJ142" s="28">
        <v>0</v>
      </c>
      <c r="AK142" s="28">
        <v>0</v>
      </c>
      <c r="AL142" s="28">
        <v>1.339</v>
      </c>
      <c r="AM142" s="26">
        <v>1118</v>
      </c>
      <c r="AN142" s="26">
        <v>0</v>
      </c>
      <c r="AO142" s="26">
        <v>0</v>
      </c>
      <c r="AP142" s="26">
        <v>1118</v>
      </c>
    </row>
    <row r="143" spans="1:42" s="4" customFormat="1" ht="39.75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143</v>
      </c>
      <c r="L143" s="26">
        <v>0</v>
      </c>
      <c r="M143" s="26">
        <v>0</v>
      </c>
      <c r="N143" s="26">
        <v>143</v>
      </c>
      <c r="O143" s="27">
        <v>4.21</v>
      </c>
      <c r="P143" s="27">
        <v>0</v>
      </c>
      <c r="Q143" s="27">
        <v>0</v>
      </c>
      <c r="R143" s="27">
        <v>4.21</v>
      </c>
      <c r="S143" s="28">
        <v>2.0170295512801628</v>
      </c>
      <c r="T143" s="28">
        <v>0</v>
      </c>
      <c r="U143" s="28">
        <v>0</v>
      </c>
      <c r="V143" s="28">
        <v>2.0170295512801628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3423</v>
      </c>
      <c r="AB143" s="26">
        <v>0</v>
      </c>
      <c r="AC143" s="26">
        <v>0</v>
      </c>
      <c r="AD143" s="26">
        <v>3423</v>
      </c>
      <c r="AE143" s="29"/>
      <c r="AF143" s="29"/>
      <c r="AG143" s="29"/>
      <c r="AH143" s="29"/>
      <c r="AI143" s="28">
        <v>2.0209999999999999</v>
      </c>
      <c r="AJ143" s="28">
        <v>0</v>
      </c>
      <c r="AK143" s="28">
        <v>0</v>
      </c>
      <c r="AL143" s="28">
        <v>2.0209999999999999</v>
      </c>
      <c r="AM143" s="26">
        <v>3430</v>
      </c>
      <c r="AN143" s="26">
        <v>0</v>
      </c>
      <c r="AO143" s="26">
        <v>0</v>
      </c>
      <c r="AP143" s="26">
        <v>3430</v>
      </c>
    </row>
    <row r="144" spans="1:42" s="45" customForma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62</v>
      </c>
      <c r="G144" s="42">
        <v>694</v>
      </c>
      <c r="H144" s="42">
        <v>0</v>
      </c>
      <c r="I144" s="42">
        <v>0</v>
      </c>
      <c r="J144" s="42">
        <v>694</v>
      </c>
      <c r="K144" s="41">
        <v>247</v>
      </c>
      <c r="L144" s="41">
        <v>0</v>
      </c>
      <c r="M144" s="41">
        <v>0</v>
      </c>
      <c r="N144" s="41">
        <v>247</v>
      </c>
      <c r="O144" s="42">
        <v>3.56</v>
      </c>
      <c r="P144" s="42">
        <v>0</v>
      </c>
      <c r="Q144" s="42">
        <v>0</v>
      </c>
      <c r="R144" s="42">
        <v>3.56</v>
      </c>
      <c r="S144" s="43">
        <v>1.7089722503805018</v>
      </c>
      <c r="T144" s="43">
        <v>0</v>
      </c>
      <c r="U144" s="43">
        <v>0</v>
      </c>
      <c r="V144" s="43">
        <v>1.7089722503805018</v>
      </c>
      <c r="W144" s="42">
        <v>3423.11</v>
      </c>
      <c r="X144" s="42">
        <v>0</v>
      </c>
      <c r="Y144" s="42">
        <v>0</v>
      </c>
      <c r="Z144" s="42">
        <v>3423.11</v>
      </c>
      <c r="AA144" s="41">
        <v>5850</v>
      </c>
      <c r="AB144" s="41">
        <v>0</v>
      </c>
      <c r="AC144" s="41">
        <v>0</v>
      </c>
      <c r="AD144" s="41">
        <v>5850</v>
      </c>
      <c r="AE144" s="44" t="s">
        <v>1165</v>
      </c>
      <c r="AF144" s="44" t="s">
        <v>36</v>
      </c>
      <c r="AG144" s="44" t="s">
        <v>36</v>
      </c>
      <c r="AH144" s="44" t="s">
        <v>1166</v>
      </c>
      <c r="AI144" s="43">
        <v>1.7090000000000001</v>
      </c>
      <c r="AJ144" s="43">
        <v>0</v>
      </c>
      <c r="AK144" s="43">
        <v>0</v>
      </c>
      <c r="AL144" s="43">
        <v>1.7090000000000001</v>
      </c>
      <c r="AM144" s="41">
        <v>5850</v>
      </c>
      <c r="AN144" s="41">
        <v>0</v>
      </c>
      <c r="AO144" s="41">
        <v>0</v>
      </c>
      <c r="AP144" s="41">
        <v>5850</v>
      </c>
    </row>
    <row r="145" spans="1:42" s="4" customFormat="1" ht="42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231.95</v>
      </c>
      <c r="H145" s="27">
        <v>15.29</v>
      </c>
      <c r="I145" s="27">
        <v>0</v>
      </c>
      <c r="J145" s="27">
        <v>247.24</v>
      </c>
      <c r="K145" s="26">
        <v>46</v>
      </c>
      <c r="L145" s="26">
        <v>0</v>
      </c>
      <c r="M145" s="26">
        <v>0</v>
      </c>
      <c r="N145" s="26">
        <v>46</v>
      </c>
      <c r="O145" s="27">
        <v>1.98</v>
      </c>
      <c r="P145" s="27">
        <v>0</v>
      </c>
      <c r="Q145" s="27">
        <v>0</v>
      </c>
      <c r="R145" s="27">
        <v>1.59</v>
      </c>
      <c r="S145" s="28">
        <v>1.013018544099795</v>
      </c>
      <c r="T145" s="28">
        <v>0</v>
      </c>
      <c r="U145" s="28">
        <v>0</v>
      </c>
      <c r="V145" s="28">
        <v>0.81325402426319859</v>
      </c>
      <c r="W145" s="27">
        <v>238.89</v>
      </c>
      <c r="X145" s="27">
        <v>58.68</v>
      </c>
      <c r="Y145" s="27">
        <v>0</v>
      </c>
      <c r="Z145" s="27">
        <v>297.57</v>
      </c>
      <c r="AA145" s="26">
        <v>242</v>
      </c>
      <c r="AB145" s="26">
        <v>0</v>
      </c>
      <c r="AC145" s="26">
        <v>0</v>
      </c>
      <c r="AD145" s="26">
        <v>242</v>
      </c>
      <c r="AE145" s="29"/>
      <c r="AF145" s="29"/>
      <c r="AG145" s="29"/>
      <c r="AH145" s="29"/>
      <c r="AI145" s="28">
        <v>0.95</v>
      </c>
      <c r="AJ145" s="28">
        <v>0</v>
      </c>
      <c r="AK145" s="28">
        <v>0</v>
      </c>
      <c r="AL145" s="28">
        <v>0.95</v>
      </c>
      <c r="AM145" s="26">
        <v>227</v>
      </c>
      <c r="AN145" s="26">
        <v>0</v>
      </c>
      <c r="AO145" s="26">
        <v>0</v>
      </c>
      <c r="AP145" s="26">
        <v>227</v>
      </c>
    </row>
    <row r="146" spans="1:42" s="4" customForma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92.5</v>
      </c>
      <c r="H146" s="27">
        <v>0</v>
      </c>
      <c r="I146" s="27">
        <v>0</v>
      </c>
      <c r="J146" s="27">
        <v>92.5</v>
      </c>
      <c r="K146" s="26">
        <v>13</v>
      </c>
      <c r="L146" s="26">
        <v>0</v>
      </c>
      <c r="M146" s="26">
        <v>0</v>
      </c>
      <c r="N146" s="26">
        <v>13</v>
      </c>
      <c r="O146" s="27">
        <v>1.41</v>
      </c>
      <c r="P146" s="27">
        <v>0</v>
      </c>
      <c r="Q146" s="27">
        <v>0</v>
      </c>
      <c r="R146" s="27">
        <v>1.41</v>
      </c>
      <c r="S146" s="28">
        <v>0.72506952721493834</v>
      </c>
      <c r="T146" s="28">
        <v>0</v>
      </c>
      <c r="U146" s="28">
        <v>0</v>
      </c>
      <c r="V146" s="28">
        <v>0.72506952721493834</v>
      </c>
      <c r="W146" s="27">
        <v>100.68</v>
      </c>
      <c r="X146" s="27">
        <v>0</v>
      </c>
      <c r="Y146" s="27">
        <v>0</v>
      </c>
      <c r="Z146" s="27">
        <v>100.68</v>
      </c>
      <c r="AA146" s="26">
        <v>73</v>
      </c>
      <c r="AB146" s="26">
        <v>0</v>
      </c>
      <c r="AC146" s="26">
        <v>0</v>
      </c>
      <c r="AD146" s="26">
        <v>73</v>
      </c>
      <c r="AE146" s="29"/>
      <c r="AF146" s="29"/>
      <c r="AG146" s="29"/>
      <c r="AH146" s="29"/>
      <c r="AI146" s="28">
        <v>0.67700000000000005</v>
      </c>
      <c r="AJ146" s="28">
        <v>0</v>
      </c>
      <c r="AK146" s="28">
        <v>0</v>
      </c>
      <c r="AL146" s="28">
        <v>0.67700000000000005</v>
      </c>
      <c r="AM146" s="26">
        <v>68</v>
      </c>
      <c r="AN146" s="26">
        <v>0</v>
      </c>
      <c r="AO146" s="26">
        <v>0</v>
      </c>
      <c r="AP146" s="26">
        <v>68</v>
      </c>
    </row>
    <row r="147" spans="1:42" s="4" customFormat="1" ht="36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6</v>
      </c>
      <c r="G147" s="27">
        <v>62.18</v>
      </c>
      <c r="H147" s="27">
        <v>0</v>
      </c>
      <c r="I147" s="27">
        <v>0</v>
      </c>
      <c r="J147" s="27">
        <v>62.18</v>
      </c>
      <c r="K147" s="26">
        <v>24</v>
      </c>
      <c r="L147" s="26">
        <v>0</v>
      </c>
      <c r="M147" s="26">
        <v>0</v>
      </c>
      <c r="N147" s="26">
        <v>24</v>
      </c>
      <c r="O147" s="27">
        <v>3.86</v>
      </c>
      <c r="P147" s="27">
        <v>0</v>
      </c>
      <c r="Q147" s="27">
        <v>0</v>
      </c>
      <c r="R147" s="27">
        <v>3.86</v>
      </c>
      <c r="S147" s="28">
        <v>1.9746585486259667</v>
      </c>
      <c r="T147" s="28">
        <v>0</v>
      </c>
      <c r="U147" s="28">
        <v>0</v>
      </c>
      <c r="V147" s="28">
        <v>1.9746585486259667</v>
      </c>
      <c r="W147" s="27">
        <v>60.77</v>
      </c>
      <c r="X147" s="27">
        <v>0</v>
      </c>
      <c r="Y147" s="27">
        <v>0</v>
      </c>
      <c r="Z147" s="27">
        <v>60.77</v>
      </c>
      <c r="AA147" s="26">
        <v>120</v>
      </c>
      <c r="AB147" s="26">
        <v>0</v>
      </c>
      <c r="AC147" s="26">
        <v>0</v>
      </c>
      <c r="AD147" s="26">
        <v>120</v>
      </c>
      <c r="AE147" s="29"/>
      <c r="AF147" s="29"/>
      <c r="AG147" s="29"/>
      <c r="AH147" s="29"/>
      <c r="AI147" s="28">
        <v>1.853</v>
      </c>
      <c r="AJ147" s="28">
        <v>0</v>
      </c>
      <c r="AK147" s="28">
        <v>0</v>
      </c>
      <c r="AL147" s="28">
        <v>1.853</v>
      </c>
      <c r="AM147" s="26">
        <v>113</v>
      </c>
      <c r="AN147" s="26">
        <v>0</v>
      </c>
      <c r="AO147" s="26">
        <v>0</v>
      </c>
      <c r="AP147" s="26">
        <v>113</v>
      </c>
    </row>
    <row r="148" spans="1:42" s="4" customFormat="1" ht="37.5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18</v>
      </c>
      <c r="L148" s="26">
        <v>0</v>
      </c>
      <c r="M148" s="26">
        <v>0</v>
      </c>
      <c r="N148" s="26">
        <v>18</v>
      </c>
      <c r="O148" s="27">
        <v>4.58</v>
      </c>
      <c r="P148" s="27">
        <v>0</v>
      </c>
      <c r="Q148" s="27">
        <v>0</v>
      </c>
      <c r="R148" s="27">
        <v>4.58</v>
      </c>
      <c r="S148" s="28">
        <v>2.3503077783995523</v>
      </c>
      <c r="T148" s="28">
        <v>0</v>
      </c>
      <c r="U148" s="28">
        <v>0</v>
      </c>
      <c r="V148" s="28">
        <v>2.3503077783995523</v>
      </c>
      <c r="W148" s="27">
        <v>17.87</v>
      </c>
      <c r="X148" s="27">
        <v>0</v>
      </c>
      <c r="Y148" s="27">
        <v>0</v>
      </c>
      <c r="Z148" s="27">
        <v>17.87</v>
      </c>
      <c r="AA148" s="26">
        <v>42</v>
      </c>
      <c r="AB148" s="26">
        <v>0</v>
      </c>
      <c r="AC148" s="26">
        <v>0</v>
      </c>
      <c r="AD148" s="26">
        <v>42</v>
      </c>
      <c r="AE148" s="29"/>
      <c r="AF148" s="29"/>
      <c r="AG148" s="29"/>
      <c r="AH148" s="29"/>
      <c r="AI148" s="28">
        <v>2.198</v>
      </c>
      <c r="AJ148" s="28">
        <v>0</v>
      </c>
      <c r="AK148" s="28">
        <v>0</v>
      </c>
      <c r="AL148" s="28">
        <v>2.198</v>
      </c>
      <c r="AM148" s="26">
        <v>39</v>
      </c>
      <c r="AN148" s="26">
        <v>0</v>
      </c>
      <c r="AO148" s="26">
        <v>0</v>
      </c>
      <c r="AP148" s="26">
        <v>39</v>
      </c>
    </row>
    <row r="149" spans="1:42" s="46" customForma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47</v>
      </c>
      <c r="G149" s="42">
        <v>425.93</v>
      </c>
      <c r="H149" s="42">
        <v>15.29</v>
      </c>
      <c r="I149" s="42">
        <v>0</v>
      </c>
      <c r="J149" s="42">
        <v>441.22</v>
      </c>
      <c r="K149" s="41">
        <v>101</v>
      </c>
      <c r="L149" s="41">
        <v>0</v>
      </c>
      <c r="M149" s="41">
        <v>0</v>
      </c>
      <c r="N149" s="41">
        <v>101</v>
      </c>
      <c r="O149" s="42">
        <v>2.37</v>
      </c>
      <c r="P149" s="42">
        <v>0</v>
      </c>
      <c r="Q149" s="42">
        <v>0</v>
      </c>
      <c r="R149" s="42">
        <v>2.08</v>
      </c>
      <c r="S149" s="43">
        <v>1.1381841658496927</v>
      </c>
      <c r="T149" s="43">
        <v>0</v>
      </c>
      <c r="U149" s="43">
        <v>0</v>
      </c>
      <c r="V149" s="43">
        <v>0.99813374153368706</v>
      </c>
      <c r="W149" s="42">
        <v>418.21</v>
      </c>
      <c r="X149" s="42">
        <v>58.68</v>
      </c>
      <c r="Y149" s="42">
        <v>0</v>
      </c>
      <c r="Z149" s="42">
        <v>476.89</v>
      </c>
      <c r="AA149" s="41">
        <v>476</v>
      </c>
      <c r="AB149" s="41">
        <v>0</v>
      </c>
      <c r="AC149" s="41">
        <v>0</v>
      </c>
      <c r="AD149" s="41">
        <v>476</v>
      </c>
      <c r="AE149" s="44" t="s">
        <v>1167</v>
      </c>
      <c r="AF149" s="44" t="s">
        <v>36</v>
      </c>
      <c r="AG149" s="44" t="s">
        <v>36</v>
      </c>
      <c r="AH149" s="44" t="s">
        <v>626</v>
      </c>
      <c r="AI149" s="43">
        <v>1.1379999999999999</v>
      </c>
      <c r="AJ149" s="43">
        <v>0</v>
      </c>
      <c r="AK149" s="43">
        <v>0</v>
      </c>
      <c r="AL149" s="43">
        <v>1.1379999999999999</v>
      </c>
      <c r="AM149" s="41">
        <v>476</v>
      </c>
      <c r="AN149" s="41">
        <v>0</v>
      </c>
      <c r="AO149" s="41">
        <v>0</v>
      </c>
      <c r="AP149" s="41">
        <v>476</v>
      </c>
    </row>
    <row r="150" spans="1:42" s="4" customFormat="1" ht="37.5" hidden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37.5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22</v>
      </c>
      <c r="L151" s="26">
        <v>0</v>
      </c>
      <c r="M151" s="26">
        <v>0</v>
      </c>
      <c r="N151" s="26">
        <v>22</v>
      </c>
      <c r="O151" s="27">
        <v>5.42</v>
      </c>
      <c r="P151" s="27">
        <v>0</v>
      </c>
      <c r="Q151" s="27">
        <v>0</v>
      </c>
      <c r="R151" s="27">
        <v>3.31</v>
      </c>
      <c r="S151" s="28">
        <v>6.7103109656301143</v>
      </c>
      <c r="T151" s="28">
        <v>0</v>
      </c>
      <c r="U151" s="28">
        <v>0</v>
      </c>
      <c r="V151" s="28">
        <v>4.0979510244877559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82</v>
      </c>
      <c r="AB151" s="26">
        <v>0</v>
      </c>
      <c r="AC151" s="26">
        <v>0</v>
      </c>
      <c r="AD151" s="26">
        <v>82</v>
      </c>
      <c r="AE151" s="29"/>
      <c r="AF151" s="29"/>
      <c r="AG151" s="29"/>
      <c r="AH151" s="29"/>
      <c r="AI151" s="28">
        <v>2.6019999999999999</v>
      </c>
      <c r="AJ151" s="28">
        <v>0</v>
      </c>
      <c r="AK151" s="28">
        <v>0</v>
      </c>
      <c r="AL151" s="28">
        <v>2.6019999999999999</v>
      </c>
      <c r="AM151" s="26">
        <v>32</v>
      </c>
      <c r="AN151" s="26">
        <v>0</v>
      </c>
      <c r="AO151" s="26">
        <v>0</v>
      </c>
      <c r="AP151" s="26">
        <v>32</v>
      </c>
    </row>
    <row r="152" spans="1:42" s="4" customFormat="1" hidden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5" customFormat="1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35</v>
      </c>
      <c r="G153" s="42">
        <v>107.03</v>
      </c>
      <c r="H153" s="42">
        <v>286.07</v>
      </c>
      <c r="I153" s="42">
        <v>0</v>
      </c>
      <c r="J153" s="42">
        <v>393.1</v>
      </c>
      <c r="K153" s="41">
        <v>22</v>
      </c>
      <c r="L153" s="41">
        <v>0</v>
      </c>
      <c r="M153" s="41">
        <v>0</v>
      </c>
      <c r="N153" s="41">
        <v>22</v>
      </c>
      <c r="O153" s="42">
        <v>2.06</v>
      </c>
      <c r="P153" s="42">
        <v>0</v>
      </c>
      <c r="Q153" s="42">
        <v>0</v>
      </c>
      <c r="R153" s="42">
        <v>0.57999999999999996</v>
      </c>
      <c r="S153" s="43">
        <v>0.98534006248497963</v>
      </c>
      <c r="T153" s="43">
        <v>0</v>
      </c>
      <c r="U153" s="43">
        <v>0</v>
      </c>
      <c r="V153" s="43">
        <v>0.27535258562793818</v>
      </c>
      <c r="W153" s="42">
        <v>83.22</v>
      </c>
      <c r="X153" s="42">
        <v>214.58</v>
      </c>
      <c r="Y153" s="42">
        <v>0</v>
      </c>
      <c r="Z153" s="42">
        <v>297.8</v>
      </c>
      <c r="AA153" s="41">
        <v>82</v>
      </c>
      <c r="AB153" s="41">
        <v>0</v>
      </c>
      <c r="AC153" s="41">
        <v>0</v>
      </c>
      <c r="AD153" s="41">
        <v>82</v>
      </c>
      <c r="AE153" s="44" t="s">
        <v>1168</v>
      </c>
      <c r="AF153" s="44" t="s">
        <v>36</v>
      </c>
      <c r="AG153" s="44" t="s">
        <v>36</v>
      </c>
      <c r="AH153" s="44" t="s">
        <v>677</v>
      </c>
      <c r="AI153" s="43">
        <v>0.98899999999999999</v>
      </c>
      <c r="AJ153" s="43">
        <v>0</v>
      </c>
      <c r="AK153" s="43">
        <v>0</v>
      </c>
      <c r="AL153" s="43">
        <v>0.98899999999999999</v>
      </c>
      <c r="AM153" s="41">
        <v>82</v>
      </c>
      <c r="AN153" s="41">
        <v>0</v>
      </c>
      <c r="AO153" s="41">
        <v>0</v>
      </c>
      <c r="AP153" s="41">
        <v>82</v>
      </c>
    </row>
    <row r="154" spans="1:42" s="4" customFormat="1" ht="37.5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67</v>
      </c>
      <c r="L154" s="26">
        <v>0</v>
      </c>
      <c r="M154" s="26">
        <v>0</v>
      </c>
      <c r="N154" s="26">
        <v>67</v>
      </c>
      <c r="O154" s="27">
        <v>18.03</v>
      </c>
      <c r="P154" s="27">
        <v>0</v>
      </c>
      <c r="Q154" s="27">
        <v>0</v>
      </c>
      <c r="R154" s="27">
        <v>18.03</v>
      </c>
      <c r="S154" s="28">
        <v>9.2255892255892267</v>
      </c>
      <c r="T154" s="28">
        <v>0</v>
      </c>
      <c r="U154" s="28">
        <v>0</v>
      </c>
      <c r="V154" s="28">
        <v>9.2255892255892267</v>
      </c>
      <c r="W154" s="27">
        <v>14.85</v>
      </c>
      <c r="X154" s="27">
        <v>0</v>
      </c>
      <c r="Y154" s="27">
        <v>0</v>
      </c>
      <c r="Z154" s="27">
        <v>14.85</v>
      </c>
      <c r="AA154" s="26">
        <v>137</v>
      </c>
      <c r="AB154" s="26">
        <v>0</v>
      </c>
      <c r="AC154" s="26">
        <v>0</v>
      </c>
      <c r="AD154" s="26">
        <v>137</v>
      </c>
      <c r="AE154" s="29"/>
      <c r="AF154" s="29"/>
      <c r="AG154" s="29"/>
      <c r="AH154" s="29"/>
      <c r="AI154" s="28">
        <v>8.6539999999999999</v>
      </c>
      <c r="AJ154" s="28">
        <v>0</v>
      </c>
      <c r="AK154" s="28">
        <v>0</v>
      </c>
      <c r="AL154" s="28">
        <v>8.6539999999999999</v>
      </c>
      <c r="AM154" s="26">
        <v>129</v>
      </c>
      <c r="AN154" s="26">
        <v>0</v>
      </c>
      <c r="AO154" s="26">
        <v>0</v>
      </c>
      <c r="AP154" s="26">
        <v>129</v>
      </c>
    </row>
    <row r="155" spans="1:42" s="30" customFormat="1" ht="37.5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4</v>
      </c>
      <c r="G155" s="27">
        <v>26.58</v>
      </c>
      <c r="H155" s="27">
        <v>0</v>
      </c>
      <c r="I155" s="27">
        <v>0</v>
      </c>
      <c r="J155" s="27">
        <v>26.58</v>
      </c>
      <c r="K155" s="26">
        <v>45</v>
      </c>
      <c r="L155" s="26">
        <v>0</v>
      </c>
      <c r="M155" s="26">
        <v>0</v>
      </c>
      <c r="N155" s="26">
        <v>45</v>
      </c>
      <c r="O155" s="27">
        <v>16.93</v>
      </c>
      <c r="P155" s="27">
        <v>0</v>
      </c>
      <c r="Q155" s="27">
        <v>0</v>
      </c>
      <c r="R155" s="27">
        <v>16.93</v>
      </c>
      <c r="S155" s="28">
        <v>8.7087087087087092</v>
      </c>
      <c r="T155" s="28">
        <v>0</v>
      </c>
      <c r="U155" s="28">
        <v>0</v>
      </c>
      <c r="V155" s="28">
        <v>8.7087087087087092</v>
      </c>
      <c r="W155" s="27">
        <v>6.66</v>
      </c>
      <c r="X155" s="27">
        <v>0</v>
      </c>
      <c r="Y155" s="27">
        <v>0</v>
      </c>
      <c r="Z155" s="27">
        <v>6.66</v>
      </c>
      <c r="AA155" s="26">
        <v>58</v>
      </c>
      <c r="AB155" s="26">
        <v>0</v>
      </c>
      <c r="AC155" s="26">
        <v>0</v>
      </c>
      <c r="AD155" s="26">
        <v>58</v>
      </c>
      <c r="AE155" s="29"/>
      <c r="AF155" s="29"/>
      <c r="AG155" s="29"/>
      <c r="AH155" s="29"/>
      <c r="AI155" s="28">
        <v>8.1259999999999994</v>
      </c>
      <c r="AJ155" s="28">
        <v>0</v>
      </c>
      <c r="AK155" s="28">
        <v>0</v>
      </c>
      <c r="AL155" s="28">
        <v>8.1259999999999994</v>
      </c>
      <c r="AM155" s="26">
        <v>54</v>
      </c>
      <c r="AN155" s="26">
        <v>0</v>
      </c>
      <c r="AO155" s="26">
        <v>0</v>
      </c>
      <c r="AP155" s="26">
        <v>54</v>
      </c>
    </row>
    <row r="156" spans="1:42" s="31" customFormat="1" ht="37.5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237</v>
      </c>
      <c r="L156" s="26">
        <v>0</v>
      </c>
      <c r="M156" s="26">
        <v>0</v>
      </c>
      <c r="N156" s="26">
        <v>237</v>
      </c>
      <c r="O156" s="27">
        <v>16.82</v>
      </c>
      <c r="P156" s="27">
        <v>0</v>
      </c>
      <c r="Q156" s="27">
        <v>0</v>
      </c>
      <c r="R156" s="27">
        <v>16.82</v>
      </c>
      <c r="S156" s="28">
        <v>8.6337716197747305</v>
      </c>
      <c r="T156" s="28">
        <v>0</v>
      </c>
      <c r="U156" s="28">
        <v>0</v>
      </c>
      <c r="V156" s="28">
        <v>8.6337716197747305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3664</v>
      </c>
      <c r="AB156" s="26">
        <v>0</v>
      </c>
      <c r="AC156" s="26">
        <v>0</v>
      </c>
      <c r="AD156" s="26">
        <v>3664</v>
      </c>
      <c r="AE156" s="29"/>
      <c r="AF156" s="29"/>
      <c r="AG156" s="29"/>
      <c r="AH156" s="29"/>
      <c r="AI156" s="28">
        <v>8.0739999999999998</v>
      </c>
      <c r="AJ156" s="28">
        <v>0</v>
      </c>
      <c r="AK156" s="28">
        <v>0</v>
      </c>
      <c r="AL156" s="28">
        <v>8.0739999999999998</v>
      </c>
      <c r="AM156" s="26">
        <v>3426</v>
      </c>
      <c r="AN156" s="26">
        <v>0</v>
      </c>
      <c r="AO156" s="26">
        <v>0</v>
      </c>
      <c r="AP156" s="26">
        <v>3426</v>
      </c>
    </row>
    <row r="157" spans="1:42" s="31" customForma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63</v>
      </c>
      <c r="L157" s="26">
        <v>0</v>
      </c>
      <c r="M157" s="26">
        <v>0</v>
      </c>
      <c r="N157" s="26">
        <v>63</v>
      </c>
      <c r="O157" s="27">
        <v>8.44</v>
      </c>
      <c r="P157" s="27">
        <v>0</v>
      </c>
      <c r="Q157" s="27">
        <v>0</v>
      </c>
      <c r="R157" s="27">
        <v>8.44</v>
      </c>
      <c r="S157" s="28">
        <v>4.3310089344083682</v>
      </c>
      <c r="T157" s="28">
        <v>0</v>
      </c>
      <c r="U157" s="28">
        <v>0</v>
      </c>
      <c r="V157" s="28">
        <v>4.3310089344083682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795</v>
      </c>
      <c r="AB157" s="26">
        <v>0</v>
      </c>
      <c r="AC157" s="26">
        <v>0</v>
      </c>
      <c r="AD157" s="26">
        <v>795</v>
      </c>
      <c r="AE157" s="29"/>
      <c r="AF157" s="29"/>
      <c r="AG157" s="29"/>
      <c r="AH157" s="29"/>
      <c r="AI157" s="28">
        <v>4.0510000000000002</v>
      </c>
      <c r="AJ157" s="28">
        <v>0</v>
      </c>
      <c r="AK157" s="28">
        <v>0</v>
      </c>
      <c r="AL157" s="28">
        <v>4.0510000000000002</v>
      </c>
      <c r="AM157" s="26">
        <v>744</v>
      </c>
      <c r="AN157" s="26">
        <v>0</v>
      </c>
      <c r="AO157" s="26">
        <v>0</v>
      </c>
      <c r="AP157" s="26">
        <v>744</v>
      </c>
    </row>
    <row r="158" spans="1:42" s="30" customFormat="1" ht="56.25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364</v>
      </c>
      <c r="L158" s="26">
        <v>0</v>
      </c>
      <c r="M158" s="26">
        <v>0</v>
      </c>
      <c r="N158" s="26">
        <v>364</v>
      </c>
      <c r="O158" s="27">
        <v>10.31</v>
      </c>
      <c r="P158" s="27">
        <v>0</v>
      </c>
      <c r="Q158" s="27">
        <v>0</v>
      </c>
      <c r="R158" s="27">
        <v>9.5</v>
      </c>
      <c r="S158" s="28">
        <v>5.2918106088834715</v>
      </c>
      <c r="T158" s="28">
        <v>0</v>
      </c>
      <c r="U158" s="28">
        <v>0</v>
      </c>
      <c r="V158" s="28">
        <v>4.8768421297697486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8379</v>
      </c>
      <c r="AB158" s="26">
        <v>0</v>
      </c>
      <c r="AC158" s="26">
        <v>0</v>
      </c>
      <c r="AD158" s="26">
        <v>8379</v>
      </c>
      <c r="AE158" s="29"/>
      <c r="AF158" s="29"/>
      <c r="AG158" s="29"/>
      <c r="AH158" s="29"/>
      <c r="AI158" s="28">
        <v>4.9489999999999998</v>
      </c>
      <c r="AJ158" s="28">
        <v>0</v>
      </c>
      <c r="AK158" s="28">
        <v>0</v>
      </c>
      <c r="AL158" s="28">
        <v>4.9489999999999998</v>
      </c>
      <c r="AM158" s="26">
        <v>7836</v>
      </c>
      <c r="AN158" s="26">
        <v>0</v>
      </c>
      <c r="AO158" s="26">
        <v>0</v>
      </c>
      <c r="AP158" s="26">
        <v>7836</v>
      </c>
    </row>
    <row r="159" spans="1:42" s="47" customForma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84</v>
      </c>
      <c r="G159" s="42">
        <v>632.23</v>
      </c>
      <c r="H159" s="42">
        <v>112.4</v>
      </c>
      <c r="I159" s="42">
        <v>0</v>
      </c>
      <c r="J159" s="42">
        <v>744.63</v>
      </c>
      <c r="K159" s="41">
        <v>776</v>
      </c>
      <c r="L159" s="41">
        <v>0</v>
      </c>
      <c r="M159" s="41">
        <v>0</v>
      </c>
      <c r="N159" s="41">
        <v>776</v>
      </c>
      <c r="O159" s="42">
        <v>12.27</v>
      </c>
      <c r="P159" s="42">
        <v>0</v>
      </c>
      <c r="Q159" s="42">
        <v>0</v>
      </c>
      <c r="R159" s="42">
        <v>11.57</v>
      </c>
      <c r="S159" s="43">
        <v>5.8901949087819672</v>
      </c>
      <c r="T159" s="43">
        <v>0</v>
      </c>
      <c r="U159" s="43">
        <v>0</v>
      </c>
      <c r="V159" s="43">
        <v>5.5521477619315371</v>
      </c>
      <c r="W159" s="42">
        <v>2212.83</v>
      </c>
      <c r="X159" s="42">
        <v>134.72999999999999</v>
      </c>
      <c r="Y159" s="42">
        <v>0</v>
      </c>
      <c r="Z159" s="42">
        <v>2347.56</v>
      </c>
      <c r="AA159" s="41">
        <v>13034</v>
      </c>
      <c r="AB159" s="41">
        <v>0</v>
      </c>
      <c r="AC159" s="41">
        <v>0</v>
      </c>
      <c r="AD159" s="41">
        <v>13034</v>
      </c>
      <c r="AE159" s="44" t="s">
        <v>1169</v>
      </c>
      <c r="AF159" s="44" t="s">
        <v>36</v>
      </c>
      <c r="AG159" s="44" t="s">
        <v>36</v>
      </c>
      <c r="AH159" s="44" t="s">
        <v>1170</v>
      </c>
      <c r="AI159" s="43">
        <v>5.89</v>
      </c>
      <c r="AJ159" s="43">
        <v>0</v>
      </c>
      <c r="AK159" s="43">
        <v>0</v>
      </c>
      <c r="AL159" s="43">
        <v>5.89</v>
      </c>
      <c r="AM159" s="41">
        <v>13034</v>
      </c>
      <c r="AN159" s="41">
        <v>0</v>
      </c>
      <c r="AO159" s="41">
        <v>0</v>
      </c>
      <c r="AP159" s="41">
        <v>13034</v>
      </c>
    </row>
    <row r="160" spans="1:42" s="31" customFormat="1" ht="37.5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20</v>
      </c>
      <c r="L160" s="26">
        <v>0</v>
      </c>
      <c r="M160" s="26">
        <v>0</v>
      </c>
      <c r="N160" s="26">
        <v>20</v>
      </c>
      <c r="O160" s="27">
        <v>20</v>
      </c>
      <c r="P160" s="27">
        <v>0</v>
      </c>
      <c r="Q160" s="27">
        <v>0</v>
      </c>
      <c r="R160" s="27">
        <v>20</v>
      </c>
      <c r="S160" s="28">
        <v>11.802030456852792</v>
      </c>
      <c r="T160" s="28">
        <v>0</v>
      </c>
      <c r="U160" s="28">
        <v>0</v>
      </c>
      <c r="V160" s="28">
        <v>11.802030456852792</v>
      </c>
      <c r="W160" s="27">
        <v>7.88</v>
      </c>
      <c r="X160" s="27">
        <v>0</v>
      </c>
      <c r="Y160" s="27">
        <v>0</v>
      </c>
      <c r="Z160" s="27">
        <v>7.88</v>
      </c>
      <c r="AA160" s="26">
        <v>93</v>
      </c>
      <c r="AB160" s="26">
        <v>0</v>
      </c>
      <c r="AC160" s="26">
        <v>0</v>
      </c>
      <c r="AD160" s="26">
        <v>93</v>
      </c>
      <c r="AE160" s="29"/>
      <c r="AF160" s="29"/>
      <c r="AG160" s="29"/>
      <c r="AH160" s="29"/>
      <c r="AI160" s="28">
        <v>9.6</v>
      </c>
      <c r="AJ160" s="28">
        <v>0</v>
      </c>
      <c r="AK160" s="28">
        <v>0</v>
      </c>
      <c r="AL160" s="28">
        <v>9.6</v>
      </c>
      <c r="AM160" s="26">
        <v>76</v>
      </c>
      <c r="AN160" s="26">
        <v>0</v>
      </c>
      <c r="AO160" s="26">
        <v>0</v>
      </c>
      <c r="AP160" s="26">
        <v>76</v>
      </c>
    </row>
    <row r="161" spans="1:42" s="31" customFormat="1" ht="37.5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38</v>
      </c>
      <c r="L161" s="26">
        <v>0</v>
      </c>
      <c r="M161" s="26">
        <v>0</v>
      </c>
      <c r="N161" s="26">
        <v>38</v>
      </c>
      <c r="O161" s="27">
        <v>10.29</v>
      </c>
      <c r="P161" s="27">
        <v>0</v>
      </c>
      <c r="Q161" s="27">
        <v>0</v>
      </c>
      <c r="R161" s="27">
        <v>7.31</v>
      </c>
      <c r="S161" s="28">
        <v>6.1179898033503273</v>
      </c>
      <c r="T161" s="28">
        <v>0</v>
      </c>
      <c r="U161" s="28">
        <v>0</v>
      </c>
      <c r="V161" s="28">
        <v>4.3478260869565215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84</v>
      </c>
      <c r="AB161" s="26">
        <v>0</v>
      </c>
      <c r="AC161" s="26">
        <v>0</v>
      </c>
      <c r="AD161" s="26">
        <v>84</v>
      </c>
      <c r="AE161" s="29"/>
      <c r="AF161" s="29"/>
      <c r="AG161" s="29"/>
      <c r="AH161" s="29"/>
      <c r="AI161" s="28">
        <v>4.9390000000000001</v>
      </c>
      <c r="AJ161" s="28">
        <v>0</v>
      </c>
      <c r="AK161" s="28">
        <v>0</v>
      </c>
      <c r="AL161" s="28">
        <v>4.9390000000000001</v>
      </c>
      <c r="AM161" s="26">
        <v>68</v>
      </c>
      <c r="AN161" s="26">
        <v>0</v>
      </c>
      <c r="AO161" s="26">
        <v>0</v>
      </c>
      <c r="AP161" s="26">
        <v>68</v>
      </c>
    </row>
    <row r="162" spans="1:42" s="31" customFormat="1" ht="37.5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53</v>
      </c>
      <c r="L162" s="26">
        <v>0</v>
      </c>
      <c r="M162" s="26">
        <v>0</v>
      </c>
      <c r="N162" s="26">
        <v>53</v>
      </c>
      <c r="O162" s="27">
        <v>2.46</v>
      </c>
      <c r="P162" s="27">
        <v>0</v>
      </c>
      <c r="Q162" s="27">
        <v>0</v>
      </c>
      <c r="R162" s="27">
        <v>2.36</v>
      </c>
      <c r="S162" s="28">
        <v>1.4577006507592192</v>
      </c>
      <c r="T162" s="28">
        <v>0</v>
      </c>
      <c r="U162" s="28">
        <v>0</v>
      </c>
      <c r="V162" s="28">
        <v>1.4009923695951298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336</v>
      </c>
      <c r="AB162" s="26">
        <v>0</v>
      </c>
      <c r="AC162" s="26">
        <v>0</v>
      </c>
      <c r="AD162" s="26">
        <v>336</v>
      </c>
      <c r="AE162" s="29"/>
      <c r="AF162" s="29"/>
      <c r="AG162" s="29"/>
      <c r="AH162" s="29"/>
      <c r="AI162" s="28">
        <v>1.181</v>
      </c>
      <c r="AJ162" s="28">
        <v>0</v>
      </c>
      <c r="AK162" s="28">
        <v>0</v>
      </c>
      <c r="AL162" s="28">
        <v>1.181</v>
      </c>
      <c r="AM162" s="26">
        <v>272</v>
      </c>
      <c r="AN162" s="26">
        <v>0</v>
      </c>
      <c r="AO162" s="26">
        <v>0</v>
      </c>
      <c r="AP162" s="26">
        <v>272</v>
      </c>
    </row>
    <row r="163" spans="1:42" s="30" customFormat="1" ht="37.5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13</v>
      </c>
      <c r="L163" s="26">
        <v>0</v>
      </c>
      <c r="M163" s="26">
        <v>0</v>
      </c>
      <c r="N163" s="26">
        <v>13</v>
      </c>
      <c r="O163" s="27">
        <v>1.73</v>
      </c>
      <c r="P163" s="27">
        <v>0</v>
      </c>
      <c r="Q163" s="27">
        <v>0</v>
      </c>
      <c r="R163" s="27">
        <v>1.72</v>
      </c>
      <c r="S163" s="28">
        <v>1.0234798314268514</v>
      </c>
      <c r="T163" s="28">
        <v>0</v>
      </c>
      <c r="U163" s="28">
        <v>0</v>
      </c>
      <c r="V163" s="28">
        <v>1.0185739964050329</v>
      </c>
      <c r="W163" s="27">
        <v>99.66</v>
      </c>
      <c r="X163" s="27">
        <v>0</v>
      </c>
      <c r="Y163" s="27">
        <v>0.48</v>
      </c>
      <c r="Z163" s="27">
        <v>100.14</v>
      </c>
      <c r="AA163" s="26">
        <v>102</v>
      </c>
      <c r="AB163" s="26">
        <v>0</v>
      </c>
      <c r="AC163" s="26">
        <v>0</v>
      </c>
      <c r="AD163" s="26">
        <v>102</v>
      </c>
      <c r="AE163" s="29"/>
      <c r="AF163" s="29"/>
      <c r="AG163" s="29"/>
      <c r="AH163" s="29"/>
      <c r="AI163" s="28">
        <v>0.83</v>
      </c>
      <c r="AJ163" s="28">
        <v>0</v>
      </c>
      <c r="AK163" s="28">
        <v>0</v>
      </c>
      <c r="AL163" s="28">
        <v>0.83</v>
      </c>
      <c r="AM163" s="26">
        <v>83</v>
      </c>
      <c r="AN163" s="26">
        <v>0</v>
      </c>
      <c r="AO163" s="26">
        <v>0</v>
      </c>
      <c r="AP163" s="26">
        <v>83</v>
      </c>
    </row>
    <row r="164" spans="1:42" s="31" customForma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8</v>
      </c>
      <c r="L164" s="26">
        <v>0</v>
      </c>
      <c r="M164" s="26">
        <v>0</v>
      </c>
      <c r="N164" s="26">
        <v>8</v>
      </c>
      <c r="O164" s="27">
        <v>1.06</v>
      </c>
      <c r="P164" s="27">
        <v>0</v>
      </c>
      <c r="Q164" s="27">
        <v>0</v>
      </c>
      <c r="R164" s="27">
        <v>0.74</v>
      </c>
      <c r="S164" s="28">
        <v>0.62679273345373421</v>
      </c>
      <c r="T164" s="28">
        <v>0</v>
      </c>
      <c r="U164" s="28">
        <v>0</v>
      </c>
      <c r="V164" s="28">
        <v>0.43875957462631071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59</v>
      </c>
      <c r="AB164" s="26">
        <v>0</v>
      </c>
      <c r="AC164" s="26">
        <v>0</v>
      </c>
      <c r="AD164" s="26">
        <v>59</v>
      </c>
      <c r="AE164" s="29"/>
      <c r="AF164" s="29"/>
      <c r="AG164" s="29"/>
      <c r="AH164" s="29"/>
      <c r="AI164" s="28">
        <v>0.50900000000000001</v>
      </c>
      <c r="AJ164" s="28">
        <v>0</v>
      </c>
      <c r="AK164" s="28">
        <v>0</v>
      </c>
      <c r="AL164" s="28">
        <v>0.50900000000000001</v>
      </c>
      <c r="AM164" s="26">
        <v>48</v>
      </c>
      <c r="AN164" s="26">
        <v>0</v>
      </c>
      <c r="AO164" s="26">
        <v>0</v>
      </c>
      <c r="AP164" s="26">
        <v>48</v>
      </c>
    </row>
    <row r="165" spans="1:42" s="31" customFormat="1" ht="37.5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14.94</v>
      </c>
      <c r="H165" s="27">
        <v>1.44</v>
      </c>
      <c r="I165" s="27">
        <v>0</v>
      </c>
      <c r="J165" s="27">
        <v>16.38</v>
      </c>
      <c r="K165" s="26">
        <v>4</v>
      </c>
      <c r="L165" s="26">
        <v>0</v>
      </c>
      <c r="M165" s="26">
        <v>0</v>
      </c>
      <c r="N165" s="26">
        <v>4</v>
      </c>
      <c r="O165" s="27">
        <v>2.68</v>
      </c>
      <c r="P165" s="27">
        <v>0</v>
      </c>
      <c r="Q165" s="27">
        <v>0</v>
      </c>
      <c r="R165" s="27">
        <v>2.68</v>
      </c>
      <c r="S165" s="28">
        <v>1.5766841853798377</v>
      </c>
      <c r="T165" s="28">
        <v>0</v>
      </c>
      <c r="U165" s="28">
        <v>0</v>
      </c>
      <c r="V165" s="28">
        <v>1.5766841853798377</v>
      </c>
      <c r="W165" s="27">
        <v>20.93</v>
      </c>
      <c r="X165" s="27">
        <v>0</v>
      </c>
      <c r="Y165" s="27">
        <v>0</v>
      </c>
      <c r="Z165" s="27">
        <v>20.93</v>
      </c>
      <c r="AA165" s="26">
        <v>33</v>
      </c>
      <c r="AB165" s="26">
        <v>0</v>
      </c>
      <c r="AC165" s="26">
        <v>0</v>
      </c>
      <c r="AD165" s="26">
        <v>33</v>
      </c>
      <c r="AE165" s="29"/>
      <c r="AF165" s="29"/>
      <c r="AG165" s="29"/>
      <c r="AH165" s="29"/>
      <c r="AI165" s="28">
        <v>1.286</v>
      </c>
      <c r="AJ165" s="28">
        <v>0</v>
      </c>
      <c r="AK165" s="28">
        <v>0</v>
      </c>
      <c r="AL165" s="28">
        <v>1.286</v>
      </c>
      <c r="AM165" s="26">
        <v>27</v>
      </c>
      <c r="AN165" s="26">
        <v>0</v>
      </c>
      <c r="AO165" s="26">
        <v>0</v>
      </c>
      <c r="AP165" s="26">
        <v>27</v>
      </c>
    </row>
    <row r="166" spans="1:42" s="30" customFormat="1" ht="37.5" hidden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5" customForma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48</v>
      </c>
      <c r="G167" s="42">
        <v>432.4</v>
      </c>
      <c r="H167" s="42">
        <v>53.6</v>
      </c>
      <c r="I167" s="42">
        <v>0.4</v>
      </c>
      <c r="J167" s="42">
        <v>486.4</v>
      </c>
      <c r="K167" s="41">
        <v>136</v>
      </c>
      <c r="L167" s="41">
        <v>0</v>
      </c>
      <c r="M167" s="41">
        <v>0</v>
      </c>
      <c r="N167" s="41">
        <v>136</v>
      </c>
      <c r="O167" s="42">
        <v>3.15</v>
      </c>
      <c r="P167" s="42">
        <v>0</v>
      </c>
      <c r="Q167" s="42">
        <v>0</v>
      </c>
      <c r="R167" s="42">
        <v>2.62</v>
      </c>
      <c r="S167" s="43">
        <v>1.5120407203045469</v>
      </c>
      <c r="T167" s="43">
        <v>0</v>
      </c>
      <c r="U167" s="43">
        <v>0</v>
      </c>
      <c r="V167" s="43">
        <v>1.2567101567777026</v>
      </c>
      <c r="W167" s="42">
        <v>467.58</v>
      </c>
      <c r="X167" s="42">
        <v>91.27</v>
      </c>
      <c r="Y167" s="42">
        <v>3.73</v>
      </c>
      <c r="Z167" s="42">
        <v>562.58000000000004</v>
      </c>
      <c r="AA167" s="41">
        <v>707</v>
      </c>
      <c r="AB167" s="41">
        <v>0</v>
      </c>
      <c r="AC167" s="41">
        <v>0</v>
      </c>
      <c r="AD167" s="41">
        <v>707</v>
      </c>
      <c r="AE167" s="44" t="s">
        <v>468</v>
      </c>
      <c r="AF167" s="44" t="s">
        <v>36</v>
      </c>
      <c r="AG167" s="44" t="s">
        <v>36</v>
      </c>
      <c r="AH167" s="44" t="s">
        <v>797</v>
      </c>
      <c r="AI167" s="43">
        <v>1.512</v>
      </c>
      <c r="AJ167" s="43">
        <v>0</v>
      </c>
      <c r="AK167" s="43">
        <v>0</v>
      </c>
      <c r="AL167" s="43">
        <v>1.512</v>
      </c>
      <c r="AM167" s="41">
        <v>707</v>
      </c>
      <c r="AN167" s="41">
        <v>0</v>
      </c>
      <c r="AO167" s="41">
        <v>0</v>
      </c>
      <c r="AP167" s="41">
        <v>707</v>
      </c>
    </row>
    <row r="168" spans="1:42" s="4" customFormat="1" ht="37.5" hidden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37.5" hidden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37.5" hidden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46" customFormat="1" hidden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36</v>
      </c>
      <c r="AF171" s="44" t="s">
        <v>36</v>
      </c>
      <c r="AG171" s="44" t="s">
        <v>36</v>
      </c>
      <c r="AH171" s="44" t="s">
        <v>36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2" customFormat="1" ht="37.5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4</v>
      </c>
      <c r="L172" s="26">
        <v>0</v>
      </c>
      <c r="M172" s="26">
        <v>0</v>
      </c>
      <c r="N172" s="26">
        <v>4</v>
      </c>
      <c r="O172" s="27">
        <v>3.36</v>
      </c>
      <c r="P172" s="27">
        <v>0</v>
      </c>
      <c r="Q172" s="27">
        <v>0</v>
      </c>
      <c r="R172" s="27">
        <v>3.36</v>
      </c>
      <c r="S172" s="28">
        <v>1.6775396085740912</v>
      </c>
      <c r="T172" s="28">
        <v>0</v>
      </c>
      <c r="U172" s="28">
        <v>0</v>
      </c>
      <c r="V172" s="28">
        <v>1.6775396085740912</v>
      </c>
      <c r="W172" s="27">
        <v>10.73</v>
      </c>
      <c r="X172" s="27">
        <v>0</v>
      </c>
      <c r="Y172" s="27">
        <v>0</v>
      </c>
      <c r="Z172" s="27">
        <v>10.73</v>
      </c>
      <c r="AA172" s="26">
        <v>18</v>
      </c>
      <c r="AB172" s="26">
        <v>0</v>
      </c>
      <c r="AC172" s="26">
        <v>0</v>
      </c>
      <c r="AD172" s="26">
        <v>18</v>
      </c>
      <c r="AE172" s="29"/>
      <c r="AF172" s="29"/>
      <c r="AG172" s="29"/>
      <c r="AH172" s="29"/>
      <c r="AI172" s="28">
        <v>1.613</v>
      </c>
      <c r="AJ172" s="28">
        <v>0</v>
      </c>
      <c r="AK172" s="28">
        <v>0</v>
      </c>
      <c r="AL172" s="28">
        <v>1.613</v>
      </c>
      <c r="AM172" s="26">
        <v>17</v>
      </c>
      <c r="AN172" s="26">
        <v>0</v>
      </c>
      <c r="AO172" s="26">
        <v>0</v>
      </c>
      <c r="AP172" s="26">
        <v>17</v>
      </c>
    </row>
    <row r="173" spans="1:42" s="32" customFormat="1" ht="37.5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25</v>
      </c>
      <c r="L173" s="26">
        <v>0</v>
      </c>
      <c r="M173" s="26">
        <v>0</v>
      </c>
      <c r="N173" s="26">
        <v>25</v>
      </c>
      <c r="O173" s="27">
        <v>2.9</v>
      </c>
      <c r="P173" s="27">
        <v>0</v>
      </c>
      <c r="Q173" s="27">
        <v>0</v>
      </c>
      <c r="R173" s="27">
        <v>2.9</v>
      </c>
      <c r="S173" s="28">
        <v>1.4563287141954897</v>
      </c>
      <c r="T173" s="28">
        <v>0</v>
      </c>
      <c r="U173" s="28">
        <v>0</v>
      </c>
      <c r="V173" s="28">
        <v>1.4563287141954897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392</v>
      </c>
      <c r="AB173" s="26">
        <v>0</v>
      </c>
      <c r="AC173" s="26">
        <v>0</v>
      </c>
      <c r="AD173" s="26">
        <v>392</v>
      </c>
      <c r="AE173" s="29"/>
      <c r="AF173" s="29"/>
      <c r="AG173" s="29"/>
      <c r="AH173" s="29"/>
      <c r="AI173" s="28">
        <v>1.3919999999999999</v>
      </c>
      <c r="AJ173" s="28">
        <v>0</v>
      </c>
      <c r="AK173" s="28">
        <v>0</v>
      </c>
      <c r="AL173" s="28">
        <v>1.3919999999999999</v>
      </c>
      <c r="AM173" s="26">
        <v>375</v>
      </c>
      <c r="AN173" s="26">
        <v>0</v>
      </c>
      <c r="AO173" s="26">
        <v>0</v>
      </c>
      <c r="AP173" s="26">
        <v>375</v>
      </c>
    </row>
    <row r="174" spans="1:42" s="32" customForma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155.59</v>
      </c>
      <c r="H174" s="27">
        <v>0</v>
      </c>
      <c r="I174" s="27">
        <v>0</v>
      </c>
      <c r="J174" s="27">
        <v>155.59</v>
      </c>
      <c r="K174" s="26">
        <v>45</v>
      </c>
      <c r="L174" s="26">
        <v>0</v>
      </c>
      <c r="M174" s="26">
        <v>0</v>
      </c>
      <c r="N174" s="26">
        <v>45</v>
      </c>
      <c r="O174" s="27">
        <v>2.89</v>
      </c>
      <c r="P174" s="27">
        <v>0</v>
      </c>
      <c r="Q174" s="27">
        <v>0</v>
      </c>
      <c r="R174" s="27">
        <v>2.89</v>
      </c>
      <c r="S174" s="28">
        <v>1.4531796908797734</v>
      </c>
      <c r="T174" s="28">
        <v>0</v>
      </c>
      <c r="U174" s="28">
        <v>0</v>
      </c>
      <c r="V174" s="28">
        <v>1.4531796908797734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739</v>
      </c>
      <c r="AB174" s="26">
        <v>0</v>
      </c>
      <c r="AC174" s="26">
        <v>0</v>
      </c>
      <c r="AD174" s="26">
        <v>739</v>
      </c>
      <c r="AE174" s="29"/>
      <c r="AF174" s="29"/>
      <c r="AG174" s="29"/>
      <c r="AH174" s="29"/>
      <c r="AI174" s="28">
        <v>1.387</v>
      </c>
      <c r="AJ174" s="28">
        <v>0</v>
      </c>
      <c r="AK174" s="28">
        <v>0</v>
      </c>
      <c r="AL174" s="28">
        <v>1.387</v>
      </c>
      <c r="AM174" s="26">
        <v>705</v>
      </c>
      <c r="AN174" s="26">
        <v>0</v>
      </c>
      <c r="AO174" s="26">
        <v>0</v>
      </c>
      <c r="AP174" s="26">
        <v>705</v>
      </c>
    </row>
    <row r="175" spans="1:42" s="32" customFormat="1" ht="37.5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15</v>
      </c>
      <c r="G175" s="27">
        <v>150</v>
      </c>
      <c r="H175" s="27">
        <v>0</v>
      </c>
      <c r="I175" s="27">
        <v>0</v>
      </c>
      <c r="J175" s="27">
        <v>150</v>
      </c>
      <c r="K175" s="26">
        <v>75</v>
      </c>
      <c r="L175" s="26">
        <v>0</v>
      </c>
      <c r="M175" s="26">
        <v>0</v>
      </c>
      <c r="N175" s="26">
        <v>75</v>
      </c>
      <c r="O175" s="27">
        <v>5</v>
      </c>
      <c r="P175" s="27">
        <v>0</v>
      </c>
      <c r="Q175" s="27">
        <v>0</v>
      </c>
      <c r="R175" s="27">
        <v>5</v>
      </c>
      <c r="S175" s="28">
        <v>2.5116745952079604</v>
      </c>
      <c r="T175" s="28">
        <v>0</v>
      </c>
      <c r="U175" s="28">
        <v>0</v>
      </c>
      <c r="V175" s="28">
        <v>2.5116745952079604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1151</v>
      </c>
      <c r="AB175" s="26">
        <v>0</v>
      </c>
      <c r="AC175" s="26">
        <v>0</v>
      </c>
      <c r="AD175" s="26">
        <v>1151</v>
      </c>
      <c r="AE175" s="29"/>
      <c r="AF175" s="29"/>
      <c r="AG175" s="29"/>
      <c r="AH175" s="29"/>
      <c r="AI175" s="28">
        <v>2.4</v>
      </c>
      <c r="AJ175" s="28">
        <v>0</v>
      </c>
      <c r="AK175" s="28">
        <v>0</v>
      </c>
      <c r="AL175" s="28">
        <v>2.4</v>
      </c>
      <c r="AM175" s="26">
        <v>1100</v>
      </c>
      <c r="AN175" s="26">
        <v>0</v>
      </c>
      <c r="AO175" s="26">
        <v>0</v>
      </c>
      <c r="AP175" s="26">
        <v>1100</v>
      </c>
    </row>
    <row r="176" spans="1:42" s="32" customFormat="1" ht="40.5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30</v>
      </c>
      <c r="L176" s="26">
        <v>0</v>
      </c>
      <c r="M176" s="26">
        <v>0</v>
      </c>
      <c r="N176" s="26">
        <v>30</v>
      </c>
      <c r="O176" s="27">
        <v>3.07</v>
      </c>
      <c r="P176" s="27">
        <v>0</v>
      </c>
      <c r="Q176" s="27">
        <v>0</v>
      </c>
      <c r="R176" s="27">
        <v>3.07</v>
      </c>
      <c r="S176" s="28">
        <v>1.5432318768265736</v>
      </c>
      <c r="T176" s="28">
        <v>0</v>
      </c>
      <c r="U176" s="28">
        <v>0</v>
      </c>
      <c r="V176" s="28">
        <v>1.5432318768265736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433</v>
      </c>
      <c r="AB176" s="26">
        <v>0</v>
      </c>
      <c r="AC176" s="26">
        <v>0</v>
      </c>
      <c r="AD176" s="26">
        <v>433</v>
      </c>
      <c r="AE176" s="29"/>
      <c r="AF176" s="29"/>
      <c r="AG176" s="29"/>
      <c r="AH176" s="29"/>
      <c r="AI176" s="28">
        <v>1.474</v>
      </c>
      <c r="AJ176" s="28">
        <v>0</v>
      </c>
      <c r="AK176" s="28">
        <v>0</v>
      </c>
      <c r="AL176" s="28">
        <v>1.474</v>
      </c>
      <c r="AM176" s="26">
        <v>414</v>
      </c>
      <c r="AN176" s="26">
        <v>0</v>
      </c>
      <c r="AO176" s="26">
        <v>0</v>
      </c>
      <c r="AP176" s="26">
        <v>414</v>
      </c>
    </row>
    <row r="177" spans="1:42" s="4" customFormat="1" ht="37.5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47.4</v>
      </c>
      <c r="H177" s="27">
        <v>0</v>
      </c>
      <c r="I177" s="27">
        <v>0</v>
      </c>
      <c r="J177" s="27">
        <v>47.4</v>
      </c>
      <c r="K177" s="26">
        <v>17</v>
      </c>
      <c r="L177" s="26">
        <v>0</v>
      </c>
      <c r="M177" s="26">
        <v>0</v>
      </c>
      <c r="N177" s="26">
        <v>17</v>
      </c>
      <c r="O177" s="27">
        <v>3.59</v>
      </c>
      <c r="P177" s="27">
        <v>0</v>
      </c>
      <c r="Q177" s="27">
        <v>0</v>
      </c>
      <c r="R177" s="27">
        <v>3.59</v>
      </c>
      <c r="S177" s="28">
        <v>1.8099547511312217</v>
      </c>
      <c r="T177" s="28">
        <v>0</v>
      </c>
      <c r="U177" s="28">
        <v>0</v>
      </c>
      <c r="V177" s="28">
        <v>1.8099547511312217</v>
      </c>
      <c r="W177" s="27">
        <v>50.83</v>
      </c>
      <c r="X177" s="27">
        <v>0</v>
      </c>
      <c r="Y177" s="27">
        <v>0</v>
      </c>
      <c r="Z177" s="27">
        <v>50.83</v>
      </c>
      <c r="AA177" s="26">
        <v>92</v>
      </c>
      <c r="AB177" s="26">
        <v>0</v>
      </c>
      <c r="AC177" s="26">
        <v>0</v>
      </c>
      <c r="AD177" s="26">
        <v>92</v>
      </c>
      <c r="AE177" s="29"/>
      <c r="AF177" s="29"/>
      <c r="AG177" s="29"/>
      <c r="AH177" s="29"/>
      <c r="AI177" s="28">
        <v>1.7230000000000001</v>
      </c>
      <c r="AJ177" s="28">
        <v>0</v>
      </c>
      <c r="AK177" s="28">
        <v>0</v>
      </c>
      <c r="AL177" s="28">
        <v>1.7230000000000001</v>
      </c>
      <c r="AM177" s="26">
        <v>88</v>
      </c>
      <c r="AN177" s="26">
        <v>0</v>
      </c>
      <c r="AO177" s="26">
        <v>0</v>
      </c>
      <c r="AP177" s="26">
        <v>88</v>
      </c>
    </row>
    <row r="178" spans="1:42" s="45" customForma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48</v>
      </c>
      <c r="G178" s="42">
        <v>548.91</v>
      </c>
      <c r="H178" s="42">
        <v>0</v>
      </c>
      <c r="I178" s="42">
        <v>0</v>
      </c>
      <c r="J178" s="42">
        <v>548.91</v>
      </c>
      <c r="K178" s="41">
        <v>196</v>
      </c>
      <c r="L178" s="41">
        <v>0</v>
      </c>
      <c r="M178" s="41">
        <v>0</v>
      </c>
      <c r="N178" s="41">
        <v>196</v>
      </c>
      <c r="O178" s="42">
        <v>3.57</v>
      </c>
      <c r="P178" s="42">
        <v>0</v>
      </c>
      <c r="Q178" s="42">
        <v>0</v>
      </c>
      <c r="R178" s="42">
        <v>3.57</v>
      </c>
      <c r="S178" s="43">
        <v>1.7138558419733914</v>
      </c>
      <c r="T178" s="43">
        <v>0</v>
      </c>
      <c r="U178" s="43">
        <v>0</v>
      </c>
      <c r="V178" s="43">
        <v>1.7138558419733914</v>
      </c>
      <c r="W178" s="42">
        <v>1648.33</v>
      </c>
      <c r="X178" s="42">
        <v>0</v>
      </c>
      <c r="Y178" s="42">
        <v>0</v>
      </c>
      <c r="Z178" s="42">
        <v>1648.33</v>
      </c>
      <c r="AA178" s="41">
        <v>2825</v>
      </c>
      <c r="AB178" s="41">
        <v>0</v>
      </c>
      <c r="AC178" s="41">
        <v>0</v>
      </c>
      <c r="AD178" s="41">
        <v>2825</v>
      </c>
      <c r="AE178" s="44" t="s">
        <v>1171</v>
      </c>
      <c r="AF178" s="44" t="s">
        <v>36</v>
      </c>
      <c r="AG178" s="44" t="s">
        <v>36</v>
      </c>
      <c r="AH178" s="44" t="s">
        <v>577</v>
      </c>
      <c r="AI178" s="43">
        <v>1.714</v>
      </c>
      <c r="AJ178" s="43">
        <v>0</v>
      </c>
      <c r="AK178" s="43">
        <v>0</v>
      </c>
      <c r="AL178" s="43">
        <v>1.714</v>
      </c>
      <c r="AM178" s="41">
        <v>2825</v>
      </c>
      <c r="AN178" s="41">
        <v>0</v>
      </c>
      <c r="AO178" s="41">
        <v>0</v>
      </c>
      <c r="AP178" s="41">
        <v>2825</v>
      </c>
    </row>
    <row r="179" spans="1:42" s="4" customFormat="1" ht="56.25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20</v>
      </c>
      <c r="G179" s="27">
        <v>111</v>
      </c>
      <c r="H179" s="27">
        <v>95</v>
      </c>
      <c r="I179" s="27">
        <v>0</v>
      </c>
      <c r="J179" s="27">
        <v>206</v>
      </c>
      <c r="K179" s="26">
        <v>1</v>
      </c>
      <c r="L179" s="26">
        <v>0</v>
      </c>
      <c r="M179" s="26">
        <v>0</v>
      </c>
      <c r="N179" s="26">
        <v>1</v>
      </c>
      <c r="O179" s="27">
        <v>0.09</v>
      </c>
      <c r="P179" s="27">
        <v>0</v>
      </c>
      <c r="Q179" s="27">
        <v>0</v>
      </c>
      <c r="R179" s="27">
        <v>0.02</v>
      </c>
      <c r="S179" s="28">
        <v>4.878048780487805E-2</v>
      </c>
      <c r="T179" s="28">
        <v>0</v>
      </c>
      <c r="U179" s="28">
        <v>0</v>
      </c>
      <c r="V179" s="28">
        <v>1.0958904109589041E-2</v>
      </c>
      <c r="W179" s="27">
        <v>41</v>
      </c>
      <c r="X179" s="27">
        <v>131.5</v>
      </c>
      <c r="Y179" s="27">
        <v>10</v>
      </c>
      <c r="Z179" s="27">
        <v>182.5</v>
      </c>
      <c r="AA179" s="26">
        <v>2</v>
      </c>
      <c r="AB179" s="26">
        <v>0</v>
      </c>
      <c r="AC179" s="26">
        <v>0</v>
      </c>
      <c r="AD179" s="26">
        <v>2</v>
      </c>
      <c r="AE179" s="29"/>
      <c r="AF179" s="29"/>
      <c r="AG179" s="29"/>
      <c r="AH179" s="29"/>
      <c r="AI179" s="28">
        <v>4.2999999999999997E-2</v>
      </c>
      <c r="AJ179" s="28">
        <v>0</v>
      </c>
      <c r="AK179" s="28">
        <v>0</v>
      </c>
      <c r="AL179" s="28">
        <v>4.2999999999999997E-2</v>
      </c>
      <c r="AM179" s="26">
        <v>2</v>
      </c>
      <c r="AN179" s="26">
        <v>0</v>
      </c>
      <c r="AO179" s="26">
        <v>0</v>
      </c>
      <c r="AP179" s="26">
        <v>2</v>
      </c>
    </row>
    <row r="180" spans="1:42" s="30" customFormat="1" ht="37.5" hidden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5" customForma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34</v>
      </c>
      <c r="G181" s="42">
        <v>139.79</v>
      </c>
      <c r="H181" s="42">
        <v>235.45</v>
      </c>
      <c r="I181" s="42">
        <v>0</v>
      </c>
      <c r="J181" s="42">
        <v>375.24</v>
      </c>
      <c r="K181" s="41">
        <v>1</v>
      </c>
      <c r="L181" s="41">
        <v>0</v>
      </c>
      <c r="M181" s="41">
        <v>0</v>
      </c>
      <c r="N181" s="41">
        <v>1</v>
      </c>
      <c r="O181" s="42">
        <v>7.0000000000000007E-2</v>
      </c>
      <c r="P181" s="42">
        <v>0</v>
      </c>
      <c r="Q181" s="42">
        <v>0</v>
      </c>
      <c r="R181" s="42">
        <v>0.01</v>
      </c>
      <c r="S181" s="43">
        <v>3.4482758620689655E-2</v>
      </c>
      <c r="T181" s="43">
        <v>0</v>
      </c>
      <c r="U181" s="43">
        <v>0</v>
      </c>
      <c r="V181" s="43">
        <v>5.8651026392961877E-3</v>
      </c>
      <c r="W181" s="42">
        <v>58</v>
      </c>
      <c r="X181" s="42">
        <v>273</v>
      </c>
      <c r="Y181" s="42">
        <v>10</v>
      </c>
      <c r="Z181" s="42">
        <v>341</v>
      </c>
      <c r="AA181" s="41">
        <v>2</v>
      </c>
      <c r="AB181" s="41">
        <v>0</v>
      </c>
      <c r="AC181" s="41">
        <v>0</v>
      </c>
      <c r="AD181" s="41">
        <v>2</v>
      </c>
      <c r="AE181" s="44" t="s">
        <v>1172</v>
      </c>
      <c r="AF181" s="44" t="s">
        <v>36</v>
      </c>
      <c r="AG181" s="44" t="s">
        <v>36</v>
      </c>
      <c r="AH181" s="44" t="s">
        <v>1173</v>
      </c>
      <c r="AI181" s="43">
        <v>3.4000000000000002E-2</v>
      </c>
      <c r="AJ181" s="43">
        <v>0</v>
      </c>
      <c r="AK181" s="43">
        <v>0</v>
      </c>
      <c r="AL181" s="43">
        <v>3.4000000000000002E-2</v>
      </c>
      <c r="AM181" s="41">
        <v>2</v>
      </c>
      <c r="AN181" s="41">
        <v>0</v>
      </c>
      <c r="AO181" s="41">
        <v>0</v>
      </c>
      <c r="AP181" s="41">
        <v>2</v>
      </c>
    </row>
    <row r="182" spans="1:42" s="9" customFormat="1" ht="19.5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38</v>
      </c>
      <c r="L182" s="26">
        <v>0</v>
      </c>
      <c r="M182" s="26">
        <v>0</v>
      </c>
      <c r="N182" s="26">
        <v>38</v>
      </c>
      <c r="O182" s="27">
        <v>4.74</v>
      </c>
      <c r="P182" s="27">
        <v>0</v>
      </c>
      <c r="Q182" s="27">
        <v>0</v>
      </c>
      <c r="R182" s="27">
        <v>4.74</v>
      </c>
      <c r="S182" s="28">
        <v>2.6127307575910423</v>
      </c>
      <c r="T182" s="28">
        <v>0</v>
      </c>
      <c r="U182" s="28">
        <v>0</v>
      </c>
      <c r="V182" s="28">
        <v>2.6127307575910423</v>
      </c>
      <c r="W182" s="27">
        <v>99.13</v>
      </c>
      <c r="X182" s="27">
        <v>0</v>
      </c>
      <c r="Y182" s="27">
        <v>0</v>
      </c>
      <c r="Z182" s="27">
        <v>99.13</v>
      </c>
      <c r="AA182" s="26">
        <v>259</v>
      </c>
      <c r="AB182" s="26">
        <v>0</v>
      </c>
      <c r="AC182" s="26">
        <v>0</v>
      </c>
      <c r="AD182" s="26">
        <v>259</v>
      </c>
      <c r="AE182" s="29"/>
      <c r="AF182" s="29"/>
      <c r="AG182" s="29"/>
      <c r="AH182" s="29"/>
      <c r="AI182" s="28">
        <v>2.2749999999999999</v>
      </c>
      <c r="AJ182" s="28">
        <v>0</v>
      </c>
      <c r="AK182" s="28">
        <v>0</v>
      </c>
      <c r="AL182" s="28">
        <v>2.2749999999999999</v>
      </c>
      <c r="AM182" s="26">
        <v>226</v>
      </c>
      <c r="AN182" s="26">
        <v>0</v>
      </c>
      <c r="AO182" s="26">
        <v>0</v>
      </c>
      <c r="AP182" s="26">
        <v>226</v>
      </c>
    </row>
    <row r="183" spans="1:42" s="4" customFormat="1" ht="37.5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24</v>
      </c>
      <c r="L183" s="26">
        <v>0</v>
      </c>
      <c r="M183" s="26">
        <v>0</v>
      </c>
      <c r="N183" s="26">
        <v>24</v>
      </c>
      <c r="O183" s="27">
        <v>7.69</v>
      </c>
      <c r="P183" s="27">
        <v>0</v>
      </c>
      <c r="Q183" s="27">
        <v>0</v>
      </c>
      <c r="R183" s="27">
        <v>7.69</v>
      </c>
      <c r="S183" s="28">
        <v>4.2570281124497997</v>
      </c>
      <c r="T183" s="28">
        <v>0</v>
      </c>
      <c r="U183" s="28">
        <v>0</v>
      </c>
      <c r="V183" s="28">
        <v>4.2570281124497997</v>
      </c>
      <c r="W183" s="27">
        <v>24.9</v>
      </c>
      <c r="X183" s="27">
        <v>0</v>
      </c>
      <c r="Y183" s="27">
        <v>0</v>
      </c>
      <c r="Z183" s="27">
        <v>24.9</v>
      </c>
      <c r="AA183" s="26">
        <v>106</v>
      </c>
      <c r="AB183" s="26">
        <v>0</v>
      </c>
      <c r="AC183" s="26">
        <v>0</v>
      </c>
      <c r="AD183" s="26">
        <v>106</v>
      </c>
      <c r="AE183" s="29"/>
      <c r="AF183" s="29"/>
      <c r="AG183" s="29"/>
      <c r="AH183" s="29"/>
      <c r="AI183" s="28">
        <v>3.6909999999999998</v>
      </c>
      <c r="AJ183" s="28">
        <v>0</v>
      </c>
      <c r="AK183" s="28">
        <v>0</v>
      </c>
      <c r="AL183" s="28">
        <v>3.6909999999999998</v>
      </c>
      <c r="AM183" s="26">
        <v>92</v>
      </c>
      <c r="AN183" s="26">
        <v>0</v>
      </c>
      <c r="AO183" s="26">
        <v>0</v>
      </c>
      <c r="AP183" s="26">
        <v>92</v>
      </c>
    </row>
    <row r="184" spans="1:42" s="4" customFormat="1" ht="56.25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11</v>
      </c>
      <c r="L184" s="26">
        <v>0</v>
      </c>
      <c r="M184" s="26">
        <v>0</v>
      </c>
      <c r="N184" s="26">
        <v>11</v>
      </c>
      <c r="O184" s="27">
        <v>1.3</v>
      </c>
      <c r="P184" s="27">
        <v>0</v>
      </c>
      <c r="Q184" s="27">
        <v>0</v>
      </c>
      <c r="R184" s="27">
        <v>0.83</v>
      </c>
      <c r="S184" s="28">
        <v>0.7142857142857143</v>
      </c>
      <c r="T184" s="28">
        <v>0</v>
      </c>
      <c r="U184" s="28">
        <v>0</v>
      </c>
      <c r="V184" s="28">
        <v>0.45361875637104998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89</v>
      </c>
      <c r="AB184" s="26">
        <v>0</v>
      </c>
      <c r="AC184" s="26">
        <v>0</v>
      </c>
      <c r="AD184" s="26">
        <v>89</v>
      </c>
      <c r="AE184" s="29"/>
      <c r="AF184" s="29"/>
      <c r="AG184" s="29"/>
      <c r="AH184" s="29"/>
      <c r="AI184" s="28">
        <v>0.624</v>
      </c>
      <c r="AJ184" s="28">
        <v>0</v>
      </c>
      <c r="AK184" s="28">
        <v>0</v>
      </c>
      <c r="AL184" s="28">
        <v>0.624</v>
      </c>
      <c r="AM184" s="26">
        <v>78</v>
      </c>
      <c r="AN184" s="26">
        <v>0</v>
      </c>
      <c r="AO184" s="26">
        <v>0</v>
      </c>
      <c r="AP184" s="26">
        <v>78</v>
      </c>
    </row>
    <row r="185" spans="1:42" s="4" customForma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10</v>
      </c>
      <c r="L185" s="26">
        <v>0</v>
      </c>
      <c r="M185" s="26">
        <v>4</v>
      </c>
      <c r="N185" s="26">
        <v>14</v>
      </c>
      <c r="O185" s="27">
        <v>1.01</v>
      </c>
      <c r="P185" s="27">
        <v>0</v>
      </c>
      <c r="Q185" s="27">
        <v>80</v>
      </c>
      <c r="R185" s="27">
        <v>1.26</v>
      </c>
      <c r="S185" s="28">
        <v>0.55656225731296916</v>
      </c>
      <c r="T185" s="28">
        <v>0</v>
      </c>
      <c r="U185" s="28">
        <v>43.333333333333336</v>
      </c>
      <c r="V185" s="28">
        <v>0.68938892565629828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86</v>
      </c>
      <c r="AB185" s="26">
        <v>0</v>
      </c>
      <c r="AC185" s="26">
        <v>39</v>
      </c>
      <c r="AD185" s="26">
        <v>125</v>
      </c>
      <c r="AE185" s="29"/>
      <c r="AF185" s="29"/>
      <c r="AG185" s="29"/>
      <c r="AH185" s="29"/>
      <c r="AI185" s="28">
        <v>0.48499999999999999</v>
      </c>
      <c r="AJ185" s="28">
        <v>0</v>
      </c>
      <c r="AK185" s="28">
        <v>38.4</v>
      </c>
      <c r="AL185" s="28">
        <v>38.884999999999998</v>
      </c>
      <c r="AM185" s="26">
        <v>75</v>
      </c>
      <c r="AN185" s="26">
        <v>0</v>
      </c>
      <c r="AO185" s="26">
        <v>35</v>
      </c>
      <c r="AP185" s="26">
        <v>110</v>
      </c>
    </row>
    <row r="186" spans="1:42" s="4" customFormat="1" ht="37.5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7</v>
      </c>
      <c r="L186" s="26">
        <v>0</v>
      </c>
      <c r="M186" s="26">
        <v>0</v>
      </c>
      <c r="N186" s="26">
        <v>7</v>
      </c>
      <c r="O186" s="27">
        <v>2.17</v>
      </c>
      <c r="P186" s="27">
        <v>0</v>
      </c>
      <c r="Q186" s="27">
        <v>0</v>
      </c>
      <c r="R186" s="27">
        <v>2.06</v>
      </c>
      <c r="S186" s="28">
        <v>1.1927551170667059</v>
      </c>
      <c r="T186" s="28">
        <v>0</v>
      </c>
      <c r="U186" s="28">
        <v>0</v>
      </c>
      <c r="V186" s="28">
        <v>1.1331841074426412</v>
      </c>
      <c r="W186" s="27">
        <v>67.91</v>
      </c>
      <c r="X186" s="27">
        <v>1.94</v>
      </c>
      <c r="Y186" s="27">
        <v>1.63</v>
      </c>
      <c r="Z186" s="27">
        <v>71.48</v>
      </c>
      <c r="AA186" s="26">
        <v>81</v>
      </c>
      <c r="AB186" s="26">
        <v>0</v>
      </c>
      <c r="AC186" s="26">
        <v>0</v>
      </c>
      <c r="AD186" s="26">
        <v>81</v>
      </c>
      <c r="AE186" s="29"/>
      <c r="AF186" s="29"/>
      <c r="AG186" s="29"/>
      <c r="AH186" s="29"/>
      <c r="AI186" s="28">
        <v>1.042</v>
      </c>
      <c r="AJ186" s="28">
        <v>0</v>
      </c>
      <c r="AK186" s="28">
        <v>0</v>
      </c>
      <c r="AL186" s="28">
        <v>1.042</v>
      </c>
      <c r="AM186" s="26">
        <v>71</v>
      </c>
      <c r="AN186" s="26">
        <v>0</v>
      </c>
      <c r="AO186" s="26">
        <v>0</v>
      </c>
      <c r="AP186" s="26">
        <v>71</v>
      </c>
    </row>
    <row r="187" spans="1:42" s="45" customForma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44</v>
      </c>
      <c r="G187" s="42">
        <v>327.10000000000002</v>
      </c>
      <c r="H187" s="42">
        <v>94.33</v>
      </c>
      <c r="I187" s="42">
        <v>2.5</v>
      </c>
      <c r="J187" s="42">
        <v>423.93</v>
      </c>
      <c r="K187" s="41">
        <v>90</v>
      </c>
      <c r="L187" s="41">
        <v>0</v>
      </c>
      <c r="M187" s="41">
        <v>4</v>
      </c>
      <c r="N187" s="41">
        <v>94</v>
      </c>
      <c r="O187" s="42">
        <v>2.75</v>
      </c>
      <c r="P187" s="42">
        <v>0</v>
      </c>
      <c r="Q187" s="42">
        <v>16</v>
      </c>
      <c r="R187" s="42">
        <v>2.4</v>
      </c>
      <c r="S187" s="43">
        <v>1.3204262726616567</v>
      </c>
      <c r="T187" s="43">
        <v>0</v>
      </c>
      <c r="U187" s="43">
        <v>7.7534791252485089</v>
      </c>
      <c r="V187" s="43">
        <v>1.1535172678568313</v>
      </c>
      <c r="W187" s="42">
        <v>471.06</v>
      </c>
      <c r="X187" s="42">
        <v>96.94</v>
      </c>
      <c r="Y187" s="42">
        <v>5.03</v>
      </c>
      <c r="Z187" s="42">
        <v>573.03</v>
      </c>
      <c r="AA187" s="41">
        <v>622</v>
      </c>
      <c r="AB187" s="41">
        <v>0</v>
      </c>
      <c r="AC187" s="41">
        <v>39</v>
      </c>
      <c r="AD187" s="41">
        <v>661</v>
      </c>
      <c r="AE187" s="44" t="s">
        <v>707</v>
      </c>
      <c r="AF187" s="44" t="s">
        <v>36</v>
      </c>
      <c r="AG187" s="44" t="s">
        <v>960</v>
      </c>
      <c r="AH187" s="44" t="s">
        <v>347</v>
      </c>
      <c r="AI187" s="43">
        <v>1.32</v>
      </c>
      <c r="AJ187" s="43">
        <v>0</v>
      </c>
      <c r="AK187" s="43">
        <v>7.68</v>
      </c>
      <c r="AL187" s="43">
        <v>9</v>
      </c>
      <c r="AM187" s="41">
        <v>622</v>
      </c>
      <c r="AN187" s="41">
        <v>0</v>
      </c>
      <c r="AO187" s="41">
        <v>39</v>
      </c>
      <c r="AP187" s="41">
        <v>661</v>
      </c>
    </row>
    <row r="188" spans="1:42" s="4" customFormat="1" ht="37.5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1</v>
      </c>
      <c r="G188" s="27">
        <v>13.3</v>
      </c>
      <c r="H188" s="27">
        <v>1</v>
      </c>
      <c r="I188" s="27">
        <v>0</v>
      </c>
      <c r="J188" s="27">
        <v>14.3</v>
      </c>
      <c r="K188" s="26">
        <v>7</v>
      </c>
      <c r="L188" s="26">
        <v>0</v>
      </c>
      <c r="M188" s="26">
        <v>0</v>
      </c>
      <c r="N188" s="26">
        <v>7</v>
      </c>
      <c r="O188" s="27">
        <v>5.26</v>
      </c>
      <c r="P188" s="27">
        <v>0</v>
      </c>
      <c r="Q188" s="27">
        <v>0</v>
      </c>
      <c r="R188" s="27">
        <v>4.09</v>
      </c>
      <c r="S188" s="28">
        <v>4.0473840078973344</v>
      </c>
      <c r="T188" s="28">
        <v>0</v>
      </c>
      <c r="U188" s="28">
        <v>0</v>
      </c>
      <c r="V188" s="28">
        <v>3.1465848042977744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41</v>
      </c>
      <c r="AB188" s="26">
        <v>0</v>
      </c>
      <c r="AC188" s="26">
        <v>0</v>
      </c>
      <c r="AD188" s="26">
        <v>41</v>
      </c>
      <c r="AE188" s="29"/>
      <c r="AF188" s="29"/>
      <c r="AG188" s="29"/>
      <c r="AH188" s="29"/>
      <c r="AI188" s="28">
        <v>2.5249999999999999</v>
      </c>
      <c r="AJ188" s="28">
        <v>0</v>
      </c>
      <c r="AK188" s="28">
        <v>0</v>
      </c>
      <c r="AL188" s="28">
        <v>2.5249999999999999</v>
      </c>
      <c r="AM188" s="26">
        <v>26</v>
      </c>
      <c r="AN188" s="26">
        <v>0</v>
      </c>
      <c r="AO188" s="26">
        <v>0</v>
      </c>
      <c r="AP188" s="26">
        <v>26</v>
      </c>
    </row>
    <row r="189" spans="1:42" s="4" customForma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11</v>
      </c>
      <c r="G189" s="27">
        <v>20.11</v>
      </c>
      <c r="H189" s="27">
        <v>105.07</v>
      </c>
      <c r="I189" s="27">
        <v>0</v>
      </c>
      <c r="J189" s="27">
        <v>125.18</v>
      </c>
      <c r="K189" s="26">
        <v>3</v>
      </c>
      <c r="L189" s="26">
        <v>0</v>
      </c>
      <c r="M189" s="26">
        <v>0</v>
      </c>
      <c r="N189" s="26">
        <v>3</v>
      </c>
      <c r="O189" s="27">
        <v>1.49</v>
      </c>
      <c r="P189" s="27">
        <v>0</v>
      </c>
      <c r="Q189" s="27">
        <v>0</v>
      </c>
      <c r="R189" s="27">
        <v>1.49</v>
      </c>
      <c r="S189" s="28">
        <v>1.1308068459657703</v>
      </c>
      <c r="T189" s="28">
        <v>0</v>
      </c>
      <c r="U189" s="28">
        <v>0</v>
      </c>
      <c r="V189" s="28">
        <v>1.1308068459657703</v>
      </c>
      <c r="W189" s="27">
        <v>32.72</v>
      </c>
      <c r="X189" s="27">
        <v>0</v>
      </c>
      <c r="Y189" s="27">
        <v>0</v>
      </c>
      <c r="Z189" s="27">
        <v>32.72</v>
      </c>
      <c r="AA189" s="26">
        <v>37</v>
      </c>
      <c r="AB189" s="26">
        <v>0</v>
      </c>
      <c r="AC189" s="26">
        <v>0</v>
      </c>
      <c r="AD189" s="26">
        <v>37</v>
      </c>
      <c r="AE189" s="29"/>
      <c r="AF189" s="29"/>
      <c r="AG189" s="29"/>
      <c r="AH189" s="29"/>
      <c r="AI189" s="28">
        <v>0.71499999999999997</v>
      </c>
      <c r="AJ189" s="28">
        <v>0</v>
      </c>
      <c r="AK189" s="28">
        <v>0</v>
      </c>
      <c r="AL189" s="28">
        <v>0.71499999999999997</v>
      </c>
      <c r="AM189" s="26">
        <v>23</v>
      </c>
      <c r="AN189" s="26">
        <v>0</v>
      </c>
      <c r="AO189" s="26">
        <v>0</v>
      </c>
      <c r="AP189" s="26">
        <v>23</v>
      </c>
    </row>
    <row r="190" spans="1:42" s="4" customFormat="1" ht="37.5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5</v>
      </c>
      <c r="G190" s="27">
        <v>38.11</v>
      </c>
      <c r="H190" s="27">
        <v>0</v>
      </c>
      <c r="I190" s="27">
        <v>0</v>
      </c>
      <c r="J190" s="27">
        <v>38.11</v>
      </c>
      <c r="K190" s="26">
        <v>39</v>
      </c>
      <c r="L190" s="26">
        <v>0</v>
      </c>
      <c r="M190" s="26">
        <v>0</v>
      </c>
      <c r="N190" s="26">
        <v>39</v>
      </c>
      <c r="O190" s="27">
        <v>10.23</v>
      </c>
      <c r="P190" s="27">
        <v>0</v>
      </c>
      <c r="Q190" s="27">
        <v>0</v>
      </c>
      <c r="R190" s="27">
        <v>9.66</v>
      </c>
      <c r="S190" s="28">
        <v>7.8404401650618984</v>
      </c>
      <c r="T190" s="28">
        <v>0</v>
      </c>
      <c r="U190" s="28">
        <v>0</v>
      </c>
      <c r="V190" s="28">
        <v>7.4025974025974026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114</v>
      </c>
      <c r="AB190" s="26">
        <v>0</v>
      </c>
      <c r="AC190" s="26">
        <v>0</v>
      </c>
      <c r="AD190" s="26">
        <v>114</v>
      </c>
      <c r="AE190" s="29"/>
      <c r="AF190" s="29"/>
      <c r="AG190" s="29"/>
      <c r="AH190" s="29"/>
      <c r="AI190" s="28">
        <v>4.91</v>
      </c>
      <c r="AJ190" s="28">
        <v>0</v>
      </c>
      <c r="AK190" s="28">
        <v>0</v>
      </c>
      <c r="AL190" s="28">
        <v>4.91</v>
      </c>
      <c r="AM190" s="26">
        <v>71</v>
      </c>
      <c r="AN190" s="26">
        <v>0</v>
      </c>
      <c r="AO190" s="26">
        <v>0</v>
      </c>
      <c r="AP190" s="26">
        <v>71</v>
      </c>
    </row>
    <row r="191" spans="1:42" s="4" customFormat="1" ht="37.5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4</v>
      </c>
      <c r="G191" s="27">
        <v>22.8</v>
      </c>
      <c r="H191" s="27">
        <v>19.87</v>
      </c>
      <c r="I191" s="27">
        <v>0</v>
      </c>
      <c r="J191" s="27">
        <v>42.67</v>
      </c>
      <c r="K191" s="26">
        <v>8</v>
      </c>
      <c r="L191" s="26">
        <v>0</v>
      </c>
      <c r="M191" s="26">
        <v>0</v>
      </c>
      <c r="N191" s="26">
        <v>8</v>
      </c>
      <c r="O191" s="27">
        <v>3.51</v>
      </c>
      <c r="P191" s="27">
        <v>0</v>
      </c>
      <c r="Q191" s="27">
        <v>0</v>
      </c>
      <c r="R191" s="27">
        <v>2.65</v>
      </c>
      <c r="S191" s="28">
        <v>2.6980728051391862</v>
      </c>
      <c r="T191" s="28">
        <v>0</v>
      </c>
      <c r="U191" s="28">
        <v>0</v>
      </c>
      <c r="V191" s="28">
        <v>2.0342266709719086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63</v>
      </c>
      <c r="AB191" s="26">
        <v>0</v>
      </c>
      <c r="AC191" s="26">
        <v>0</v>
      </c>
      <c r="AD191" s="26">
        <v>63</v>
      </c>
      <c r="AE191" s="29"/>
      <c r="AF191" s="29"/>
      <c r="AG191" s="29"/>
      <c r="AH191" s="29"/>
      <c r="AI191" s="28">
        <v>1.6850000000000001</v>
      </c>
      <c r="AJ191" s="28">
        <v>0</v>
      </c>
      <c r="AK191" s="28">
        <v>0</v>
      </c>
      <c r="AL191" s="28">
        <v>1.6850000000000001</v>
      </c>
      <c r="AM191" s="26">
        <v>39</v>
      </c>
      <c r="AN191" s="26">
        <v>0</v>
      </c>
      <c r="AO191" s="26">
        <v>0</v>
      </c>
      <c r="AP191" s="26">
        <v>39</v>
      </c>
    </row>
    <row r="192" spans="1:42" s="4" customFormat="1" ht="56.25" hidden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37.5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2</v>
      </c>
      <c r="G193" s="27">
        <v>15.6</v>
      </c>
      <c r="H193" s="27">
        <v>0</v>
      </c>
      <c r="I193" s="27">
        <v>0</v>
      </c>
      <c r="J193" s="27">
        <v>15.6</v>
      </c>
      <c r="K193" s="26">
        <v>20</v>
      </c>
      <c r="L193" s="26">
        <v>0</v>
      </c>
      <c r="M193" s="26">
        <v>0</v>
      </c>
      <c r="N193" s="26">
        <v>20</v>
      </c>
      <c r="O193" s="27">
        <v>12.82</v>
      </c>
      <c r="P193" s="27">
        <v>0</v>
      </c>
      <c r="Q193" s="27">
        <v>0</v>
      </c>
      <c r="R193" s="27">
        <v>12.82</v>
      </c>
      <c r="S193" s="28">
        <v>9.8333333333333339</v>
      </c>
      <c r="T193" s="28">
        <v>0</v>
      </c>
      <c r="U193" s="28">
        <v>0</v>
      </c>
      <c r="V193" s="28">
        <v>9.8333333333333339</v>
      </c>
      <c r="W193" s="27">
        <v>6</v>
      </c>
      <c r="X193" s="27">
        <v>0</v>
      </c>
      <c r="Y193" s="27">
        <v>0</v>
      </c>
      <c r="Z193" s="27">
        <v>6</v>
      </c>
      <c r="AA193" s="26">
        <v>59</v>
      </c>
      <c r="AB193" s="26">
        <v>0</v>
      </c>
      <c r="AC193" s="26">
        <v>0</v>
      </c>
      <c r="AD193" s="26">
        <v>59</v>
      </c>
      <c r="AE193" s="29"/>
      <c r="AF193" s="29"/>
      <c r="AG193" s="29"/>
      <c r="AH193" s="29"/>
      <c r="AI193" s="28">
        <v>6.1539999999999999</v>
      </c>
      <c r="AJ193" s="28">
        <v>0</v>
      </c>
      <c r="AK193" s="28">
        <v>0</v>
      </c>
      <c r="AL193" s="28">
        <v>6.1539999999999999</v>
      </c>
      <c r="AM193" s="26">
        <v>37</v>
      </c>
      <c r="AN193" s="26">
        <v>0</v>
      </c>
      <c r="AO193" s="26">
        <v>0</v>
      </c>
      <c r="AP193" s="26">
        <v>37</v>
      </c>
    </row>
    <row r="194" spans="1:42" s="4" customFormat="1" ht="37.5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6</v>
      </c>
      <c r="L194" s="26">
        <v>0</v>
      </c>
      <c r="M194" s="26">
        <v>0</v>
      </c>
      <c r="N194" s="26">
        <v>6</v>
      </c>
      <c r="O194" s="27">
        <v>1.5</v>
      </c>
      <c r="P194" s="27">
        <v>0</v>
      </c>
      <c r="Q194" s="27">
        <v>0</v>
      </c>
      <c r="R194" s="27">
        <v>0.74</v>
      </c>
      <c r="S194" s="28">
        <v>1.1500701262272091</v>
      </c>
      <c r="T194" s="28">
        <v>0</v>
      </c>
      <c r="U194" s="28">
        <v>0</v>
      </c>
      <c r="V194" s="28">
        <v>0.56473829201101933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41</v>
      </c>
      <c r="AB194" s="26">
        <v>0</v>
      </c>
      <c r="AC194" s="26">
        <v>0</v>
      </c>
      <c r="AD194" s="26">
        <v>41</v>
      </c>
      <c r="AE194" s="29"/>
      <c r="AF194" s="29"/>
      <c r="AG194" s="29"/>
      <c r="AH194" s="29"/>
      <c r="AI194" s="28">
        <v>0.72</v>
      </c>
      <c r="AJ194" s="28">
        <v>0</v>
      </c>
      <c r="AK194" s="28">
        <v>0</v>
      </c>
      <c r="AL194" s="28">
        <v>0.72</v>
      </c>
      <c r="AM194" s="26">
        <v>26</v>
      </c>
      <c r="AN194" s="26">
        <v>0</v>
      </c>
      <c r="AO194" s="26">
        <v>0</v>
      </c>
      <c r="AP194" s="26">
        <v>26</v>
      </c>
    </row>
    <row r="195" spans="1:42" s="4" customFormat="1" ht="37.5" hidden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5" customFormat="1" x14ac:dyDescent="0.3">
      <c r="A196" s="39">
        <v>188</v>
      </c>
      <c r="B196" s="40" t="s">
        <v>35</v>
      </c>
      <c r="C196" s="40" t="s">
        <v>180</v>
      </c>
      <c r="D196" s="41"/>
      <c r="E196" s="41"/>
      <c r="F196" s="41">
        <v>39</v>
      </c>
      <c r="G196" s="42">
        <v>153.85</v>
      </c>
      <c r="H196" s="42">
        <v>269.99</v>
      </c>
      <c r="I196" s="42">
        <v>0</v>
      </c>
      <c r="J196" s="42">
        <v>423.84</v>
      </c>
      <c r="K196" s="41">
        <v>83</v>
      </c>
      <c r="L196" s="41">
        <v>0</v>
      </c>
      <c r="M196" s="41">
        <v>0</v>
      </c>
      <c r="N196" s="41">
        <v>83</v>
      </c>
      <c r="O196" s="42">
        <v>5.39</v>
      </c>
      <c r="P196" s="42">
        <v>0</v>
      </c>
      <c r="Q196" s="42">
        <v>0</v>
      </c>
      <c r="R196" s="42">
        <v>2.2599999999999998</v>
      </c>
      <c r="S196" s="43">
        <v>2.5868333091120475</v>
      </c>
      <c r="T196" s="43">
        <v>0</v>
      </c>
      <c r="U196" s="43">
        <v>0</v>
      </c>
      <c r="V196" s="43">
        <v>1.0850019810429428</v>
      </c>
      <c r="W196" s="42">
        <v>137.62</v>
      </c>
      <c r="X196" s="42">
        <v>187.36</v>
      </c>
      <c r="Y196" s="42">
        <v>3.13</v>
      </c>
      <c r="Z196" s="42">
        <v>328.11</v>
      </c>
      <c r="AA196" s="41">
        <v>356</v>
      </c>
      <c r="AB196" s="41">
        <v>0</v>
      </c>
      <c r="AC196" s="41">
        <v>0</v>
      </c>
      <c r="AD196" s="41">
        <v>356</v>
      </c>
      <c r="AE196" s="44" t="s">
        <v>1174</v>
      </c>
      <c r="AF196" s="44" t="s">
        <v>36</v>
      </c>
      <c r="AG196" s="44" t="s">
        <v>36</v>
      </c>
      <c r="AH196" s="44" t="s">
        <v>986</v>
      </c>
      <c r="AI196" s="43">
        <v>2.5870000000000002</v>
      </c>
      <c r="AJ196" s="43">
        <v>0</v>
      </c>
      <c r="AK196" s="43">
        <v>0</v>
      </c>
      <c r="AL196" s="43">
        <v>2.5870000000000002</v>
      </c>
      <c r="AM196" s="41">
        <v>356</v>
      </c>
      <c r="AN196" s="41">
        <v>0</v>
      </c>
      <c r="AO196" s="41">
        <v>0</v>
      </c>
      <c r="AP196" s="41">
        <v>356</v>
      </c>
    </row>
    <row r="197" spans="1:42" s="4" customFormat="1" ht="37.5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5</v>
      </c>
      <c r="G197" s="27">
        <v>30</v>
      </c>
      <c r="H197" s="27">
        <v>0</v>
      </c>
      <c r="I197" s="27">
        <v>0</v>
      </c>
      <c r="J197" s="27">
        <v>30</v>
      </c>
      <c r="K197" s="26">
        <v>46</v>
      </c>
      <c r="L197" s="26">
        <v>0</v>
      </c>
      <c r="M197" s="26">
        <v>0</v>
      </c>
      <c r="N197" s="26">
        <v>46</v>
      </c>
      <c r="O197" s="27">
        <v>15.33</v>
      </c>
      <c r="P197" s="27">
        <v>0</v>
      </c>
      <c r="Q197" s="27">
        <v>0</v>
      </c>
      <c r="R197" s="27">
        <v>15.33</v>
      </c>
      <c r="S197" s="28">
        <v>9.7402597402597397</v>
      </c>
      <c r="T197" s="28">
        <v>0</v>
      </c>
      <c r="U197" s="28">
        <v>0</v>
      </c>
      <c r="V197" s="28">
        <v>9.7402597402597397</v>
      </c>
      <c r="W197" s="27">
        <v>12.32</v>
      </c>
      <c r="X197" s="27">
        <v>0</v>
      </c>
      <c r="Y197" s="27">
        <v>0</v>
      </c>
      <c r="Z197" s="27">
        <v>12.32</v>
      </c>
      <c r="AA197" s="26">
        <v>120</v>
      </c>
      <c r="AB197" s="26">
        <v>0</v>
      </c>
      <c r="AC197" s="26">
        <v>0</v>
      </c>
      <c r="AD197" s="26">
        <v>120</v>
      </c>
      <c r="AE197" s="29"/>
      <c r="AF197" s="29"/>
      <c r="AG197" s="29"/>
      <c r="AH197" s="29"/>
      <c r="AI197" s="28">
        <v>7.3579999999999997</v>
      </c>
      <c r="AJ197" s="28">
        <v>0</v>
      </c>
      <c r="AK197" s="28">
        <v>0</v>
      </c>
      <c r="AL197" s="28">
        <v>7.3579999999999997</v>
      </c>
      <c r="AM197" s="26">
        <v>91</v>
      </c>
      <c r="AN197" s="26">
        <v>0</v>
      </c>
      <c r="AO197" s="26">
        <v>0</v>
      </c>
      <c r="AP197" s="26">
        <v>91</v>
      </c>
    </row>
    <row r="198" spans="1:42" s="4" customFormat="1" ht="56.25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55</v>
      </c>
      <c r="L198" s="26">
        <v>0</v>
      </c>
      <c r="M198" s="26">
        <v>0</v>
      </c>
      <c r="N198" s="26">
        <v>55</v>
      </c>
      <c r="O198" s="27">
        <v>11.4</v>
      </c>
      <c r="P198" s="27">
        <v>0</v>
      </c>
      <c r="Q198" s="27">
        <v>0</v>
      </c>
      <c r="R198" s="27">
        <v>11.4</v>
      </c>
      <c r="S198" s="28">
        <v>7.2163055453543885</v>
      </c>
      <c r="T198" s="28">
        <v>0</v>
      </c>
      <c r="U198" s="28">
        <v>0</v>
      </c>
      <c r="V198" s="28">
        <v>7.2163055453543885</v>
      </c>
      <c r="W198" s="27">
        <v>54.46</v>
      </c>
      <c r="X198" s="27">
        <v>0</v>
      </c>
      <c r="Y198" s="27">
        <v>0</v>
      </c>
      <c r="Z198" s="27">
        <v>54.46</v>
      </c>
      <c r="AA198" s="26">
        <v>393</v>
      </c>
      <c r="AB198" s="26">
        <v>0</v>
      </c>
      <c r="AC198" s="26">
        <v>0</v>
      </c>
      <c r="AD198" s="26">
        <v>393</v>
      </c>
      <c r="AE198" s="29"/>
      <c r="AF198" s="29"/>
      <c r="AG198" s="29"/>
      <c r="AH198" s="29"/>
      <c r="AI198" s="28">
        <v>5.4720000000000004</v>
      </c>
      <c r="AJ198" s="28">
        <v>0</v>
      </c>
      <c r="AK198" s="28">
        <v>0</v>
      </c>
      <c r="AL198" s="28">
        <v>5.4720000000000004</v>
      </c>
      <c r="AM198" s="26">
        <v>298</v>
      </c>
      <c r="AN198" s="26">
        <v>0</v>
      </c>
      <c r="AO198" s="26">
        <v>0</v>
      </c>
      <c r="AP198" s="26">
        <v>298</v>
      </c>
    </row>
    <row r="199" spans="1:42" s="30" customFormat="1" ht="37.5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86</v>
      </c>
      <c r="L199" s="26">
        <v>0</v>
      </c>
      <c r="M199" s="26">
        <v>0</v>
      </c>
      <c r="N199" s="26">
        <v>86</v>
      </c>
      <c r="O199" s="27">
        <v>28.67</v>
      </c>
      <c r="P199" s="27">
        <v>0</v>
      </c>
      <c r="Q199" s="27">
        <v>0</v>
      </c>
      <c r="R199" s="27">
        <v>28.67</v>
      </c>
      <c r="S199" s="28">
        <v>18.17507418397626</v>
      </c>
      <c r="T199" s="28">
        <v>0</v>
      </c>
      <c r="U199" s="28">
        <v>0</v>
      </c>
      <c r="V199" s="28">
        <v>18.17507418397626</v>
      </c>
      <c r="W199" s="27">
        <v>13.48</v>
      </c>
      <c r="X199" s="27">
        <v>0</v>
      </c>
      <c r="Y199" s="27">
        <v>0</v>
      </c>
      <c r="Z199" s="27">
        <v>13.48</v>
      </c>
      <c r="AA199" s="26">
        <v>245</v>
      </c>
      <c r="AB199" s="26">
        <v>0</v>
      </c>
      <c r="AC199" s="26">
        <v>0</v>
      </c>
      <c r="AD199" s="26">
        <v>245</v>
      </c>
      <c r="AE199" s="29"/>
      <c r="AF199" s="29"/>
      <c r="AG199" s="29"/>
      <c r="AH199" s="29"/>
      <c r="AI199" s="28">
        <v>13.762</v>
      </c>
      <c r="AJ199" s="28">
        <v>0</v>
      </c>
      <c r="AK199" s="28">
        <v>0</v>
      </c>
      <c r="AL199" s="28">
        <v>13.762</v>
      </c>
      <c r="AM199" s="26">
        <v>186</v>
      </c>
      <c r="AN199" s="26">
        <v>0</v>
      </c>
      <c r="AO199" s="26">
        <v>0</v>
      </c>
      <c r="AP199" s="26">
        <v>186</v>
      </c>
    </row>
    <row r="200" spans="1:42" s="4" customFormat="1" ht="37.5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2</v>
      </c>
      <c r="G200" s="27">
        <v>14.9</v>
      </c>
      <c r="H200" s="27">
        <v>0</v>
      </c>
      <c r="I200" s="27">
        <v>0</v>
      </c>
      <c r="J200" s="27">
        <v>14.9</v>
      </c>
      <c r="K200" s="26">
        <v>22</v>
      </c>
      <c r="L200" s="26">
        <v>0</v>
      </c>
      <c r="M200" s="26">
        <v>0</v>
      </c>
      <c r="N200" s="26">
        <v>22</v>
      </c>
      <c r="O200" s="27">
        <v>14.77</v>
      </c>
      <c r="P200" s="27">
        <v>0</v>
      </c>
      <c r="Q200" s="27">
        <v>0</v>
      </c>
      <c r="R200" s="27">
        <v>13.95</v>
      </c>
      <c r="S200" s="28">
        <v>9.3283582089552244</v>
      </c>
      <c r="T200" s="28">
        <v>0</v>
      </c>
      <c r="U200" s="28">
        <v>0</v>
      </c>
      <c r="V200" s="28">
        <v>8.8131609870740313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6">
        <v>75</v>
      </c>
      <c r="AB200" s="26">
        <v>0</v>
      </c>
      <c r="AC200" s="26">
        <v>0</v>
      </c>
      <c r="AD200" s="26">
        <v>75</v>
      </c>
      <c r="AE200" s="29"/>
      <c r="AF200" s="29"/>
      <c r="AG200" s="29"/>
      <c r="AH200" s="29"/>
      <c r="AI200" s="28">
        <v>7.09</v>
      </c>
      <c r="AJ200" s="28">
        <v>0</v>
      </c>
      <c r="AK200" s="28">
        <v>0</v>
      </c>
      <c r="AL200" s="28">
        <v>7.09</v>
      </c>
      <c r="AM200" s="26">
        <v>57</v>
      </c>
      <c r="AN200" s="26">
        <v>0</v>
      </c>
      <c r="AO200" s="26">
        <v>0</v>
      </c>
      <c r="AP200" s="26">
        <v>57</v>
      </c>
    </row>
    <row r="201" spans="1:42" s="4" customForma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6</v>
      </c>
      <c r="L201" s="26">
        <v>0</v>
      </c>
      <c r="M201" s="26">
        <v>0</v>
      </c>
      <c r="N201" s="26">
        <v>6</v>
      </c>
      <c r="O201" s="27">
        <v>1.32</v>
      </c>
      <c r="P201" s="27">
        <v>0</v>
      </c>
      <c r="Q201" s="27">
        <v>0</v>
      </c>
      <c r="R201" s="27">
        <v>1.01</v>
      </c>
      <c r="S201" s="28">
        <v>0.83387622149837137</v>
      </c>
      <c r="T201" s="28">
        <v>0</v>
      </c>
      <c r="U201" s="28">
        <v>0</v>
      </c>
      <c r="V201" s="28">
        <v>0.63789494667596935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64</v>
      </c>
      <c r="AB201" s="26">
        <v>0</v>
      </c>
      <c r="AC201" s="26">
        <v>0</v>
      </c>
      <c r="AD201" s="26">
        <v>64</v>
      </c>
      <c r="AE201" s="29"/>
      <c r="AF201" s="29"/>
      <c r="AG201" s="29"/>
      <c r="AH201" s="29"/>
      <c r="AI201" s="28">
        <v>0.63400000000000001</v>
      </c>
      <c r="AJ201" s="28">
        <v>0</v>
      </c>
      <c r="AK201" s="28">
        <v>0</v>
      </c>
      <c r="AL201" s="28">
        <v>0.63400000000000001</v>
      </c>
      <c r="AM201" s="26">
        <v>49</v>
      </c>
      <c r="AN201" s="26">
        <v>0</v>
      </c>
      <c r="AO201" s="26">
        <v>0</v>
      </c>
      <c r="AP201" s="26">
        <v>49</v>
      </c>
    </row>
    <row r="202" spans="1:42" s="4" customFormat="1" ht="37.5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60</v>
      </c>
      <c r="H202" s="27">
        <v>0</v>
      </c>
      <c r="I202" s="27">
        <v>0</v>
      </c>
      <c r="J202" s="27">
        <v>60</v>
      </c>
      <c r="K202" s="26">
        <v>80</v>
      </c>
      <c r="L202" s="26">
        <v>0</v>
      </c>
      <c r="M202" s="26">
        <v>0</v>
      </c>
      <c r="N202" s="26">
        <v>80</v>
      </c>
      <c r="O202" s="27">
        <v>13.33</v>
      </c>
      <c r="P202" s="27">
        <v>0</v>
      </c>
      <c r="Q202" s="27">
        <v>0</v>
      </c>
      <c r="R202" s="27">
        <v>13.33</v>
      </c>
      <c r="S202" s="28">
        <v>8.423142370958594</v>
      </c>
      <c r="T202" s="28">
        <v>0</v>
      </c>
      <c r="U202" s="28">
        <v>0</v>
      </c>
      <c r="V202" s="28">
        <v>8.423142370958594</v>
      </c>
      <c r="W202" s="27">
        <v>35.26</v>
      </c>
      <c r="X202" s="27">
        <v>0</v>
      </c>
      <c r="Y202" s="27">
        <v>0</v>
      </c>
      <c r="Z202" s="27">
        <v>35.26</v>
      </c>
      <c r="AA202" s="26">
        <v>297</v>
      </c>
      <c r="AB202" s="26">
        <v>0</v>
      </c>
      <c r="AC202" s="26">
        <v>0</v>
      </c>
      <c r="AD202" s="26">
        <v>297</v>
      </c>
      <c r="AE202" s="29"/>
      <c r="AF202" s="29"/>
      <c r="AG202" s="29"/>
      <c r="AH202" s="29"/>
      <c r="AI202" s="28">
        <v>6.3979999999999997</v>
      </c>
      <c r="AJ202" s="28">
        <v>0</v>
      </c>
      <c r="AK202" s="28">
        <v>0</v>
      </c>
      <c r="AL202" s="28">
        <v>6.3979999999999997</v>
      </c>
      <c r="AM202" s="26">
        <v>226</v>
      </c>
      <c r="AN202" s="26">
        <v>0</v>
      </c>
      <c r="AO202" s="26">
        <v>0</v>
      </c>
      <c r="AP202" s="26">
        <v>226</v>
      </c>
    </row>
    <row r="203" spans="1:42" s="4" customFormat="1" ht="37.5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40</v>
      </c>
      <c r="L203" s="26">
        <v>0</v>
      </c>
      <c r="M203" s="26">
        <v>0</v>
      </c>
      <c r="N203" s="26">
        <v>40</v>
      </c>
      <c r="O203" s="27">
        <v>12.99</v>
      </c>
      <c r="P203" s="27">
        <v>0</v>
      </c>
      <c r="Q203" s="27">
        <v>0</v>
      </c>
      <c r="R203" s="27">
        <v>12.99</v>
      </c>
      <c r="S203" s="28">
        <v>8.2047116165718919</v>
      </c>
      <c r="T203" s="28">
        <v>0</v>
      </c>
      <c r="U203" s="28">
        <v>0</v>
      </c>
      <c r="V203" s="28">
        <v>8.2047116165718919</v>
      </c>
      <c r="W203" s="27">
        <v>12.31</v>
      </c>
      <c r="X203" s="27">
        <v>0</v>
      </c>
      <c r="Y203" s="27">
        <v>0</v>
      </c>
      <c r="Z203" s="27">
        <v>12.31</v>
      </c>
      <c r="AA203" s="26">
        <v>101</v>
      </c>
      <c r="AB203" s="26">
        <v>0</v>
      </c>
      <c r="AC203" s="26">
        <v>0</v>
      </c>
      <c r="AD203" s="26">
        <v>101</v>
      </c>
      <c r="AE203" s="29"/>
      <c r="AF203" s="29"/>
      <c r="AG203" s="29"/>
      <c r="AH203" s="29"/>
      <c r="AI203" s="28">
        <v>6.2350000000000003</v>
      </c>
      <c r="AJ203" s="28">
        <v>0</v>
      </c>
      <c r="AK203" s="28">
        <v>0</v>
      </c>
      <c r="AL203" s="28">
        <v>6.2350000000000003</v>
      </c>
      <c r="AM203" s="26">
        <v>77</v>
      </c>
      <c r="AN203" s="26">
        <v>0</v>
      </c>
      <c r="AO203" s="26">
        <v>0</v>
      </c>
      <c r="AP203" s="26">
        <v>77</v>
      </c>
    </row>
    <row r="204" spans="1:42" s="30" customFormat="1" ht="37.5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18</v>
      </c>
      <c r="L204" s="26">
        <v>0</v>
      </c>
      <c r="M204" s="26">
        <v>0</v>
      </c>
      <c r="N204" s="26">
        <v>18</v>
      </c>
      <c r="O204" s="27">
        <v>3.6</v>
      </c>
      <c r="P204" s="27">
        <v>0</v>
      </c>
      <c r="Q204" s="27">
        <v>0</v>
      </c>
      <c r="R204" s="27">
        <v>3.6</v>
      </c>
      <c r="S204" s="28">
        <v>2.2808001495606653</v>
      </c>
      <c r="T204" s="28">
        <v>0</v>
      </c>
      <c r="U204" s="28">
        <v>0</v>
      </c>
      <c r="V204" s="28">
        <v>2.2808001495606653</v>
      </c>
      <c r="W204" s="27">
        <v>53.49</v>
      </c>
      <c r="X204" s="27">
        <v>0</v>
      </c>
      <c r="Y204" s="27">
        <v>0</v>
      </c>
      <c r="Z204" s="27">
        <v>53.49</v>
      </c>
      <c r="AA204" s="26">
        <v>122</v>
      </c>
      <c r="AB204" s="26">
        <v>0</v>
      </c>
      <c r="AC204" s="26">
        <v>0</v>
      </c>
      <c r="AD204" s="26">
        <v>122</v>
      </c>
      <c r="AE204" s="29"/>
      <c r="AF204" s="29"/>
      <c r="AG204" s="29"/>
      <c r="AH204" s="29"/>
      <c r="AI204" s="28">
        <v>1.728</v>
      </c>
      <c r="AJ204" s="28">
        <v>0</v>
      </c>
      <c r="AK204" s="28">
        <v>0</v>
      </c>
      <c r="AL204" s="28">
        <v>1.728</v>
      </c>
      <c r="AM204" s="26">
        <v>92</v>
      </c>
      <c r="AN204" s="26">
        <v>0</v>
      </c>
      <c r="AO204" s="26">
        <v>0</v>
      </c>
      <c r="AP204" s="26">
        <v>92</v>
      </c>
    </row>
    <row r="205" spans="1:42" s="4" customFormat="1" ht="37.5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22</v>
      </c>
      <c r="L205" s="26">
        <v>0</v>
      </c>
      <c r="M205" s="26">
        <v>0</v>
      </c>
      <c r="N205" s="26">
        <v>22</v>
      </c>
      <c r="O205" s="27">
        <v>7.83</v>
      </c>
      <c r="P205" s="27">
        <v>0</v>
      </c>
      <c r="Q205" s="27">
        <v>0</v>
      </c>
      <c r="R205" s="27">
        <v>7.64</v>
      </c>
      <c r="S205" s="28">
        <v>4.9841772151898729</v>
      </c>
      <c r="T205" s="28">
        <v>0</v>
      </c>
      <c r="U205" s="28">
        <v>0</v>
      </c>
      <c r="V205" s="28">
        <v>4.8611111111111107</v>
      </c>
      <c r="W205" s="27">
        <v>12.64</v>
      </c>
      <c r="X205" s="27">
        <v>0.23</v>
      </c>
      <c r="Y205" s="27">
        <v>0.09</v>
      </c>
      <c r="Z205" s="27">
        <v>12.96</v>
      </c>
      <c r="AA205" s="26">
        <v>63</v>
      </c>
      <c r="AB205" s="26">
        <v>0</v>
      </c>
      <c r="AC205" s="26">
        <v>0</v>
      </c>
      <c r="AD205" s="26">
        <v>63</v>
      </c>
      <c r="AE205" s="29"/>
      <c r="AF205" s="29"/>
      <c r="AG205" s="29"/>
      <c r="AH205" s="29"/>
      <c r="AI205" s="28">
        <v>3.758</v>
      </c>
      <c r="AJ205" s="28">
        <v>0</v>
      </c>
      <c r="AK205" s="28">
        <v>0</v>
      </c>
      <c r="AL205" s="28">
        <v>3.758</v>
      </c>
      <c r="AM205" s="26">
        <v>48</v>
      </c>
      <c r="AN205" s="26">
        <v>0</v>
      </c>
      <c r="AO205" s="26">
        <v>0</v>
      </c>
      <c r="AP205" s="26">
        <v>48</v>
      </c>
    </row>
    <row r="206" spans="1:42" s="4" customFormat="1" ht="56.25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3</v>
      </c>
      <c r="L206" s="26">
        <v>0</v>
      </c>
      <c r="M206" s="26">
        <v>0</v>
      </c>
      <c r="N206" s="26">
        <v>3</v>
      </c>
      <c r="O206" s="27">
        <v>0.75</v>
      </c>
      <c r="P206" s="27">
        <v>0</v>
      </c>
      <c r="Q206" s="27">
        <v>0</v>
      </c>
      <c r="R206" s="27">
        <v>0.32</v>
      </c>
      <c r="S206" s="28">
        <v>0.47314880529926656</v>
      </c>
      <c r="T206" s="28">
        <v>0</v>
      </c>
      <c r="U206" s="28">
        <v>0</v>
      </c>
      <c r="V206" s="28">
        <v>0.20004000800160032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20</v>
      </c>
      <c r="AB206" s="26">
        <v>0</v>
      </c>
      <c r="AC206" s="26">
        <v>0</v>
      </c>
      <c r="AD206" s="26">
        <v>20</v>
      </c>
      <c r="AE206" s="29"/>
      <c r="AF206" s="29"/>
      <c r="AG206" s="29"/>
      <c r="AH206" s="29"/>
      <c r="AI206" s="28">
        <v>0.36</v>
      </c>
      <c r="AJ206" s="28">
        <v>0</v>
      </c>
      <c r="AK206" s="28">
        <v>0</v>
      </c>
      <c r="AL206" s="28">
        <v>0.36</v>
      </c>
      <c r="AM206" s="26">
        <v>15</v>
      </c>
      <c r="AN206" s="26">
        <v>0</v>
      </c>
      <c r="AO206" s="26">
        <v>0</v>
      </c>
      <c r="AP206" s="26">
        <v>15</v>
      </c>
    </row>
    <row r="207" spans="1:42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24</v>
      </c>
      <c r="L207" s="26">
        <v>0</v>
      </c>
      <c r="M207" s="26">
        <v>0</v>
      </c>
      <c r="N207" s="26">
        <v>24</v>
      </c>
      <c r="O207" s="27">
        <v>6.49</v>
      </c>
      <c r="P207" s="27">
        <v>0</v>
      </c>
      <c r="Q207" s="27">
        <v>0</v>
      </c>
      <c r="R207" s="27">
        <v>6.49</v>
      </c>
      <c r="S207" s="28">
        <v>4.1127835488658047</v>
      </c>
      <c r="T207" s="28">
        <v>0</v>
      </c>
      <c r="U207" s="28">
        <v>0</v>
      </c>
      <c r="V207" s="28">
        <v>4.1127835488658047</v>
      </c>
      <c r="W207" s="27">
        <v>47.17</v>
      </c>
      <c r="X207" s="27">
        <v>0</v>
      </c>
      <c r="Y207" s="27">
        <v>0</v>
      </c>
      <c r="Z207" s="27">
        <v>47.17</v>
      </c>
      <c r="AA207" s="26">
        <v>194</v>
      </c>
      <c r="AB207" s="26">
        <v>0</v>
      </c>
      <c r="AC207" s="26">
        <v>0</v>
      </c>
      <c r="AD207" s="26">
        <v>194</v>
      </c>
      <c r="AE207" s="29"/>
      <c r="AF207" s="29"/>
      <c r="AG207" s="29"/>
      <c r="AH207" s="29"/>
      <c r="AI207" s="28">
        <v>3.1150000000000002</v>
      </c>
      <c r="AJ207" s="28">
        <v>0</v>
      </c>
      <c r="AK207" s="28">
        <v>0</v>
      </c>
      <c r="AL207" s="28">
        <v>3.1150000000000002</v>
      </c>
      <c r="AM207" s="26">
        <v>147</v>
      </c>
      <c r="AN207" s="26">
        <v>0</v>
      </c>
      <c r="AO207" s="26">
        <v>0</v>
      </c>
      <c r="AP207" s="26">
        <v>147</v>
      </c>
    </row>
    <row r="208" spans="1:42" s="4" customForma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19</v>
      </c>
      <c r="L208" s="26">
        <v>0</v>
      </c>
      <c r="M208" s="26">
        <v>0</v>
      </c>
      <c r="N208" s="26">
        <v>19</v>
      </c>
      <c r="O208" s="27">
        <v>6.33</v>
      </c>
      <c r="P208" s="27">
        <v>0</v>
      </c>
      <c r="Q208" s="27">
        <v>0</v>
      </c>
      <c r="R208" s="27">
        <v>6.33</v>
      </c>
      <c r="S208" s="28">
        <v>4.0161725067385445</v>
      </c>
      <c r="T208" s="28">
        <v>0</v>
      </c>
      <c r="U208" s="28">
        <v>0</v>
      </c>
      <c r="V208" s="28">
        <v>4.0161725067385445</v>
      </c>
      <c r="W208" s="27">
        <v>37.1</v>
      </c>
      <c r="X208" s="27">
        <v>0</v>
      </c>
      <c r="Y208" s="27">
        <v>0</v>
      </c>
      <c r="Z208" s="27">
        <v>37.1</v>
      </c>
      <c r="AA208" s="26">
        <v>149</v>
      </c>
      <c r="AB208" s="26">
        <v>0</v>
      </c>
      <c r="AC208" s="26">
        <v>0</v>
      </c>
      <c r="AD208" s="26">
        <v>149</v>
      </c>
      <c r="AE208" s="29"/>
      <c r="AF208" s="29"/>
      <c r="AG208" s="29"/>
      <c r="AH208" s="29"/>
      <c r="AI208" s="28">
        <v>3.0379999999999998</v>
      </c>
      <c r="AJ208" s="28">
        <v>0</v>
      </c>
      <c r="AK208" s="28">
        <v>0</v>
      </c>
      <c r="AL208" s="28">
        <v>3.0379999999999998</v>
      </c>
      <c r="AM208" s="26">
        <v>113</v>
      </c>
      <c r="AN208" s="26">
        <v>0</v>
      </c>
      <c r="AO208" s="26">
        <v>0</v>
      </c>
      <c r="AP208" s="26">
        <v>113</v>
      </c>
    </row>
    <row r="209" spans="1:42" s="45" customForma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59</v>
      </c>
      <c r="G209" s="42">
        <v>444.55</v>
      </c>
      <c r="H209" s="42">
        <v>81.42</v>
      </c>
      <c r="I209" s="42">
        <v>0</v>
      </c>
      <c r="J209" s="42">
        <v>525.97</v>
      </c>
      <c r="K209" s="41">
        <v>421</v>
      </c>
      <c r="L209" s="41">
        <v>0</v>
      </c>
      <c r="M209" s="41">
        <v>0</v>
      </c>
      <c r="N209" s="41">
        <v>421</v>
      </c>
      <c r="O209" s="42">
        <v>9.4700000000000006</v>
      </c>
      <c r="P209" s="42">
        <v>0</v>
      </c>
      <c r="Q209" s="42">
        <v>0</v>
      </c>
      <c r="R209" s="42">
        <v>7.88</v>
      </c>
      <c r="S209" s="43">
        <v>4.5448937797626385</v>
      </c>
      <c r="T209" s="43">
        <v>0</v>
      </c>
      <c r="U209" s="43">
        <v>0</v>
      </c>
      <c r="V209" s="43">
        <v>3.7794693969673965</v>
      </c>
      <c r="W209" s="42">
        <v>405.29</v>
      </c>
      <c r="X209" s="42">
        <v>81.42</v>
      </c>
      <c r="Y209" s="42">
        <v>0.66</v>
      </c>
      <c r="Z209" s="42">
        <v>487.37</v>
      </c>
      <c r="AA209" s="41">
        <v>1842</v>
      </c>
      <c r="AB209" s="41">
        <v>0</v>
      </c>
      <c r="AC209" s="41">
        <v>0</v>
      </c>
      <c r="AD209" s="41">
        <v>1842</v>
      </c>
      <c r="AE209" s="44" t="s">
        <v>1175</v>
      </c>
      <c r="AF209" s="44" t="s">
        <v>36</v>
      </c>
      <c r="AG209" s="44" t="s">
        <v>36</v>
      </c>
      <c r="AH209" s="44" t="s">
        <v>536</v>
      </c>
      <c r="AI209" s="43">
        <v>4.5460000000000003</v>
      </c>
      <c r="AJ209" s="43">
        <v>0</v>
      </c>
      <c r="AK209" s="43">
        <v>0</v>
      </c>
      <c r="AL209" s="43">
        <v>4.5460000000000003</v>
      </c>
      <c r="AM209" s="41">
        <v>1842</v>
      </c>
      <c r="AN209" s="41">
        <v>0</v>
      </c>
      <c r="AO209" s="41">
        <v>0</v>
      </c>
      <c r="AP209" s="41">
        <v>1842</v>
      </c>
    </row>
    <row r="210" spans="1:42" s="30" customFormat="1" ht="37.5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5</v>
      </c>
      <c r="G210" s="27">
        <v>50.08</v>
      </c>
      <c r="H210" s="27">
        <v>0.05</v>
      </c>
      <c r="I210" s="27">
        <v>0</v>
      </c>
      <c r="J210" s="27">
        <v>50.13</v>
      </c>
      <c r="K210" s="26">
        <v>30</v>
      </c>
      <c r="L210" s="26">
        <v>0</v>
      </c>
      <c r="M210" s="26">
        <v>0</v>
      </c>
      <c r="N210" s="26">
        <v>30</v>
      </c>
      <c r="O210" s="27">
        <v>5.99</v>
      </c>
      <c r="P210" s="27">
        <v>0</v>
      </c>
      <c r="Q210" s="27">
        <v>0</v>
      </c>
      <c r="R210" s="27">
        <v>5.75</v>
      </c>
      <c r="S210" s="28">
        <v>2.9594554601953242</v>
      </c>
      <c r="T210" s="28">
        <v>0</v>
      </c>
      <c r="U210" s="28">
        <v>0</v>
      </c>
      <c r="V210" s="28">
        <v>2.8409090909090908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6">
        <v>200</v>
      </c>
      <c r="AB210" s="26">
        <v>0</v>
      </c>
      <c r="AC210" s="26">
        <v>0</v>
      </c>
      <c r="AD210" s="26">
        <v>200</v>
      </c>
      <c r="AE210" s="29"/>
      <c r="AF210" s="29"/>
      <c r="AG210" s="29"/>
      <c r="AH210" s="29"/>
      <c r="AI210" s="28">
        <v>2.875</v>
      </c>
      <c r="AJ210" s="28">
        <v>0</v>
      </c>
      <c r="AK210" s="28">
        <v>0</v>
      </c>
      <c r="AL210" s="28">
        <v>2.875</v>
      </c>
      <c r="AM210" s="26">
        <v>194</v>
      </c>
      <c r="AN210" s="26">
        <v>0</v>
      </c>
      <c r="AO210" s="26">
        <v>0</v>
      </c>
      <c r="AP210" s="26">
        <v>194</v>
      </c>
    </row>
    <row r="211" spans="1:42" s="4" customForma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18</v>
      </c>
      <c r="L211" s="26">
        <v>0</v>
      </c>
      <c r="M211" s="26">
        <v>0</v>
      </c>
      <c r="N211" s="26">
        <v>18</v>
      </c>
      <c r="O211" s="27">
        <v>5.97</v>
      </c>
      <c r="P211" s="27">
        <v>0</v>
      </c>
      <c r="Q211" s="27">
        <v>0</v>
      </c>
      <c r="R211" s="27">
        <v>5.97</v>
      </c>
      <c r="S211" s="28">
        <v>2.9583875162548763</v>
      </c>
      <c r="T211" s="28">
        <v>0</v>
      </c>
      <c r="U211" s="28">
        <v>0</v>
      </c>
      <c r="V211" s="28">
        <v>2.9583875162548763</v>
      </c>
      <c r="W211" s="27">
        <v>30.76</v>
      </c>
      <c r="X211" s="27">
        <v>0</v>
      </c>
      <c r="Y211" s="27">
        <v>0</v>
      </c>
      <c r="Z211" s="27">
        <v>30.76</v>
      </c>
      <c r="AA211" s="26">
        <v>91</v>
      </c>
      <c r="AB211" s="26">
        <v>0</v>
      </c>
      <c r="AC211" s="26">
        <v>0</v>
      </c>
      <c r="AD211" s="26">
        <v>91</v>
      </c>
      <c r="AE211" s="29"/>
      <c r="AF211" s="29"/>
      <c r="AG211" s="29"/>
      <c r="AH211" s="29"/>
      <c r="AI211" s="28">
        <v>2.8660000000000001</v>
      </c>
      <c r="AJ211" s="28">
        <v>0</v>
      </c>
      <c r="AK211" s="28">
        <v>0</v>
      </c>
      <c r="AL211" s="28">
        <v>2.8660000000000001</v>
      </c>
      <c r="AM211" s="26">
        <v>88</v>
      </c>
      <c r="AN211" s="26">
        <v>0</v>
      </c>
      <c r="AO211" s="26">
        <v>0</v>
      </c>
      <c r="AP211" s="26">
        <v>88</v>
      </c>
    </row>
    <row r="212" spans="1:42" s="4" customForma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88</v>
      </c>
      <c r="H212" s="27">
        <v>0</v>
      </c>
      <c r="I212" s="27">
        <v>0</v>
      </c>
      <c r="J212" s="27">
        <v>88</v>
      </c>
      <c r="K212" s="26">
        <v>8</v>
      </c>
      <c r="L212" s="26">
        <v>0</v>
      </c>
      <c r="M212" s="26">
        <v>0</v>
      </c>
      <c r="N212" s="26">
        <v>8</v>
      </c>
      <c r="O212" s="27">
        <v>0.91</v>
      </c>
      <c r="P212" s="27">
        <v>0</v>
      </c>
      <c r="Q212" s="27">
        <v>0</v>
      </c>
      <c r="R212" s="27">
        <v>0.91</v>
      </c>
      <c r="S212" s="28">
        <v>0.44895003620564811</v>
      </c>
      <c r="T212" s="28">
        <v>0</v>
      </c>
      <c r="U212" s="28">
        <v>0</v>
      </c>
      <c r="V212" s="28">
        <v>0.44895003620564811</v>
      </c>
      <c r="W212" s="27">
        <v>138.1</v>
      </c>
      <c r="X212" s="27">
        <v>0</v>
      </c>
      <c r="Y212" s="27">
        <v>0</v>
      </c>
      <c r="Z212" s="27">
        <v>138.1</v>
      </c>
      <c r="AA212" s="26">
        <v>62</v>
      </c>
      <c r="AB212" s="26">
        <v>0</v>
      </c>
      <c r="AC212" s="26">
        <v>0</v>
      </c>
      <c r="AD212" s="26">
        <v>62</v>
      </c>
      <c r="AE212" s="29"/>
      <c r="AF212" s="29"/>
      <c r="AG212" s="29"/>
      <c r="AH212" s="29"/>
      <c r="AI212" s="28">
        <v>0.437</v>
      </c>
      <c r="AJ212" s="28">
        <v>0</v>
      </c>
      <c r="AK212" s="28">
        <v>0</v>
      </c>
      <c r="AL212" s="28">
        <v>0.437</v>
      </c>
      <c r="AM212" s="26">
        <v>60</v>
      </c>
      <c r="AN212" s="26">
        <v>0</v>
      </c>
      <c r="AO212" s="26">
        <v>0</v>
      </c>
      <c r="AP212" s="26">
        <v>60</v>
      </c>
    </row>
    <row r="213" spans="1:42" s="4" customFormat="1" ht="37.5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37</v>
      </c>
      <c r="L213" s="26">
        <v>0</v>
      </c>
      <c r="M213" s="26">
        <v>0</v>
      </c>
      <c r="N213" s="26">
        <v>37</v>
      </c>
      <c r="O213" s="27">
        <v>5.26</v>
      </c>
      <c r="P213" s="27">
        <v>0</v>
      </c>
      <c r="Q213" s="27">
        <v>0</v>
      </c>
      <c r="R213" s="27">
        <v>5.26</v>
      </c>
      <c r="S213" s="28">
        <v>2.5896040532933009</v>
      </c>
      <c r="T213" s="28">
        <v>0</v>
      </c>
      <c r="U213" s="28">
        <v>0</v>
      </c>
      <c r="V213" s="28">
        <v>2.5896040532933009</v>
      </c>
      <c r="W213" s="27">
        <v>106.58</v>
      </c>
      <c r="X213" s="27">
        <v>0</v>
      </c>
      <c r="Y213" s="27">
        <v>0</v>
      </c>
      <c r="Z213" s="27">
        <v>106.58</v>
      </c>
      <c r="AA213" s="26">
        <v>276</v>
      </c>
      <c r="AB213" s="26">
        <v>0</v>
      </c>
      <c r="AC213" s="26">
        <v>0</v>
      </c>
      <c r="AD213" s="26">
        <v>276</v>
      </c>
      <c r="AE213" s="29"/>
      <c r="AF213" s="29"/>
      <c r="AG213" s="29"/>
      <c r="AH213" s="29"/>
      <c r="AI213" s="28">
        <v>2.5249999999999999</v>
      </c>
      <c r="AJ213" s="28">
        <v>0</v>
      </c>
      <c r="AK213" s="28">
        <v>0</v>
      </c>
      <c r="AL213" s="28">
        <v>2.5249999999999999</v>
      </c>
      <c r="AM213" s="26">
        <v>269</v>
      </c>
      <c r="AN213" s="26">
        <v>0</v>
      </c>
      <c r="AO213" s="26">
        <v>0</v>
      </c>
      <c r="AP213" s="26">
        <v>269</v>
      </c>
    </row>
    <row r="214" spans="1:42" s="4" customFormat="1" ht="37.5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70</v>
      </c>
      <c r="L214" s="26">
        <v>0</v>
      </c>
      <c r="M214" s="26">
        <v>0</v>
      </c>
      <c r="N214" s="26">
        <v>70</v>
      </c>
      <c r="O214" s="27">
        <v>4.38</v>
      </c>
      <c r="P214" s="27">
        <v>0</v>
      </c>
      <c r="Q214" s="27">
        <v>0</v>
      </c>
      <c r="R214" s="27">
        <v>3.73</v>
      </c>
      <c r="S214" s="28">
        <v>2.1609798775153108</v>
      </c>
      <c r="T214" s="28">
        <v>0</v>
      </c>
      <c r="U214" s="28">
        <v>0</v>
      </c>
      <c r="V214" s="28">
        <v>1.8426647767540754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6">
        <v>494</v>
      </c>
      <c r="AB214" s="26">
        <v>0</v>
      </c>
      <c r="AC214" s="26">
        <v>0</v>
      </c>
      <c r="AD214" s="26">
        <v>494</v>
      </c>
      <c r="AE214" s="29"/>
      <c r="AF214" s="29"/>
      <c r="AG214" s="29"/>
      <c r="AH214" s="29"/>
      <c r="AI214" s="28">
        <v>2.1019999999999999</v>
      </c>
      <c r="AJ214" s="28">
        <v>0</v>
      </c>
      <c r="AK214" s="28">
        <v>0</v>
      </c>
      <c r="AL214" s="28">
        <v>2.1019999999999999</v>
      </c>
      <c r="AM214" s="26">
        <v>481</v>
      </c>
      <c r="AN214" s="26">
        <v>0</v>
      </c>
      <c r="AO214" s="26">
        <v>0</v>
      </c>
      <c r="AP214" s="26">
        <v>481</v>
      </c>
    </row>
    <row r="215" spans="1:42" s="45" customForma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37</v>
      </c>
      <c r="G215" s="42">
        <v>398.51</v>
      </c>
      <c r="H215" s="42">
        <v>18.059999999999999</v>
      </c>
      <c r="I215" s="42">
        <v>0</v>
      </c>
      <c r="J215" s="42">
        <v>416.57</v>
      </c>
      <c r="K215" s="41">
        <v>163</v>
      </c>
      <c r="L215" s="41">
        <v>0</v>
      </c>
      <c r="M215" s="41">
        <v>0</v>
      </c>
      <c r="N215" s="41">
        <v>163</v>
      </c>
      <c r="O215" s="42">
        <v>4.09</v>
      </c>
      <c r="P215" s="42">
        <v>0</v>
      </c>
      <c r="Q215" s="42">
        <v>0</v>
      </c>
      <c r="R215" s="42">
        <v>3.82</v>
      </c>
      <c r="S215" s="43">
        <v>1.9628424477799937</v>
      </c>
      <c r="T215" s="43">
        <v>0</v>
      </c>
      <c r="U215" s="43">
        <v>0</v>
      </c>
      <c r="V215" s="43">
        <v>1.8326445943517959</v>
      </c>
      <c r="W215" s="42">
        <v>571.62</v>
      </c>
      <c r="X215" s="42">
        <v>39.44</v>
      </c>
      <c r="Y215" s="42">
        <v>1.17</v>
      </c>
      <c r="Z215" s="42">
        <v>612.23</v>
      </c>
      <c r="AA215" s="41">
        <v>1122</v>
      </c>
      <c r="AB215" s="41">
        <v>0</v>
      </c>
      <c r="AC215" s="41">
        <v>0</v>
      </c>
      <c r="AD215" s="41">
        <v>1122</v>
      </c>
      <c r="AE215" s="44" t="s">
        <v>1176</v>
      </c>
      <c r="AF215" s="44" t="s">
        <v>36</v>
      </c>
      <c r="AG215" s="44" t="s">
        <v>36</v>
      </c>
      <c r="AH215" s="44" t="s">
        <v>626</v>
      </c>
      <c r="AI215" s="43">
        <v>1.9630000000000001</v>
      </c>
      <c r="AJ215" s="43">
        <v>0</v>
      </c>
      <c r="AK215" s="43">
        <v>0</v>
      </c>
      <c r="AL215" s="43">
        <v>1.9630000000000001</v>
      </c>
      <c r="AM215" s="41">
        <v>1122</v>
      </c>
      <c r="AN215" s="41">
        <v>0</v>
      </c>
      <c r="AO215" s="41">
        <v>0</v>
      </c>
      <c r="AP215" s="41">
        <v>1122</v>
      </c>
    </row>
    <row r="216" spans="1:42" s="4" customFormat="1" hidden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56.25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65</v>
      </c>
      <c r="L217" s="26">
        <v>0</v>
      </c>
      <c r="M217" s="26">
        <v>0</v>
      </c>
      <c r="N217" s="26">
        <v>65</v>
      </c>
      <c r="O217" s="27">
        <v>6.07</v>
      </c>
      <c r="P217" s="27">
        <v>0</v>
      </c>
      <c r="Q217" s="27">
        <v>0</v>
      </c>
      <c r="R217" s="27">
        <v>6.07</v>
      </c>
      <c r="S217" s="28">
        <v>2.7838033261026753</v>
      </c>
      <c r="T217" s="28">
        <v>0</v>
      </c>
      <c r="U217" s="28">
        <v>0</v>
      </c>
      <c r="V217" s="28">
        <v>2.7838033261026753</v>
      </c>
      <c r="W217" s="27">
        <v>82.98</v>
      </c>
      <c r="X217" s="27">
        <v>0</v>
      </c>
      <c r="Y217" s="27">
        <v>0</v>
      </c>
      <c r="Z217" s="27">
        <v>82.98</v>
      </c>
      <c r="AA217" s="26">
        <v>231</v>
      </c>
      <c r="AB217" s="26">
        <v>0</v>
      </c>
      <c r="AC217" s="26">
        <v>0</v>
      </c>
      <c r="AD217" s="26">
        <v>231</v>
      </c>
      <c r="AE217" s="29"/>
      <c r="AF217" s="29"/>
      <c r="AG217" s="29"/>
      <c r="AH217" s="29"/>
      <c r="AI217" s="28">
        <v>2.9140000000000001</v>
      </c>
      <c r="AJ217" s="28">
        <v>0</v>
      </c>
      <c r="AK217" s="28">
        <v>0</v>
      </c>
      <c r="AL217" s="28">
        <v>2.9140000000000001</v>
      </c>
      <c r="AM217" s="26">
        <v>242</v>
      </c>
      <c r="AN217" s="26">
        <v>0</v>
      </c>
      <c r="AO217" s="26">
        <v>0</v>
      </c>
      <c r="AP217" s="26">
        <v>242</v>
      </c>
    </row>
    <row r="218" spans="1:42" s="48" customForma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38</v>
      </c>
      <c r="G218" s="42">
        <v>239.51</v>
      </c>
      <c r="H218" s="42">
        <v>149.47999999999999</v>
      </c>
      <c r="I218" s="42">
        <v>0</v>
      </c>
      <c r="J218" s="42">
        <v>388.99</v>
      </c>
      <c r="K218" s="41">
        <v>65</v>
      </c>
      <c r="L218" s="41">
        <v>0</v>
      </c>
      <c r="M218" s="41">
        <v>0</v>
      </c>
      <c r="N218" s="41">
        <v>65</v>
      </c>
      <c r="O218" s="42">
        <v>2.71</v>
      </c>
      <c r="P218" s="42">
        <v>0</v>
      </c>
      <c r="Q218" s="42">
        <v>0</v>
      </c>
      <c r="R218" s="42">
        <v>1.46</v>
      </c>
      <c r="S218" s="43">
        <v>1.3000168833361472</v>
      </c>
      <c r="T218" s="43">
        <v>0</v>
      </c>
      <c r="U218" s="43">
        <v>0</v>
      </c>
      <c r="V218" s="43">
        <v>0.70236249201860812</v>
      </c>
      <c r="W218" s="42">
        <v>177.69</v>
      </c>
      <c r="X218" s="42">
        <v>149.1</v>
      </c>
      <c r="Y218" s="42">
        <v>2.1</v>
      </c>
      <c r="Z218" s="42">
        <v>328.89</v>
      </c>
      <c r="AA218" s="41">
        <v>231</v>
      </c>
      <c r="AB218" s="41">
        <v>0</v>
      </c>
      <c r="AC218" s="41">
        <v>0</v>
      </c>
      <c r="AD218" s="41">
        <v>231</v>
      </c>
      <c r="AE218" s="44" t="s">
        <v>1177</v>
      </c>
      <c r="AF218" s="44" t="s">
        <v>36</v>
      </c>
      <c r="AG218" s="44" t="s">
        <v>36</v>
      </c>
      <c r="AH218" s="44" t="s">
        <v>1178</v>
      </c>
      <c r="AI218" s="43">
        <v>1.3009999999999999</v>
      </c>
      <c r="AJ218" s="43">
        <v>0</v>
      </c>
      <c r="AK218" s="43">
        <v>0</v>
      </c>
      <c r="AL218" s="43">
        <v>1.3009999999999999</v>
      </c>
      <c r="AM218" s="41">
        <v>231</v>
      </c>
      <c r="AN218" s="41">
        <v>0</v>
      </c>
      <c r="AO218" s="41">
        <v>0</v>
      </c>
      <c r="AP218" s="41">
        <v>231</v>
      </c>
    </row>
    <row r="219" spans="1:42" s="4" customFormat="1" ht="56.25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18</v>
      </c>
      <c r="L219" s="26">
        <v>0</v>
      </c>
      <c r="M219" s="26">
        <v>0</v>
      </c>
      <c r="N219" s="26">
        <v>18</v>
      </c>
      <c r="O219" s="27">
        <v>1.98</v>
      </c>
      <c r="P219" s="27">
        <v>0</v>
      </c>
      <c r="Q219" s="27">
        <v>0</v>
      </c>
      <c r="R219" s="27">
        <v>1.95</v>
      </c>
      <c r="S219" s="28">
        <v>0.98353409216488019</v>
      </c>
      <c r="T219" s="28">
        <v>0</v>
      </c>
      <c r="U219" s="28">
        <v>0</v>
      </c>
      <c r="V219" s="28">
        <v>0.96955171850318644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178</v>
      </c>
      <c r="AB219" s="26">
        <v>0</v>
      </c>
      <c r="AC219" s="26">
        <v>0</v>
      </c>
      <c r="AD219" s="26">
        <v>178</v>
      </c>
      <c r="AE219" s="29"/>
      <c r="AF219" s="29"/>
      <c r="AG219" s="29"/>
      <c r="AH219" s="29"/>
      <c r="AI219" s="28">
        <v>0.95</v>
      </c>
      <c r="AJ219" s="28">
        <v>0</v>
      </c>
      <c r="AK219" s="28">
        <v>0</v>
      </c>
      <c r="AL219" s="28">
        <v>0.95</v>
      </c>
      <c r="AM219" s="26">
        <v>172</v>
      </c>
      <c r="AN219" s="26">
        <v>0</v>
      </c>
      <c r="AO219" s="26">
        <v>0</v>
      </c>
      <c r="AP219" s="26">
        <v>172</v>
      </c>
    </row>
    <row r="220" spans="1:42" s="4" customFormat="1" ht="37.5" hidden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50</v>
      </c>
      <c r="L221" s="26">
        <v>0</v>
      </c>
      <c r="M221" s="26">
        <v>0</v>
      </c>
      <c r="N221" s="26">
        <v>50</v>
      </c>
      <c r="O221" s="27">
        <v>3.64</v>
      </c>
      <c r="P221" s="27">
        <v>0</v>
      </c>
      <c r="Q221" s="27">
        <v>0</v>
      </c>
      <c r="R221" s="27">
        <v>2.1800000000000002</v>
      </c>
      <c r="S221" s="28">
        <v>1.8100476112296833</v>
      </c>
      <c r="T221" s="28">
        <v>0</v>
      </c>
      <c r="U221" s="28">
        <v>0</v>
      </c>
      <c r="V221" s="28">
        <v>1.0817573037015233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441</v>
      </c>
      <c r="AB221" s="26">
        <v>0</v>
      </c>
      <c r="AC221" s="26">
        <v>0</v>
      </c>
      <c r="AD221" s="26">
        <v>441</v>
      </c>
      <c r="AE221" s="29"/>
      <c r="AF221" s="29"/>
      <c r="AG221" s="29"/>
      <c r="AH221" s="29"/>
      <c r="AI221" s="28">
        <v>1.7470000000000001</v>
      </c>
      <c r="AJ221" s="28">
        <v>0</v>
      </c>
      <c r="AK221" s="28">
        <v>0</v>
      </c>
      <c r="AL221" s="28">
        <v>1.7470000000000001</v>
      </c>
      <c r="AM221" s="26">
        <v>426</v>
      </c>
      <c r="AN221" s="26">
        <v>0</v>
      </c>
      <c r="AO221" s="26">
        <v>0</v>
      </c>
      <c r="AP221" s="26">
        <v>426</v>
      </c>
    </row>
    <row r="222" spans="1:42" s="4" customFormat="1" ht="37.5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16</v>
      </c>
      <c r="L222" s="26">
        <v>0</v>
      </c>
      <c r="M222" s="26">
        <v>0</v>
      </c>
      <c r="N222" s="26">
        <v>16</v>
      </c>
      <c r="O222" s="27">
        <v>5.23</v>
      </c>
      <c r="P222" s="27">
        <v>0</v>
      </c>
      <c r="Q222" s="27">
        <v>0</v>
      </c>
      <c r="R222" s="27">
        <v>5.23</v>
      </c>
      <c r="S222" s="28">
        <v>2.6315789473684212</v>
      </c>
      <c r="T222" s="28">
        <v>0</v>
      </c>
      <c r="U222" s="28">
        <v>0</v>
      </c>
      <c r="V222" s="28">
        <v>2.6315789473684212</v>
      </c>
      <c r="W222" s="27">
        <v>15.2</v>
      </c>
      <c r="X222" s="27">
        <v>0</v>
      </c>
      <c r="Y222" s="27">
        <v>0</v>
      </c>
      <c r="Z222" s="27">
        <v>15.2</v>
      </c>
      <c r="AA222" s="26">
        <v>40</v>
      </c>
      <c r="AB222" s="26">
        <v>0</v>
      </c>
      <c r="AC222" s="26">
        <v>0</v>
      </c>
      <c r="AD222" s="26">
        <v>40</v>
      </c>
      <c r="AE222" s="29"/>
      <c r="AF222" s="29"/>
      <c r="AG222" s="29"/>
      <c r="AH222" s="29"/>
      <c r="AI222" s="28">
        <v>2.5099999999999998</v>
      </c>
      <c r="AJ222" s="28">
        <v>0</v>
      </c>
      <c r="AK222" s="28">
        <v>0</v>
      </c>
      <c r="AL222" s="28">
        <v>2.5099999999999998</v>
      </c>
      <c r="AM222" s="26">
        <v>38</v>
      </c>
      <c r="AN222" s="26">
        <v>0</v>
      </c>
      <c r="AO222" s="26">
        <v>0</v>
      </c>
      <c r="AP222" s="26">
        <v>38</v>
      </c>
    </row>
    <row r="223" spans="1:42" s="4" customFormat="1" ht="37.5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1</v>
      </c>
      <c r="G223" s="27">
        <v>10</v>
      </c>
      <c r="H223" s="27">
        <v>0</v>
      </c>
      <c r="I223" s="27">
        <v>0</v>
      </c>
      <c r="J223" s="27">
        <v>10</v>
      </c>
      <c r="K223" s="26">
        <v>2</v>
      </c>
      <c r="L223" s="26">
        <v>0</v>
      </c>
      <c r="M223" s="26">
        <v>0</v>
      </c>
      <c r="N223" s="26">
        <v>2</v>
      </c>
      <c r="O223" s="27">
        <v>2</v>
      </c>
      <c r="P223" s="27">
        <v>0</v>
      </c>
      <c r="Q223" s="27">
        <v>0</v>
      </c>
      <c r="R223" s="27">
        <v>2</v>
      </c>
      <c r="S223" s="28">
        <v>1.0568031704095111</v>
      </c>
      <c r="T223" s="28">
        <v>0</v>
      </c>
      <c r="U223" s="28">
        <v>0</v>
      </c>
      <c r="V223" s="28">
        <v>1.0568031704095111</v>
      </c>
      <c r="W223" s="27">
        <v>7.57</v>
      </c>
      <c r="X223" s="27">
        <v>0</v>
      </c>
      <c r="Y223" s="27">
        <v>0</v>
      </c>
      <c r="Z223" s="27">
        <v>7.57</v>
      </c>
      <c r="AA223" s="26">
        <v>8</v>
      </c>
      <c r="AB223" s="26">
        <v>0</v>
      </c>
      <c r="AC223" s="26">
        <v>0</v>
      </c>
      <c r="AD223" s="26">
        <v>8</v>
      </c>
      <c r="AE223" s="29"/>
      <c r="AF223" s="29"/>
      <c r="AG223" s="29"/>
      <c r="AH223" s="29"/>
      <c r="AI223" s="28">
        <v>0.96</v>
      </c>
      <c r="AJ223" s="28">
        <v>0</v>
      </c>
      <c r="AK223" s="28">
        <v>0</v>
      </c>
      <c r="AL223" s="28">
        <v>0.96</v>
      </c>
      <c r="AM223" s="26">
        <v>7</v>
      </c>
      <c r="AN223" s="26">
        <v>0</v>
      </c>
      <c r="AO223" s="26">
        <v>0</v>
      </c>
      <c r="AP223" s="26">
        <v>7</v>
      </c>
    </row>
    <row r="224" spans="1:42" s="4" customFormat="1" ht="37.5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49</v>
      </c>
      <c r="L224" s="26">
        <v>0</v>
      </c>
      <c r="M224" s="26">
        <v>0</v>
      </c>
      <c r="N224" s="26">
        <v>49</v>
      </c>
      <c r="O224" s="27">
        <v>2.92</v>
      </c>
      <c r="P224" s="27">
        <v>0</v>
      </c>
      <c r="Q224" s="27">
        <v>0</v>
      </c>
      <c r="R224" s="27">
        <v>2.92</v>
      </c>
      <c r="S224" s="28">
        <v>1.4527620986397707</v>
      </c>
      <c r="T224" s="28">
        <v>0</v>
      </c>
      <c r="U224" s="28">
        <v>0</v>
      </c>
      <c r="V224" s="28">
        <v>1.4527620986397707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157</v>
      </c>
      <c r="AB224" s="26">
        <v>0</v>
      </c>
      <c r="AC224" s="26">
        <v>0</v>
      </c>
      <c r="AD224" s="26">
        <v>157</v>
      </c>
      <c r="AE224" s="29"/>
      <c r="AF224" s="29"/>
      <c r="AG224" s="29"/>
      <c r="AH224" s="29"/>
      <c r="AI224" s="28">
        <v>1.4019999999999999</v>
      </c>
      <c r="AJ224" s="28">
        <v>0</v>
      </c>
      <c r="AK224" s="28">
        <v>0</v>
      </c>
      <c r="AL224" s="28">
        <v>1.4019999999999999</v>
      </c>
      <c r="AM224" s="26">
        <v>152</v>
      </c>
      <c r="AN224" s="26">
        <v>0</v>
      </c>
      <c r="AO224" s="26">
        <v>0</v>
      </c>
      <c r="AP224" s="26">
        <v>152</v>
      </c>
    </row>
    <row r="225" spans="1:42" s="46" customForma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52</v>
      </c>
      <c r="G225" s="42">
        <v>459.06</v>
      </c>
      <c r="H225" s="42">
        <v>103.47</v>
      </c>
      <c r="I225" s="42">
        <v>3.5</v>
      </c>
      <c r="J225" s="42">
        <v>566.03</v>
      </c>
      <c r="K225" s="41">
        <v>135</v>
      </c>
      <c r="L225" s="41">
        <v>0</v>
      </c>
      <c r="M225" s="41">
        <v>0</v>
      </c>
      <c r="N225" s="41">
        <v>135</v>
      </c>
      <c r="O225" s="42">
        <v>2.94</v>
      </c>
      <c r="P225" s="42">
        <v>0</v>
      </c>
      <c r="Q225" s="42">
        <v>0</v>
      </c>
      <c r="R225" s="42">
        <v>2.15</v>
      </c>
      <c r="S225" s="43">
        <v>1.4113939227844197</v>
      </c>
      <c r="T225" s="43">
        <v>0</v>
      </c>
      <c r="U225" s="43">
        <v>0</v>
      </c>
      <c r="V225" s="43">
        <v>1.0340457038161808</v>
      </c>
      <c r="W225" s="42">
        <v>583.82000000000005</v>
      </c>
      <c r="X225" s="42">
        <v>205.89</v>
      </c>
      <c r="Y225" s="42">
        <v>7.16</v>
      </c>
      <c r="Z225" s="42">
        <v>796.87</v>
      </c>
      <c r="AA225" s="41">
        <v>824</v>
      </c>
      <c r="AB225" s="41">
        <v>0</v>
      </c>
      <c r="AC225" s="41">
        <v>0</v>
      </c>
      <c r="AD225" s="41">
        <v>824</v>
      </c>
      <c r="AE225" s="44" t="s">
        <v>1179</v>
      </c>
      <c r="AF225" s="44" t="s">
        <v>36</v>
      </c>
      <c r="AG225" s="44" t="s">
        <v>36</v>
      </c>
      <c r="AH225" s="44" t="s">
        <v>718</v>
      </c>
      <c r="AI225" s="43">
        <v>1.411</v>
      </c>
      <c r="AJ225" s="43">
        <v>0</v>
      </c>
      <c r="AK225" s="43">
        <v>0</v>
      </c>
      <c r="AL225" s="43">
        <v>1.411</v>
      </c>
      <c r="AM225" s="41">
        <v>824</v>
      </c>
      <c r="AN225" s="41">
        <v>0</v>
      </c>
      <c r="AO225" s="41">
        <v>0</v>
      </c>
      <c r="AP225" s="41">
        <v>824</v>
      </c>
    </row>
    <row r="226" spans="1:42" s="9" customFormat="1" ht="37.5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4</v>
      </c>
      <c r="G226" s="27">
        <v>42.39</v>
      </c>
      <c r="H226" s="27">
        <v>0</v>
      </c>
      <c r="I226" s="27">
        <v>0</v>
      </c>
      <c r="J226" s="27">
        <v>42.39</v>
      </c>
      <c r="K226" s="26">
        <v>21</v>
      </c>
      <c r="L226" s="26">
        <v>0</v>
      </c>
      <c r="M226" s="26">
        <v>0</v>
      </c>
      <c r="N226" s="26">
        <v>21</v>
      </c>
      <c r="O226" s="27">
        <v>4.95</v>
      </c>
      <c r="P226" s="27">
        <v>0</v>
      </c>
      <c r="Q226" s="27">
        <v>0</v>
      </c>
      <c r="R226" s="27">
        <v>4.95</v>
      </c>
      <c r="S226" s="28">
        <v>2.9134388683058265</v>
      </c>
      <c r="T226" s="28">
        <v>0</v>
      </c>
      <c r="U226" s="28">
        <v>0</v>
      </c>
      <c r="V226" s="28">
        <v>2.9134388683058265</v>
      </c>
      <c r="W226" s="27">
        <v>59.38</v>
      </c>
      <c r="X226" s="27">
        <v>0</v>
      </c>
      <c r="Y226" s="27">
        <v>0</v>
      </c>
      <c r="Z226" s="27">
        <v>59.38</v>
      </c>
      <c r="AA226" s="26">
        <v>173</v>
      </c>
      <c r="AB226" s="26">
        <v>0</v>
      </c>
      <c r="AC226" s="26">
        <v>0</v>
      </c>
      <c r="AD226" s="26">
        <v>173</v>
      </c>
      <c r="AE226" s="29"/>
      <c r="AF226" s="29"/>
      <c r="AG226" s="29"/>
      <c r="AH226" s="29"/>
      <c r="AI226" s="28">
        <v>2.3759999999999999</v>
      </c>
      <c r="AJ226" s="28">
        <v>0</v>
      </c>
      <c r="AK226" s="28">
        <v>0</v>
      </c>
      <c r="AL226" s="28">
        <v>2.3759999999999999</v>
      </c>
      <c r="AM226" s="26">
        <v>141</v>
      </c>
      <c r="AN226" s="26">
        <v>0</v>
      </c>
      <c r="AO226" s="26">
        <v>0</v>
      </c>
      <c r="AP226" s="26">
        <v>141</v>
      </c>
    </row>
    <row r="227" spans="1:42" s="4" customFormat="1" ht="37.5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3</v>
      </c>
      <c r="G227" s="27">
        <v>30</v>
      </c>
      <c r="H227" s="27">
        <v>0</v>
      </c>
      <c r="I227" s="27">
        <v>0</v>
      </c>
      <c r="J227" s="27">
        <v>30</v>
      </c>
      <c r="K227" s="26">
        <v>49</v>
      </c>
      <c r="L227" s="26">
        <v>0</v>
      </c>
      <c r="M227" s="26">
        <v>0</v>
      </c>
      <c r="N227" s="26">
        <v>49</v>
      </c>
      <c r="O227" s="27">
        <v>16.329999999999998</v>
      </c>
      <c r="P227" s="27">
        <v>0</v>
      </c>
      <c r="Q227" s="27">
        <v>0</v>
      </c>
      <c r="R227" s="27">
        <v>16.329999999999998</v>
      </c>
      <c r="S227" s="28">
        <v>9.6148103911615408</v>
      </c>
      <c r="T227" s="28">
        <v>0</v>
      </c>
      <c r="U227" s="28">
        <v>0</v>
      </c>
      <c r="V227" s="28">
        <v>9.6148103911615408</v>
      </c>
      <c r="W227" s="27">
        <v>33.49</v>
      </c>
      <c r="X227" s="27">
        <v>0</v>
      </c>
      <c r="Y227" s="27">
        <v>0</v>
      </c>
      <c r="Z227" s="27">
        <v>33.49</v>
      </c>
      <c r="AA227" s="26">
        <v>322</v>
      </c>
      <c r="AB227" s="26">
        <v>0</v>
      </c>
      <c r="AC227" s="26">
        <v>0</v>
      </c>
      <c r="AD227" s="26">
        <v>322</v>
      </c>
      <c r="AE227" s="29"/>
      <c r="AF227" s="29"/>
      <c r="AG227" s="29"/>
      <c r="AH227" s="29"/>
      <c r="AI227" s="28">
        <v>7.8380000000000001</v>
      </c>
      <c r="AJ227" s="28">
        <v>0</v>
      </c>
      <c r="AK227" s="28">
        <v>0</v>
      </c>
      <c r="AL227" s="28">
        <v>7.8380000000000001</v>
      </c>
      <c r="AM227" s="26">
        <v>262</v>
      </c>
      <c r="AN227" s="26">
        <v>0</v>
      </c>
      <c r="AO227" s="26">
        <v>0</v>
      </c>
      <c r="AP227" s="26">
        <v>262</v>
      </c>
    </row>
    <row r="228" spans="1:42" s="4" customFormat="1" ht="37.5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70</v>
      </c>
      <c r="L228" s="26">
        <v>0</v>
      </c>
      <c r="M228" s="26">
        <v>0</v>
      </c>
      <c r="N228" s="26">
        <v>70</v>
      </c>
      <c r="O228" s="27">
        <v>22.95</v>
      </c>
      <c r="P228" s="27">
        <v>0</v>
      </c>
      <c r="Q228" s="27">
        <v>0</v>
      </c>
      <c r="R228" s="27">
        <v>22.95</v>
      </c>
      <c r="S228" s="28">
        <v>13.49090909090909</v>
      </c>
      <c r="T228" s="28">
        <v>0</v>
      </c>
      <c r="U228" s="28">
        <v>0</v>
      </c>
      <c r="V228" s="28">
        <v>13.49090909090909</v>
      </c>
      <c r="W228" s="27">
        <v>27.5</v>
      </c>
      <c r="X228" s="27">
        <v>0</v>
      </c>
      <c r="Y228" s="27">
        <v>0</v>
      </c>
      <c r="Z228" s="27">
        <v>27.5</v>
      </c>
      <c r="AA228" s="26">
        <v>371</v>
      </c>
      <c r="AB228" s="26">
        <v>0</v>
      </c>
      <c r="AC228" s="26">
        <v>0</v>
      </c>
      <c r="AD228" s="26">
        <v>371</v>
      </c>
      <c r="AE228" s="29"/>
      <c r="AF228" s="29"/>
      <c r="AG228" s="29"/>
      <c r="AH228" s="29"/>
      <c r="AI228" s="28">
        <v>11.016</v>
      </c>
      <c r="AJ228" s="28">
        <v>0</v>
      </c>
      <c r="AK228" s="28">
        <v>0</v>
      </c>
      <c r="AL228" s="28">
        <v>11.016</v>
      </c>
      <c r="AM228" s="26">
        <v>303</v>
      </c>
      <c r="AN228" s="26">
        <v>0</v>
      </c>
      <c r="AO228" s="26">
        <v>0</v>
      </c>
      <c r="AP228" s="26">
        <v>303</v>
      </c>
    </row>
    <row r="229" spans="1:42" s="4" customFormat="1" ht="56.25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278</v>
      </c>
      <c r="L229" s="26">
        <v>0</v>
      </c>
      <c r="M229" s="26">
        <v>0</v>
      </c>
      <c r="N229" s="26">
        <v>278</v>
      </c>
      <c r="O229" s="27">
        <v>4.9000000000000004</v>
      </c>
      <c r="P229" s="27">
        <v>0</v>
      </c>
      <c r="Q229" s="27">
        <v>0</v>
      </c>
      <c r="R229" s="27">
        <v>4.9000000000000004</v>
      </c>
      <c r="S229" s="28">
        <v>2.883530015392509</v>
      </c>
      <c r="T229" s="28">
        <v>0</v>
      </c>
      <c r="U229" s="28">
        <v>0</v>
      </c>
      <c r="V229" s="28">
        <v>2.883530015392509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9554</v>
      </c>
      <c r="AB229" s="26">
        <v>0</v>
      </c>
      <c r="AC229" s="26">
        <v>0</v>
      </c>
      <c r="AD229" s="26">
        <v>9554</v>
      </c>
      <c r="AE229" s="29"/>
      <c r="AF229" s="29"/>
      <c r="AG229" s="29"/>
      <c r="AH229" s="29"/>
      <c r="AI229" s="28">
        <v>2.3519999999999999</v>
      </c>
      <c r="AJ229" s="28">
        <v>0</v>
      </c>
      <c r="AK229" s="28">
        <v>0</v>
      </c>
      <c r="AL229" s="28">
        <v>2.3519999999999999</v>
      </c>
      <c r="AM229" s="26">
        <v>7793</v>
      </c>
      <c r="AN229" s="26">
        <v>0</v>
      </c>
      <c r="AO229" s="26">
        <v>0</v>
      </c>
      <c r="AP229" s="26">
        <v>7793</v>
      </c>
    </row>
    <row r="230" spans="1:42" s="30" customForma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13</v>
      </c>
      <c r="L230" s="26">
        <v>0</v>
      </c>
      <c r="M230" s="26">
        <v>0</v>
      </c>
      <c r="N230" s="26">
        <v>13</v>
      </c>
      <c r="O230" s="27">
        <v>0.61</v>
      </c>
      <c r="P230" s="27">
        <v>0</v>
      </c>
      <c r="Q230" s="27">
        <v>0</v>
      </c>
      <c r="R230" s="27">
        <v>0.59</v>
      </c>
      <c r="S230" s="28">
        <v>0.35871895621126043</v>
      </c>
      <c r="T230" s="28">
        <v>0</v>
      </c>
      <c r="U230" s="28">
        <v>0</v>
      </c>
      <c r="V230" s="28">
        <v>0.34490779732255294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430</v>
      </c>
      <c r="AB230" s="26">
        <v>0</v>
      </c>
      <c r="AC230" s="26">
        <v>0</v>
      </c>
      <c r="AD230" s="26">
        <v>430</v>
      </c>
      <c r="AE230" s="29"/>
      <c r="AF230" s="29"/>
      <c r="AG230" s="29"/>
      <c r="AH230" s="29"/>
      <c r="AI230" s="28">
        <v>0.29299999999999998</v>
      </c>
      <c r="AJ230" s="28">
        <v>0</v>
      </c>
      <c r="AK230" s="28">
        <v>0</v>
      </c>
      <c r="AL230" s="28">
        <v>0.29299999999999998</v>
      </c>
      <c r="AM230" s="26">
        <v>351</v>
      </c>
      <c r="AN230" s="26">
        <v>0</v>
      </c>
      <c r="AO230" s="26">
        <v>0</v>
      </c>
      <c r="AP230" s="26">
        <v>351</v>
      </c>
    </row>
    <row r="231" spans="1:42" s="45" customFormat="1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95</v>
      </c>
      <c r="G231" s="42">
        <v>883.99</v>
      </c>
      <c r="H231" s="42">
        <v>0</v>
      </c>
      <c r="I231" s="42">
        <v>0</v>
      </c>
      <c r="J231" s="42">
        <v>883.99</v>
      </c>
      <c r="K231" s="41">
        <v>431</v>
      </c>
      <c r="L231" s="41">
        <v>0</v>
      </c>
      <c r="M231" s="41">
        <v>0</v>
      </c>
      <c r="N231" s="41">
        <v>431</v>
      </c>
      <c r="O231" s="42">
        <v>4.88</v>
      </c>
      <c r="P231" s="42">
        <v>0</v>
      </c>
      <c r="Q231" s="42">
        <v>0</v>
      </c>
      <c r="R231" s="42">
        <v>4.83</v>
      </c>
      <c r="S231" s="43">
        <v>2.342004787177788</v>
      </c>
      <c r="T231" s="43">
        <v>0</v>
      </c>
      <c r="U231" s="43">
        <v>0</v>
      </c>
      <c r="V231" s="43">
        <v>2.3179904340971671</v>
      </c>
      <c r="W231" s="42">
        <v>4633.21</v>
      </c>
      <c r="X231" s="42">
        <v>19</v>
      </c>
      <c r="Y231" s="42">
        <v>29</v>
      </c>
      <c r="Z231" s="42">
        <v>4681.21</v>
      </c>
      <c r="AA231" s="41">
        <v>10851</v>
      </c>
      <c r="AB231" s="41">
        <v>0</v>
      </c>
      <c r="AC231" s="41">
        <v>0</v>
      </c>
      <c r="AD231" s="41">
        <v>10851</v>
      </c>
      <c r="AE231" s="44" t="s">
        <v>1115</v>
      </c>
      <c r="AF231" s="44" t="s">
        <v>36</v>
      </c>
      <c r="AG231" s="44" t="s">
        <v>36</v>
      </c>
      <c r="AH231" s="44" t="s">
        <v>296</v>
      </c>
      <c r="AI231" s="43">
        <v>2.3420000000000001</v>
      </c>
      <c r="AJ231" s="43">
        <v>0</v>
      </c>
      <c r="AK231" s="43">
        <v>0</v>
      </c>
      <c r="AL231" s="43">
        <v>2.3420000000000001</v>
      </c>
      <c r="AM231" s="41">
        <v>10851</v>
      </c>
      <c r="AN231" s="41">
        <v>0</v>
      </c>
      <c r="AO231" s="41">
        <v>0</v>
      </c>
      <c r="AP231" s="41">
        <v>10851</v>
      </c>
    </row>
    <row r="232" spans="1:42" s="4" customFormat="1" ht="37.5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1</v>
      </c>
      <c r="G232" s="27">
        <v>10.6</v>
      </c>
      <c r="H232" s="27">
        <v>0</v>
      </c>
      <c r="I232" s="27">
        <v>0</v>
      </c>
      <c r="J232" s="27">
        <v>10.6</v>
      </c>
      <c r="K232" s="26">
        <v>12</v>
      </c>
      <c r="L232" s="26">
        <v>0</v>
      </c>
      <c r="M232" s="26">
        <v>0</v>
      </c>
      <c r="N232" s="26">
        <v>12</v>
      </c>
      <c r="O232" s="27">
        <v>11.32</v>
      </c>
      <c r="P232" s="27">
        <v>0</v>
      </c>
      <c r="Q232" s="27">
        <v>0</v>
      </c>
      <c r="R232" s="27">
        <v>11.32</v>
      </c>
      <c r="S232" s="28">
        <v>6.0528559249786866</v>
      </c>
      <c r="T232" s="28">
        <v>0</v>
      </c>
      <c r="U232" s="28">
        <v>0</v>
      </c>
      <c r="V232" s="28">
        <v>6.0528559249786866</v>
      </c>
      <c r="W232" s="27">
        <v>11.73</v>
      </c>
      <c r="X232" s="27">
        <v>0</v>
      </c>
      <c r="Y232" s="27">
        <v>0</v>
      </c>
      <c r="Z232" s="27">
        <v>11.73</v>
      </c>
      <c r="AA232" s="26">
        <v>71</v>
      </c>
      <c r="AB232" s="26">
        <v>0</v>
      </c>
      <c r="AC232" s="26">
        <v>0</v>
      </c>
      <c r="AD232" s="26">
        <v>71</v>
      </c>
      <c r="AE232" s="29"/>
      <c r="AF232" s="29"/>
      <c r="AG232" s="29"/>
      <c r="AH232" s="29"/>
      <c r="AI232" s="28">
        <v>5.4340000000000002</v>
      </c>
      <c r="AJ232" s="28">
        <v>0</v>
      </c>
      <c r="AK232" s="28">
        <v>0</v>
      </c>
      <c r="AL232" s="28">
        <v>5.4340000000000002</v>
      </c>
      <c r="AM232" s="26">
        <v>64</v>
      </c>
      <c r="AN232" s="26">
        <v>0</v>
      </c>
      <c r="AO232" s="26">
        <v>0</v>
      </c>
      <c r="AP232" s="26">
        <v>64</v>
      </c>
    </row>
    <row r="233" spans="1:42" s="4" customFormat="1" ht="37.5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8</v>
      </c>
      <c r="L233" s="26">
        <v>0</v>
      </c>
      <c r="M233" s="26">
        <v>0</v>
      </c>
      <c r="N233" s="26">
        <v>8</v>
      </c>
      <c r="O233" s="27">
        <v>2.11</v>
      </c>
      <c r="P233" s="27">
        <v>0</v>
      </c>
      <c r="Q233" s="27">
        <v>0</v>
      </c>
      <c r="R233" s="27">
        <v>1.71</v>
      </c>
      <c r="S233" s="28">
        <v>1.1354420113544201</v>
      </c>
      <c r="T233" s="28">
        <v>0</v>
      </c>
      <c r="U233" s="28">
        <v>0</v>
      </c>
      <c r="V233" s="28">
        <v>0.92278719397363462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98</v>
      </c>
      <c r="AB233" s="26">
        <v>0</v>
      </c>
      <c r="AC233" s="26">
        <v>0</v>
      </c>
      <c r="AD233" s="26">
        <v>98</v>
      </c>
      <c r="AE233" s="29"/>
      <c r="AF233" s="29"/>
      <c r="AG233" s="29"/>
      <c r="AH233" s="29"/>
      <c r="AI233" s="28">
        <v>1.0129999999999999</v>
      </c>
      <c r="AJ233" s="28">
        <v>0</v>
      </c>
      <c r="AK233" s="28">
        <v>0</v>
      </c>
      <c r="AL233" s="28">
        <v>1.0129999999999999</v>
      </c>
      <c r="AM233" s="26">
        <v>87</v>
      </c>
      <c r="AN233" s="26">
        <v>0</v>
      </c>
      <c r="AO233" s="26">
        <v>0</v>
      </c>
      <c r="AP233" s="26">
        <v>87</v>
      </c>
    </row>
    <row r="234" spans="1:42" s="4" customForma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23</v>
      </c>
      <c r="L234" s="26">
        <v>0</v>
      </c>
      <c r="M234" s="26">
        <v>0</v>
      </c>
      <c r="N234" s="26">
        <v>23</v>
      </c>
      <c r="O234" s="27">
        <v>1.1599999999999999</v>
      </c>
      <c r="P234" s="27">
        <v>0</v>
      </c>
      <c r="Q234" s="27">
        <v>0</v>
      </c>
      <c r="R234" s="27">
        <v>0.96</v>
      </c>
      <c r="S234" s="28">
        <v>0.62209741872772439</v>
      </c>
      <c r="T234" s="28">
        <v>0</v>
      </c>
      <c r="U234" s="28">
        <v>0</v>
      </c>
      <c r="V234" s="28">
        <v>0.51543624161073831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288</v>
      </c>
      <c r="AB234" s="26">
        <v>0</v>
      </c>
      <c r="AC234" s="26">
        <v>0</v>
      </c>
      <c r="AD234" s="26">
        <v>288</v>
      </c>
      <c r="AE234" s="29"/>
      <c r="AF234" s="29"/>
      <c r="AG234" s="29"/>
      <c r="AH234" s="29"/>
      <c r="AI234" s="28">
        <v>0.55700000000000005</v>
      </c>
      <c r="AJ234" s="28">
        <v>0</v>
      </c>
      <c r="AK234" s="28">
        <v>0</v>
      </c>
      <c r="AL234" s="28">
        <v>0.55700000000000005</v>
      </c>
      <c r="AM234" s="26">
        <v>258</v>
      </c>
      <c r="AN234" s="26">
        <v>0</v>
      </c>
      <c r="AO234" s="26">
        <v>0</v>
      </c>
      <c r="AP234" s="26">
        <v>258</v>
      </c>
    </row>
    <row r="235" spans="1:42" s="4" customFormat="1" ht="37.5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15</v>
      </c>
      <c r="L235" s="26">
        <v>0</v>
      </c>
      <c r="M235" s="26">
        <v>0</v>
      </c>
      <c r="N235" s="26">
        <v>15</v>
      </c>
      <c r="O235" s="27">
        <v>4.6100000000000003</v>
      </c>
      <c r="P235" s="27">
        <v>0</v>
      </c>
      <c r="Q235" s="27">
        <v>0</v>
      </c>
      <c r="R235" s="27">
        <v>4.08</v>
      </c>
      <c r="S235" s="28">
        <v>2.466333787259797</v>
      </c>
      <c r="T235" s="28">
        <v>0</v>
      </c>
      <c r="U235" s="28">
        <v>0</v>
      </c>
      <c r="V235" s="28">
        <v>2.1826459560792713</v>
      </c>
      <c r="W235" s="27">
        <v>66.09</v>
      </c>
      <c r="X235" s="27">
        <v>8.59</v>
      </c>
      <c r="Y235" s="27">
        <v>0</v>
      </c>
      <c r="Z235" s="27">
        <v>74.680000000000007</v>
      </c>
      <c r="AA235" s="26">
        <v>163</v>
      </c>
      <c r="AB235" s="26">
        <v>0</v>
      </c>
      <c r="AC235" s="26">
        <v>0</v>
      </c>
      <c r="AD235" s="26">
        <v>163</v>
      </c>
      <c r="AE235" s="29"/>
      <c r="AF235" s="29"/>
      <c r="AG235" s="29"/>
      <c r="AH235" s="29"/>
      <c r="AI235" s="28">
        <v>2.2130000000000001</v>
      </c>
      <c r="AJ235" s="28">
        <v>0</v>
      </c>
      <c r="AK235" s="28">
        <v>0</v>
      </c>
      <c r="AL235" s="28">
        <v>2.2130000000000001</v>
      </c>
      <c r="AM235" s="26">
        <v>146</v>
      </c>
      <c r="AN235" s="26">
        <v>0</v>
      </c>
      <c r="AO235" s="26">
        <v>0</v>
      </c>
      <c r="AP235" s="26">
        <v>146</v>
      </c>
    </row>
    <row r="236" spans="1:42" s="4" customFormat="1" ht="37.5" x14ac:dyDescent="0.3">
      <c r="A236" s="24">
        <v>228</v>
      </c>
      <c r="B236" s="25" t="s">
        <v>1357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11</v>
      </c>
      <c r="L236" s="26">
        <v>0</v>
      </c>
      <c r="M236" s="26">
        <v>0</v>
      </c>
      <c r="N236" s="26">
        <v>11</v>
      </c>
      <c r="O236" s="27">
        <v>1.52</v>
      </c>
      <c r="P236" s="27">
        <v>0</v>
      </c>
      <c r="Q236" s="27">
        <v>0</v>
      </c>
      <c r="R236" s="27">
        <v>1.22</v>
      </c>
      <c r="S236" s="28">
        <v>0.81597717546362336</v>
      </c>
      <c r="T236" s="28">
        <v>0</v>
      </c>
      <c r="U236" s="28">
        <v>0</v>
      </c>
      <c r="V236" s="28">
        <v>0.65683707684534465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143</v>
      </c>
      <c r="AB236" s="26">
        <v>0</v>
      </c>
      <c r="AC236" s="26">
        <v>0</v>
      </c>
      <c r="AD236" s="26">
        <v>143</v>
      </c>
      <c r="AE236" s="29"/>
      <c r="AF236" s="29"/>
      <c r="AG236" s="29"/>
      <c r="AH236" s="29"/>
      <c r="AI236" s="28">
        <v>0.73</v>
      </c>
      <c r="AJ236" s="28">
        <v>0</v>
      </c>
      <c r="AK236" s="28">
        <v>0</v>
      </c>
      <c r="AL236" s="28">
        <v>0.73</v>
      </c>
      <c r="AM236" s="26">
        <v>128</v>
      </c>
      <c r="AN236" s="26">
        <v>0</v>
      </c>
      <c r="AO236" s="26">
        <v>0</v>
      </c>
      <c r="AP236" s="26">
        <v>128</v>
      </c>
    </row>
    <row r="237" spans="1:42" s="46" customForma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42</v>
      </c>
      <c r="G237" s="42">
        <v>347.96</v>
      </c>
      <c r="H237" s="42">
        <v>66.27</v>
      </c>
      <c r="I237" s="42">
        <v>23.6</v>
      </c>
      <c r="J237" s="42">
        <v>437.83</v>
      </c>
      <c r="K237" s="41">
        <v>69</v>
      </c>
      <c r="L237" s="41">
        <v>0</v>
      </c>
      <c r="M237" s="41">
        <v>0</v>
      </c>
      <c r="N237" s="41">
        <v>69</v>
      </c>
      <c r="O237" s="42">
        <v>1.98</v>
      </c>
      <c r="P237" s="42">
        <v>0</v>
      </c>
      <c r="Q237" s="42">
        <v>0</v>
      </c>
      <c r="R237" s="42">
        <v>1.64</v>
      </c>
      <c r="S237" s="43">
        <v>0.94975757500218128</v>
      </c>
      <c r="T237" s="43">
        <v>0</v>
      </c>
      <c r="U237" s="43">
        <v>0</v>
      </c>
      <c r="V237" s="43">
        <v>0.7863371343067953</v>
      </c>
      <c r="W237" s="42">
        <v>802.31</v>
      </c>
      <c r="X237" s="42">
        <v>153.87</v>
      </c>
      <c r="Y237" s="42">
        <v>12.87</v>
      </c>
      <c r="Z237" s="42">
        <v>969.05</v>
      </c>
      <c r="AA237" s="41">
        <v>762</v>
      </c>
      <c r="AB237" s="41">
        <v>0</v>
      </c>
      <c r="AC237" s="41">
        <v>0</v>
      </c>
      <c r="AD237" s="41">
        <v>762</v>
      </c>
      <c r="AE237" s="44" t="s">
        <v>923</v>
      </c>
      <c r="AF237" s="44" t="s">
        <v>36</v>
      </c>
      <c r="AG237" s="44" t="s">
        <v>36</v>
      </c>
      <c r="AH237" s="44" t="s">
        <v>711</v>
      </c>
      <c r="AI237" s="43">
        <v>0.95</v>
      </c>
      <c r="AJ237" s="43">
        <v>0</v>
      </c>
      <c r="AK237" s="43">
        <v>0</v>
      </c>
      <c r="AL237" s="43">
        <v>0.95</v>
      </c>
      <c r="AM237" s="41">
        <v>762</v>
      </c>
      <c r="AN237" s="41">
        <v>0</v>
      </c>
      <c r="AO237" s="41">
        <v>0</v>
      </c>
      <c r="AP237" s="41">
        <v>762</v>
      </c>
    </row>
    <row r="238" spans="1:42" s="9" customFormat="1" ht="37.5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701</v>
      </c>
      <c r="L238" s="26">
        <v>0</v>
      </c>
      <c r="M238" s="26">
        <v>3</v>
      </c>
      <c r="N238" s="26">
        <v>704</v>
      </c>
      <c r="O238" s="27">
        <v>4.18</v>
      </c>
      <c r="P238" s="27">
        <v>0</v>
      </c>
      <c r="Q238" s="27">
        <v>0.44</v>
      </c>
      <c r="R238" s="27">
        <v>3.98</v>
      </c>
      <c r="S238" s="28">
        <v>2.006430077152443</v>
      </c>
      <c r="T238" s="28">
        <v>0</v>
      </c>
      <c r="U238" s="28">
        <v>0.22034910732063448</v>
      </c>
      <c r="V238" s="28">
        <v>1.9093549631926336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28383</v>
      </c>
      <c r="AB238" s="26">
        <v>0</v>
      </c>
      <c r="AC238" s="26">
        <v>166</v>
      </c>
      <c r="AD238" s="26">
        <v>28549</v>
      </c>
      <c r="AE238" s="29"/>
      <c r="AF238" s="29"/>
      <c r="AG238" s="29"/>
      <c r="AH238" s="29"/>
      <c r="AI238" s="28">
        <v>2.0059999999999998</v>
      </c>
      <c r="AJ238" s="28">
        <v>0</v>
      </c>
      <c r="AK238" s="28">
        <v>0.21099999999999999</v>
      </c>
      <c r="AL238" s="28">
        <v>2.2170000000000001</v>
      </c>
      <c r="AM238" s="26">
        <v>28377</v>
      </c>
      <c r="AN238" s="26">
        <v>0</v>
      </c>
      <c r="AO238" s="26">
        <v>159</v>
      </c>
      <c r="AP238" s="26">
        <v>28536</v>
      </c>
    </row>
    <row r="239" spans="1:42" s="4" customFormat="1" ht="37.5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11</v>
      </c>
      <c r="L239" s="26">
        <v>0</v>
      </c>
      <c r="M239" s="26">
        <v>1</v>
      </c>
      <c r="N239" s="26">
        <v>12</v>
      </c>
      <c r="O239" s="27">
        <v>2.75</v>
      </c>
      <c r="P239" s="27">
        <v>0</v>
      </c>
      <c r="Q239" s="27">
        <v>0.82</v>
      </c>
      <c r="R239" s="27">
        <v>2.75</v>
      </c>
      <c r="S239" s="28">
        <v>1.3194577965775813</v>
      </c>
      <c r="T239" s="28">
        <v>0</v>
      </c>
      <c r="U239" s="28">
        <v>0</v>
      </c>
      <c r="V239" s="28">
        <v>1.3194577965775813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549</v>
      </c>
      <c r="AB239" s="26">
        <v>0</v>
      </c>
      <c r="AC239" s="26">
        <v>0</v>
      </c>
      <c r="AD239" s="26">
        <v>549</v>
      </c>
      <c r="AE239" s="29"/>
      <c r="AF239" s="29"/>
      <c r="AG239" s="29"/>
      <c r="AH239" s="29"/>
      <c r="AI239" s="28">
        <v>1.32</v>
      </c>
      <c r="AJ239" s="28">
        <v>0</v>
      </c>
      <c r="AK239" s="28">
        <v>0.39400000000000002</v>
      </c>
      <c r="AL239" s="28">
        <v>1.714</v>
      </c>
      <c r="AM239" s="26">
        <v>549</v>
      </c>
      <c r="AN239" s="26">
        <v>0</v>
      </c>
      <c r="AO239" s="26">
        <v>0</v>
      </c>
      <c r="AP239" s="26">
        <v>549</v>
      </c>
    </row>
    <row r="240" spans="1:42" s="4" customFormat="1" ht="37.5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7</v>
      </c>
      <c r="L240" s="26">
        <v>0</v>
      </c>
      <c r="M240" s="26">
        <v>0</v>
      </c>
      <c r="N240" s="26">
        <v>7</v>
      </c>
      <c r="O240" s="27">
        <v>2.52</v>
      </c>
      <c r="P240" s="27">
        <v>0</v>
      </c>
      <c r="Q240" s="27">
        <v>0</v>
      </c>
      <c r="R240" s="27">
        <v>2.52</v>
      </c>
      <c r="S240" s="28">
        <v>1.2083872285383621</v>
      </c>
      <c r="T240" s="28">
        <v>0</v>
      </c>
      <c r="U240" s="28">
        <v>0</v>
      </c>
      <c r="V240" s="28">
        <v>1.2083872285383621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6">
        <v>355</v>
      </c>
      <c r="AB240" s="26">
        <v>0</v>
      </c>
      <c r="AC240" s="26">
        <v>0</v>
      </c>
      <c r="AD240" s="26">
        <v>355</v>
      </c>
      <c r="AE240" s="29"/>
      <c r="AF240" s="29"/>
      <c r="AG240" s="29"/>
      <c r="AH240" s="29"/>
      <c r="AI240" s="28">
        <v>1.21</v>
      </c>
      <c r="AJ240" s="28">
        <v>0</v>
      </c>
      <c r="AK240" s="28">
        <v>0</v>
      </c>
      <c r="AL240" s="28">
        <v>1.21</v>
      </c>
      <c r="AM240" s="26">
        <v>355</v>
      </c>
      <c r="AN240" s="26">
        <v>0</v>
      </c>
      <c r="AO240" s="26">
        <v>0</v>
      </c>
      <c r="AP240" s="26">
        <v>355</v>
      </c>
    </row>
    <row r="241" spans="1:42" s="30" customFormat="1" ht="39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10</v>
      </c>
      <c r="L241" s="26">
        <v>0</v>
      </c>
      <c r="M241" s="26">
        <v>0</v>
      </c>
      <c r="N241" s="26">
        <v>10</v>
      </c>
      <c r="O241" s="27">
        <v>3.33</v>
      </c>
      <c r="P241" s="27">
        <v>0</v>
      </c>
      <c r="Q241" s="27">
        <v>0</v>
      </c>
      <c r="R241" s="27">
        <v>3.33</v>
      </c>
      <c r="S241" s="28">
        <v>1.5987325363675644</v>
      </c>
      <c r="T241" s="28">
        <v>0</v>
      </c>
      <c r="U241" s="28">
        <v>0</v>
      </c>
      <c r="V241" s="28">
        <v>1.5987325363675644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222</v>
      </c>
      <c r="AB241" s="26">
        <v>0</v>
      </c>
      <c r="AC241" s="26">
        <v>0</v>
      </c>
      <c r="AD241" s="26">
        <v>222</v>
      </c>
      <c r="AE241" s="29"/>
      <c r="AF241" s="29"/>
      <c r="AG241" s="29"/>
      <c r="AH241" s="29"/>
      <c r="AI241" s="28">
        <v>1.5980000000000001</v>
      </c>
      <c r="AJ241" s="28">
        <v>0</v>
      </c>
      <c r="AK241" s="28">
        <v>0</v>
      </c>
      <c r="AL241" s="28">
        <v>1.5980000000000001</v>
      </c>
      <c r="AM241" s="26">
        <v>222</v>
      </c>
      <c r="AN241" s="26">
        <v>0</v>
      </c>
      <c r="AO241" s="26">
        <v>0</v>
      </c>
      <c r="AP241" s="26">
        <v>222</v>
      </c>
    </row>
    <row r="242" spans="1:42" s="47" customForma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1776.07</v>
      </c>
      <c r="H242" s="42">
        <v>5.23</v>
      </c>
      <c r="I242" s="42">
        <v>86.85</v>
      </c>
      <c r="J242" s="42">
        <v>1868.15</v>
      </c>
      <c r="K242" s="41">
        <v>729</v>
      </c>
      <c r="L242" s="41">
        <v>0</v>
      </c>
      <c r="M242" s="41">
        <v>4</v>
      </c>
      <c r="N242" s="41">
        <v>733</v>
      </c>
      <c r="O242" s="42">
        <v>4.0999999999999996</v>
      </c>
      <c r="P242" s="42">
        <v>0</v>
      </c>
      <c r="Q242" s="42">
        <v>0.46</v>
      </c>
      <c r="R242" s="42">
        <v>3.91</v>
      </c>
      <c r="S242" s="43">
        <v>1.9680234535577144</v>
      </c>
      <c r="T242" s="43">
        <v>0</v>
      </c>
      <c r="U242" s="43">
        <v>0.22034910732063448</v>
      </c>
      <c r="V242" s="43">
        <v>1.8781220551500581</v>
      </c>
      <c r="W242" s="42">
        <v>14994.74</v>
      </c>
      <c r="X242" s="42">
        <v>52.8</v>
      </c>
      <c r="Y242" s="42">
        <v>753.35</v>
      </c>
      <c r="Z242" s="42">
        <v>15800.89</v>
      </c>
      <c r="AA242" s="41">
        <v>29510</v>
      </c>
      <c r="AB242" s="41">
        <v>0</v>
      </c>
      <c r="AC242" s="41">
        <v>166</v>
      </c>
      <c r="AD242" s="41">
        <v>29676</v>
      </c>
      <c r="AE242" s="44" t="s">
        <v>1180</v>
      </c>
      <c r="AF242" s="44" t="s">
        <v>36</v>
      </c>
      <c r="AG242" s="44" t="s">
        <v>1181</v>
      </c>
      <c r="AH242" s="44" t="s">
        <v>1182</v>
      </c>
      <c r="AI242" s="43">
        <v>1.968</v>
      </c>
      <c r="AJ242" s="43">
        <v>0</v>
      </c>
      <c r="AK242" s="43">
        <v>0.221</v>
      </c>
      <c r="AL242" s="43">
        <v>2.1890000000000001</v>
      </c>
      <c r="AM242" s="41">
        <v>29510</v>
      </c>
      <c r="AN242" s="41">
        <v>0</v>
      </c>
      <c r="AO242" s="41">
        <v>166</v>
      </c>
      <c r="AP242" s="41">
        <v>29676</v>
      </c>
    </row>
    <row r="243" spans="1:42" s="31" customFormat="1" ht="37.5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18</v>
      </c>
      <c r="L243" s="26">
        <v>0</v>
      </c>
      <c r="M243" s="26">
        <v>0</v>
      </c>
      <c r="N243" s="26">
        <v>18</v>
      </c>
      <c r="O243" s="27">
        <v>5.65</v>
      </c>
      <c r="P243" s="27">
        <v>0</v>
      </c>
      <c r="Q243" s="27">
        <v>0</v>
      </c>
      <c r="R243" s="27">
        <v>5.4</v>
      </c>
      <c r="S243" s="28">
        <v>2.7689030883919061</v>
      </c>
      <c r="T243" s="28">
        <v>0</v>
      </c>
      <c r="U243" s="28">
        <v>0</v>
      </c>
      <c r="V243" s="28">
        <v>2.6440677966101696</v>
      </c>
      <c r="W243" s="27">
        <v>28.17</v>
      </c>
      <c r="X243" s="27">
        <v>1.06</v>
      </c>
      <c r="Y243" s="27">
        <v>0.27</v>
      </c>
      <c r="Z243" s="27">
        <v>29.5</v>
      </c>
      <c r="AA243" s="26">
        <v>78</v>
      </c>
      <c r="AB243" s="26">
        <v>0</v>
      </c>
      <c r="AC243" s="26">
        <v>0</v>
      </c>
      <c r="AD243" s="26">
        <v>78</v>
      </c>
      <c r="AE243" s="29"/>
      <c r="AF243" s="29"/>
      <c r="AG243" s="29"/>
      <c r="AH243" s="29"/>
      <c r="AI243" s="28">
        <v>2.7120000000000002</v>
      </c>
      <c r="AJ243" s="28">
        <v>0</v>
      </c>
      <c r="AK243" s="28">
        <v>0</v>
      </c>
      <c r="AL243" s="28">
        <v>2.7120000000000002</v>
      </c>
      <c r="AM243" s="26">
        <v>76</v>
      </c>
      <c r="AN243" s="26">
        <v>0</v>
      </c>
      <c r="AO243" s="26">
        <v>0</v>
      </c>
      <c r="AP243" s="26">
        <v>76</v>
      </c>
    </row>
    <row r="244" spans="1:42" s="30" customForma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222.55</v>
      </c>
      <c r="H244" s="27">
        <v>30.99</v>
      </c>
      <c r="I244" s="27">
        <v>0</v>
      </c>
      <c r="J244" s="27">
        <v>253.54</v>
      </c>
      <c r="K244" s="26">
        <v>101</v>
      </c>
      <c r="L244" s="26">
        <v>0</v>
      </c>
      <c r="M244" s="26">
        <v>0</v>
      </c>
      <c r="N244" s="26">
        <v>101</v>
      </c>
      <c r="O244" s="27">
        <v>4.54</v>
      </c>
      <c r="P244" s="27">
        <v>0</v>
      </c>
      <c r="Q244" s="27">
        <v>0</v>
      </c>
      <c r="R244" s="27">
        <v>3.59</v>
      </c>
      <c r="S244" s="28">
        <v>2.2146629240211237</v>
      </c>
      <c r="T244" s="28">
        <v>0</v>
      </c>
      <c r="U244" s="28">
        <v>0</v>
      </c>
      <c r="V244" s="28">
        <v>1.7534277535030887</v>
      </c>
      <c r="W244" s="27">
        <v>420.38</v>
      </c>
      <c r="X244" s="27">
        <v>95.47</v>
      </c>
      <c r="Y244" s="27">
        <v>15.11</v>
      </c>
      <c r="Z244" s="27">
        <v>530.96</v>
      </c>
      <c r="AA244" s="26">
        <v>931</v>
      </c>
      <c r="AB244" s="26">
        <v>0</v>
      </c>
      <c r="AC244" s="26">
        <v>0</v>
      </c>
      <c r="AD244" s="26">
        <v>931</v>
      </c>
      <c r="AE244" s="29"/>
      <c r="AF244" s="29"/>
      <c r="AG244" s="29"/>
      <c r="AH244" s="29"/>
      <c r="AI244" s="28">
        <v>2.1789999999999998</v>
      </c>
      <c r="AJ244" s="28">
        <v>0</v>
      </c>
      <c r="AK244" s="28">
        <v>0</v>
      </c>
      <c r="AL244" s="28">
        <v>2.1789999999999998</v>
      </c>
      <c r="AM244" s="26">
        <v>916</v>
      </c>
      <c r="AN244" s="26">
        <v>0</v>
      </c>
      <c r="AO244" s="26">
        <v>0</v>
      </c>
      <c r="AP244" s="26">
        <v>916</v>
      </c>
    </row>
    <row r="245" spans="1:42" s="4" customFormat="1" ht="37.5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17</v>
      </c>
      <c r="L245" s="26">
        <v>0</v>
      </c>
      <c r="M245" s="26">
        <v>0</v>
      </c>
      <c r="N245" s="26">
        <v>17</v>
      </c>
      <c r="O245" s="27">
        <v>4.3600000000000003</v>
      </c>
      <c r="P245" s="27">
        <v>0</v>
      </c>
      <c r="Q245" s="27">
        <v>0</v>
      </c>
      <c r="R245" s="27">
        <v>4.22</v>
      </c>
      <c r="S245" s="28">
        <v>2.112676056338028</v>
      </c>
      <c r="T245" s="28">
        <v>0</v>
      </c>
      <c r="U245" s="28">
        <v>0</v>
      </c>
      <c r="V245" s="28">
        <v>2.046548956661316</v>
      </c>
      <c r="W245" s="27">
        <v>24.14</v>
      </c>
      <c r="X245" s="27">
        <v>0</v>
      </c>
      <c r="Y245" s="27">
        <v>0.78</v>
      </c>
      <c r="Z245" s="27">
        <v>24.92</v>
      </c>
      <c r="AA245" s="26">
        <v>51</v>
      </c>
      <c r="AB245" s="26">
        <v>0</v>
      </c>
      <c r="AC245" s="26">
        <v>0</v>
      </c>
      <c r="AD245" s="26">
        <v>51</v>
      </c>
      <c r="AE245" s="29"/>
      <c r="AF245" s="29"/>
      <c r="AG245" s="29"/>
      <c r="AH245" s="29"/>
      <c r="AI245" s="28">
        <v>2.093</v>
      </c>
      <c r="AJ245" s="28">
        <v>0</v>
      </c>
      <c r="AK245" s="28">
        <v>0</v>
      </c>
      <c r="AL245" s="28">
        <v>2.093</v>
      </c>
      <c r="AM245" s="26">
        <v>51</v>
      </c>
      <c r="AN245" s="26">
        <v>0</v>
      </c>
      <c r="AO245" s="26">
        <v>0</v>
      </c>
      <c r="AP245" s="26">
        <v>51</v>
      </c>
    </row>
    <row r="246" spans="1:42" s="4" customFormat="1" ht="37.5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22</v>
      </c>
      <c r="L246" s="26">
        <v>0</v>
      </c>
      <c r="M246" s="26">
        <v>0</v>
      </c>
      <c r="N246" s="26">
        <v>22</v>
      </c>
      <c r="O246" s="27">
        <v>3.97</v>
      </c>
      <c r="P246" s="27">
        <v>0</v>
      </c>
      <c r="Q246" s="27">
        <v>0</v>
      </c>
      <c r="R246" s="27">
        <v>3.97</v>
      </c>
      <c r="S246" s="28">
        <v>1.9413009476492777</v>
      </c>
      <c r="T246" s="28">
        <v>0</v>
      </c>
      <c r="U246" s="28">
        <v>0</v>
      </c>
      <c r="V246" s="28">
        <v>1.9413009476492777</v>
      </c>
      <c r="W246" s="27">
        <v>108.69</v>
      </c>
      <c r="X246" s="27">
        <v>0</v>
      </c>
      <c r="Y246" s="27">
        <v>0</v>
      </c>
      <c r="Z246" s="27">
        <v>108.69</v>
      </c>
      <c r="AA246" s="26">
        <v>211</v>
      </c>
      <c r="AB246" s="26">
        <v>0</v>
      </c>
      <c r="AC246" s="26">
        <v>0</v>
      </c>
      <c r="AD246" s="26">
        <v>211</v>
      </c>
      <c r="AE246" s="29"/>
      <c r="AF246" s="29"/>
      <c r="AG246" s="29"/>
      <c r="AH246" s="29"/>
      <c r="AI246" s="28">
        <v>1.9059999999999999</v>
      </c>
      <c r="AJ246" s="28">
        <v>0</v>
      </c>
      <c r="AK246" s="28">
        <v>0</v>
      </c>
      <c r="AL246" s="28">
        <v>1.9059999999999999</v>
      </c>
      <c r="AM246" s="26">
        <v>207</v>
      </c>
      <c r="AN246" s="26">
        <v>0</v>
      </c>
      <c r="AO246" s="26">
        <v>0</v>
      </c>
      <c r="AP246" s="26">
        <v>207</v>
      </c>
    </row>
    <row r="247" spans="1:42" s="4" customFormat="1" ht="37.5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4</v>
      </c>
      <c r="G247" s="27">
        <v>48.1</v>
      </c>
      <c r="H247" s="27">
        <v>0</v>
      </c>
      <c r="I247" s="27">
        <v>0</v>
      </c>
      <c r="J247" s="27">
        <v>48.1</v>
      </c>
      <c r="K247" s="26">
        <v>30</v>
      </c>
      <c r="L247" s="26">
        <v>0</v>
      </c>
      <c r="M247" s="26">
        <v>0</v>
      </c>
      <c r="N247" s="26">
        <v>30</v>
      </c>
      <c r="O247" s="27">
        <v>6.24</v>
      </c>
      <c r="P247" s="27">
        <v>0</v>
      </c>
      <c r="Q247" s="27">
        <v>0</v>
      </c>
      <c r="R247" s="27">
        <v>6.24</v>
      </c>
      <c r="S247" s="28">
        <v>3.0480656506447832</v>
      </c>
      <c r="T247" s="28">
        <v>0</v>
      </c>
      <c r="U247" s="28">
        <v>0</v>
      </c>
      <c r="V247" s="28">
        <v>3.0480656506447832</v>
      </c>
      <c r="W247" s="27">
        <v>59.71</v>
      </c>
      <c r="X247" s="27">
        <v>0</v>
      </c>
      <c r="Y247" s="27">
        <v>0</v>
      </c>
      <c r="Z247" s="27">
        <v>59.71</v>
      </c>
      <c r="AA247" s="26">
        <v>182</v>
      </c>
      <c r="AB247" s="26">
        <v>0</v>
      </c>
      <c r="AC247" s="26">
        <v>0</v>
      </c>
      <c r="AD247" s="26">
        <v>182</v>
      </c>
      <c r="AE247" s="29"/>
      <c r="AF247" s="29"/>
      <c r="AG247" s="29"/>
      <c r="AH247" s="29"/>
      <c r="AI247" s="28">
        <v>2.9950000000000001</v>
      </c>
      <c r="AJ247" s="28">
        <v>0</v>
      </c>
      <c r="AK247" s="28">
        <v>0</v>
      </c>
      <c r="AL247" s="28">
        <v>2.9950000000000001</v>
      </c>
      <c r="AM247" s="26">
        <v>179</v>
      </c>
      <c r="AN247" s="26">
        <v>0</v>
      </c>
      <c r="AO247" s="26">
        <v>0</v>
      </c>
      <c r="AP247" s="26">
        <v>179</v>
      </c>
    </row>
    <row r="248" spans="1:42" s="4" customFormat="1" ht="37.5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11</v>
      </c>
      <c r="L248" s="26">
        <v>0</v>
      </c>
      <c r="M248" s="26">
        <v>0</v>
      </c>
      <c r="N248" s="26">
        <v>11</v>
      </c>
      <c r="O248" s="27">
        <v>3.65</v>
      </c>
      <c r="P248" s="27">
        <v>0</v>
      </c>
      <c r="Q248" s="27">
        <v>0</v>
      </c>
      <c r="R248" s="27">
        <v>3.65</v>
      </c>
      <c r="S248" s="28">
        <v>1.783342819199393</v>
      </c>
      <c r="T248" s="28">
        <v>0</v>
      </c>
      <c r="U248" s="28">
        <v>0</v>
      </c>
      <c r="V248" s="28">
        <v>1.783342819199393</v>
      </c>
      <c r="W248" s="27">
        <v>52.71</v>
      </c>
      <c r="X248" s="27">
        <v>0</v>
      </c>
      <c r="Y248" s="27">
        <v>0</v>
      </c>
      <c r="Z248" s="27">
        <v>52.71</v>
      </c>
      <c r="AA248" s="26">
        <v>94</v>
      </c>
      <c r="AB248" s="26">
        <v>0</v>
      </c>
      <c r="AC248" s="26">
        <v>0</v>
      </c>
      <c r="AD248" s="26">
        <v>94</v>
      </c>
      <c r="AE248" s="29"/>
      <c r="AF248" s="29"/>
      <c r="AG248" s="29"/>
      <c r="AH248" s="29"/>
      <c r="AI248" s="28">
        <v>1.752</v>
      </c>
      <c r="AJ248" s="28">
        <v>0</v>
      </c>
      <c r="AK248" s="28">
        <v>0</v>
      </c>
      <c r="AL248" s="28">
        <v>1.752</v>
      </c>
      <c r="AM248" s="26">
        <v>92</v>
      </c>
      <c r="AN248" s="26">
        <v>0</v>
      </c>
      <c r="AO248" s="26">
        <v>0</v>
      </c>
      <c r="AP248" s="26">
        <v>92</v>
      </c>
    </row>
    <row r="249" spans="1:42" s="30" customFormat="1" ht="37.5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41.34</v>
      </c>
      <c r="H249" s="27">
        <v>0</v>
      </c>
      <c r="I249" s="27">
        <v>0</v>
      </c>
      <c r="J249" s="27">
        <v>41.34</v>
      </c>
      <c r="K249" s="26">
        <v>25</v>
      </c>
      <c r="L249" s="26">
        <v>0</v>
      </c>
      <c r="M249" s="26">
        <v>0</v>
      </c>
      <c r="N249" s="26">
        <v>25</v>
      </c>
      <c r="O249" s="27">
        <v>6.05</v>
      </c>
      <c r="P249" s="27">
        <v>0</v>
      </c>
      <c r="Q249" s="27">
        <v>0</v>
      </c>
      <c r="R249" s="27">
        <v>5.49</v>
      </c>
      <c r="S249" s="28">
        <v>2.9557367501456024</v>
      </c>
      <c r="T249" s="28">
        <v>0</v>
      </c>
      <c r="U249" s="28">
        <v>0</v>
      </c>
      <c r="V249" s="28">
        <v>2.6823467230443971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6">
        <v>203</v>
      </c>
      <c r="AB249" s="26">
        <v>0</v>
      </c>
      <c r="AC249" s="26">
        <v>0</v>
      </c>
      <c r="AD249" s="26">
        <v>203</v>
      </c>
      <c r="AE249" s="29"/>
      <c r="AF249" s="29"/>
      <c r="AG249" s="29"/>
      <c r="AH249" s="29"/>
      <c r="AI249" s="28">
        <v>2.9039999999999999</v>
      </c>
      <c r="AJ249" s="28">
        <v>0</v>
      </c>
      <c r="AK249" s="28">
        <v>0</v>
      </c>
      <c r="AL249" s="28">
        <v>2.9039999999999999</v>
      </c>
      <c r="AM249" s="26">
        <v>199</v>
      </c>
      <c r="AN249" s="26">
        <v>0</v>
      </c>
      <c r="AO249" s="26">
        <v>0</v>
      </c>
      <c r="AP249" s="26">
        <v>199</v>
      </c>
    </row>
    <row r="250" spans="1:42" s="47" customForma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45</v>
      </c>
      <c r="G250" s="42">
        <v>468.41</v>
      </c>
      <c r="H250" s="42">
        <v>30.99</v>
      </c>
      <c r="I250" s="42">
        <v>0</v>
      </c>
      <c r="J250" s="42">
        <v>499.4</v>
      </c>
      <c r="K250" s="41">
        <v>224</v>
      </c>
      <c r="L250" s="41">
        <v>0</v>
      </c>
      <c r="M250" s="41">
        <v>0</v>
      </c>
      <c r="N250" s="41">
        <v>224</v>
      </c>
      <c r="O250" s="42">
        <v>4.78</v>
      </c>
      <c r="P250" s="42">
        <v>0</v>
      </c>
      <c r="Q250" s="42">
        <v>0</v>
      </c>
      <c r="R250" s="42">
        <v>4.13</v>
      </c>
      <c r="S250" s="43">
        <v>2.2938306578533205</v>
      </c>
      <c r="T250" s="43">
        <v>0</v>
      </c>
      <c r="U250" s="43">
        <v>0</v>
      </c>
      <c r="V250" s="43">
        <v>1.9826110613600554</v>
      </c>
      <c r="W250" s="42">
        <v>762.48</v>
      </c>
      <c r="X250" s="42">
        <v>96.53</v>
      </c>
      <c r="Y250" s="42">
        <v>23.16</v>
      </c>
      <c r="Z250" s="42">
        <v>882.17</v>
      </c>
      <c r="AA250" s="41">
        <v>1749</v>
      </c>
      <c r="AB250" s="41">
        <v>0</v>
      </c>
      <c r="AC250" s="41">
        <v>0</v>
      </c>
      <c r="AD250" s="41">
        <v>1749</v>
      </c>
      <c r="AE250" s="44" t="s">
        <v>1183</v>
      </c>
      <c r="AF250" s="44" t="s">
        <v>36</v>
      </c>
      <c r="AG250" s="44" t="s">
        <v>36</v>
      </c>
      <c r="AH250" s="44" t="s">
        <v>1184</v>
      </c>
      <c r="AI250" s="43">
        <v>2.294</v>
      </c>
      <c r="AJ250" s="43">
        <v>0</v>
      </c>
      <c r="AK250" s="43">
        <v>0</v>
      </c>
      <c r="AL250" s="43">
        <v>2.294</v>
      </c>
      <c r="AM250" s="41">
        <v>1749</v>
      </c>
      <c r="AN250" s="41">
        <v>0</v>
      </c>
      <c r="AO250" s="41">
        <v>0</v>
      </c>
      <c r="AP250" s="41">
        <v>1749</v>
      </c>
    </row>
    <row r="251" spans="1:42" s="31" customFormat="1" ht="56.25" hidden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idden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56.25" hidden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5" customFormat="1" hidden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0</v>
      </c>
      <c r="G254" s="42">
        <v>0</v>
      </c>
      <c r="H254" s="42">
        <v>0</v>
      </c>
      <c r="I254" s="42">
        <v>0</v>
      </c>
      <c r="J254" s="42">
        <v>0</v>
      </c>
      <c r="K254" s="41">
        <v>0</v>
      </c>
      <c r="L254" s="41">
        <v>0</v>
      </c>
      <c r="M254" s="41">
        <v>0</v>
      </c>
      <c r="N254" s="41">
        <v>0</v>
      </c>
      <c r="O254" s="42">
        <v>0</v>
      </c>
      <c r="P254" s="42">
        <v>0</v>
      </c>
      <c r="Q254" s="42">
        <v>0</v>
      </c>
      <c r="R254" s="42">
        <v>0</v>
      </c>
      <c r="S254" s="43">
        <v>0</v>
      </c>
      <c r="T254" s="43">
        <v>0</v>
      </c>
      <c r="U254" s="43">
        <v>0</v>
      </c>
      <c r="V254" s="43">
        <v>0</v>
      </c>
      <c r="W254" s="42">
        <v>0</v>
      </c>
      <c r="X254" s="42">
        <v>0</v>
      </c>
      <c r="Y254" s="42">
        <v>0</v>
      </c>
      <c r="Z254" s="42">
        <v>0</v>
      </c>
      <c r="AA254" s="41">
        <v>0</v>
      </c>
      <c r="AB254" s="41">
        <v>0</v>
      </c>
      <c r="AC254" s="41">
        <v>0</v>
      </c>
      <c r="AD254" s="41">
        <v>0</v>
      </c>
      <c r="AE254" s="44" t="s">
        <v>36</v>
      </c>
      <c r="AF254" s="44" t="s">
        <v>36</v>
      </c>
      <c r="AG254" s="44" t="s">
        <v>36</v>
      </c>
      <c r="AH254" s="44" t="s">
        <v>36</v>
      </c>
      <c r="AI254" s="43">
        <v>0</v>
      </c>
      <c r="AJ254" s="43">
        <v>0</v>
      </c>
      <c r="AK254" s="43">
        <v>0</v>
      </c>
      <c r="AL254" s="43">
        <v>0</v>
      </c>
      <c r="AM254" s="41">
        <v>0</v>
      </c>
      <c r="AN254" s="41">
        <v>0</v>
      </c>
      <c r="AO254" s="41">
        <v>0</v>
      </c>
      <c r="AP254" s="41">
        <v>0</v>
      </c>
    </row>
    <row r="255" spans="1:42" s="4" customFormat="1" hidden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56.25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33</v>
      </c>
      <c r="L256" s="26">
        <v>0</v>
      </c>
      <c r="M256" s="26">
        <v>0</v>
      </c>
      <c r="N256" s="26">
        <v>33</v>
      </c>
      <c r="O256" s="27">
        <v>2.0499999999999998</v>
      </c>
      <c r="P256" s="27">
        <v>0</v>
      </c>
      <c r="Q256" s="27">
        <v>0</v>
      </c>
      <c r="R256" s="27">
        <v>1.1100000000000001</v>
      </c>
      <c r="S256" s="28">
        <v>0.9915329768270944</v>
      </c>
      <c r="T256" s="28">
        <v>0</v>
      </c>
      <c r="U256" s="28">
        <v>0</v>
      </c>
      <c r="V256" s="28">
        <v>0.53750452953255223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89</v>
      </c>
      <c r="AB256" s="26">
        <v>0</v>
      </c>
      <c r="AC256" s="26">
        <v>0</v>
      </c>
      <c r="AD256" s="26">
        <v>89</v>
      </c>
      <c r="AE256" s="29"/>
      <c r="AF256" s="29"/>
      <c r="AG256" s="29"/>
      <c r="AH256" s="29"/>
      <c r="AI256" s="28">
        <v>0.98399999999999999</v>
      </c>
      <c r="AJ256" s="28">
        <v>0</v>
      </c>
      <c r="AK256" s="28">
        <v>0</v>
      </c>
      <c r="AL256" s="28">
        <v>0.98399999999999999</v>
      </c>
      <c r="AM256" s="26">
        <v>88</v>
      </c>
      <c r="AN256" s="26">
        <v>0</v>
      </c>
      <c r="AO256" s="26">
        <v>0</v>
      </c>
      <c r="AP256" s="26">
        <v>88</v>
      </c>
    </row>
    <row r="257" spans="1:42" s="45" customForma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36</v>
      </c>
      <c r="G257" s="42">
        <v>174.16</v>
      </c>
      <c r="H257" s="42">
        <v>181.89</v>
      </c>
      <c r="I257" s="42">
        <v>0</v>
      </c>
      <c r="J257" s="42">
        <v>356.05</v>
      </c>
      <c r="K257" s="41">
        <v>33</v>
      </c>
      <c r="L257" s="41">
        <v>0</v>
      </c>
      <c r="M257" s="41">
        <v>0</v>
      </c>
      <c r="N257" s="41">
        <v>33</v>
      </c>
      <c r="O257" s="42">
        <v>1.89</v>
      </c>
      <c r="P257" s="42">
        <v>0</v>
      </c>
      <c r="Q257" s="42">
        <v>0</v>
      </c>
      <c r="R257" s="42">
        <v>0.9</v>
      </c>
      <c r="S257" s="43">
        <v>0.90483936559577061</v>
      </c>
      <c r="T257" s="43">
        <v>0</v>
      </c>
      <c r="U257" s="43">
        <v>0</v>
      </c>
      <c r="V257" s="43">
        <v>0.42978559011010237</v>
      </c>
      <c r="W257" s="42">
        <v>98.36</v>
      </c>
      <c r="X257" s="42">
        <v>107.12</v>
      </c>
      <c r="Y257" s="42">
        <v>1.6</v>
      </c>
      <c r="Z257" s="42">
        <v>207.08</v>
      </c>
      <c r="AA257" s="41">
        <v>89</v>
      </c>
      <c r="AB257" s="41">
        <v>0</v>
      </c>
      <c r="AC257" s="41">
        <v>0</v>
      </c>
      <c r="AD257" s="41">
        <v>89</v>
      </c>
      <c r="AE257" s="44" t="s">
        <v>1185</v>
      </c>
      <c r="AF257" s="44" t="s">
        <v>36</v>
      </c>
      <c r="AG257" s="44" t="s">
        <v>36</v>
      </c>
      <c r="AH257" s="44" t="s">
        <v>1186</v>
      </c>
      <c r="AI257" s="43">
        <v>0.90700000000000003</v>
      </c>
      <c r="AJ257" s="43">
        <v>0</v>
      </c>
      <c r="AK257" s="43">
        <v>0</v>
      </c>
      <c r="AL257" s="43">
        <v>0.90700000000000003</v>
      </c>
      <c r="AM257" s="41">
        <v>89</v>
      </c>
      <c r="AN257" s="41">
        <v>0</v>
      </c>
      <c r="AO257" s="41">
        <v>0</v>
      </c>
      <c r="AP257" s="41">
        <v>89</v>
      </c>
    </row>
    <row r="258" spans="1:42" s="4" customFormat="1" hidden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37.5" hidden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37.5" hidden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75" hidden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5" customFormat="1" hidden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0</v>
      </c>
      <c r="G262" s="42">
        <v>0</v>
      </c>
      <c r="H262" s="42">
        <v>0</v>
      </c>
      <c r="I262" s="42">
        <v>0</v>
      </c>
      <c r="J262" s="42">
        <v>0</v>
      </c>
      <c r="K262" s="41">
        <v>0</v>
      </c>
      <c r="L262" s="41">
        <v>0</v>
      </c>
      <c r="M262" s="41">
        <v>0</v>
      </c>
      <c r="N262" s="41">
        <v>0</v>
      </c>
      <c r="O262" s="42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v>0</v>
      </c>
      <c r="U262" s="43">
        <v>0</v>
      </c>
      <c r="V262" s="43">
        <v>0</v>
      </c>
      <c r="W262" s="42">
        <v>0</v>
      </c>
      <c r="X262" s="42">
        <v>0</v>
      </c>
      <c r="Y262" s="42">
        <v>0</v>
      </c>
      <c r="Z262" s="42">
        <v>0</v>
      </c>
      <c r="AA262" s="41">
        <v>0</v>
      </c>
      <c r="AB262" s="41">
        <v>0</v>
      </c>
      <c r="AC262" s="41">
        <v>0</v>
      </c>
      <c r="AD262" s="41">
        <v>0</v>
      </c>
      <c r="AE262" s="44" t="s">
        <v>36</v>
      </c>
      <c r="AF262" s="44" t="s">
        <v>36</v>
      </c>
      <c r="AG262" s="44" t="s">
        <v>36</v>
      </c>
      <c r="AH262" s="44" t="s">
        <v>36</v>
      </c>
      <c r="AI262" s="43">
        <v>0</v>
      </c>
      <c r="AJ262" s="43">
        <v>0</v>
      </c>
      <c r="AK262" s="43">
        <v>0</v>
      </c>
      <c r="AL262" s="43">
        <v>0</v>
      </c>
      <c r="AM262" s="41">
        <v>0</v>
      </c>
      <c r="AN262" s="41">
        <v>0</v>
      </c>
      <c r="AO262" s="41">
        <v>0</v>
      </c>
      <c r="AP262" s="41">
        <v>0</v>
      </c>
    </row>
    <row r="263" spans="1:42" s="4" customFormat="1" ht="37.5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15</v>
      </c>
      <c r="L263" s="26">
        <v>0</v>
      </c>
      <c r="M263" s="26">
        <v>0</v>
      </c>
      <c r="N263" s="26">
        <v>15</v>
      </c>
      <c r="O263" s="27">
        <v>2.4900000000000002</v>
      </c>
      <c r="P263" s="27">
        <v>0</v>
      </c>
      <c r="Q263" s="27">
        <v>0</v>
      </c>
      <c r="R263" s="27">
        <v>1.1599999999999999</v>
      </c>
      <c r="S263" s="28">
        <v>1.1976772320348417</v>
      </c>
      <c r="T263" s="28">
        <v>0</v>
      </c>
      <c r="U263" s="28">
        <v>0</v>
      </c>
      <c r="V263" s="28">
        <v>0.55708738956727255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99</v>
      </c>
      <c r="AB263" s="26">
        <v>0</v>
      </c>
      <c r="AC263" s="26">
        <v>0</v>
      </c>
      <c r="AD263" s="26">
        <v>99</v>
      </c>
      <c r="AE263" s="29"/>
      <c r="AF263" s="29"/>
      <c r="AG263" s="29"/>
      <c r="AH263" s="29"/>
      <c r="AI263" s="28">
        <v>1.1950000000000001</v>
      </c>
      <c r="AJ263" s="28">
        <v>0</v>
      </c>
      <c r="AK263" s="28">
        <v>0</v>
      </c>
      <c r="AL263" s="28">
        <v>1.1950000000000001</v>
      </c>
      <c r="AM263" s="26">
        <v>99</v>
      </c>
      <c r="AN263" s="26">
        <v>0</v>
      </c>
      <c r="AO263" s="26">
        <v>0</v>
      </c>
      <c r="AP263" s="26">
        <v>99</v>
      </c>
    </row>
    <row r="264" spans="1:42" s="4" customForma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2</v>
      </c>
      <c r="G264" s="27">
        <v>17.12</v>
      </c>
      <c r="H264" s="27">
        <v>0</v>
      </c>
      <c r="I264" s="27">
        <v>0</v>
      </c>
      <c r="J264" s="27">
        <v>17.12</v>
      </c>
      <c r="K264" s="26">
        <v>56</v>
      </c>
      <c r="L264" s="26">
        <v>0</v>
      </c>
      <c r="M264" s="26">
        <v>0</v>
      </c>
      <c r="N264" s="26">
        <v>56</v>
      </c>
      <c r="O264" s="27">
        <v>32.71</v>
      </c>
      <c r="P264" s="27">
        <v>0</v>
      </c>
      <c r="Q264" s="27">
        <v>0</v>
      </c>
      <c r="R264" s="27">
        <v>32.71</v>
      </c>
      <c r="S264" s="28">
        <v>15.754560530679933</v>
      </c>
      <c r="T264" s="28">
        <v>0</v>
      </c>
      <c r="U264" s="28">
        <v>0</v>
      </c>
      <c r="V264" s="28">
        <v>15.754560530679933</v>
      </c>
      <c r="W264" s="27">
        <v>6.03</v>
      </c>
      <c r="X264" s="27">
        <v>0</v>
      </c>
      <c r="Y264" s="27">
        <v>0</v>
      </c>
      <c r="Z264" s="27">
        <v>6.03</v>
      </c>
      <c r="AA264" s="26">
        <v>95</v>
      </c>
      <c r="AB264" s="26">
        <v>0</v>
      </c>
      <c r="AC264" s="26">
        <v>0</v>
      </c>
      <c r="AD264" s="26">
        <v>95</v>
      </c>
      <c r="AE264" s="29"/>
      <c r="AF264" s="29"/>
      <c r="AG264" s="29"/>
      <c r="AH264" s="29"/>
      <c r="AI264" s="28">
        <v>15.701000000000001</v>
      </c>
      <c r="AJ264" s="28">
        <v>0</v>
      </c>
      <c r="AK264" s="28">
        <v>0</v>
      </c>
      <c r="AL264" s="28">
        <v>15.701000000000001</v>
      </c>
      <c r="AM264" s="26">
        <v>95</v>
      </c>
      <c r="AN264" s="26">
        <v>0</v>
      </c>
      <c r="AO264" s="26">
        <v>0</v>
      </c>
      <c r="AP264" s="26">
        <v>95</v>
      </c>
    </row>
    <row r="265" spans="1:42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608</v>
      </c>
      <c r="L265" s="26">
        <v>0</v>
      </c>
      <c r="M265" s="26">
        <v>0</v>
      </c>
      <c r="N265" s="26">
        <v>608</v>
      </c>
      <c r="O265" s="27">
        <v>18.5</v>
      </c>
      <c r="P265" s="27">
        <v>0</v>
      </c>
      <c r="Q265" s="27">
        <v>0</v>
      </c>
      <c r="R265" s="27">
        <v>18.5</v>
      </c>
      <c r="S265" s="28">
        <v>8.8823130713659886</v>
      </c>
      <c r="T265" s="28">
        <v>0</v>
      </c>
      <c r="U265" s="28">
        <v>0</v>
      </c>
      <c r="V265" s="28">
        <v>8.8823130713659886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5373</v>
      </c>
      <c r="AB265" s="26">
        <v>0</v>
      </c>
      <c r="AC265" s="26">
        <v>0</v>
      </c>
      <c r="AD265" s="26">
        <v>5373</v>
      </c>
      <c r="AE265" s="29"/>
      <c r="AF265" s="29"/>
      <c r="AG265" s="29"/>
      <c r="AH265" s="29"/>
      <c r="AI265" s="28">
        <v>8.8800000000000008</v>
      </c>
      <c r="AJ265" s="28">
        <v>0</v>
      </c>
      <c r="AK265" s="28">
        <v>0</v>
      </c>
      <c r="AL265" s="28">
        <v>8.8800000000000008</v>
      </c>
      <c r="AM265" s="26">
        <v>5372</v>
      </c>
      <c r="AN265" s="26">
        <v>0</v>
      </c>
      <c r="AO265" s="26">
        <v>0</v>
      </c>
      <c r="AP265" s="26">
        <v>5372</v>
      </c>
    </row>
    <row r="266" spans="1:42" s="45" customForma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38</v>
      </c>
      <c r="G266" s="42">
        <v>406.02</v>
      </c>
      <c r="H266" s="42">
        <v>47.41</v>
      </c>
      <c r="I266" s="42">
        <v>0</v>
      </c>
      <c r="J266" s="42">
        <v>453.43</v>
      </c>
      <c r="K266" s="41">
        <v>679</v>
      </c>
      <c r="L266" s="41">
        <v>0</v>
      </c>
      <c r="M266" s="41">
        <v>0</v>
      </c>
      <c r="N266" s="41">
        <v>679</v>
      </c>
      <c r="O266" s="42">
        <v>16.72</v>
      </c>
      <c r="P266" s="42">
        <v>0</v>
      </c>
      <c r="Q266" s="42">
        <v>0</v>
      </c>
      <c r="R266" s="42">
        <v>14.7</v>
      </c>
      <c r="S266" s="43">
        <v>8.0262399077277973</v>
      </c>
      <c r="T266" s="43">
        <v>0</v>
      </c>
      <c r="U266" s="43">
        <v>0</v>
      </c>
      <c r="V266" s="43">
        <v>7.0588981170354401</v>
      </c>
      <c r="W266" s="42">
        <v>693.6</v>
      </c>
      <c r="X266" s="42">
        <v>95.05</v>
      </c>
      <c r="Y266" s="42">
        <v>0</v>
      </c>
      <c r="Z266" s="42">
        <v>788.65</v>
      </c>
      <c r="AA266" s="41">
        <v>5567</v>
      </c>
      <c r="AB266" s="41">
        <v>0</v>
      </c>
      <c r="AC266" s="41">
        <v>0</v>
      </c>
      <c r="AD266" s="41">
        <v>5567</v>
      </c>
      <c r="AE266" s="44" t="s">
        <v>1187</v>
      </c>
      <c r="AF266" s="44" t="s">
        <v>36</v>
      </c>
      <c r="AG266" s="44" t="s">
        <v>36</v>
      </c>
      <c r="AH266" s="44" t="s">
        <v>554</v>
      </c>
      <c r="AI266" s="43">
        <v>8.0259999999999998</v>
      </c>
      <c r="AJ266" s="43">
        <v>0</v>
      </c>
      <c r="AK266" s="43">
        <v>0</v>
      </c>
      <c r="AL266" s="43">
        <v>8.0259999999999998</v>
      </c>
      <c r="AM266" s="41">
        <v>5567</v>
      </c>
      <c r="AN266" s="41">
        <v>0</v>
      </c>
      <c r="AO266" s="41">
        <v>0</v>
      </c>
      <c r="AP266" s="41">
        <v>5567</v>
      </c>
    </row>
    <row r="267" spans="1:42" s="4" customFormat="1" ht="37.5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14</v>
      </c>
      <c r="L267" s="26">
        <v>0</v>
      </c>
      <c r="M267" s="26">
        <v>0</v>
      </c>
      <c r="N267" s="26">
        <v>14</v>
      </c>
      <c r="O267" s="27">
        <v>4.2</v>
      </c>
      <c r="P267" s="27">
        <v>0</v>
      </c>
      <c r="Q267" s="27">
        <v>0</v>
      </c>
      <c r="R267" s="27">
        <v>4.2</v>
      </c>
      <c r="S267" s="28">
        <v>1.9799257527842704</v>
      </c>
      <c r="T267" s="28">
        <v>0</v>
      </c>
      <c r="U267" s="28">
        <v>0</v>
      </c>
      <c r="V267" s="28">
        <v>1.9799257527842704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288</v>
      </c>
      <c r="AB267" s="26">
        <v>0</v>
      </c>
      <c r="AC267" s="26">
        <v>0</v>
      </c>
      <c r="AD267" s="26">
        <v>288</v>
      </c>
      <c r="AE267" s="29"/>
      <c r="AF267" s="29"/>
      <c r="AG267" s="29"/>
      <c r="AH267" s="29"/>
      <c r="AI267" s="28">
        <v>2.016</v>
      </c>
      <c r="AJ267" s="28">
        <v>0</v>
      </c>
      <c r="AK267" s="28">
        <v>0</v>
      </c>
      <c r="AL267" s="28">
        <v>2.016</v>
      </c>
      <c r="AM267" s="26">
        <v>293</v>
      </c>
      <c r="AN267" s="26">
        <v>0</v>
      </c>
      <c r="AO267" s="26">
        <v>0</v>
      </c>
      <c r="AP267" s="26">
        <v>293</v>
      </c>
    </row>
    <row r="268" spans="1:42" s="4" customFormat="1" ht="37.5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27</v>
      </c>
      <c r="L268" s="26">
        <v>0</v>
      </c>
      <c r="M268" s="26">
        <v>0</v>
      </c>
      <c r="N268" s="26">
        <v>27</v>
      </c>
      <c r="O268" s="27">
        <v>8.18</v>
      </c>
      <c r="P268" s="27">
        <v>0</v>
      </c>
      <c r="Q268" s="27">
        <v>0</v>
      </c>
      <c r="R268" s="27">
        <v>8.18</v>
      </c>
      <c r="S268" s="28">
        <v>3.8551859099804302</v>
      </c>
      <c r="T268" s="28">
        <v>0</v>
      </c>
      <c r="U268" s="28">
        <v>0</v>
      </c>
      <c r="V268" s="28">
        <v>3.8551859099804302</v>
      </c>
      <c r="W268" s="27">
        <v>102.2</v>
      </c>
      <c r="X268" s="27">
        <v>0</v>
      </c>
      <c r="Y268" s="27">
        <v>0</v>
      </c>
      <c r="Z268" s="27">
        <v>102.2</v>
      </c>
      <c r="AA268" s="26">
        <v>394</v>
      </c>
      <c r="AB268" s="26">
        <v>0</v>
      </c>
      <c r="AC268" s="26">
        <v>0</v>
      </c>
      <c r="AD268" s="26">
        <v>394</v>
      </c>
      <c r="AE268" s="29"/>
      <c r="AF268" s="29"/>
      <c r="AG268" s="29"/>
      <c r="AH268" s="29"/>
      <c r="AI268" s="28">
        <v>3.9260000000000002</v>
      </c>
      <c r="AJ268" s="28">
        <v>0</v>
      </c>
      <c r="AK268" s="28">
        <v>0</v>
      </c>
      <c r="AL268" s="28">
        <v>3.9260000000000002</v>
      </c>
      <c r="AM268" s="26">
        <v>401</v>
      </c>
      <c r="AN268" s="26">
        <v>0</v>
      </c>
      <c r="AO268" s="26">
        <v>0</v>
      </c>
      <c r="AP268" s="26">
        <v>401</v>
      </c>
    </row>
    <row r="269" spans="1:42" s="4" customFormat="1" ht="37.5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30</v>
      </c>
      <c r="L269" s="26">
        <v>0</v>
      </c>
      <c r="M269" s="26">
        <v>0</v>
      </c>
      <c r="N269" s="26">
        <v>30</v>
      </c>
      <c r="O269" s="27">
        <v>10</v>
      </c>
      <c r="P269" s="27">
        <v>0</v>
      </c>
      <c r="Q269" s="27">
        <v>0</v>
      </c>
      <c r="R269" s="27">
        <v>10</v>
      </c>
      <c r="S269" s="28">
        <v>4.7069271758436946</v>
      </c>
      <c r="T269" s="28">
        <v>0</v>
      </c>
      <c r="U269" s="28">
        <v>0</v>
      </c>
      <c r="V269" s="28">
        <v>4.7069271758436946</v>
      </c>
      <c r="W269" s="27">
        <v>168.9</v>
      </c>
      <c r="X269" s="27">
        <v>0</v>
      </c>
      <c r="Y269" s="27">
        <v>0</v>
      </c>
      <c r="Z269" s="27">
        <v>168.9</v>
      </c>
      <c r="AA269" s="26">
        <v>795</v>
      </c>
      <c r="AB269" s="26">
        <v>0</v>
      </c>
      <c r="AC269" s="26">
        <v>0</v>
      </c>
      <c r="AD269" s="26">
        <v>795</v>
      </c>
      <c r="AE269" s="29"/>
      <c r="AF269" s="29"/>
      <c r="AG269" s="29"/>
      <c r="AH269" s="29"/>
      <c r="AI269" s="28">
        <v>4.8</v>
      </c>
      <c r="AJ269" s="28">
        <v>0</v>
      </c>
      <c r="AK269" s="28">
        <v>0</v>
      </c>
      <c r="AL269" s="28">
        <v>4.8</v>
      </c>
      <c r="AM269" s="26">
        <v>811</v>
      </c>
      <c r="AN269" s="26">
        <v>0</v>
      </c>
      <c r="AO269" s="26">
        <v>0</v>
      </c>
      <c r="AP269" s="26">
        <v>811</v>
      </c>
    </row>
    <row r="270" spans="1:42" s="4" customFormat="1" ht="37.5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30</v>
      </c>
      <c r="H270" s="27">
        <v>0</v>
      </c>
      <c r="I270" s="27">
        <v>0</v>
      </c>
      <c r="J270" s="27">
        <v>30</v>
      </c>
      <c r="K270" s="26">
        <v>12</v>
      </c>
      <c r="L270" s="26">
        <v>0</v>
      </c>
      <c r="M270" s="26">
        <v>0</v>
      </c>
      <c r="N270" s="26">
        <v>12</v>
      </c>
      <c r="O270" s="27">
        <v>4</v>
      </c>
      <c r="P270" s="27">
        <v>0</v>
      </c>
      <c r="Q270" s="27">
        <v>0</v>
      </c>
      <c r="R270" s="27">
        <v>4</v>
      </c>
      <c r="S270" s="28">
        <v>1.8832116788321167</v>
      </c>
      <c r="T270" s="28">
        <v>0</v>
      </c>
      <c r="U270" s="28">
        <v>0</v>
      </c>
      <c r="V270" s="28">
        <v>1.8832116788321167</v>
      </c>
      <c r="W270" s="27">
        <v>68.5</v>
      </c>
      <c r="X270" s="27">
        <v>0</v>
      </c>
      <c r="Y270" s="27">
        <v>0</v>
      </c>
      <c r="Z270" s="27">
        <v>68.5</v>
      </c>
      <c r="AA270" s="26">
        <v>129</v>
      </c>
      <c r="AB270" s="26">
        <v>0</v>
      </c>
      <c r="AC270" s="26">
        <v>0</v>
      </c>
      <c r="AD270" s="26">
        <v>129</v>
      </c>
      <c r="AE270" s="29"/>
      <c r="AF270" s="29"/>
      <c r="AG270" s="29"/>
      <c r="AH270" s="29"/>
      <c r="AI270" s="28">
        <v>1.92</v>
      </c>
      <c r="AJ270" s="28">
        <v>0</v>
      </c>
      <c r="AK270" s="28">
        <v>0</v>
      </c>
      <c r="AL270" s="28">
        <v>1.92</v>
      </c>
      <c r="AM270" s="26">
        <v>132</v>
      </c>
      <c r="AN270" s="26">
        <v>0</v>
      </c>
      <c r="AO270" s="26">
        <v>0</v>
      </c>
      <c r="AP270" s="26">
        <v>132</v>
      </c>
    </row>
    <row r="271" spans="1:42" s="4" customFormat="1" ht="37.5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99</v>
      </c>
      <c r="L271" s="26">
        <v>0</v>
      </c>
      <c r="M271" s="26">
        <v>0</v>
      </c>
      <c r="N271" s="26">
        <v>99</v>
      </c>
      <c r="O271" s="27">
        <v>8.39</v>
      </c>
      <c r="P271" s="27">
        <v>0</v>
      </c>
      <c r="Q271" s="27">
        <v>0</v>
      </c>
      <c r="R271" s="27">
        <v>8.39</v>
      </c>
      <c r="S271" s="28">
        <v>3.9490824648844587</v>
      </c>
      <c r="T271" s="28">
        <v>0</v>
      </c>
      <c r="U271" s="28">
        <v>0</v>
      </c>
      <c r="V271" s="28">
        <v>3.9490824648844587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2789</v>
      </c>
      <c r="AB271" s="26">
        <v>0</v>
      </c>
      <c r="AC271" s="26">
        <v>0</v>
      </c>
      <c r="AD271" s="26">
        <v>2789</v>
      </c>
      <c r="AE271" s="29"/>
      <c r="AF271" s="29"/>
      <c r="AG271" s="29"/>
      <c r="AH271" s="29"/>
      <c r="AI271" s="28">
        <v>4.0270000000000001</v>
      </c>
      <c r="AJ271" s="28">
        <v>0</v>
      </c>
      <c r="AK271" s="28">
        <v>0</v>
      </c>
      <c r="AL271" s="28">
        <v>4.0270000000000001</v>
      </c>
      <c r="AM271" s="26">
        <v>2844</v>
      </c>
      <c r="AN271" s="26">
        <v>0</v>
      </c>
      <c r="AO271" s="26">
        <v>0</v>
      </c>
      <c r="AP271" s="26">
        <v>2844</v>
      </c>
    </row>
    <row r="272" spans="1:42" s="4" customFormat="1" ht="37.5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28</v>
      </c>
      <c r="L272" s="26">
        <v>0</v>
      </c>
      <c r="M272" s="26">
        <v>0</v>
      </c>
      <c r="N272" s="26">
        <v>28</v>
      </c>
      <c r="O272" s="27">
        <v>9.33</v>
      </c>
      <c r="P272" s="27">
        <v>0</v>
      </c>
      <c r="Q272" s="27">
        <v>0</v>
      </c>
      <c r="R272" s="27">
        <v>9.33</v>
      </c>
      <c r="S272" s="28">
        <v>4.3951985226223451</v>
      </c>
      <c r="T272" s="28">
        <v>0</v>
      </c>
      <c r="U272" s="28">
        <v>0</v>
      </c>
      <c r="V272" s="28">
        <v>4.3951985226223451</v>
      </c>
      <c r="W272" s="27">
        <v>54.15</v>
      </c>
      <c r="X272" s="27">
        <v>0</v>
      </c>
      <c r="Y272" s="27">
        <v>0</v>
      </c>
      <c r="Z272" s="27">
        <v>54.15</v>
      </c>
      <c r="AA272" s="26">
        <v>238</v>
      </c>
      <c r="AB272" s="26">
        <v>0</v>
      </c>
      <c r="AC272" s="26">
        <v>0</v>
      </c>
      <c r="AD272" s="26">
        <v>238</v>
      </c>
      <c r="AE272" s="29"/>
      <c r="AF272" s="29"/>
      <c r="AG272" s="29"/>
      <c r="AH272" s="29"/>
      <c r="AI272" s="28">
        <v>4.4779999999999998</v>
      </c>
      <c r="AJ272" s="28">
        <v>0</v>
      </c>
      <c r="AK272" s="28">
        <v>0</v>
      </c>
      <c r="AL272" s="28">
        <v>4.4779999999999998</v>
      </c>
      <c r="AM272" s="26">
        <v>242</v>
      </c>
      <c r="AN272" s="26">
        <v>0</v>
      </c>
      <c r="AO272" s="26">
        <v>0</v>
      </c>
      <c r="AP272" s="26">
        <v>242</v>
      </c>
    </row>
    <row r="273" spans="1:42" s="4" customFormat="1" ht="75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27</v>
      </c>
      <c r="L273" s="26">
        <v>0</v>
      </c>
      <c r="M273" s="26">
        <v>0</v>
      </c>
      <c r="N273" s="26">
        <v>27</v>
      </c>
      <c r="O273" s="27">
        <v>9</v>
      </c>
      <c r="P273" s="27">
        <v>0</v>
      </c>
      <c r="Q273" s="27">
        <v>0</v>
      </c>
      <c r="R273" s="27">
        <v>9</v>
      </c>
      <c r="S273" s="28">
        <v>4.2312623848933439</v>
      </c>
      <c r="T273" s="28">
        <v>0</v>
      </c>
      <c r="U273" s="28">
        <v>0</v>
      </c>
      <c r="V273" s="28">
        <v>4.2312623848933439</v>
      </c>
      <c r="W273" s="27">
        <v>85.79</v>
      </c>
      <c r="X273" s="27">
        <v>0</v>
      </c>
      <c r="Y273" s="27">
        <v>0</v>
      </c>
      <c r="Z273" s="27">
        <v>85.79</v>
      </c>
      <c r="AA273" s="26">
        <v>363</v>
      </c>
      <c r="AB273" s="26">
        <v>0</v>
      </c>
      <c r="AC273" s="26">
        <v>0</v>
      </c>
      <c r="AD273" s="26">
        <v>363</v>
      </c>
      <c r="AE273" s="29"/>
      <c r="AF273" s="29"/>
      <c r="AG273" s="29"/>
      <c r="AH273" s="29"/>
      <c r="AI273" s="28">
        <v>4.32</v>
      </c>
      <c r="AJ273" s="28">
        <v>0</v>
      </c>
      <c r="AK273" s="28">
        <v>0</v>
      </c>
      <c r="AL273" s="28">
        <v>4.32</v>
      </c>
      <c r="AM273" s="26">
        <v>371</v>
      </c>
      <c r="AN273" s="26">
        <v>0</v>
      </c>
      <c r="AO273" s="26">
        <v>0</v>
      </c>
      <c r="AP273" s="26">
        <v>371</v>
      </c>
    </row>
    <row r="274" spans="1:42" s="4" customFormat="1" ht="56.25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186</v>
      </c>
      <c r="L274" s="26">
        <v>0</v>
      </c>
      <c r="M274" s="26">
        <v>0</v>
      </c>
      <c r="N274" s="26">
        <v>186</v>
      </c>
      <c r="O274" s="27">
        <v>8.8699999999999992</v>
      </c>
      <c r="P274" s="27">
        <v>0</v>
      </c>
      <c r="Q274" s="27">
        <v>0</v>
      </c>
      <c r="R274" s="27">
        <v>8.8699999999999992</v>
      </c>
      <c r="S274" s="28">
        <v>4.1749634451898281</v>
      </c>
      <c r="T274" s="28">
        <v>0</v>
      </c>
      <c r="U274" s="28">
        <v>0</v>
      </c>
      <c r="V274" s="28">
        <v>4.1749634451898281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5682</v>
      </c>
      <c r="AB274" s="26">
        <v>0</v>
      </c>
      <c r="AC274" s="26">
        <v>0</v>
      </c>
      <c r="AD274" s="26">
        <v>5682</v>
      </c>
      <c r="AE274" s="29"/>
      <c r="AF274" s="29"/>
      <c r="AG274" s="29"/>
      <c r="AH274" s="29"/>
      <c r="AI274" s="28">
        <v>4.258</v>
      </c>
      <c r="AJ274" s="28">
        <v>0</v>
      </c>
      <c r="AK274" s="28">
        <v>0</v>
      </c>
      <c r="AL274" s="28">
        <v>4.258</v>
      </c>
      <c r="AM274" s="26">
        <v>5795</v>
      </c>
      <c r="AN274" s="26">
        <v>0</v>
      </c>
      <c r="AO274" s="26">
        <v>0</v>
      </c>
      <c r="AP274" s="26">
        <v>5795</v>
      </c>
    </row>
    <row r="275" spans="1:42" s="4" customFormat="1" ht="56.25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223</v>
      </c>
      <c r="L275" s="26">
        <v>0</v>
      </c>
      <c r="M275" s="26">
        <v>0</v>
      </c>
      <c r="N275" s="26">
        <v>223</v>
      </c>
      <c r="O275" s="27">
        <v>9.4499999999999993</v>
      </c>
      <c r="P275" s="27">
        <v>0</v>
      </c>
      <c r="Q275" s="27">
        <v>0</v>
      </c>
      <c r="R275" s="27">
        <v>9.4499999999999993</v>
      </c>
      <c r="S275" s="28">
        <v>4.4481587318703832</v>
      </c>
      <c r="T275" s="28">
        <v>0</v>
      </c>
      <c r="U275" s="28">
        <v>0</v>
      </c>
      <c r="V275" s="28">
        <v>4.4481587318703832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8250</v>
      </c>
      <c r="AB275" s="26">
        <v>0</v>
      </c>
      <c r="AC275" s="26">
        <v>0</v>
      </c>
      <c r="AD275" s="26">
        <v>8250</v>
      </c>
      <c r="AE275" s="29"/>
      <c r="AF275" s="29"/>
      <c r="AG275" s="29"/>
      <c r="AH275" s="29"/>
      <c r="AI275" s="28">
        <v>4.5359999999999996</v>
      </c>
      <c r="AJ275" s="28">
        <v>0</v>
      </c>
      <c r="AK275" s="28">
        <v>0</v>
      </c>
      <c r="AL275" s="28">
        <v>4.5359999999999996</v>
      </c>
      <c r="AM275" s="26">
        <v>8413</v>
      </c>
      <c r="AN275" s="26">
        <v>0</v>
      </c>
      <c r="AO275" s="26">
        <v>0</v>
      </c>
      <c r="AP275" s="26">
        <v>8413</v>
      </c>
    </row>
    <row r="276" spans="1:42" s="63" customFormat="1" ht="37.5" x14ac:dyDescent="0.3">
      <c r="A276" s="57">
        <v>268</v>
      </c>
      <c r="B276" s="58" t="s">
        <v>249</v>
      </c>
      <c r="C276" s="58" t="s">
        <v>240</v>
      </c>
      <c r="D276" s="59"/>
      <c r="E276" s="59"/>
      <c r="F276" s="59">
        <v>22</v>
      </c>
      <c r="G276" s="60">
        <v>251</v>
      </c>
      <c r="H276" s="60">
        <v>0</v>
      </c>
      <c r="I276" s="60">
        <v>0</v>
      </c>
      <c r="J276" s="60">
        <v>251</v>
      </c>
      <c r="K276" s="59">
        <v>81</v>
      </c>
      <c r="L276" s="59">
        <v>0</v>
      </c>
      <c r="M276" s="59">
        <v>0</v>
      </c>
      <c r="N276" s="59">
        <v>81</v>
      </c>
      <c r="O276" s="60">
        <v>3.23</v>
      </c>
      <c r="P276" s="60">
        <v>0</v>
      </c>
      <c r="Q276" s="60">
        <v>0</v>
      </c>
      <c r="R276" s="60">
        <v>3.23</v>
      </c>
      <c r="S276" s="61">
        <v>1.5205</v>
      </c>
      <c r="T276" s="61">
        <v>0</v>
      </c>
      <c r="U276" s="61">
        <v>0</v>
      </c>
      <c r="V276" s="61">
        <v>1.5205</v>
      </c>
      <c r="W276" s="60">
        <v>2000</v>
      </c>
      <c r="X276" s="60">
        <v>0</v>
      </c>
      <c r="Y276" s="60">
        <v>0</v>
      </c>
      <c r="Z276" s="60">
        <v>2000</v>
      </c>
      <c r="AA276" s="59">
        <v>3041</v>
      </c>
      <c r="AB276" s="59">
        <v>0</v>
      </c>
      <c r="AC276" s="59">
        <v>0</v>
      </c>
      <c r="AD276" s="59">
        <v>3041</v>
      </c>
      <c r="AE276" s="62"/>
      <c r="AF276" s="62"/>
      <c r="AG276" s="62"/>
      <c r="AH276" s="62"/>
      <c r="AI276" s="61">
        <v>1.55</v>
      </c>
      <c r="AJ276" s="61">
        <v>0</v>
      </c>
      <c r="AK276" s="61">
        <v>0</v>
      </c>
      <c r="AL276" s="61">
        <v>1.55</v>
      </c>
      <c r="AM276" s="59">
        <v>3100</v>
      </c>
      <c r="AN276" s="59">
        <v>0</v>
      </c>
      <c r="AO276" s="59">
        <v>0</v>
      </c>
      <c r="AP276" s="59">
        <v>3100</v>
      </c>
    </row>
    <row r="277" spans="1:42" s="63" customFormat="1" ht="37.5" x14ac:dyDescent="0.3">
      <c r="A277" s="57">
        <v>269</v>
      </c>
      <c r="B277" s="58" t="s">
        <v>250</v>
      </c>
      <c r="C277" s="58" t="s">
        <v>240</v>
      </c>
      <c r="D277" s="59"/>
      <c r="E277" s="59"/>
      <c r="F277" s="59">
        <v>20</v>
      </c>
      <c r="G277" s="60">
        <v>295.2</v>
      </c>
      <c r="H277" s="60">
        <v>0</v>
      </c>
      <c r="I277" s="60">
        <v>0</v>
      </c>
      <c r="J277" s="60">
        <v>295.2</v>
      </c>
      <c r="K277" s="59">
        <v>210</v>
      </c>
      <c r="L277" s="59">
        <v>0</v>
      </c>
      <c r="M277" s="59">
        <v>0</v>
      </c>
      <c r="N277" s="59">
        <v>210</v>
      </c>
      <c r="O277" s="60">
        <v>7.11</v>
      </c>
      <c r="P277" s="60">
        <v>0</v>
      </c>
      <c r="Q277" s="60">
        <v>0</v>
      </c>
      <c r="R277" s="60">
        <v>7.11</v>
      </c>
      <c r="S277" s="61">
        <v>3.3464999999999998</v>
      </c>
      <c r="T277" s="61">
        <v>0</v>
      </c>
      <c r="U277" s="61">
        <v>0</v>
      </c>
      <c r="V277" s="61">
        <v>3.3464999999999998</v>
      </c>
      <c r="W277" s="60">
        <v>2000</v>
      </c>
      <c r="X277" s="60">
        <v>0</v>
      </c>
      <c r="Y277" s="60">
        <v>0</v>
      </c>
      <c r="Z277" s="60">
        <v>2000</v>
      </c>
      <c r="AA277" s="59">
        <v>6693</v>
      </c>
      <c r="AB277" s="59">
        <v>0</v>
      </c>
      <c r="AC277" s="59">
        <v>0</v>
      </c>
      <c r="AD277" s="59">
        <v>6693</v>
      </c>
      <c r="AE277" s="62"/>
      <c r="AF277" s="62"/>
      <c r="AG277" s="62"/>
      <c r="AH277" s="62"/>
      <c r="AI277" s="61">
        <v>3.4129999999999998</v>
      </c>
      <c r="AJ277" s="61">
        <v>0</v>
      </c>
      <c r="AK277" s="61">
        <v>0</v>
      </c>
      <c r="AL277" s="61">
        <v>3.4129999999999998</v>
      </c>
      <c r="AM277" s="59">
        <v>6826</v>
      </c>
      <c r="AN277" s="59">
        <v>0</v>
      </c>
      <c r="AO277" s="59">
        <v>0</v>
      </c>
      <c r="AP277" s="59">
        <v>6826</v>
      </c>
    </row>
    <row r="278" spans="1:42" s="63" customFormat="1" ht="37.5" x14ac:dyDescent="0.3">
      <c r="A278" s="57">
        <v>270</v>
      </c>
      <c r="B278" s="58" t="s">
        <v>251</v>
      </c>
      <c r="C278" s="58" t="s">
        <v>240</v>
      </c>
      <c r="D278" s="59"/>
      <c r="E278" s="59"/>
      <c r="F278" s="59">
        <v>15</v>
      </c>
      <c r="G278" s="60">
        <v>372.4</v>
      </c>
      <c r="H278" s="60">
        <v>0</v>
      </c>
      <c r="I278" s="60">
        <v>0</v>
      </c>
      <c r="J278" s="60">
        <v>372.4</v>
      </c>
      <c r="K278" s="59">
        <v>164</v>
      </c>
      <c r="L278" s="59">
        <v>0</v>
      </c>
      <c r="M278" s="59">
        <v>0</v>
      </c>
      <c r="N278" s="59">
        <v>164</v>
      </c>
      <c r="O278" s="60">
        <v>4.4000000000000004</v>
      </c>
      <c r="P278" s="60">
        <v>0</v>
      </c>
      <c r="Q278" s="60">
        <v>0</v>
      </c>
      <c r="R278" s="60">
        <v>4.4000000000000004</v>
      </c>
      <c r="S278" s="61">
        <v>2.0710000000000002</v>
      </c>
      <c r="T278" s="61">
        <v>0</v>
      </c>
      <c r="U278" s="61">
        <v>0</v>
      </c>
      <c r="V278" s="61">
        <v>2.0710000000000002</v>
      </c>
      <c r="W278" s="60">
        <v>2000</v>
      </c>
      <c r="X278" s="60">
        <v>0</v>
      </c>
      <c r="Y278" s="60">
        <v>0</v>
      </c>
      <c r="Z278" s="60">
        <v>2000</v>
      </c>
      <c r="AA278" s="59">
        <v>4142</v>
      </c>
      <c r="AB278" s="59">
        <v>0</v>
      </c>
      <c r="AC278" s="59">
        <v>0</v>
      </c>
      <c r="AD278" s="59">
        <v>4142</v>
      </c>
      <c r="AE278" s="62"/>
      <c r="AF278" s="62"/>
      <c r="AG278" s="62"/>
      <c r="AH278" s="62"/>
      <c r="AI278" s="61">
        <v>2.1120000000000001</v>
      </c>
      <c r="AJ278" s="61">
        <v>0</v>
      </c>
      <c r="AK278" s="61">
        <v>0</v>
      </c>
      <c r="AL278" s="61">
        <v>2.1120000000000001</v>
      </c>
      <c r="AM278" s="59">
        <v>4224</v>
      </c>
      <c r="AN278" s="59">
        <v>0</v>
      </c>
      <c r="AO278" s="59">
        <v>0</v>
      </c>
      <c r="AP278" s="59">
        <v>4224</v>
      </c>
    </row>
    <row r="279" spans="1:42" s="4" customFormat="1" ht="37.5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42</v>
      </c>
      <c r="L279" s="26">
        <v>0</v>
      </c>
      <c r="M279" s="26">
        <v>0</v>
      </c>
      <c r="N279" s="26">
        <v>42</v>
      </c>
      <c r="O279" s="27">
        <v>6</v>
      </c>
      <c r="P279" s="27">
        <v>0</v>
      </c>
      <c r="Q279" s="27">
        <v>0</v>
      </c>
      <c r="R279" s="27">
        <v>5.99</v>
      </c>
      <c r="S279" s="28">
        <v>2.82383906749389</v>
      </c>
      <c r="T279" s="28">
        <v>0</v>
      </c>
      <c r="U279" s="28">
        <v>0</v>
      </c>
      <c r="V279" s="28">
        <v>2.8190690690690694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1502</v>
      </c>
      <c r="AB279" s="26">
        <v>0</v>
      </c>
      <c r="AC279" s="26">
        <v>0</v>
      </c>
      <c r="AD279" s="26">
        <v>1502</v>
      </c>
      <c r="AE279" s="29"/>
      <c r="AF279" s="29"/>
      <c r="AG279" s="29"/>
      <c r="AH279" s="29"/>
      <c r="AI279" s="28">
        <v>2.88</v>
      </c>
      <c r="AJ279" s="28">
        <v>0</v>
      </c>
      <c r="AK279" s="28">
        <v>0</v>
      </c>
      <c r="AL279" s="28">
        <v>2.88</v>
      </c>
      <c r="AM279" s="26">
        <v>1532</v>
      </c>
      <c r="AN279" s="26">
        <v>0</v>
      </c>
      <c r="AO279" s="26">
        <v>0</v>
      </c>
      <c r="AP279" s="26">
        <v>1532</v>
      </c>
    </row>
    <row r="280" spans="1:42" s="4" customFormat="1" ht="37.5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24</v>
      </c>
      <c r="L280" s="26">
        <v>0</v>
      </c>
      <c r="M280" s="26">
        <v>0</v>
      </c>
      <c r="N280" s="26">
        <v>24</v>
      </c>
      <c r="O280" s="27">
        <v>8</v>
      </c>
      <c r="P280" s="27">
        <v>0</v>
      </c>
      <c r="Q280" s="27">
        <v>0</v>
      </c>
      <c r="R280" s="27">
        <v>8</v>
      </c>
      <c r="S280" s="28">
        <v>3.7632729544034973</v>
      </c>
      <c r="T280" s="28">
        <v>0</v>
      </c>
      <c r="U280" s="28">
        <v>0</v>
      </c>
      <c r="V280" s="28">
        <v>3.7632729544034973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241</v>
      </c>
      <c r="AB280" s="26">
        <v>0</v>
      </c>
      <c r="AC280" s="26">
        <v>0</v>
      </c>
      <c r="AD280" s="26">
        <v>241</v>
      </c>
      <c r="AE280" s="29"/>
      <c r="AF280" s="29"/>
      <c r="AG280" s="29"/>
      <c r="AH280" s="29"/>
      <c r="AI280" s="28">
        <v>3.84</v>
      </c>
      <c r="AJ280" s="28">
        <v>0</v>
      </c>
      <c r="AK280" s="28">
        <v>0</v>
      </c>
      <c r="AL280" s="28">
        <v>3.84</v>
      </c>
      <c r="AM280" s="26">
        <v>246</v>
      </c>
      <c r="AN280" s="26">
        <v>0</v>
      </c>
      <c r="AO280" s="26">
        <v>0</v>
      </c>
      <c r="AP280" s="26">
        <v>246</v>
      </c>
    </row>
    <row r="281" spans="1:42" s="4" customFormat="1" ht="37.5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61</v>
      </c>
      <c r="L281" s="26">
        <v>0</v>
      </c>
      <c r="M281" s="26">
        <v>0</v>
      </c>
      <c r="N281" s="26">
        <v>61</v>
      </c>
      <c r="O281" s="27">
        <v>8.7100000000000009</v>
      </c>
      <c r="P281" s="27">
        <v>0</v>
      </c>
      <c r="Q281" s="27">
        <v>0</v>
      </c>
      <c r="R281" s="27">
        <v>8.7100000000000009</v>
      </c>
      <c r="S281" s="28">
        <v>4.0986744508781161</v>
      </c>
      <c r="T281" s="28">
        <v>0</v>
      </c>
      <c r="U281" s="28">
        <v>0</v>
      </c>
      <c r="V281" s="28">
        <v>4.0986744508781161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1713</v>
      </c>
      <c r="AB281" s="26">
        <v>0</v>
      </c>
      <c r="AC281" s="26">
        <v>0</v>
      </c>
      <c r="AD281" s="26">
        <v>1713</v>
      </c>
      <c r="AE281" s="29"/>
      <c r="AF281" s="29"/>
      <c r="AG281" s="29"/>
      <c r="AH281" s="29"/>
      <c r="AI281" s="28">
        <v>4.181</v>
      </c>
      <c r="AJ281" s="28">
        <v>0</v>
      </c>
      <c r="AK281" s="28">
        <v>0</v>
      </c>
      <c r="AL281" s="28">
        <v>4.181</v>
      </c>
      <c r="AM281" s="26">
        <v>1747</v>
      </c>
      <c r="AN281" s="26">
        <v>0</v>
      </c>
      <c r="AO281" s="26">
        <v>0</v>
      </c>
      <c r="AP281" s="26">
        <v>1747</v>
      </c>
    </row>
    <row r="282" spans="1:42" s="4" customFormat="1" ht="56.25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44</v>
      </c>
      <c r="L282" s="26">
        <v>0</v>
      </c>
      <c r="M282" s="26">
        <v>0</v>
      </c>
      <c r="N282" s="26">
        <v>44</v>
      </c>
      <c r="O282" s="27">
        <v>8.3000000000000007</v>
      </c>
      <c r="P282" s="27">
        <v>0</v>
      </c>
      <c r="Q282" s="27">
        <v>0</v>
      </c>
      <c r="R282" s="27">
        <v>8.3000000000000007</v>
      </c>
      <c r="S282" s="28">
        <v>3.90625</v>
      </c>
      <c r="T282" s="28">
        <v>0</v>
      </c>
      <c r="U282" s="28">
        <v>0</v>
      </c>
      <c r="V282" s="28">
        <v>3.90625</v>
      </c>
      <c r="W282" s="27">
        <v>384</v>
      </c>
      <c r="X282" s="27">
        <v>0</v>
      </c>
      <c r="Y282" s="27">
        <v>0</v>
      </c>
      <c r="Z282" s="27">
        <v>384</v>
      </c>
      <c r="AA282" s="26">
        <v>1500</v>
      </c>
      <c r="AB282" s="26">
        <v>0</v>
      </c>
      <c r="AC282" s="26">
        <v>0</v>
      </c>
      <c r="AD282" s="26">
        <v>1500</v>
      </c>
      <c r="AE282" s="29"/>
      <c r="AF282" s="29"/>
      <c r="AG282" s="29"/>
      <c r="AH282" s="29"/>
      <c r="AI282" s="28">
        <v>3.984</v>
      </c>
      <c r="AJ282" s="28">
        <v>0</v>
      </c>
      <c r="AK282" s="28">
        <v>0</v>
      </c>
      <c r="AL282" s="28">
        <v>3.984</v>
      </c>
      <c r="AM282" s="26">
        <v>1530</v>
      </c>
      <c r="AN282" s="26">
        <v>0</v>
      </c>
      <c r="AO282" s="26">
        <v>0</v>
      </c>
      <c r="AP282" s="26">
        <v>1530</v>
      </c>
    </row>
    <row r="283" spans="1:42" s="4" customFormat="1" ht="56.25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46</v>
      </c>
      <c r="H283" s="27">
        <v>0</v>
      </c>
      <c r="I283" s="27">
        <v>0</v>
      </c>
      <c r="J283" s="27">
        <v>46</v>
      </c>
      <c r="K283" s="26">
        <v>21</v>
      </c>
      <c r="L283" s="26">
        <v>0</v>
      </c>
      <c r="M283" s="26">
        <v>0</v>
      </c>
      <c r="N283" s="26">
        <v>21</v>
      </c>
      <c r="O283" s="27">
        <v>4.57</v>
      </c>
      <c r="P283" s="27">
        <v>0</v>
      </c>
      <c r="Q283" s="27">
        <v>0</v>
      </c>
      <c r="R283" s="27">
        <v>4.57</v>
      </c>
      <c r="S283" s="28">
        <v>2.1498691099476437</v>
      </c>
      <c r="T283" s="28">
        <v>0</v>
      </c>
      <c r="U283" s="28">
        <v>0</v>
      </c>
      <c r="V283" s="28">
        <v>2.1498691099476437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6">
        <v>657</v>
      </c>
      <c r="AB283" s="26">
        <v>0</v>
      </c>
      <c r="AC283" s="26">
        <v>0</v>
      </c>
      <c r="AD283" s="26">
        <v>657</v>
      </c>
      <c r="AE283" s="29"/>
      <c r="AF283" s="29"/>
      <c r="AG283" s="29"/>
      <c r="AH283" s="29"/>
      <c r="AI283" s="28">
        <v>2.194</v>
      </c>
      <c r="AJ283" s="28">
        <v>0</v>
      </c>
      <c r="AK283" s="28">
        <v>0</v>
      </c>
      <c r="AL283" s="28">
        <v>2.194</v>
      </c>
      <c r="AM283" s="26">
        <v>670</v>
      </c>
      <c r="AN283" s="26">
        <v>0</v>
      </c>
      <c r="AO283" s="26">
        <v>0</v>
      </c>
      <c r="AP283" s="26">
        <v>670</v>
      </c>
    </row>
    <row r="284" spans="1:42" s="4" customFormat="1" ht="37.5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80</v>
      </c>
      <c r="L284" s="26">
        <v>0</v>
      </c>
      <c r="M284" s="26">
        <v>0</v>
      </c>
      <c r="N284" s="26">
        <v>80</v>
      </c>
      <c r="O284" s="27">
        <v>5.33</v>
      </c>
      <c r="P284" s="27">
        <v>0</v>
      </c>
      <c r="Q284" s="27">
        <v>0</v>
      </c>
      <c r="R284" s="27">
        <v>5.33</v>
      </c>
      <c r="S284" s="28">
        <v>2.5085470085470085</v>
      </c>
      <c r="T284" s="28">
        <v>0</v>
      </c>
      <c r="U284" s="28">
        <v>0</v>
      </c>
      <c r="V284" s="28">
        <v>2.5085470085470085</v>
      </c>
      <c r="W284" s="27">
        <v>1170</v>
      </c>
      <c r="X284" s="27">
        <v>0</v>
      </c>
      <c r="Y284" s="27">
        <v>0</v>
      </c>
      <c r="Z284" s="27">
        <v>1170</v>
      </c>
      <c r="AA284" s="26">
        <v>2935</v>
      </c>
      <c r="AB284" s="26">
        <v>0</v>
      </c>
      <c r="AC284" s="26">
        <v>0</v>
      </c>
      <c r="AD284" s="26">
        <v>2935</v>
      </c>
      <c r="AE284" s="29"/>
      <c r="AF284" s="29"/>
      <c r="AG284" s="29"/>
      <c r="AH284" s="29"/>
      <c r="AI284" s="28">
        <v>2.5579999999999998</v>
      </c>
      <c r="AJ284" s="28">
        <v>0</v>
      </c>
      <c r="AK284" s="28">
        <v>0</v>
      </c>
      <c r="AL284" s="28">
        <v>2.5579999999999998</v>
      </c>
      <c r="AM284" s="26">
        <v>2993</v>
      </c>
      <c r="AN284" s="26">
        <v>0</v>
      </c>
      <c r="AO284" s="26">
        <v>0</v>
      </c>
      <c r="AP284" s="26">
        <v>2993</v>
      </c>
    </row>
    <row r="285" spans="1:42" s="4" customFormat="1" ht="56.25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27</v>
      </c>
      <c r="L285" s="26">
        <v>0</v>
      </c>
      <c r="M285" s="26">
        <v>0</v>
      </c>
      <c r="N285" s="26">
        <v>27</v>
      </c>
      <c r="O285" s="27">
        <v>7.11</v>
      </c>
      <c r="P285" s="27">
        <v>0</v>
      </c>
      <c r="Q285" s="27">
        <v>0</v>
      </c>
      <c r="R285" s="27">
        <v>7.11</v>
      </c>
      <c r="S285" s="28">
        <v>3.3468468468468466</v>
      </c>
      <c r="T285" s="28">
        <v>0</v>
      </c>
      <c r="U285" s="28">
        <v>0</v>
      </c>
      <c r="V285" s="28">
        <v>3.3468468468468466</v>
      </c>
      <c r="W285" s="27">
        <v>222</v>
      </c>
      <c r="X285" s="27">
        <v>0</v>
      </c>
      <c r="Y285" s="27">
        <v>0</v>
      </c>
      <c r="Z285" s="27">
        <v>222</v>
      </c>
      <c r="AA285" s="26">
        <v>743</v>
      </c>
      <c r="AB285" s="26">
        <v>0</v>
      </c>
      <c r="AC285" s="26">
        <v>0</v>
      </c>
      <c r="AD285" s="26">
        <v>743</v>
      </c>
      <c r="AE285" s="29"/>
      <c r="AF285" s="29"/>
      <c r="AG285" s="29"/>
      <c r="AH285" s="29"/>
      <c r="AI285" s="28">
        <v>3.4129999999999998</v>
      </c>
      <c r="AJ285" s="28">
        <v>0</v>
      </c>
      <c r="AK285" s="28">
        <v>0</v>
      </c>
      <c r="AL285" s="28">
        <v>3.4129999999999998</v>
      </c>
      <c r="AM285" s="26">
        <v>758</v>
      </c>
      <c r="AN285" s="26">
        <v>0</v>
      </c>
      <c r="AO285" s="26">
        <v>0</v>
      </c>
      <c r="AP285" s="26">
        <v>758</v>
      </c>
    </row>
    <row r="286" spans="1:42" s="4" customFormat="1" ht="37.5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80</v>
      </c>
      <c r="L286" s="26">
        <v>0</v>
      </c>
      <c r="M286" s="26">
        <v>0</v>
      </c>
      <c r="N286" s="26">
        <v>80</v>
      </c>
      <c r="O286" s="27">
        <v>7.6</v>
      </c>
      <c r="P286" s="27">
        <v>0</v>
      </c>
      <c r="Q286" s="27">
        <v>0</v>
      </c>
      <c r="R286" s="27">
        <v>7.6</v>
      </c>
      <c r="S286" s="28">
        <v>3.5771799677921803</v>
      </c>
      <c r="T286" s="28">
        <v>0</v>
      </c>
      <c r="U286" s="28">
        <v>0</v>
      </c>
      <c r="V286" s="28">
        <v>3.5771799677921803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2710</v>
      </c>
      <c r="AB286" s="26">
        <v>0</v>
      </c>
      <c r="AC286" s="26">
        <v>0</v>
      </c>
      <c r="AD286" s="26">
        <v>2710</v>
      </c>
      <c r="AE286" s="29"/>
      <c r="AF286" s="29"/>
      <c r="AG286" s="29"/>
      <c r="AH286" s="29"/>
      <c r="AI286" s="28">
        <v>3.6480000000000001</v>
      </c>
      <c r="AJ286" s="28">
        <v>0</v>
      </c>
      <c r="AK286" s="28">
        <v>0</v>
      </c>
      <c r="AL286" s="28">
        <v>3.6480000000000001</v>
      </c>
      <c r="AM286" s="26">
        <v>2764</v>
      </c>
      <c r="AN286" s="26">
        <v>0</v>
      </c>
      <c r="AO286" s="26">
        <v>0</v>
      </c>
      <c r="AP286" s="26">
        <v>2764</v>
      </c>
    </row>
    <row r="287" spans="1:42" s="4" customFormat="1" ht="37.5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1</v>
      </c>
      <c r="G287" s="27">
        <v>30</v>
      </c>
      <c r="H287" s="27">
        <v>0</v>
      </c>
      <c r="I287" s="27">
        <v>0</v>
      </c>
      <c r="J287" s="27">
        <v>30</v>
      </c>
      <c r="K287" s="26">
        <v>24</v>
      </c>
      <c r="L287" s="26">
        <v>0</v>
      </c>
      <c r="M287" s="26">
        <v>0</v>
      </c>
      <c r="N287" s="26">
        <v>24</v>
      </c>
      <c r="O287" s="27">
        <v>8</v>
      </c>
      <c r="P287" s="27">
        <v>0</v>
      </c>
      <c r="Q287" s="27">
        <v>0</v>
      </c>
      <c r="R287" s="27">
        <v>8</v>
      </c>
      <c r="S287" s="28">
        <v>3.7590113285272917</v>
      </c>
      <c r="T287" s="28">
        <v>0</v>
      </c>
      <c r="U287" s="28">
        <v>0</v>
      </c>
      <c r="V287" s="28">
        <v>3.7590113285272917</v>
      </c>
      <c r="W287" s="27">
        <v>58.26</v>
      </c>
      <c r="X287" s="27">
        <v>0</v>
      </c>
      <c r="Y287" s="27">
        <v>0</v>
      </c>
      <c r="Z287" s="27">
        <v>58.26</v>
      </c>
      <c r="AA287" s="26">
        <v>219</v>
      </c>
      <c r="AB287" s="26">
        <v>0</v>
      </c>
      <c r="AC287" s="26">
        <v>0</v>
      </c>
      <c r="AD287" s="26">
        <v>219</v>
      </c>
      <c r="AE287" s="29"/>
      <c r="AF287" s="29"/>
      <c r="AG287" s="29"/>
      <c r="AH287" s="29"/>
      <c r="AI287" s="28">
        <v>3.84</v>
      </c>
      <c r="AJ287" s="28">
        <v>0</v>
      </c>
      <c r="AK287" s="28">
        <v>0</v>
      </c>
      <c r="AL287" s="28">
        <v>3.84</v>
      </c>
      <c r="AM287" s="26">
        <v>224</v>
      </c>
      <c r="AN287" s="26">
        <v>0</v>
      </c>
      <c r="AO287" s="26">
        <v>0</v>
      </c>
      <c r="AP287" s="26">
        <v>224</v>
      </c>
    </row>
    <row r="288" spans="1:42" s="4" customFormat="1" ht="37.5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30</v>
      </c>
      <c r="L288" s="26">
        <v>0</v>
      </c>
      <c r="M288" s="26">
        <v>0</v>
      </c>
      <c r="N288" s="26">
        <v>30</v>
      </c>
      <c r="O288" s="27">
        <v>5</v>
      </c>
      <c r="P288" s="27">
        <v>0</v>
      </c>
      <c r="Q288" s="27">
        <v>0</v>
      </c>
      <c r="R288" s="27">
        <v>5</v>
      </c>
      <c r="S288" s="28">
        <v>2.3531985374542952</v>
      </c>
      <c r="T288" s="28">
        <v>0</v>
      </c>
      <c r="U288" s="28">
        <v>0</v>
      </c>
      <c r="V288" s="28">
        <v>2.3531985374542952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753</v>
      </c>
      <c r="AB288" s="26">
        <v>0</v>
      </c>
      <c r="AC288" s="26">
        <v>0</v>
      </c>
      <c r="AD288" s="26">
        <v>753</v>
      </c>
      <c r="AE288" s="29"/>
      <c r="AF288" s="29"/>
      <c r="AG288" s="29"/>
      <c r="AH288" s="29"/>
      <c r="AI288" s="28">
        <v>2.4</v>
      </c>
      <c r="AJ288" s="28">
        <v>0</v>
      </c>
      <c r="AK288" s="28">
        <v>0</v>
      </c>
      <c r="AL288" s="28">
        <v>2.4</v>
      </c>
      <c r="AM288" s="26">
        <v>768</v>
      </c>
      <c r="AN288" s="26">
        <v>0</v>
      </c>
      <c r="AO288" s="26">
        <v>0</v>
      </c>
      <c r="AP288" s="26">
        <v>768</v>
      </c>
    </row>
    <row r="289" spans="1:42" s="4" customFormat="1" ht="37.5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17</v>
      </c>
      <c r="L289" s="26">
        <v>0</v>
      </c>
      <c r="M289" s="26">
        <v>0</v>
      </c>
      <c r="N289" s="26">
        <v>17</v>
      </c>
      <c r="O289" s="27">
        <v>11.33</v>
      </c>
      <c r="P289" s="27">
        <v>0</v>
      </c>
      <c r="Q289" s="27">
        <v>0</v>
      </c>
      <c r="R289" s="27">
        <v>11.33</v>
      </c>
      <c r="S289" s="28">
        <v>5.3241734650064405</v>
      </c>
      <c r="T289" s="28">
        <v>0</v>
      </c>
      <c r="U289" s="28">
        <v>0</v>
      </c>
      <c r="V289" s="28">
        <v>5.3241734650064405</v>
      </c>
      <c r="W289" s="27">
        <v>46.58</v>
      </c>
      <c r="X289" s="27">
        <v>0</v>
      </c>
      <c r="Y289" s="27">
        <v>0</v>
      </c>
      <c r="Z289" s="27">
        <v>46.58</v>
      </c>
      <c r="AA289" s="26">
        <v>248</v>
      </c>
      <c r="AB289" s="26">
        <v>0</v>
      </c>
      <c r="AC289" s="26">
        <v>0</v>
      </c>
      <c r="AD289" s="26">
        <v>248</v>
      </c>
      <c r="AE289" s="29"/>
      <c r="AF289" s="29"/>
      <c r="AG289" s="29"/>
      <c r="AH289" s="29"/>
      <c r="AI289" s="28">
        <v>5.4379999999999997</v>
      </c>
      <c r="AJ289" s="28">
        <v>0</v>
      </c>
      <c r="AK289" s="28">
        <v>0</v>
      </c>
      <c r="AL289" s="28">
        <v>5.4379999999999997</v>
      </c>
      <c r="AM289" s="26">
        <v>253</v>
      </c>
      <c r="AN289" s="26">
        <v>0</v>
      </c>
      <c r="AO289" s="26">
        <v>0</v>
      </c>
      <c r="AP289" s="26">
        <v>253</v>
      </c>
    </row>
    <row r="290" spans="1:42" s="4" customFormat="1" ht="37.5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13</v>
      </c>
      <c r="L290" s="26">
        <v>0</v>
      </c>
      <c r="M290" s="26">
        <v>0</v>
      </c>
      <c r="N290" s="26">
        <v>13</v>
      </c>
      <c r="O290" s="27">
        <v>3.61</v>
      </c>
      <c r="P290" s="27">
        <v>0</v>
      </c>
      <c r="Q290" s="27">
        <v>0</v>
      </c>
      <c r="R290" s="27">
        <v>3.61</v>
      </c>
      <c r="S290" s="28">
        <v>1.6985735735735736</v>
      </c>
      <c r="T290" s="28">
        <v>0</v>
      </c>
      <c r="U290" s="28">
        <v>0</v>
      </c>
      <c r="V290" s="28">
        <v>1.6985735735735736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362</v>
      </c>
      <c r="AB290" s="26">
        <v>0</v>
      </c>
      <c r="AC290" s="26">
        <v>0</v>
      </c>
      <c r="AD290" s="26">
        <v>362</v>
      </c>
      <c r="AE290" s="29"/>
      <c r="AF290" s="29"/>
      <c r="AG290" s="29"/>
      <c r="AH290" s="29"/>
      <c r="AI290" s="28">
        <v>1.7330000000000001</v>
      </c>
      <c r="AJ290" s="28">
        <v>0</v>
      </c>
      <c r="AK290" s="28">
        <v>0</v>
      </c>
      <c r="AL290" s="28">
        <v>1.7330000000000001</v>
      </c>
      <c r="AM290" s="26">
        <v>369</v>
      </c>
      <c r="AN290" s="26">
        <v>0</v>
      </c>
      <c r="AO290" s="26">
        <v>0</v>
      </c>
      <c r="AP290" s="26">
        <v>369</v>
      </c>
    </row>
    <row r="291" spans="1:42" s="4" customFormat="1" ht="56.25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29</v>
      </c>
      <c r="L291" s="26">
        <v>0</v>
      </c>
      <c r="M291" s="26">
        <v>0</v>
      </c>
      <c r="N291" s="26">
        <v>29</v>
      </c>
      <c r="O291" s="27">
        <v>8.06</v>
      </c>
      <c r="P291" s="27">
        <v>0</v>
      </c>
      <c r="Q291" s="27">
        <v>0</v>
      </c>
      <c r="R291" s="27">
        <v>8.06</v>
      </c>
      <c r="S291" s="28">
        <v>3.791730474732006</v>
      </c>
      <c r="T291" s="28">
        <v>0</v>
      </c>
      <c r="U291" s="28">
        <v>0</v>
      </c>
      <c r="V291" s="28">
        <v>3.791730474732006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619</v>
      </c>
      <c r="AB291" s="26">
        <v>0</v>
      </c>
      <c r="AC291" s="26">
        <v>0</v>
      </c>
      <c r="AD291" s="26">
        <v>619</v>
      </c>
      <c r="AE291" s="29"/>
      <c r="AF291" s="29"/>
      <c r="AG291" s="29"/>
      <c r="AH291" s="29"/>
      <c r="AI291" s="28">
        <v>3.8690000000000002</v>
      </c>
      <c r="AJ291" s="28">
        <v>0</v>
      </c>
      <c r="AK291" s="28">
        <v>0</v>
      </c>
      <c r="AL291" s="28">
        <v>3.8690000000000002</v>
      </c>
      <c r="AM291" s="26">
        <v>632</v>
      </c>
      <c r="AN291" s="26">
        <v>0</v>
      </c>
      <c r="AO291" s="26">
        <v>0</v>
      </c>
      <c r="AP291" s="26">
        <v>632</v>
      </c>
    </row>
    <row r="292" spans="1:42" s="4" customFormat="1" ht="56.25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1</v>
      </c>
      <c r="G292" s="27">
        <v>30</v>
      </c>
      <c r="H292" s="27">
        <v>0</v>
      </c>
      <c r="I292" s="27">
        <v>0</v>
      </c>
      <c r="J292" s="27">
        <v>30</v>
      </c>
      <c r="K292" s="26">
        <v>12</v>
      </c>
      <c r="L292" s="26">
        <v>0</v>
      </c>
      <c r="M292" s="26">
        <v>0</v>
      </c>
      <c r="N292" s="26">
        <v>12</v>
      </c>
      <c r="O292" s="27">
        <v>4</v>
      </c>
      <c r="P292" s="27">
        <v>0</v>
      </c>
      <c r="Q292" s="27">
        <v>0</v>
      </c>
      <c r="R292" s="27">
        <v>4</v>
      </c>
      <c r="S292" s="28">
        <v>1.8691588785046729</v>
      </c>
      <c r="T292" s="28">
        <v>0</v>
      </c>
      <c r="U292" s="28">
        <v>0</v>
      </c>
      <c r="V292" s="28">
        <v>1.8691588785046729</v>
      </c>
      <c r="W292" s="27">
        <v>6.42</v>
      </c>
      <c r="X292" s="27">
        <v>0</v>
      </c>
      <c r="Y292" s="27">
        <v>0</v>
      </c>
      <c r="Z292" s="27">
        <v>6.42</v>
      </c>
      <c r="AA292" s="26">
        <v>12</v>
      </c>
      <c r="AB292" s="26">
        <v>0</v>
      </c>
      <c r="AC292" s="26">
        <v>0</v>
      </c>
      <c r="AD292" s="26">
        <v>12</v>
      </c>
      <c r="AE292" s="29"/>
      <c r="AF292" s="29"/>
      <c r="AG292" s="29"/>
      <c r="AH292" s="29"/>
      <c r="AI292" s="28">
        <v>1.92</v>
      </c>
      <c r="AJ292" s="28">
        <v>0</v>
      </c>
      <c r="AK292" s="28">
        <v>0</v>
      </c>
      <c r="AL292" s="28">
        <v>1.92</v>
      </c>
      <c r="AM292" s="26">
        <v>12</v>
      </c>
      <c r="AN292" s="26">
        <v>0</v>
      </c>
      <c r="AO292" s="26">
        <v>0</v>
      </c>
      <c r="AP292" s="26">
        <v>12</v>
      </c>
    </row>
    <row r="293" spans="1:42" s="30" customFormat="1" ht="56.25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57</v>
      </c>
      <c r="L293" s="26">
        <v>0</v>
      </c>
      <c r="M293" s="26">
        <v>0</v>
      </c>
      <c r="N293" s="26">
        <v>57</v>
      </c>
      <c r="O293" s="27">
        <v>7.91</v>
      </c>
      <c r="P293" s="27">
        <v>0</v>
      </c>
      <c r="Q293" s="27">
        <v>0</v>
      </c>
      <c r="R293" s="27">
        <v>7.91</v>
      </c>
      <c r="S293" s="28">
        <v>3.7233059073680317</v>
      </c>
      <c r="T293" s="28">
        <v>0</v>
      </c>
      <c r="U293" s="28">
        <v>0</v>
      </c>
      <c r="V293" s="28">
        <v>3.7233059073680317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1611</v>
      </c>
      <c r="AB293" s="26">
        <v>0</v>
      </c>
      <c r="AC293" s="26">
        <v>0</v>
      </c>
      <c r="AD293" s="26">
        <v>1611</v>
      </c>
      <c r="AE293" s="29"/>
      <c r="AF293" s="29"/>
      <c r="AG293" s="29"/>
      <c r="AH293" s="29"/>
      <c r="AI293" s="28">
        <v>3.7970000000000002</v>
      </c>
      <c r="AJ293" s="28">
        <v>0</v>
      </c>
      <c r="AK293" s="28">
        <v>0</v>
      </c>
      <c r="AL293" s="28">
        <v>3.7970000000000002</v>
      </c>
      <c r="AM293" s="26">
        <v>1643</v>
      </c>
      <c r="AN293" s="26">
        <v>0</v>
      </c>
      <c r="AO293" s="26">
        <v>0</v>
      </c>
      <c r="AP293" s="26">
        <v>1643</v>
      </c>
    </row>
    <row r="294" spans="1:42" s="4" customFormat="1" ht="56.25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262</v>
      </c>
      <c r="H294" s="27">
        <v>0</v>
      </c>
      <c r="I294" s="27">
        <v>0</v>
      </c>
      <c r="J294" s="27">
        <v>262</v>
      </c>
      <c r="K294" s="26">
        <v>218</v>
      </c>
      <c r="L294" s="26">
        <v>0</v>
      </c>
      <c r="M294" s="26">
        <v>0</v>
      </c>
      <c r="N294" s="26">
        <v>218</v>
      </c>
      <c r="O294" s="27">
        <v>8.32</v>
      </c>
      <c r="P294" s="27">
        <v>0</v>
      </c>
      <c r="Q294" s="27">
        <v>0</v>
      </c>
      <c r="R294" s="27">
        <v>8.32</v>
      </c>
      <c r="S294" s="28">
        <v>3.9162724647137277</v>
      </c>
      <c r="T294" s="28">
        <v>0</v>
      </c>
      <c r="U294" s="28">
        <v>0</v>
      </c>
      <c r="V294" s="28">
        <v>3.9162724647137277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8163</v>
      </c>
      <c r="AB294" s="26">
        <v>0</v>
      </c>
      <c r="AC294" s="26">
        <v>0</v>
      </c>
      <c r="AD294" s="26">
        <v>8163</v>
      </c>
      <c r="AE294" s="29"/>
      <c r="AF294" s="29"/>
      <c r="AG294" s="29"/>
      <c r="AH294" s="29"/>
      <c r="AI294" s="28">
        <v>3.9940000000000002</v>
      </c>
      <c r="AJ294" s="28">
        <v>0</v>
      </c>
      <c r="AK294" s="28">
        <v>0</v>
      </c>
      <c r="AL294" s="28">
        <v>3.9940000000000002</v>
      </c>
      <c r="AM294" s="26">
        <v>8325</v>
      </c>
      <c r="AN294" s="26">
        <v>0</v>
      </c>
      <c r="AO294" s="26">
        <v>0</v>
      </c>
      <c r="AP294" s="26">
        <v>8325</v>
      </c>
    </row>
    <row r="295" spans="1:42" s="4" customFormat="1" ht="56.25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104</v>
      </c>
      <c r="L295" s="26">
        <v>0</v>
      </c>
      <c r="M295" s="26">
        <v>0</v>
      </c>
      <c r="N295" s="26">
        <v>104</v>
      </c>
      <c r="O295" s="27">
        <v>7.32</v>
      </c>
      <c r="P295" s="27">
        <v>0</v>
      </c>
      <c r="Q295" s="27">
        <v>0</v>
      </c>
      <c r="R295" s="27">
        <v>7.32</v>
      </c>
      <c r="S295" s="28">
        <v>3.445979842203676</v>
      </c>
      <c r="T295" s="28">
        <v>0</v>
      </c>
      <c r="U295" s="28">
        <v>0</v>
      </c>
      <c r="V295" s="28">
        <v>3.445979842203676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3778</v>
      </c>
      <c r="AB295" s="26">
        <v>0</v>
      </c>
      <c r="AC295" s="26">
        <v>0</v>
      </c>
      <c r="AD295" s="26">
        <v>3778</v>
      </c>
      <c r="AE295" s="29"/>
      <c r="AF295" s="29"/>
      <c r="AG295" s="29"/>
      <c r="AH295" s="29"/>
      <c r="AI295" s="28">
        <v>3.5139999999999998</v>
      </c>
      <c r="AJ295" s="28">
        <v>0</v>
      </c>
      <c r="AK295" s="28">
        <v>0</v>
      </c>
      <c r="AL295" s="28">
        <v>3.5139999999999998</v>
      </c>
      <c r="AM295" s="26">
        <v>3853</v>
      </c>
      <c r="AN295" s="26">
        <v>0</v>
      </c>
      <c r="AO295" s="26">
        <v>0</v>
      </c>
      <c r="AP295" s="26">
        <v>3853</v>
      </c>
    </row>
    <row r="296" spans="1:42" s="4" customFormat="1" ht="56.25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80</v>
      </c>
      <c r="H296" s="27">
        <v>0</v>
      </c>
      <c r="I296" s="27">
        <v>0</v>
      </c>
      <c r="J296" s="27">
        <v>80</v>
      </c>
      <c r="K296" s="26">
        <v>81</v>
      </c>
      <c r="L296" s="26">
        <v>0</v>
      </c>
      <c r="M296" s="26">
        <v>0</v>
      </c>
      <c r="N296" s="26">
        <v>81</v>
      </c>
      <c r="O296" s="27">
        <v>10.130000000000001</v>
      </c>
      <c r="P296" s="27">
        <v>0</v>
      </c>
      <c r="Q296" s="27">
        <v>0</v>
      </c>
      <c r="R296" s="27">
        <v>10.130000000000001</v>
      </c>
      <c r="S296" s="28">
        <v>4.7680620656214643</v>
      </c>
      <c r="T296" s="28">
        <v>0</v>
      </c>
      <c r="U296" s="28">
        <v>0</v>
      </c>
      <c r="V296" s="28">
        <v>4.7680620656214643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2950</v>
      </c>
      <c r="AB296" s="26">
        <v>0</v>
      </c>
      <c r="AC296" s="26">
        <v>0</v>
      </c>
      <c r="AD296" s="26">
        <v>2950</v>
      </c>
      <c r="AE296" s="29"/>
      <c r="AF296" s="29"/>
      <c r="AG296" s="29"/>
      <c r="AH296" s="29"/>
      <c r="AI296" s="28">
        <v>4.8620000000000001</v>
      </c>
      <c r="AJ296" s="28">
        <v>0</v>
      </c>
      <c r="AK296" s="28">
        <v>0</v>
      </c>
      <c r="AL296" s="28">
        <v>4.8620000000000001</v>
      </c>
      <c r="AM296" s="26">
        <v>3008</v>
      </c>
      <c r="AN296" s="26">
        <v>0</v>
      </c>
      <c r="AO296" s="26">
        <v>0</v>
      </c>
      <c r="AP296" s="26">
        <v>3008</v>
      </c>
    </row>
    <row r="297" spans="1:42" s="4" customFormat="1" ht="56.25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168</v>
      </c>
      <c r="L297" s="26">
        <v>0</v>
      </c>
      <c r="M297" s="26">
        <v>0</v>
      </c>
      <c r="N297" s="26">
        <v>168</v>
      </c>
      <c r="O297" s="27">
        <v>6.99</v>
      </c>
      <c r="P297" s="27">
        <v>0</v>
      </c>
      <c r="Q297" s="27">
        <v>0</v>
      </c>
      <c r="R297" s="27">
        <v>6.99</v>
      </c>
      <c r="S297" s="28">
        <v>3.2900190554114137</v>
      </c>
      <c r="T297" s="28">
        <v>0</v>
      </c>
      <c r="U297" s="28">
        <v>0</v>
      </c>
      <c r="V297" s="28">
        <v>3.2900190554114137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6112</v>
      </c>
      <c r="AB297" s="26">
        <v>0</v>
      </c>
      <c r="AC297" s="26">
        <v>0</v>
      </c>
      <c r="AD297" s="26">
        <v>6112</v>
      </c>
      <c r="AE297" s="29"/>
      <c r="AF297" s="29"/>
      <c r="AG297" s="29"/>
      <c r="AH297" s="29"/>
      <c r="AI297" s="28">
        <v>3.355</v>
      </c>
      <c r="AJ297" s="28">
        <v>0</v>
      </c>
      <c r="AK297" s="28">
        <v>0</v>
      </c>
      <c r="AL297" s="28">
        <v>3.355</v>
      </c>
      <c r="AM297" s="26">
        <v>6233</v>
      </c>
      <c r="AN297" s="26">
        <v>0</v>
      </c>
      <c r="AO297" s="26">
        <v>0</v>
      </c>
      <c r="AP297" s="26">
        <v>6233</v>
      </c>
    </row>
    <row r="298" spans="1:42" s="4" customFormat="1" ht="56.25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57</v>
      </c>
      <c r="L298" s="26">
        <v>0</v>
      </c>
      <c r="M298" s="26">
        <v>0</v>
      </c>
      <c r="N298" s="26">
        <v>57</v>
      </c>
      <c r="O298" s="27">
        <v>6.75</v>
      </c>
      <c r="P298" s="27">
        <v>0</v>
      </c>
      <c r="Q298" s="27">
        <v>0</v>
      </c>
      <c r="R298" s="27">
        <v>6.75</v>
      </c>
      <c r="S298" s="28">
        <v>3.1773409251485805</v>
      </c>
      <c r="T298" s="28">
        <v>0</v>
      </c>
      <c r="U298" s="28">
        <v>0</v>
      </c>
      <c r="V298" s="28">
        <v>3.1773409251485805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1529</v>
      </c>
      <c r="AB298" s="26">
        <v>0</v>
      </c>
      <c r="AC298" s="26">
        <v>0</v>
      </c>
      <c r="AD298" s="26">
        <v>1529</v>
      </c>
      <c r="AE298" s="29"/>
      <c r="AF298" s="29"/>
      <c r="AG298" s="29"/>
      <c r="AH298" s="29"/>
      <c r="AI298" s="28">
        <v>3.24</v>
      </c>
      <c r="AJ298" s="28">
        <v>0</v>
      </c>
      <c r="AK298" s="28">
        <v>0</v>
      </c>
      <c r="AL298" s="28">
        <v>3.24</v>
      </c>
      <c r="AM298" s="26">
        <v>1559</v>
      </c>
      <c r="AN298" s="26">
        <v>0</v>
      </c>
      <c r="AO298" s="26">
        <v>0</v>
      </c>
      <c r="AP298" s="26">
        <v>1559</v>
      </c>
    </row>
    <row r="299" spans="1:42" s="4" customFormat="1" ht="37.5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40</v>
      </c>
      <c r="L299" s="26">
        <v>0</v>
      </c>
      <c r="M299" s="26">
        <v>0</v>
      </c>
      <c r="N299" s="26">
        <v>40</v>
      </c>
      <c r="O299" s="27">
        <v>8.9700000000000006</v>
      </c>
      <c r="P299" s="27">
        <v>0</v>
      </c>
      <c r="Q299" s="27">
        <v>0</v>
      </c>
      <c r="R299" s="27">
        <v>8.9700000000000006</v>
      </c>
      <c r="S299" s="28">
        <v>4.222536279342318</v>
      </c>
      <c r="T299" s="28">
        <v>0</v>
      </c>
      <c r="U299" s="28">
        <v>0</v>
      </c>
      <c r="V299" s="28">
        <v>4.222536279342318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1225</v>
      </c>
      <c r="AB299" s="26">
        <v>0</v>
      </c>
      <c r="AC299" s="26">
        <v>0</v>
      </c>
      <c r="AD299" s="26">
        <v>1225</v>
      </c>
      <c r="AE299" s="29"/>
      <c r="AF299" s="29"/>
      <c r="AG299" s="29"/>
      <c r="AH299" s="29"/>
      <c r="AI299" s="28">
        <v>4.306</v>
      </c>
      <c r="AJ299" s="28">
        <v>0</v>
      </c>
      <c r="AK299" s="28">
        <v>0</v>
      </c>
      <c r="AL299" s="28">
        <v>4.306</v>
      </c>
      <c r="AM299" s="26">
        <v>1249</v>
      </c>
      <c r="AN299" s="26">
        <v>0</v>
      </c>
      <c r="AO299" s="26">
        <v>0</v>
      </c>
      <c r="AP299" s="26">
        <v>1249</v>
      </c>
    </row>
    <row r="300" spans="1:42" s="4" customForma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240</v>
      </c>
      <c r="H300" s="27">
        <v>0</v>
      </c>
      <c r="I300" s="27">
        <v>0</v>
      </c>
      <c r="J300" s="27">
        <v>240</v>
      </c>
      <c r="K300" s="26">
        <v>96</v>
      </c>
      <c r="L300" s="26">
        <v>0</v>
      </c>
      <c r="M300" s="26">
        <v>0</v>
      </c>
      <c r="N300" s="26">
        <v>96</v>
      </c>
      <c r="O300" s="27">
        <v>4</v>
      </c>
      <c r="P300" s="27">
        <v>0</v>
      </c>
      <c r="Q300" s="27">
        <v>0</v>
      </c>
      <c r="R300" s="27">
        <v>4</v>
      </c>
      <c r="S300" s="28">
        <v>1.8825528401060772</v>
      </c>
      <c r="T300" s="28">
        <v>0</v>
      </c>
      <c r="U300" s="28">
        <v>0</v>
      </c>
      <c r="V300" s="28">
        <v>1.8825528401060772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2371</v>
      </c>
      <c r="AB300" s="26">
        <v>0</v>
      </c>
      <c r="AC300" s="26">
        <v>0</v>
      </c>
      <c r="AD300" s="26">
        <v>2371</v>
      </c>
      <c r="AE300" s="29"/>
      <c r="AF300" s="29"/>
      <c r="AG300" s="29"/>
      <c r="AH300" s="29"/>
      <c r="AI300" s="28">
        <v>1.92</v>
      </c>
      <c r="AJ300" s="28">
        <v>0</v>
      </c>
      <c r="AK300" s="28">
        <v>0</v>
      </c>
      <c r="AL300" s="28">
        <v>1.92</v>
      </c>
      <c r="AM300" s="26">
        <v>2418</v>
      </c>
      <c r="AN300" s="26">
        <v>0</v>
      </c>
      <c r="AO300" s="26">
        <v>0</v>
      </c>
      <c r="AP300" s="26">
        <v>2418</v>
      </c>
    </row>
    <row r="301" spans="1:42" s="4" customFormat="1" ht="37.5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40</v>
      </c>
      <c r="H301" s="27">
        <v>0</v>
      </c>
      <c r="I301" s="27">
        <v>0</v>
      </c>
      <c r="J301" s="27">
        <v>40</v>
      </c>
      <c r="K301" s="26">
        <v>7</v>
      </c>
      <c r="L301" s="26">
        <v>0</v>
      </c>
      <c r="M301" s="26">
        <v>0</v>
      </c>
      <c r="N301" s="26">
        <v>7</v>
      </c>
      <c r="O301" s="27">
        <v>1.75</v>
      </c>
      <c r="P301" s="27">
        <v>0</v>
      </c>
      <c r="Q301" s="27">
        <v>0</v>
      </c>
      <c r="R301" s="27">
        <v>1.75</v>
      </c>
      <c r="S301" s="28">
        <v>0.82318641742411247</v>
      </c>
      <c r="T301" s="28">
        <v>0</v>
      </c>
      <c r="U301" s="28">
        <v>0</v>
      </c>
      <c r="V301" s="28">
        <v>0.82318641742411247</v>
      </c>
      <c r="W301" s="27">
        <v>116.62</v>
      </c>
      <c r="X301" s="27">
        <v>0</v>
      </c>
      <c r="Y301" s="27">
        <v>0</v>
      </c>
      <c r="Z301" s="27">
        <v>116.62</v>
      </c>
      <c r="AA301" s="26">
        <v>96</v>
      </c>
      <c r="AB301" s="26">
        <v>0</v>
      </c>
      <c r="AC301" s="26">
        <v>0</v>
      </c>
      <c r="AD301" s="26">
        <v>96</v>
      </c>
      <c r="AE301" s="29"/>
      <c r="AF301" s="29"/>
      <c r="AG301" s="29"/>
      <c r="AH301" s="29"/>
      <c r="AI301" s="28">
        <v>0.84</v>
      </c>
      <c r="AJ301" s="28">
        <v>0</v>
      </c>
      <c r="AK301" s="28">
        <v>0</v>
      </c>
      <c r="AL301" s="28">
        <v>0.84</v>
      </c>
      <c r="AM301" s="26">
        <v>98</v>
      </c>
      <c r="AN301" s="26">
        <v>0</v>
      </c>
      <c r="AO301" s="26">
        <v>0</v>
      </c>
      <c r="AP301" s="26">
        <v>98</v>
      </c>
    </row>
    <row r="302" spans="1:42" s="4" customFormat="1" ht="56.25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28</v>
      </c>
      <c r="L302" s="26">
        <v>0</v>
      </c>
      <c r="M302" s="26">
        <v>0</v>
      </c>
      <c r="N302" s="26">
        <v>28</v>
      </c>
      <c r="O302" s="27">
        <v>7.09</v>
      </c>
      <c r="P302" s="27">
        <v>0</v>
      </c>
      <c r="Q302" s="27">
        <v>0</v>
      </c>
      <c r="R302" s="27">
        <v>7.09</v>
      </c>
      <c r="S302" s="28">
        <v>3.3380073225831581</v>
      </c>
      <c r="T302" s="28">
        <v>0</v>
      </c>
      <c r="U302" s="28">
        <v>0</v>
      </c>
      <c r="V302" s="28">
        <v>3.3380073225831581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857</v>
      </c>
      <c r="AB302" s="26">
        <v>0</v>
      </c>
      <c r="AC302" s="26">
        <v>0</v>
      </c>
      <c r="AD302" s="26">
        <v>857</v>
      </c>
      <c r="AE302" s="29"/>
      <c r="AF302" s="29"/>
      <c r="AG302" s="29"/>
      <c r="AH302" s="29"/>
      <c r="AI302" s="28">
        <v>3.403</v>
      </c>
      <c r="AJ302" s="28">
        <v>0</v>
      </c>
      <c r="AK302" s="28">
        <v>0</v>
      </c>
      <c r="AL302" s="28">
        <v>3.403</v>
      </c>
      <c r="AM302" s="26">
        <v>874</v>
      </c>
      <c r="AN302" s="26">
        <v>0</v>
      </c>
      <c r="AO302" s="26">
        <v>0</v>
      </c>
      <c r="AP302" s="26">
        <v>874</v>
      </c>
    </row>
    <row r="303" spans="1:42" s="4" customFormat="1" ht="37.5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38.1</v>
      </c>
      <c r="H303" s="27">
        <v>0</v>
      </c>
      <c r="I303" s="27">
        <v>0</v>
      </c>
      <c r="J303" s="27">
        <v>38.1</v>
      </c>
      <c r="K303" s="26">
        <v>26</v>
      </c>
      <c r="L303" s="26">
        <v>0</v>
      </c>
      <c r="M303" s="26">
        <v>0</v>
      </c>
      <c r="N303" s="26">
        <v>26</v>
      </c>
      <c r="O303" s="27">
        <v>6.82</v>
      </c>
      <c r="P303" s="27">
        <v>0</v>
      </c>
      <c r="Q303" s="27">
        <v>0</v>
      </c>
      <c r="R303" s="27">
        <v>6.82</v>
      </c>
      <c r="S303" s="28">
        <v>3.2045522611560346</v>
      </c>
      <c r="T303" s="28">
        <v>0</v>
      </c>
      <c r="U303" s="28">
        <v>0</v>
      </c>
      <c r="V303" s="28">
        <v>3.2045522611560346</v>
      </c>
      <c r="W303" s="27">
        <v>33.39</v>
      </c>
      <c r="X303" s="27">
        <v>0</v>
      </c>
      <c r="Y303" s="27">
        <v>0</v>
      </c>
      <c r="Z303" s="27">
        <v>33.39</v>
      </c>
      <c r="AA303" s="26">
        <v>107</v>
      </c>
      <c r="AB303" s="26">
        <v>0</v>
      </c>
      <c r="AC303" s="26">
        <v>0</v>
      </c>
      <c r="AD303" s="26">
        <v>107</v>
      </c>
      <c r="AE303" s="29"/>
      <c r="AF303" s="29"/>
      <c r="AG303" s="29"/>
      <c r="AH303" s="29"/>
      <c r="AI303" s="28">
        <v>3.274</v>
      </c>
      <c r="AJ303" s="28">
        <v>0</v>
      </c>
      <c r="AK303" s="28">
        <v>0</v>
      </c>
      <c r="AL303" s="28">
        <v>3.274</v>
      </c>
      <c r="AM303" s="26">
        <v>109</v>
      </c>
      <c r="AN303" s="26">
        <v>0</v>
      </c>
      <c r="AO303" s="26">
        <v>0</v>
      </c>
      <c r="AP303" s="26">
        <v>109</v>
      </c>
    </row>
    <row r="304" spans="1:42" s="4" customForma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30</v>
      </c>
      <c r="H304" s="27">
        <v>0</v>
      </c>
      <c r="I304" s="27">
        <v>0</v>
      </c>
      <c r="J304" s="27">
        <v>30</v>
      </c>
      <c r="K304" s="26">
        <v>15</v>
      </c>
      <c r="L304" s="26">
        <v>0</v>
      </c>
      <c r="M304" s="26">
        <v>0</v>
      </c>
      <c r="N304" s="26">
        <v>15</v>
      </c>
      <c r="O304" s="27">
        <v>5</v>
      </c>
      <c r="P304" s="27">
        <v>0</v>
      </c>
      <c r="Q304" s="27">
        <v>0</v>
      </c>
      <c r="R304" s="27">
        <v>5</v>
      </c>
      <c r="S304" s="28">
        <v>2.3564954682779455</v>
      </c>
      <c r="T304" s="28">
        <v>0</v>
      </c>
      <c r="U304" s="28">
        <v>0</v>
      </c>
      <c r="V304" s="28">
        <v>2.3564954682779455</v>
      </c>
      <c r="W304" s="27">
        <v>66.2</v>
      </c>
      <c r="X304" s="27">
        <v>0</v>
      </c>
      <c r="Y304" s="27">
        <v>0</v>
      </c>
      <c r="Z304" s="27">
        <v>66.2</v>
      </c>
      <c r="AA304" s="26">
        <v>156</v>
      </c>
      <c r="AB304" s="26">
        <v>0</v>
      </c>
      <c r="AC304" s="26">
        <v>0</v>
      </c>
      <c r="AD304" s="26">
        <v>156</v>
      </c>
      <c r="AE304" s="29"/>
      <c r="AF304" s="29"/>
      <c r="AG304" s="29"/>
      <c r="AH304" s="29"/>
      <c r="AI304" s="28">
        <v>2.4</v>
      </c>
      <c r="AJ304" s="28">
        <v>0</v>
      </c>
      <c r="AK304" s="28">
        <v>0</v>
      </c>
      <c r="AL304" s="28">
        <v>2.4</v>
      </c>
      <c r="AM304" s="26">
        <v>159</v>
      </c>
      <c r="AN304" s="26">
        <v>0</v>
      </c>
      <c r="AO304" s="26">
        <v>0</v>
      </c>
      <c r="AP304" s="26">
        <v>159</v>
      </c>
    </row>
    <row r="305" spans="1:42" s="45" customForma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266</v>
      </c>
      <c r="G305" s="42">
        <v>3762.2</v>
      </c>
      <c r="H305" s="42">
        <v>0</v>
      </c>
      <c r="I305" s="42">
        <v>2</v>
      </c>
      <c r="J305" s="42">
        <v>3764.2</v>
      </c>
      <c r="K305" s="41">
        <v>2502</v>
      </c>
      <c r="L305" s="41">
        <v>0</v>
      </c>
      <c r="M305" s="41">
        <v>0</v>
      </c>
      <c r="N305" s="41">
        <v>2502</v>
      </c>
      <c r="O305" s="42">
        <v>6.65</v>
      </c>
      <c r="P305" s="42">
        <v>0</v>
      </c>
      <c r="Q305" s="42">
        <v>0</v>
      </c>
      <c r="R305" s="42">
        <v>6.65</v>
      </c>
      <c r="S305" s="43">
        <v>3.1919953079651995</v>
      </c>
      <c r="T305" s="43">
        <v>0</v>
      </c>
      <c r="U305" s="43">
        <v>0</v>
      </c>
      <c r="V305" s="43">
        <v>3.1919953079651995</v>
      </c>
      <c r="W305" s="42">
        <v>23802.04</v>
      </c>
      <c r="X305" s="42">
        <v>0</v>
      </c>
      <c r="Y305" s="42">
        <v>0</v>
      </c>
      <c r="Z305" s="42">
        <v>23802.04</v>
      </c>
      <c r="AA305" s="41">
        <v>75976</v>
      </c>
      <c r="AB305" s="41">
        <v>0</v>
      </c>
      <c r="AC305" s="41">
        <v>0</v>
      </c>
      <c r="AD305" s="41">
        <v>75976</v>
      </c>
      <c r="AE305" s="44" t="s">
        <v>1188</v>
      </c>
      <c r="AF305" s="44" t="s">
        <v>36</v>
      </c>
      <c r="AG305" s="44" t="s">
        <v>36</v>
      </c>
      <c r="AH305" s="44" t="s">
        <v>1188</v>
      </c>
      <c r="AI305" s="43">
        <v>3.1920000000000002</v>
      </c>
      <c r="AJ305" s="43">
        <v>0</v>
      </c>
      <c r="AK305" s="43">
        <v>0</v>
      </c>
      <c r="AL305" s="43">
        <v>3.1920000000000002</v>
      </c>
      <c r="AM305" s="41">
        <v>75976</v>
      </c>
      <c r="AN305" s="41">
        <v>0</v>
      </c>
      <c r="AO305" s="41">
        <v>0</v>
      </c>
      <c r="AP305" s="41">
        <v>75976</v>
      </c>
    </row>
    <row r="306" spans="1:42" s="4" customFormat="1" x14ac:dyDescent="0.3">
      <c r="A306" s="24">
        <v>268</v>
      </c>
      <c r="B306" s="25" t="s">
        <v>1372</v>
      </c>
      <c r="C306" s="25" t="s">
        <v>240</v>
      </c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>
        <v>2.3130000000000002</v>
      </c>
      <c r="T306" s="28">
        <v>0</v>
      </c>
      <c r="U306" s="28">
        <v>0</v>
      </c>
      <c r="V306" s="28">
        <f>S306</f>
        <v>2.3130000000000002</v>
      </c>
      <c r="W306" s="27">
        <v>27550</v>
      </c>
      <c r="X306" s="27">
        <v>0</v>
      </c>
      <c r="Y306" s="27">
        <v>0</v>
      </c>
      <c r="Z306" s="27">
        <f>W306</f>
        <v>27550</v>
      </c>
      <c r="AA306" s="26">
        <f>W306*S306</f>
        <v>63723.15</v>
      </c>
      <c r="AB306" s="26">
        <v>0</v>
      </c>
      <c r="AC306" s="26">
        <v>0</v>
      </c>
      <c r="AD306" s="26">
        <f>AA306</f>
        <v>63723.15</v>
      </c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50" customFormat="1" x14ac:dyDescent="0.3">
      <c r="A307" s="57">
        <v>301</v>
      </c>
      <c r="B307" s="58" t="s">
        <v>1363</v>
      </c>
      <c r="C307" s="58" t="s">
        <v>240</v>
      </c>
      <c r="D307" s="59"/>
      <c r="E307" s="59"/>
      <c r="F307" s="59"/>
      <c r="G307" s="60"/>
      <c r="H307" s="60"/>
      <c r="I307" s="60"/>
      <c r="J307" s="60"/>
      <c r="K307" s="59"/>
      <c r="L307" s="59"/>
      <c r="M307" s="59"/>
      <c r="N307" s="59"/>
      <c r="O307" s="60"/>
      <c r="P307" s="60"/>
      <c r="Q307" s="60"/>
      <c r="R307" s="60"/>
      <c r="S307" s="61">
        <f>AA307/W307</f>
        <v>2.7204206493062397</v>
      </c>
      <c r="T307" s="61">
        <v>0</v>
      </c>
      <c r="U307" s="61">
        <v>0</v>
      </c>
      <c r="V307" s="61">
        <f t="shared" ref="V307" si="3">AD307/Z307</f>
        <v>2.7204206493062397</v>
      </c>
      <c r="W307" s="60">
        <f t="shared" ref="W307:AD307" si="4">SUM(W305:W306)</f>
        <v>51352.04</v>
      </c>
      <c r="X307" s="60">
        <f t="shared" si="4"/>
        <v>0</v>
      </c>
      <c r="Y307" s="60">
        <f t="shared" si="4"/>
        <v>0</v>
      </c>
      <c r="Z307" s="60">
        <f t="shared" si="4"/>
        <v>51352.04</v>
      </c>
      <c r="AA307" s="59">
        <f t="shared" si="4"/>
        <v>139699.15</v>
      </c>
      <c r="AB307" s="59">
        <f t="shared" si="4"/>
        <v>0</v>
      </c>
      <c r="AC307" s="59">
        <f t="shared" si="4"/>
        <v>0</v>
      </c>
      <c r="AD307" s="59">
        <f t="shared" si="4"/>
        <v>139699.15</v>
      </c>
      <c r="AE307" s="62"/>
      <c r="AF307" s="62"/>
      <c r="AG307" s="62"/>
      <c r="AH307" s="62"/>
      <c r="AI307" s="61"/>
      <c r="AJ307" s="61"/>
      <c r="AK307" s="61"/>
      <c r="AL307" s="61"/>
      <c r="AM307" s="59"/>
      <c r="AN307" s="59"/>
      <c r="AO307" s="59"/>
      <c r="AP307" s="59"/>
    </row>
    <row r="308" spans="1:42" s="4" customFormat="1" hidden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idden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idden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idden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idden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idden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idden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idden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idden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idden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idden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idden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idden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idden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idden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idden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idden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idden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idden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idden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idden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idden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idden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idden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idden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idden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idden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idden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idden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idden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idden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idden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idden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idden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idden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idden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idden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30" customFormat="1" hidden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12" customFormat="1" hidden="1" x14ac:dyDescent="0.25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12" customFormat="1" hidden="1" x14ac:dyDescent="0.25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33" customFormat="1" hidden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idden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12" customFormat="1" hidden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idden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idden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idden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idden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idden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idden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idden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idden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idden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idden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idden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idden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idden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idden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idden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idden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idden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idden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idden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idden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idden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idden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idden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idden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idden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idden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idden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idden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idden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idden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idden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idden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idden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idden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idden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idden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idden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idden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idden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idden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idden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idden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idden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idden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idden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idden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idden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idden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idden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idden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idden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idden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idden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idden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idden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idden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idden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idden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idden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idden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idden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idden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idden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idden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idden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idden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idden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idden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idden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idden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idden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idden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idden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idden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idden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idden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idden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idden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idden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idden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idden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idden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idden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idden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idden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idden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idden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idden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idden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idden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idden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idden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idden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idden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idden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idden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idden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idden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idden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idden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idden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idden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idden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idden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idden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idden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idden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idden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idden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idden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idden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idden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idden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idden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idden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idden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idden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idden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idden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idden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idden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idden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idden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idden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idden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idden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idden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idden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idden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idden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idden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idden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idden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idden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idden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idden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idden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idden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idden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idden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idden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idden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idden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idden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idden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idden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idden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idden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500" spans="1:42" s="12" customFormat="1" x14ac:dyDescent="0.3">
      <c r="A500" s="69" t="s">
        <v>278</v>
      </c>
      <c r="B500" s="69"/>
      <c r="C500" s="69"/>
      <c r="D500" s="69" t="s">
        <v>279</v>
      </c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70" t="s">
        <v>280</v>
      </c>
      <c r="Y500" s="70"/>
      <c r="Z500" s="70"/>
      <c r="AA500" s="34"/>
      <c r="AB500" s="35"/>
      <c r="AC500" s="35"/>
      <c r="AD500" s="35"/>
      <c r="AE500" s="35"/>
      <c r="AF500" s="36"/>
      <c r="AG500" s="36"/>
      <c r="AH500" s="36"/>
      <c r="AI500" s="36"/>
      <c r="AJ500" s="36"/>
      <c r="AK500" s="36"/>
      <c r="AL500" s="36"/>
      <c r="AM500" s="34"/>
      <c r="AN500" s="35"/>
      <c r="AO500" s="35"/>
      <c r="AP500" s="35"/>
    </row>
    <row r="501" spans="1:42" s="33" customFormat="1" x14ac:dyDescent="0.3">
      <c r="A501" s="6" t="s">
        <v>281</v>
      </c>
      <c r="B501" s="6"/>
      <c r="C501" s="37"/>
      <c r="D501" s="9"/>
      <c r="E501" s="9"/>
      <c r="F501" s="9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6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</row>
  </sheetData>
  <autoFilter ref="A8:AP498">
    <filterColumn colId="29">
      <filters>
        <filter val="1 032"/>
        <filter val="1 116"/>
        <filter val="1 122"/>
        <filter val="1 151"/>
        <filter val="1 171"/>
        <filter val="1 196"/>
        <filter val="1 206"/>
        <filter val="1 225"/>
        <filter val="1 258"/>
        <filter val="1 262"/>
        <filter val="1 307"/>
        <filter val="1 311"/>
        <filter val="1 500"/>
        <filter val="1 502"/>
        <filter val="1 529"/>
        <filter val="1 553"/>
        <filter val="1 555"/>
        <filter val="1 611"/>
        <filter val="1 645"/>
        <filter val="1 704"/>
        <filter val="1 713"/>
        <filter val="1 749"/>
        <filter val="1 811"/>
        <filter val="1 842"/>
        <filter val="1 868"/>
        <filter val="1 970"/>
        <filter val="10"/>
        <filter val="10 851"/>
        <filter val="101"/>
        <filter val="102"/>
        <filter val="103"/>
        <filter val="106"/>
        <filter val="107"/>
        <filter val="109"/>
        <filter val="11"/>
        <filter val="111"/>
        <filter val="112"/>
        <filter val="114"/>
        <filter val="115"/>
        <filter val="117"/>
        <filter val="12"/>
        <filter val="120"/>
        <filter val="122"/>
        <filter val="125"/>
        <filter val="129"/>
        <filter val="13 034"/>
        <filter val="130"/>
        <filter val="135"/>
        <filter val="137"/>
        <filter val="139"/>
        <filter val="139 699"/>
        <filter val="14"/>
        <filter val="14 203"/>
        <filter val="143"/>
        <filter val="145"/>
        <filter val="149"/>
        <filter val="15"/>
        <filter val="151"/>
        <filter val="156"/>
        <filter val="157"/>
        <filter val="163"/>
        <filter val="171"/>
        <filter val="173"/>
        <filter val="178"/>
        <filter val="18"/>
        <filter val="182"/>
        <filter val="192"/>
        <filter val="193"/>
        <filter val="194"/>
        <filter val="195"/>
        <filter val="2"/>
        <filter val="2 167"/>
        <filter val="2 204"/>
        <filter val="2 371"/>
        <filter val="2 396"/>
        <filter val="2 462"/>
        <filter val="2 571"/>
        <filter val="2 710"/>
        <filter val="2 789"/>
        <filter val="2 825"/>
        <filter val="2 935"/>
        <filter val="2 950"/>
        <filter val="20"/>
        <filter val="200"/>
        <filter val="203"/>
        <filter val="207"/>
        <filter val="211"/>
        <filter val="219"/>
        <filter val="222"/>
        <filter val="227"/>
        <filter val="228"/>
        <filter val="23"/>
        <filter val="231"/>
        <filter val="232"/>
        <filter val="238"/>
        <filter val="241"/>
        <filter val="242"/>
        <filter val="245"/>
        <filter val="246"/>
        <filter val="248"/>
        <filter val="249"/>
        <filter val="252"/>
        <filter val="259"/>
        <filter val="26"/>
        <filter val="274"/>
        <filter val="276"/>
        <filter val="279"/>
        <filter val="28 549"/>
        <filter val="28 764"/>
        <filter val="280 512"/>
        <filter val="281"/>
        <filter val="283"/>
        <filter val="288"/>
        <filter val="289"/>
        <filter val="29 676"/>
        <filter val="295"/>
        <filter val="297"/>
        <filter val="3 041"/>
        <filter val="3 423"/>
        <filter val="3 611"/>
        <filter val="3 664"/>
        <filter val="3 778"/>
        <filter val="303"/>
        <filter val="319"/>
        <filter val="322"/>
        <filter val="33"/>
        <filter val="336"/>
        <filter val="35"/>
        <filter val="355"/>
        <filter val="356"/>
        <filter val="362"/>
        <filter val="363"/>
        <filter val="37"/>
        <filter val="371"/>
        <filter val="38"/>
        <filter val="380"/>
        <filter val="385"/>
        <filter val="39"/>
        <filter val="392"/>
        <filter val="393"/>
        <filter val="394"/>
        <filter val="4 142"/>
        <filter val="4 721"/>
        <filter val="40"/>
        <filter val="41"/>
        <filter val="418"/>
        <filter val="42"/>
        <filter val="420"/>
        <filter val="430"/>
        <filter val="433"/>
        <filter val="44"/>
        <filter val="441"/>
        <filter val="45"/>
        <filter val="460"/>
        <filter val="47"/>
        <filter val="476"/>
        <filter val="48"/>
        <filter val="49"/>
        <filter val="493"/>
        <filter val="494"/>
        <filter val="5 373"/>
        <filter val="5 567"/>
        <filter val="5 682"/>
        <filter val="5 850"/>
        <filter val="51"/>
        <filter val="523"/>
        <filter val="53"/>
        <filter val="549"/>
        <filter val="57"/>
        <filter val="58"/>
        <filter val="59"/>
        <filter val="6"/>
        <filter val="6 081"/>
        <filter val="6 112"/>
        <filter val="6 141"/>
        <filter val="6 240"/>
        <filter val="6 693"/>
        <filter val="6 913"/>
        <filter val="615"/>
        <filter val="619"/>
        <filter val="62"/>
        <filter val="623"/>
        <filter val="63"/>
        <filter val="63 723"/>
        <filter val="64"/>
        <filter val="65"/>
        <filter val="657"/>
        <filter val="66"/>
        <filter val="661"/>
        <filter val="67"/>
        <filter val="683"/>
        <filter val="707"/>
        <filter val="71"/>
        <filter val="712"/>
        <filter val="73"/>
        <filter val="739"/>
        <filter val="743"/>
        <filter val="75"/>
        <filter val="75 976"/>
        <filter val="753"/>
        <filter val="76"/>
        <filter val="762"/>
        <filter val="78"/>
        <filter val="795"/>
        <filter val="8"/>
        <filter val="8 163"/>
        <filter val="8 250"/>
        <filter val="8 379"/>
        <filter val="80"/>
        <filter val="81"/>
        <filter val="82"/>
        <filter val="824"/>
        <filter val="83"/>
        <filter val="84"/>
        <filter val="857"/>
        <filter val="89"/>
        <filter val="9 554"/>
        <filter val="904"/>
        <filter val="91"/>
        <filter val="92"/>
        <filter val="93"/>
        <filter val="931"/>
        <filter val="94"/>
        <filter val="946"/>
        <filter val="95"/>
        <filter val="96"/>
        <filter val="972"/>
        <filter val="98"/>
        <filter val="99"/>
      </filters>
    </filterColumn>
  </autoFilter>
  <mergeCells count="16">
    <mergeCell ref="AM6:AP6"/>
    <mergeCell ref="AI6:AL6"/>
    <mergeCell ref="D6:F6"/>
    <mergeCell ref="O6:R6"/>
    <mergeCell ref="AE6:AH6"/>
    <mergeCell ref="A500:C500"/>
    <mergeCell ref="D500:W500"/>
    <mergeCell ref="X500:Z500"/>
    <mergeCell ref="AA6:AD6"/>
    <mergeCell ref="A6:A7"/>
    <mergeCell ref="B6:B7"/>
    <mergeCell ref="C6:C7"/>
    <mergeCell ref="G6:J6"/>
    <mergeCell ref="K6:N6"/>
    <mergeCell ref="S6:V6"/>
    <mergeCell ref="W6:Z6"/>
  </mergeCells>
  <pageMargins left="0.23622047244094491" right="0.23622047244094491" top="0.74803149606299213" bottom="0.19685039370078741" header="0.31496062992125984" footer="0.23622047244094491"/>
  <pageSetup paperSize="9" scale="3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03"/>
  <sheetViews>
    <sheetView view="pageBreakPreview" zoomScaleNormal="100" zoomScaleSheetLayoutView="100" workbookViewId="0">
      <pane xSplit="3" ySplit="8" topLeftCell="S9" activePane="bottomRight" state="frozen"/>
      <selection pane="topRight" activeCell="D1" sqref="D1"/>
      <selection pane="bottomLeft" activeCell="A8" sqref="A8"/>
      <selection pane="bottomRight" activeCell="B5" sqref="B5"/>
    </sheetView>
  </sheetViews>
  <sheetFormatPr defaultRowHeight="18.75" x14ac:dyDescent="0.3"/>
  <cols>
    <col min="1" max="1" width="5.5703125" style="1" customWidth="1"/>
    <col min="2" max="2" width="82.5703125" style="2" customWidth="1"/>
    <col min="3" max="3" width="28.42578125" style="3" customWidth="1"/>
    <col min="4" max="4" width="7.5703125" style="4" hidden="1" customWidth="1"/>
    <col min="5" max="5" width="6.42578125" style="4" hidden="1" customWidth="1"/>
    <col min="6" max="6" width="8.140625" style="4" hidden="1" customWidth="1"/>
    <col min="7" max="10" width="8.7109375" style="4" hidden="1" customWidth="1"/>
    <col min="11" max="11" width="7.42578125" style="4" hidden="1" customWidth="1"/>
    <col min="12" max="13" width="6.140625" style="4" hidden="1" customWidth="1"/>
    <col min="14" max="14" width="8.5703125" style="4" hidden="1" customWidth="1"/>
    <col min="15" max="15" width="6.42578125" style="4" hidden="1" customWidth="1"/>
    <col min="16" max="16" width="7.140625" style="4" hidden="1" customWidth="1"/>
    <col min="17" max="17" width="6.28515625" style="4" hidden="1" customWidth="1"/>
    <col min="18" max="18" width="7.42578125" style="4" hidden="1" customWidth="1"/>
    <col min="19" max="19" width="23.140625" style="67" customWidth="1"/>
    <col min="20" max="20" width="21.7109375" style="4" customWidth="1"/>
    <col min="21" max="21" width="18.140625" style="4" customWidth="1"/>
    <col min="22" max="16384" width="9.140625" style="5"/>
  </cols>
  <sheetData>
    <row r="1" spans="1:21" s="6" customFormat="1" ht="15" customHeight="1" x14ac:dyDescent="0.3">
      <c r="A1" s="7" t="s">
        <v>1377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9"/>
      <c r="U1" s="9"/>
    </row>
    <row r="2" spans="1:21" s="6" customFormat="1" ht="15" customHeight="1" x14ac:dyDescent="0.3">
      <c r="A2" s="7" t="s">
        <v>1365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9"/>
      <c r="U2" s="9"/>
    </row>
    <row r="3" spans="1:21" s="6" customFormat="1" ht="6.75" customHeight="1" x14ac:dyDescent="0.3">
      <c r="A3" s="7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9"/>
      <c r="U3" s="9"/>
    </row>
    <row r="4" spans="1:21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9"/>
      <c r="U4" s="9"/>
    </row>
    <row r="5" spans="1:21" s="12" customFormat="1" ht="9" customHeight="1" x14ac:dyDescent="0.3">
      <c r="A5" s="13"/>
      <c r="S5" s="64"/>
    </row>
    <row r="6" spans="1:21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83" t="s">
        <v>1369</v>
      </c>
      <c r="T6" s="79" t="s">
        <v>1370</v>
      </c>
      <c r="U6" s="79" t="s">
        <v>1368</v>
      </c>
    </row>
    <row r="7" spans="1:21" s="12" customFormat="1" ht="20.2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84"/>
      <c r="T7" s="80"/>
      <c r="U7" s="80"/>
    </row>
    <row r="8" spans="1:21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68">
        <v>4</v>
      </c>
      <c r="T8" s="22">
        <v>5</v>
      </c>
      <c r="U8" s="23">
        <v>6</v>
      </c>
    </row>
    <row r="9" spans="1:21" s="4" customFormat="1" ht="20.100000000000001" customHeigh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0</v>
      </c>
      <c r="F9" s="26">
        <f t="shared" si="0"/>
        <v>0</v>
      </c>
      <c r="G9" s="27">
        <f t="shared" si="0"/>
        <v>0</v>
      </c>
      <c r="H9" s="27">
        <f t="shared" si="0"/>
        <v>0</v>
      </c>
      <c r="I9" s="27">
        <f t="shared" si="0"/>
        <v>0</v>
      </c>
      <c r="J9" s="27">
        <f t="shared" si="0"/>
        <v>0</v>
      </c>
      <c r="K9" s="26">
        <f t="shared" si="0"/>
        <v>0</v>
      </c>
      <c r="L9" s="26">
        <f t="shared" si="0"/>
        <v>0</v>
      </c>
      <c r="M9" s="26">
        <f t="shared" si="0"/>
        <v>0</v>
      </c>
      <c r="N9" s="26">
        <f t="shared" si="0"/>
        <v>0</v>
      </c>
      <c r="O9" s="27"/>
      <c r="P9" s="27"/>
      <c r="Q9" s="27"/>
      <c r="R9" s="27"/>
      <c r="S9" s="65"/>
      <c r="T9" s="27"/>
      <c r="U9" s="26"/>
    </row>
    <row r="10" spans="1:21" s="4" customFormat="1" ht="20.100000000000001" customHeight="1" x14ac:dyDescent="0.3">
      <c r="A10" s="24">
        <v>2</v>
      </c>
      <c r="B10" s="25" t="s">
        <v>51</v>
      </c>
      <c r="C10" s="25" t="s">
        <v>1282</v>
      </c>
      <c r="D10" s="26"/>
      <c r="E10" s="26"/>
      <c r="F10" s="26"/>
      <c r="G10" s="27"/>
      <c r="H10" s="27"/>
      <c r="I10" s="27"/>
      <c r="J10" s="27"/>
      <c r="K10" s="26"/>
      <c r="L10" s="26"/>
      <c r="M10" s="26"/>
      <c r="N10" s="26"/>
      <c r="O10" s="27"/>
      <c r="P10" s="27"/>
      <c r="Q10" s="27"/>
      <c r="R10" s="27"/>
      <c r="S10" s="65">
        <f t="shared" ref="S10:S73" si="1">U10/T10</f>
        <v>0.28125</v>
      </c>
      <c r="T10" s="27">
        <v>32</v>
      </c>
      <c r="U10" s="26">
        <v>9</v>
      </c>
    </row>
    <row r="11" spans="1:21" s="4" customFormat="1" ht="37.5" x14ac:dyDescent="0.3">
      <c r="A11" s="24">
        <v>3</v>
      </c>
      <c r="B11" s="25" t="s">
        <v>28</v>
      </c>
      <c r="C11" s="25" t="s">
        <v>1282</v>
      </c>
      <c r="D11" s="26"/>
      <c r="E11" s="26"/>
      <c r="F11" s="26"/>
      <c r="G11" s="27"/>
      <c r="H11" s="27"/>
      <c r="I11" s="27"/>
      <c r="J11" s="27"/>
      <c r="K11" s="26"/>
      <c r="L11" s="26"/>
      <c r="M11" s="26"/>
      <c r="N11" s="26"/>
      <c r="O11" s="27"/>
      <c r="P11" s="27"/>
      <c r="Q11" s="27"/>
      <c r="R11" s="27"/>
      <c r="S11" s="65" t="e">
        <f t="shared" si="1"/>
        <v>#DIV/0!</v>
      </c>
      <c r="T11" s="27"/>
      <c r="U11" s="26"/>
    </row>
    <row r="12" spans="1:21" s="30" customFormat="1" ht="37.5" x14ac:dyDescent="0.3">
      <c r="A12" s="24">
        <v>4</v>
      </c>
      <c r="B12" s="25" t="s">
        <v>30</v>
      </c>
      <c r="C12" s="25" t="s">
        <v>1282</v>
      </c>
      <c r="D12" s="26"/>
      <c r="E12" s="26"/>
      <c r="F12" s="26"/>
      <c r="G12" s="27"/>
      <c r="H12" s="27"/>
      <c r="I12" s="27"/>
      <c r="J12" s="27"/>
      <c r="K12" s="26"/>
      <c r="L12" s="26"/>
      <c r="M12" s="26"/>
      <c r="N12" s="26"/>
      <c r="O12" s="27"/>
      <c r="P12" s="27"/>
      <c r="Q12" s="27"/>
      <c r="R12" s="27"/>
      <c r="S12" s="65">
        <f t="shared" si="1"/>
        <v>0.99922138593303911</v>
      </c>
      <c r="T12" s="27">
        <v>385.3</v>
      </c>
      <c r="U12" s="26">
        <v>385</v>
      </c>
    </row>
    <row r="13" spans="1:21" s="4" customFormat="1" x14ac:dyDescent="0.3">
      <c r="A13" s="24">
        <v>5</v>
      </c>
      <c r="B13" s="25" t="s">
        <v>34</v>
      </c>
      <c r="C13" s="25" t="s">
        <v>1282</v>
      </c>
      <c r="D13" s="26"/>
      <c r="E13" s="26"/>
      <c r="F13" s="26"/>
      <c r="G13" s="27"/>
      <c r="H13" s="27"/>
      <c r="I13" s="27"/>
      <c r="J13" s="27"/>
      <c r="K13" s="26"/>
      <c r="L13" s="26"/>
      <c r="M13" s="26"/>
      <c r="N13" s="26"/>
      <c r="O13" s="27"/>
      <c r="P13" s="27"/>
      <c r="Q13" s="27"/>
      <c r="R13" s="27"/>
      <c r="S13" s="65">
        <f t="shared" si="1"/>
        <v>0.33649323395325276</v>
      </c>
      <c r="T13" s="27">
        <v>276.38</v>
      </c>
      <c r="U13" s="26">
        <v>93</v>
      </c>
    </row>
    <row r="14" spans="1:21" s="4" customFormat="1" x14ac:dyDescent="0.3">
      <c r="A14" s="24">
        <v>6</v>
      </c>
      <c r="B14" s="25" t="s">
        <v>51</v>
      </c>
      <c r="C14" s="25" t="s">
        <v>1283</v>
      </c>
      <c r="D14" s="26"/>
      <c r="E14" s="26"/>
      <c r="F14" s="26"/>
      <c r="G14" s="27"/>
      <c r="H14" s="27"/>
      <c r="I14" s="27"/>
      <c r="J14" s="27"/>
      <c r="K14" s="26"/>
      <c r="L14" s="26"/>
      <c r="M14" s="26"/>
      <c r="N14" s="26"/>
      <c r="O14" s="27"/>
      <c r="P14" s="27"/>
      <c r="Q14" s="27"/>
      <c r="R14" s="27"/>
      <c r="S14" s="65">
        <f t="shared" si="1"/>
        <v>0.91428571428571426</v>
      </c>
      <c r="T14" s="27">
        <v>35</v>
      </c>
      <c r="U14" s="26">
        <v>32</v>
      </c>
    </row>
    <row r="15" spans="1:21" s="30" customFormat="1" ht="37.5" x14ac:dyDescent="0.3">
      <c r="A15" s="24">
        <v>7</v>
      </c>
      <c r="B15" s="25" t="s">
        <v>37</v>
      </c>
      <c r="C15" s="25" t="s">
        <v>1283</v>
      </c>
      <c r="D15" s="26"/>
      <c r="E15" s="26"/>
      <c r="F15" s="26"/>
      <c r="G15" s="27"/>
      <c r="H15" s="27"/>
      <c r="I15" s="27"/>
      <c r="J15" s="27"/>
      <c r="K15" s="26"/>
      <c r="L15" s="26"/>
      <c r="M15" s="26"/>
      <c r="N15" s="26"/>
      <c r="O15" s="27"/>
      <c r="P15" s="27"/>
      <c r="Q15" s="27"/>
      <c r="R15" s="27"/>
      <c r="S15" s="65">
        <f t="shared" si="1"/>
        <v>0.79629629629629628</v>
      </c>
      <c r="T15" s="27">
        <v>54</v>
      </c>
      <c r="U15" s="26">
        <v>43</v>
      </c>
    </row>
    <row r="16" spans="1:21" s="4" customFormat="1" x14ac:dyDescent="0.3">
      <c r="A16" s="24">
        <v>8</v>
      </c>
      <c r="B16" s="25" t="s">
        <v>51</v>
      </c>
      <c r="C16" s="25" t="s">
        <v>43</v>
      </c>
      <c r="D16" s="26"/>
      <c r="E16" s="26"/>
      <c r="F16" s="26"/>
      <c r="G16" s="27"/>
      <c r="H16" s="27"/>
      <c r="I16" s="27"/>
      <c r="J16" s="27"/>
      <c r="K16" s="26"/>
      <c r="L16" s="26"/>
      <c r="M16" s="26"/>
      <c r="N16" s="26"/>
      <c r="O16" s="27"/>
      <c r="P16" s="27"/>
      <c r="Q16" s="27"/>
      <c r="R16" s="27"/>
      <c r="S16" s="65">
        <f t="shared" si="1"/>
        <v>0.25</v>
      </c>
      <c r="T16" s="27">
        <v>229.62350000000015</v>
      </c>
      <c r="U16" s="26">
        <v>57.405875000000037</v>
      </c>
    </row>
    <row r="17" spans="1:21" s="4" customFormat="1" ht="37.5" x14ac:dyDescent="0.3">
      <c r="A17" s="24">
        <v>9</v>
      </c>
      <c r="B17" s="25" t="s">
        <v>42</v>
      </c>
      <c r="C17" s="25" t="s">
        <v>43</v>
      </c>
      <c r="D17" s="26"/>
      <c r="E17" s="26"/>
      <c r="F17" s="26"/>
      <c r="G17" s="27"/>
      <c r="H17" s="27"/>
      <c r="I17" s="27"/>
      <c r="J17" s="27"/>
      <c r="K17" s="26"/>
      <c r="L17" s="26"/>
      <c r="M17" s="26"/>
      <c r="N17" s="26"/>
      <c r="O17" s="27"/>
      <c r="P17" s="27"/>
      <c r="Q17" s="27"/>
      <c r="R17" s="27"/>
      <c r="S17" s="65">
        <f t="shared" si="1"/>
        <v>0.8133971291866029</v>
      </c>
      <c r="T17" s="27">
        <v>20.9</v>
      </c>
      <c r="U17" s="26">
        <v>17</v>
      </c>
    </row>
    <row r="18" spans="1:21" s="4" customFormat="1" x14ac:dyDescent="0.3">
      <c r="A18" s="24">
        <v>10</v>
      </c>
      <c r="B18" s="25" t="s">
        <v>44</v>
      </c>
      <c r="C18" s="25" t="s">
        <v>43</v>
      </c>
      <c r="D18" s="26"/>
      <c r="E18" s="26"/>
      <c r="F18" s="26"/>
      <c r="G18" s="27"/>
      <c r="H18" s="27"/>
      <c r="I18" s="27"/>
      <c r="J18" s="27"/>
      <c r="K18" s="26"/>
      <c r="L18" s="26"/>
      <c r="M18" s="26"/>
      <c r="N18" s="26"/>
      <c r="O18" s="27"/>
      <c r="P18" s="27"/>
      <c r="Q18" s="27"/>
      <c r="R18" s="27"/>
      <c r="S18" s="65">
        <f t="shared" si="1"/>
        <v>1.5325670498084292</v>
      </c>
      <c r="T18" s="27">
        <v>5.22</v>
      </c>
      <c r="U18" s="26">
        <v>8</v>
      </c>
    </row>
    <row r="19" spans="1:21" s="4" customFormat="1" x14ac:dyDescent="0.3">
      <c r="A19" s="24">
        <v>11</v>
      </c>
      <c r="B19" s="25" t="s">
        <v>45</v>
      </c>
      <c r="C19" s="25" t="s">
        <v>43</v>
      </c>
      <c r="D19" s="26"/>
      <c r="E19" s="26"/>
      <c r="F19" s="26"/>
      <c r="G19" s="27"/>
      <c r="H19" s="27"/>
      <c r="I19" s="27"/>
      <c r="J19" s="27"/>
      <c r="K19" s="26"/>
      <c r="L19" s="26"/>
      <c r="M19" s="26"/>
      <c r="N19" s="26"/>
      <c r="O19" s="27"/>
      <c r="P19" s="27"/>
      <c r="Q19" s="27"/>
      <c r="R19" s="27"/>
      <c r="S19" s="65">
        <f t="shared" si="1"/>
        <v>1.1542497376705143</v>
      </c>
      <c r="T19" s="27">
        <v>9.5299999999999994</v>
      </c>
      <c r="U19" s="26">
        <v>11</v>
      </c>
    </row>
    <row r="20" spans="1:21" s="4" customFormat="1" ht="37.5" x14ac:dyDescent="0.3">
      <c r="A20" s="24">
        <v>12</v>
      </c>
      <c r="B20" s="25" t="s">
        <v>46</v>
      </c>
      <c r="C20" s="25" t="s">
        <v>43</v>
      </c>
      <c r="D20" s="26"/>
      <c r="E20" s="26"/>
      <c r="F20" s="26"/>
      <c r="G20" s="27"/>
      <c r="H20" s="27"/>
      <c r="I20" s="27"/>
      <c r="J20" s="27"/>
      <c r="K20" s="26"/>
      <c r="L20" s="26"/>
      <c r="M20" s="26"/>
      <c r="N20" s="26"/>
      <c r="O20" s="27"/>
      <c r="P20" s="27"/>
      <c r="Q20" s="27"/>
      <c r="R20" s="27"/>
      <c r="S20" s="65">
        <f t="shared" si="1"/>
        <v>1.0037174721189592</v>
      </c>
      <c r="T20" s="27">
        <v>26.9</v>
      </c>
      <c r="U20" s="26">
        <v>27</v>
      </c>
    </row>
    <row r="21" spans="1:21" s="4" customFormat="1" ht="37.5" x14ac:dyDescent="0.3">
      <c r="A21" s="24">
        <v>13</v>
      </c>
      <c r="B21" s="25" t="s">
        <v>47</v>
      </c>
      <c r="C21" s="25" t="s">
        <v>43</v>
      </c>
      <c r="D21" s="26"/>
      <c r="E21" s="26"/>
      <c r="F21" s="26"/>
      <c r="G21" s="27"/>
      <c r="H21" s="27"/>
      <c r="I21" s="27"/>
      <c r="J21" s="27"/>
      <c r="K21" s="26"/>
      <c r="L21" s="26"/>
      <c r="M21" s="26"/>
      <c r="N21" s="26"/>
      <c r="O21" s="27"/>
      <c r="P21" s="27"/>
      <c r="Q21" s="27"/>
      <c r="R21" s="27"/>
      <c r="S21" s="65">
        <f t="shared" si="1"/>
        <v>0.26240979663240765</v>
      </c>
      <c r="T21" s="27">
        <v>45.73</v>
      </c>
      <c r="U21" s="26">
        <v>12</v>
      </c>
    </row>
    <row r="22" spans="1:21" s="4" customFormat="1" ht="37.5" x14ac:dyDescent="0.3">
      <c r="A22" s="24">
        <v>14</v>
      </c>
      <c r="B22" s="25" t="s">
        <v>48</v>
      </c>
      <c r="C22" s="25" t="s">
        <v>43</v>
      </c>
      <c r="D22" s="26"/>
      <c r="E22" s="26"/>
      <c r="F22" s="26"/>
      <c r="G22" s="27"/>
      <c r="H22" s="27"/>
      <c r="I22" s="27"/>
      <c r="J22" s="27"/>
      <c r="K22" s="26"/>
      <c r="L22" s="26"/>
      <c r="M22" s="26"/>
      <c r="N22" s="26"/>
      <c r="O22" s="27"/>
      <c r="P22" s="27"/>
      <c r="Q22" s="27"/>
      <c r="R22" s="27"/>
      <c r="S22" s="65">
        <f t="shared" si="1"/>
        <v>2.1907709427269886</v>
      </c>
      <c r="T22" s="27">
        <v>28.756999999999998</v>
      </c>
      <c r="U22" s="26">
        <v>63</v>
      </c>
    </row>
    <row r="23" spans="1:21" s="4" customFormat="1" ht="37.5" x14ac:dyDescent="0.3">
      <c r="A23" s="24">
        <v>15</v>
      </c>
      <c r="B23" s="25" t="s">
        <v>162</v>
      </c>
      <c r="C23" s="25" t="s">
        <v>43</v>
      </c>
      <c r="D23" s="26"/>
      <c r="E23" s="26"/>
      <c r="F23" s="26"/>
      <c r="G23" s="27"/>
      <c r="H23" s="27"/>
      <c r="I23" s="27"/>
      <c r="J23" s="27"/>
      <c r="K23" s="26"/>
      <c r="L23" s="26"/>
      <c r="M23" s="26"/>
      <c r="N23" s="26"/>
      <c r="O23" s="27"/>
      <c r="P23" s="27"/>
      <c r="Q23" s="27"/>
      <c r="R23" s="27"/>
      <c r="S23" s="65" t="e">
        <f t="shared" si="1"/>
        <v>#DIV/0!</v>
      </c>
      <c r="T23" s="27"/>
      <c r="U23" s="26"/>
    </row>
    <row r="24" spans="1:21" s="4" customFormat="1" ht="37.5" x14ac:dyDescent="0.3">
      <c r="A24" s="24">
        <v>16</v>
      </c>
      <c r="B24" s="25" t="s">
        <v>1284</v>
      </c>
      <c r="C24" s="25" t="s">
        <v>43</v>
      </c>
      <c r="D24" s="26"/>
      <c r="E24" s="26"/>
      <c r="F24" s="26"/>
      <c r="G24" s="27"/>
      <c r="H24" s="27"/>
      <c r="I24" s="27"/>
      <c r="J24" s="27"/>
      <c r="K24" s="26"/>
      <c r="L24" s="26"/>
      <c r="M24" s="26"/>
      <c r="N24" s="26"/>
      <c r="O24" s="27"/>
      <c r="P24" s="27"/>
      <c r="Q24" s="27"/>
      <c r="R24" s="27"/>
      <c r="S24" s="65" t="e">
        <f t="shared" si="1"/>
        <v>#DIV/0!</v>
      </c>
      <c r="T24" s="27"/>
      <c r="U24" s="26"/>
    </row>
    <row r="25" spans="1:21" s="4" customFormat="1" x14ac:dyDescent="0.3">
      <c r="A25" s="24">
        <v>17</v>
      </c>
      <c r="B25" s="25" t="s">
        <v>50</v>
      </c>
      <c r="C25" s="25" t="s">
        <v>43</v>
      </c>
      <c r="D25" s="26"/>
      <c r="E25" s="26"/>
      <c r="F25" s="26"/>
      <c r="G25" s="27"/>
      <c r="H25" s="27"/>
      <c r="I25" s="27"/>
      <c r="J25" s="27"/>
      <c r="K25" s="26"/>
      <c r="L25" s="26"/>
      <c r="M25" s="26"/>
      <c r="N25" s="26"/>
      <c r="O25" s="27"/>
      <c r="P25" s="27"/>
      <c r="Q25" s="27"/>
      <c r="R25" s="27"/>
      <c r="S25" s="65">
        <f t="shared" si="1"/>
        <v>0.62746242521523421</v>
      </c>
      <c r="T25" s="27">
        <v>68.53</v>
      </c>
      <c r="U25" s="26">
        <v>43</v>
      </c>
    </row>
    <row r="26" spans="1:21" s="4" customFormat="1" x14ac:dyDescent="0.3">
      <c r="A26" s="24">
        <v>18</v>
      </c>
      <c r="B26" s="25" t="s">
        <v>52</v>
      </c>
      <c r="C26" s="25" t="s">
        <v>43</v>
      </c>
      <c r="D26" s="26"/>
      <c r="E26" s="26"/>
      <c r="F26" s="26"/>
      <c r="G26" s="27"/>
      <c r="H26" s="27"/>
      <c r="I26" s="27"/>
      <c r="J26" s="27"/>
      <c r="K26" s="26"/>
      <c r="L26" s="26"/>
      <c r="M26" s="26"/>
      <c r="N26" s="26"/>
      <c r="O26" s="27"/>
      <c r="P26" s="27"/>
      <c r="Q26" s="27"/>
      <c r="R26" s="27"/>
      <c r="S26" s="65">
        <f t="shared" si="1"/>
        <v>0.88803088803088803</v>
      </c>
      <c r="T26" s="27">
        <v>25.9</v>
      </c>
      <c r="U26" s="26">
        <v>23</v>
      </c>
    </row>
    <row r="27" spans="1:21" s="4" customFormat="1" x14ac:dyDescent="0.3">
      <c r="A27" s="24">
        <v>19</v>
      </c>
      <c r="B27" s="25" t="s">
        <v>53</v>
      </c>
      <c r="C27" s="25" t="s">
        <v>43</v>
      </c>
      <c r="D27" s="26"/>
      <c r="E27" s="26"/>
      <c r="F27" s="26"/>
      <c r="G27" s="27"/>
      <c r="H27" s="27"/>
      <c r="I27" s="27"/>
      <c r="J27" s="27"/>
      <c r="K27" s="26"/>
      <c r="L27" s="26"/>
      <c r="M27" s="26"/>
      <c r="N27" s="26"/>
      <c r="O27" s="27"/>
      <c r="P27" s="27"/>
      <c r="Q27" s="27"/>
      <c r="R27" s="27"/>
      <c r="S27" s="65" t="e">
        <f t="shared" si="1"/>
        <v>#DIV/0!</v>
      </c>
      <c r="T27" s="27"/>
      <c r="U27" s="26"/>
    </row>
    <row r="28" spans="1:21" s="4" customFormat="1" x14ac:dyDescent="0.3">
      <c r="A28" s="24">
        <v>20</v>
      </c>
      <c r="B28" s="25" t="s">
        <v>54</v>
      </c>
      <c r="C28" s="25" t="s">
        <v>43</v>
      </c>
      <c r="D28" s="26"/>
      <c r="E28" s="26"/>
      <c r="F28" s="26"/>
      <c r="G28" s="27"/>
      <c r="H28" s="27"/>
      <c r="I28" s="27"/>
      <c r="J28" s="27"/>
      <c r="K28" s="26"/>
      <c r="L28" s="26"/>
      <c r="M28" s="26"/>
      <c r="N28" s="26"/>
      <c r="O28" s="27"/>
      <c r="P28" s="27"/>
      <c r="Q28" s="27"/>
      <c r="R28" s="27"/>
      <c r="S28" s="65">
        <f t="shared" si="1"/>
        <v>2</v>
      </c>
      <c r="T28" s="27">
        <v>13.5</v>
      </c>
      <c r="U28" s="26">
        <v>27</v>
      </c>
    </row>
    <row r="29" spans="1:21" s="4" customFormat="1" x14ac:dyDescent="0.3">
      <c r="A29" s="24">
        <v>21</v>
      </c>
      <c r="B29" s="25" t="s">
        <v>55</v>
      </c>
      <c r="C29" s="25" t="s">
        <v>43</v>
      </c>
      <c r="D29" s="26"/>
      <c r="E29" s="26"/>
      <c r="F29" s="26"/>
      <c r="G29" s="27"/>
      <c r="H29" s="27"/>
      <c r="I29" s="27"/>
      <c r="J29" s="27"/>
      <c r="K29" s="26"/>
      <c r="L29" s="26"/>
      <c r="M29" s="26"/>
      <c r="N29" s="26"/>
      <c r="O29" s="27"/>
      <c r="P29" s="27"/>
      <c r="Q29" s="27"/>
      <c r="R29" s="27"/>
      <c r="S29" s="65">
        <f t="shared" si="1"/>
        <v>1.1569889362932966</v>
      </c>
      <c r="T29" s="27">
        <v>13.829000000000001</v>
      </c>
      <c r="U29" s="26">
        <v>16</v>
      </c>
    </row>
    <row r="30" spans="1:21" s="4" customFormat="1" ht="37.5" x14ac:dyDescent="0.3">
      <c r="A30" s="24">
        <v>22</v>
      </c>
      <c r="B30" s="25" t="s">
        <v>56</v>
      </c>
      <c r="C30" s="25" t="s">
        <v>43</v>
      </c>
      <c r="D30" s="26"/>
      <c r="E30" s="26"/>
      <c r="F30" s="26"/>
      <c r="G30" s="27"/>
      <c r="H30" s="27"/>
      <c r="I30" s="27"/>
      <c r="J30" s="27"/>
      <c r="K30" s="26"/>
      <c r="L30" s="26"/>
      <c r="M30" s="26"/>
      <c r="N30" s="26"/>
      <c r="O30" s="27"/>
      <c r="P30" s="27"/>
      <c r="Q30" s="27"/>
      <c r="R30" s="27"/>
      <c r="S30" s="65">
        <f t="shared" si="1"/>
        <v>1.5741507870753935</v>
      </c>
      <c r="T30" s="27">
        <v>12.07</v>
      </c>
      <c r="U30" s="26">
        <v>19</v>
      </c>
    </row>
    <row r="31" spans="1:21" s="4" customFormat="1" x14ac:dyDescent="0.3">
      <c r="A31" s="24">
        <v>23</v>
      </c>
      <c r="B31" s="25" t="s">
        <v>1285</v>
      </c>
      <c r="C31" s="25" t="s">
        <v>43</v>
      </c>
      <c r="D31" s="26"/>
      <c r="E31" s="26"/>
      <c r="F31" s="26"/>
      <c r="G31" s="27"/>
      <c r="H31" s="27"/>
      <c r="I31" s="27"/>
      <c r="J31" s="27"/>
      <c r="K31" s="26"/>
      <c r="L31" s="26"/>
      <c r="M31" s="26"/>
      <c r="N31" s="26"/>
      <c r="O31" s="27"/>
      <c r="P31" s="27"/>
      <c r="Q31" s="27"/>
      <c r="R31" s="27"/>
      <c r="S31" s="65" t="e">
        <f t="shared" si="1"/>
        <v>#DIV/0!</v>
      </c>
      <c r="T31" s="27"/>
      <c r="U31" s="26"/>
    </row>
    <row r="32" spans="1:21" s="4" customFormat="1" x14ac:dyDescent="0.3">
      <c r="A32" s="24">
        <v>24</v>
      </c>
      <c r="B32" s="25" t="s">
        <v>57</v>
      </c>
      <c r="C32" s="25" t="s">
        <v>43</v>
      </c>
      <c r="D32" s="26"/>
      <c r="E32" s="26"/>
      <c r="F32" s="26"/>
      <c r="G32" s="27"/>
      <c r="H32" s="27"/>
      <c r="I32" s="27"/>
      <c r="J32" s="27"/>
      <c r="K32" s="26"/>
      <c r="L32" s="26"/>
      <c r="M32" s="26"/>
      <c r="N32" s="26"/>
      <c r="O32" s="27"/>
      <c r="P32" s="27"/>
      <c r="Q32" s="27"/>
      <c r="R32" s="27"/>
      <c r="S32" s="65" t="e">
        <f t="shared" si="1"/>
        <v>#DIV/0!</v>
      </c>
      <c r="T32" s="27"/>
      <c r="U32" s="26"/>
    </row>
    <row r="33" spans="1:21" s="4" customFormat="1" ht="37.5" x14ac:dyDescent="0.3">
      <c r="A33" s="24">
        <v>25</v>
      </c>
      <c r="B33" s="25" t="s">
        <v>58</v>
      </c>
      <c r="C33" s="25" t="s">
        <v>43</v>
      </c>
      <c r="D33" s="26"/>
      <c r="E33" s="26"/>
      <c r="F33" s="26"/>
      <c r="G33" s="27"/>
      <c r="H33" s="27"/>
      <c r="I33" s="27"/>
      <c r="J33" s="27"/>
      <c r="K33" s="26"/>
      <c r="L33" s="26"/>
      <c r="M33" s="26"/>
      <c r="N33" s="26"/>
      <c r="O33" s="27"/>
      <c r="P33" s="27"/>
      <c r="Q33" s="27"/>
      <c r="R33" s="27"/>
      <c r="S33" s="65">
        <f t="shared" si="1"/>
        <v>0.86092715231788086</v>
      </c>
      <c r="T33" s="27">
        <v>15.1</v>
      </c>
      <c r="U33" s="26">
        <v>13</v>
      </c>
    </row>
    <row r="34" spans="1:21" s="4" customFormat="1" x14ac:dyDescent="0.3">
      <c r="A34" s="24">
        <v>26</v>
      </c>
      <c r="B34" s="25" t="s">
        <v>59</v>
      </c>
      <c r="C34" s="25" t="s">
        <v>43</v>
      </c>
      <c r="D34" s="26"/>
      <c r="E34" s="26"/>
      <c r="F34" s="26"/>
      <c r="G34" s="27"/>
      <c r="H34" s="27"/>
      <c r="I34" s="27"/>
      <c r="J34" s="27"/>
      <c r="K34" s="26"/>
      <c r="L34" s="26"/>
      <c r="M34" s="26"/>
      <c r="N34" s="26"/>
      <c r="O34" s="27"/>
      <c r="P34" s="27"/>
      <c r="Q34" s="27"/>
      <c r="R34" s="27"/>
      <c r="S34" s="65">
        <f t="shared" si="1"/>
        <v>0.60465116279069764</v>
      </c>
      <c r="T34" s="27">
        <v>64.5</v>
      </c>
      <c r="U34" s="26">
        <v>39</v>
      </c>
    </row>
    <row r="35" spans="1:21" s="30" customFormat="1" x14ac:dyDescent="0.3">
      <c r="A35" s="24">
        <v>27</v>
      </c>
      <c r="B35" s="25" t="s">
        <v>60</v>
      </c>
      <c r="C35" s="25" t="s">
        <v>43</v>
      </c>
      <c r="D35" s="26"/>
      <c r="E35" s="26"/>
      <c r="F35" s="26"/>
      <c r="G35" s="27"/>
      <c r="H35" s="27"/>
      <c r="I35" s="27"/>
      <c r="J35" s="27"/>
      <c r="K35" s="26"/>
      <c r="L35" s="26"/>
      <c r="M35" s="26"/>
      <c r="N35" s="26"/>
      <c r="O35" s="27"/>
      <c r="P35" s="27"/>
      <c r="Q35" s="27"/>
      <c r="R35" s="27"/>
      <c r="S35" s="65">
        <f t="shared" si="1"/>
        <v>0.79734219269102991</v>
      </c>
      <c r="T35" s="27">
        <v>15.05</v>
      </c>
      <c r="U35" s="26">
        <v>12</v>
      </c>
    </row>
    <row r="36" spans="1:21" s="4" customFormat="1" x14ac:dyDescent="0.3">
      <c r="A36" s="24">
        <v>28</v>
      </c>
      <c r="B36" s="25" t="s">
        <v>61</v>
      </c>
      <c r="C36" s="25" t="s">
        <v>43</v>
      </c>
      <c r="D36" s="26"/>
      <c r="E36" s="26"/>
      <c r="F36" s="26"/>
      <c r="G36" s="27"/>
      <c r="H36" s="27"/>
      <c r="I36" s="27"/>
      <c r="J36" s="27"/>
      <c r="K36" s="26"/>
      <c r="L36" s="26"/>
      <c r="M36" s="26"/>
      <c r="N36" s="26"/>
      <c r="O36" s="27"/>
      <c r="P36" s="27"/>
      <c r="Q36" s="27"/>
      <c r="R36" s="27"/>
      <c r="S36" s="65">
        <f t="shared" si="1"/>
        <v>1.2576687116564416</v>
      </c>
      <c r="T36" s="27">
        <v>32.6</v>
      </c>
      <c r="U36" s="26">
        <v>41</v>
      </c>
    </row>
    <row r="37" spans="1:21" s="4" customFormat="1" ht="37.5" x14ac:dyDescent="0.3">
      <c r="A37" s="24">
        <v>29</v>
      </c>
      <c r="B37" s="25" t="s">
        <v>62</v>
      </c>
      <c r="C37" s="25" t="s">
        <v>43</v>
      </c>
      <c r="D37" s="26"/>
      <c r="E37" s="26"/>
      <c r="F37" s="26"/>
      <c r="G37" s="27"/>
      <c r="H37" s="27"/>
      <c r="I37" s="27"/>
      <c r="J37" s="27"/>
      <c r="K37" s="26"/>
      <c r="L37" s="26"/>
      <c r="M37" s="26"/>
      <c r="N37" s="26"/>
      <c r="O37" s="27"/>
      <c r="P37" s="27"/>
      <c r="Q37" s="27"/>
      <c r="R37" s="27"/>
      <c r="S37" s="65" t="e">
        <f t="shared" si="1"/>
        <v>#DIV/0!</v>
      </c>
      <c r="T37" s="27"/>
      <c r="U37" s="26"/>
    </row>
    <row r="38" spans="1:21" s="4" customFormat="1" x14ac:dyDescent="0.3">
      <c r="A38" s="24">
        <v>30</v>
      </c>
      <c r="B38" s="25" t="s">
        <v>51</v>
      </c>
      <c r="C38" s="25" t="s">
        <v>1286</v>
      </c>
      <c r="D38" s="26"/>
      <c r="E38" s="26"/>
      <c r="F38" s="26"/>
      <c r="G38" s="27"/>
      <c r="H38" s="27"/>
      <c r="I38" s="27"/>
      <c r="J38" s="27"/>
      <c r="K38" s="26"/>
      <c r="L38" s="26"/>
      <c r="M38" s="26"/>
      <c r="N38" s="26"/>
      <c r="O38" s="27"/>
      <c r="P38" s="27"/>
      <c r="Q38" s="27"/>
      <c r="R38" s="27"/>
      <c r="S38" s="65" t="e">
        <f t="shared" si="1"/>
        <v>#DIV/0!</v>
      </c>
      <c r="T38" s="27"/>
      <c r="U38" s="26"/>
    </row>
    <row r="39" spans="1:21" s="4" customFormat="1" ht="37.5" x14ac:dyDescent="0.3">
      <c r="A39" s="24">
        <v>31</v>
      </c>
      <c r="B39" s="25" t="s">
        <v>63</v>
      </c>
      <c r="C39" s="25" t="s">
        <v>1286</v>
      </c>
      <c r="D39" s="26"/>
      <c r="E39" s="26"/>
      <c r="F39" s="26"/>
      <c r="G39" s="27"/>
      <c r="H39" s="27"/>
      <c r="I39" s="27"/>
      <c r="J39" s="27"/>
      <c r="K39" s="26"/>
      <c r="L39" s="26"/>
      <c r="M39" s="26"/>
      <c r="N39" s="26"/>
      <c r="O39" s="27"/>
      <c r="P39" s="27"/>
      <c r="Q39" s="27"/>
      <c r="R39" s="27"/>
      <c r="S39" s="65">
        <f t="shared" si="1"/>
        <v>1.1312658474741564</v>
      </c>
      <c r="T39" s="27">
        <v>25.635000000000002</v>
      </c>
      <c r="U39" s="26">
        <v>29</v>
      </c>
    </row>
    <row r="40" spans="1:21" s="4" customFormat="1" ht="37.5" x14ac:dyDescent="0.3">
      <c r="A40" s="24">
        <v>32</v>
      </c>
      <c r="B40" s="25" t="s">
        <v>65</v>
      </c>
      <c r="C40" s="25" t="s">
        <v>1286</v>
      </c>
      <c r="D40" s="26"/>
      <c r="E40" s="26"/>
      <c r="F40" s="26"/>
      <c r="G40" s="27"/>
      <c r="H40" s="27"/>
      <c r="I40" s="27"/>
      <c r="J40" s="27"/>
      <c r="K40" s="26"/>
      <c r="L40" s="26"/>
      <c r="M40" s="26"/>
      <c r="N40" s="26"/>
      <c r="O40" s="27"/>
      <c r="P40" s="27"/>
      <c r="Q40" s="27"/>
      <c r="R40" s="27"/>
      <c r="S40" s="65">
        <f t="shared" si="1"/>
        <v>3.7025918142699887</v>
      </c>
      <c r="T40" s="27">
        <v>9.9930000000000003</v>
      </c>
      <c r="U40" s="26">
        <v>37</v>
      </c>
    </row>
    <row r="41" spans="1:21" s="4" customFormat="1" x14ac:dyDescent="0.3">
      <c r="A41" s="24">
        <v>33</v>
      </c>
      <c r="B41" s="25" t="s">
        <v>1287</v>
      </c>
      <c r="C41" s="25" t="s">
        <v>1286</v>
      </c>
      <c r="D41" s="26"/>
      <c r="E41" s="26"/>
      <c r="F41" s="26"/>
      <c r="G41" s="27"/>
      <c r="H41" s="27"/>
      <c r="I41" s="27"/>
      <c r="J41" s="27"/>
      <c r="K41" s="26"/>
      <c r="L41" s="26"/>
      <c r="M41" s="26"/>
      <c r="N41" s="26"/>
      <c r="O41" s="27"/>
      <c r="P41" s="27"/>
      <c r="Q41" s="27"/>
      <c r="R41" s="27"/>
      <c r="S41" s="65">
        <f t="shared" si="1"/>
        <v>1.8196292505402025</v>
      </c>
      <c r="T41" s="27">
        <v>17.585999999999999</v>
      </c>
      <c r="U41" s="26">
        <v>32</v>
      </c>
    </row>
    <row r="42" spans="1:21" s="4" customFormat="1" ht="37.5" x14ac:dyDescent="0.3">
      <c r="A42" s="24">
        <v>34</v>
      </c>
      <c r="B42" s="25" t="s">
        <v>66</v>
      </c>
      <c r="C42" s="25" t="s">
        <v>1286</v>
      </c>
      <c r="D42" s="26"/>
      <c r="E42" s="26"/>
      <c r="F42" s="26"/>
      <c r="G42" s="27"/>
      <c r="H42" s="27"/>
      <c r="I42" s="27"/>
      <c r="J42" s="27"/>
      <c r="K42" s="26"/>
      <c r="L42" s="26"/>
      <c r="M42" s="26"/>
      <c r="N42" s="26"/>
      <c r="O42" s="27"/>
      <c r="P42" s="27"/>
      <c r="Q42" s="27"/>
      <c r="R42" s="27"/>
      <c r="S42" s="65">
        <f t="shared" si="1"/>
        <v>0.49504950495049505</v>
      </c>
      <c r="T42" s="27">
        <v>40.4</v>
      </c>
      <c r="U42" s="26">
        <v>20</v>
      </c>
    </row>
    <row r="43" spans="1:21" s="30" customFormat="1" x14ac:dyDescent="0.3">
      <c r="A43" s="24">
        <v>35</v>
      </c>
      <c r="B43" s="25" t="s">
        <v>67</v>
      </c>
      <c r="C43" s="25" t="s">
        <v>1286</v>
      </c>
      <c r="D43" s="26"/>
      <c r="E43" s="26"/>
      <c r="F43" s="26"/>
      <c r="G43" s="27"/>
      <c r="H43" s="27"/>
      <c r="I43" s="27"/>
      <c r="J43" s="27"/>
      <c r="K43" s="26"/>
      <c r="L43" s="26"/>
      <c r="M43" s="26"/>
      <c r="N43" s="26"/>
      <c r="O43" s="27"/>
      <c r="P43" s="27"/>
      <c r="Q43" s="27"/>
      <c r="R43" s="27"/>
      <c r="S43" s="65">
        <f t="shared" si="1"/>
        <v>1.4997321906802354</v>
      </c>
      <c r="T43" s="27">
        <v>18.670000000000002</v>
      </c>
      <c r="U43" s="26">
        <v>28</v>
      </c>
    </row>
    <row r="44" spans="1:21" s="4" customFormat="1" ht="37.5" x14ac:dyDescent="0.3">
      <c r="A44" s="24">
        <v>36</v>
      </c>
      <c r="B44" s="25" t="s">
        <v>62</v>
      </c>
      <c r="C44" s="25" t="s">
        <v>1286</v>
      </c>
      <c r="D44" s="26"/>
      <c r="E44" s="26"/>
      <c r="F44" s="26"/>
      <c r="G44" s="27"/>
      <c r="H44" s="27"/>
      <c r="I44" s="27"/>
      <c r="J44" s="27"/>
      <c r="K44" s="26"/>
      <c r="L44" s="26"/>
      <c r="M44" s="26"/>
      <c r="N44" s="26"/>
      <c r="O44" s="27"/>
      <c r="P44" s="27"/>
      <c r="Q44" s="27"/>
      <c r="R44" s="27"/>
      <c r="S44" s="65">
        <f t="shared" si="1"/>
        <v>1.6155088852988693</v>
      </c>
      <c r="T44" s="27">
        <v>43.33</v>
      </c>
      <c r="U44" s="26">
        <v>70</v>
      </c>
    </row>
    <row r="45" spans="1:21" s="4" customFormat="1" ht="56.25" x14ac:dyDescent="0.3">
      <c r="A45" s="24">
        <v>37</v>
      </c>
      <c r="B45" s="25" t="s">
        <v>66</v>
      </c>
      <c r="C45" s="25" t="s">
        <v>1288</v>
      </c>
      <c r="D45" s="26"/>
      <c r="E45" s="26"/>
      <c r="F45" s="26"/>
      <c r="G45" s="27"/>
      <c r="H45" s="27"/>
      <c r="I45" s="27"/>
      <c r="J45" s="27"/>
      <c r="K45" s="26"/>
      <c r="L45" s="26"/>
      <c r="M45" s="26"/>
      <c r="N45" s="26"/>
      <c r="O45" s="27"/>
      <c r="P45" s="27"/>
      <c r="Q45" s="27"/>
      <c r="R45" s="27"/>
      <c r="S45" s="65" t="e">
        <f t="shared" si="1"/>
        <v>#DIV/0!</v>
      </c>
      <c r="T45" s="27"/>
      <c r="U45" s="26"/>
    </row>
    <row r="46" spans="1:21" s="4" customFormat="1" x14ac:dyDescent="0.3">
      <c r="A46" s="24">
        <v>38</v>
      </c>
      <c r="B46" s="25" t="s">
        <v>51</v>
      </c>
      <c r="C46" s="25" t="s">
        <v>1289</v>
      </c>
      <c r="D46" s="26"/>
      <c r="E46" s="26"/>
      <c r="F46" s="26"/>
      <c r="G46" s="27"/>
      <c r="H46" s="27"/>
      <c r="I46" s="27"/>
      <c r="J46" s="27"/>
      <c r="K46" s="26"/>
      <c r="L46" s="26"/>
      <c r="M46" s="26"/>
      <c r="N46" s="26"/>
      <c r="O46" s="27"/>
      <c r="P46" s="27"/>
      <c r="Q46" s="27"/>
      <c r="R46" s="27"/>
      <c r="S46" s="65" t="e">
        <f t="shared" si="1"/>
        <v>#DIV/0!</v>
      </c>
      <c r="T46" s="27"/>
      <c r="U46" s="26"/>
    </row>
    <row r="47" spans="1:21" s="4" customFormat="1" x14ac:dyDescent="0.3">
      <c r="A47" s="24">
        <v>39</v>
      </c>
      <c r="B47" s="25" t="s">
        <v>68</v>
      </c>
      <c r="C47" s="25" t="s">
        <v>1289</v>
      </c>
      <c r="D47" s="26"/>
      <c r="E47" s="26"/>
      <c r="F47" s="26"/>
      <c r="G47" s="27"/>
      <c r="H47" s="27"/>
      <c r="I47" s="27"/>
      <c r="J47" s="27"/>
      <c r="K47" s="26"/>
      <c r="L47" s="26"/>
      <c r="M47" s="26"/>
      <c r="N47" s="26"/>
      <c r="O47" s="27"/>
      <c r="P47" s="27"/>
      <c r="Q47" s="27"/>
      <c r="R47" s="27"/>
      <c r="S47" s="65">
        <f t="shared" si="1"/>
        <v>1.3266998341625207</v>
      </c>
      <c r="T47" s="27">
        <v>6.03</v>
      </c>
      <c r="U47" s="26">
        <v>8</v>
      </c>
    </row>
    <row r="48" spans="1:21" s="4" customFormat="1" x14ac:dyDescent="0.3">
      <c r="A48" s="24">
        <v>40</v>
      </c>
      <c r="B48" s="25" t="s">
        <v>70</v>
      </c>
      <c r="C48" s="25" t="s">
        <v>1289</v>
      </c>
      <c r="D48" s="26"/>
      <c r="E48" s="26"/>
      <c r="F48" s="26"/>
      <c r="G48" s="27"/>
      <c r="H48" s="27"/>
      <c r="I48" s="27"/>
      <c r="J48" s="27"/>
      <c r="K48" s="26"/>
      <c r="L48" s="26"/>
      <c r="M48" s="26"/>
      <c r="N48" s="26"/>
      <c r="O48" s="27"/>
      <c r="P48" s="27"/>
      <c r="Q48" s="27"/>
      <c r="R48" s="27"/>
      <c r="S48" s="65">
        <f t="shared" si="1"/>
        <v>1.7699115044247788</v>
      </c>
      <c r="T48" s="27">
        <v>4.5199999999999996</v>
      </c>
      <c r="U48" s="26">
        <v>8</v>
      </c>
    </row>
    <row r="49" spans="1:21" s="4" customFormat="1" ht="37.5" x14ac:dyDescent="0.3">
      <c r="A49" s="24">
        <v>41</v>
      </c>
      <c r="B49" s="25" t="s">
        <v>71</v>
      </c>
      <c r="C49" s="25" t="s">
        <v>1289</v>
      </c>
      <c r="D49" s="26"/>
      <c r="E49" s="26"/>
      <c r="F49" s="26"/>
      <c r="G49" s="27"/>
      <c r="H49" s="27"/>
      <c r="I49" s="27"/>
      <c r="J49" s="27"/>
      <c r="K49" s="26"/>
      <c r="L49" s="26"/>
      <c r="M49" s="26"/>
      <c r="N49" s="26"/>
      <c r="O49" s="27"/>
      <c r="P49" s="27"/>
      <c r="Q49" s="27"/>
      <c r="R49" s="27"/>
      <c r="S49" s="65" t="e">
        <f t="shared" si="1"/>
        <v>#DIV/0!</v>
      </c>
      <c r="T49" s="27"/>
      <c r="U49" s="26"/>
    </row>
    <row r="50" spans="1:21" s="4" customFormat="1" x14ac:dyDescent="0.3">
      <c r="A50" s="24">
        <v>42</v>
      </c>
      <c r="B50" s="25" t="s">
        <v>75</v>
      </c>
      <c r="C50" s="25" t="s">
        <v>1289</v>
      </c>
      <c r="D50" s="26"/>
      <c r="E50" s="26"/>
      <c r="F50" s="26"/>
      <c r="G50" s="27"/>
      <c r="H50" s="27"/>
      <c r="I50" s="27"/>
      <c r="J50" s="27"/>
      <c r="K50" s="26"/>
      <c r="L50" s="26"/>
      <c r="M50" s="26"/>
      <c r="N50" s="26"/>
      <c r="O50" s="27"/>
      <c r="P50" s="27"/>
      <c r="Q50" s="27"/>
      <c r="R50" s="27"/>
      <c r="S50" s="65" t="e">
        <f t="shared" si="1"/>
        <v>#DIV/0!</v>
      </c>
      <c r="T50" s="27"/>
      <c r="U50" s="26"/>
    </row>
    <row r="51" spans="1:21" s="4" customFormat="1" x14ac:dyDescent="0.3">
      <c r="A51" s="24">
        <v>43</v>
      </c>
      <c r="B51" s="25" t="s">
        <v>76</v>
      </c>
      <c r="C51" s="25" t="s">
        <v>1289</v>
      </c>
      <c r="D51" s="26"/>
      <c r="E51" s="26"/>
      <c r="F51" s="26"/>
      <c r="G51" s="27"/>
      <c r="H51" s="27"/>
      <c r="I51" s="27"/>
      <c r="J51" s="27"/>
      <c r="K51" s="26"/>
      <c r="L51" s="26"/>
      <c r="M51" s="26"/>
      <c r="N51" s="26"/>
      <c r="O51" s="27"/>
      <c r="P51" s="27"/>
      <c r="Q51" s="27"/>
      <c r="R51" s="27"/>
      <c r="S51" s="65">
        <f t="shared" si="1"/>
        <v>1.25</v>
      </c>
      <c r="T51" s="27">
        <v>15.2</v>
      </c>
      <c r="U51" s="26">
        <v>19</v>
      </c>
    </row>
    <row r="52" spans="1:21" s="4" customFormat="1" x14ac:dyDescent="0.3">
      <c r="A52" s="24">
        <v>44</v>
      </c>
      <c r="B52" s="25" t="s">
        <v>77</v>
      </c>
      <c r="C52" s="25" t="s">
        <v>1289</v>
      </c>
      <c r="D52" s="26"/>
      <c r="E52" s="26"/>
      <c r="F52" s="26"/>
      <c r="G52" s="27"/>
      <c r="H52" s="27"/>
      <c r="I52" s="27"/>
      <c r="J52" s="27"/>
      <c r="K52" s="26"/>
      <c r="L52" s="26"/>
      <c r="M52" s="26"/>
      <c r="N52" s="26"/>
      <c r="O52" s="27"/>
      <c r="P52" s="27"/>
      <c r="Q52" s="27"/>
      <c r="R52" s="27"/>
      <c r="S52" s="65">
        <f t="shared" si="1"/>
        <v>1</v>
      </c>
      <c r="T52" s="27">
        <v>44</v>
      </c>
      <c r="U52" s="26">
        <v>44</v>
      </c>
    </row>
    <row r="53" spans="1:21" s="30" customFormat="1" x14ac:dyDescent="0.3">
      <c r="A53" s="24">
        <v>45</v>
      </c>
      <c r="B53" s="25" t="s">
        <v>78</v>
      </c>
      <c r="C53" s="25" t="s">
        <v>1289</v>
      </c>
      <c r="D53" s="26"/>
      <c r="E53" s="26"/>
      <c r="F53" s="26"/>
      <c r="G53" s="27"/>
      <c r="H53" s="27"/>
      <c r="I53" s="27"/>
      <c r="J53" s="27"/>
      <c r="K53" s="26"/>
      <c r="L53" s="26"/>
      <c r="M53" s="26"/>
      <c r="N53" s="26"/>
      <c r="O53" s="27"/>
      <c r="P53" s="27"/>
      <c r="Q53" s="27"/>
      <c r="R53" s="27"/>
      <c r="S53" s="65" t="e">
        <f t="shared" si="1"/>
        <v>#DIV/0!</v>
      </c>
      <c r="T53" s="27"/>
      <c r="U53" s="26"/>
    </row>
    <row r="54" spans="1:21" s="4" customFormat="1" x14ac:dyDescent="0.3">
      <c r="A54" s="24">
        <v>46</v>
      </c>
      <c r="B54" s="25" t="s">
        <v>79</v>
      </c>
      <c r="C54" s="25" t="s">
        <v>1289</v>
      </c>
      <c r="D54" s="26"/>
      <c r="E54" s="26"/>
      <c r="F54" s="26"/>
      <c r="G54" s="27"/>
      <c r="H54" s="27"/>
      <c r="I54" s="27"/>
      <c r="J54" s="27"/>
      <c r="K54" s="26"/>
      <c r="L54" s="26"/>
      <c r="M54" s="26"/>
      <c r="N54" s="26"/>
      <c r="O54" s="27"/>
      <c r="P54" s="27"/>
      <c r="Q54" s="27"/>
      <c r="R54" s="27"/>
      <c r="S54" s="65">
        <f t="shared" si="1"/>
        <v>0.703798082756947</v>
      </c>
      <c r="T54" s="27">
        <v>41.204999999999998</v>
      </c>
      <c r="U54" s="26">
        <v>29</v>
      </c>
    </row>
    <row r="55" spans="1:21" s="30" customFormat="1" x14ac:dyDescent="0.3">
      <c r="A55" s="24">
        <v>47</v>
      </c>
      <c r="B55" s="25" t="s">
        <v>51</v>
      </c>
      <c r="C55" s="25" t="s">
        <v>1290</v>
      </c>
      <c r="D55" s="26"/>
      <c r="E55" s="26"/>
      <c r="F55" s="26"/>
      <c r="G55" s="27"/>
      <c r="H55" s="27"/>
      <c r="I55" s="27"/>
      <c r="J55" s="27"/>
      <c r="K55" s="26"/>
      <c r="L55" s="26"/>
      <c r="M55" s="26"/>
      <c r="N55" s="26"/>
      <c r="O55" s="27"/>
      <c r="P55" s="27"/>
      <c r="Q55" s="27"/>
      <c r="R55" s="27"/>
      <c r="S55" s="65">
        <f t="shared" si="1"/>
        <v>0.7</v>
      </c>
      <c r="T55" s="27">
        <v>70</v>
      </c>
      <c r="U55" s="26">
        <v>49</v>
      </c>
    </row>
    <row r="56" spans="1:21" s="4" customFormat="1" x14ac:dyDescent="0.3">
      <c r="A56" s="24">
        <v>48</v>
      </c>
      <c r="B56" s="25" t="s">
        <v>41</v>
      </c>
      <c r="C56" s="25" t="s">
        <v>1290</v>
      </c>
      <c r="D56" s="26"/>
      <c r="E56" s="26"/>
      <c r="F56" s="26"/>
      <c r="G56" s="27"/>
      <c r="H56" s="27"/>
      <c r="I56" s="27"/>
      <c r="J56" s="27"/>
      <c r="K56" s="26"/>
      <c r="L56" s="26"/>
      <c r="M56" s="26"/>
      <c r="N56" s="26"/>
      <c r="O56" s="27"/>
      <c r="P56" s="27"/>
      <c r="Q56" s="27"/>
      <c r="R56" s="27"/>
      <c r="S56" s="65">
        <f t="shared" si="1"/>
        <v>0.81967213114754101</v>
      </c>
      <c r="T56" s="27">
        <v>14.64</v>
      </c>
      <c r="U56" s="26">
        <v>12</v>
      </c>
    </row>
    <row r="57" spans="1:21" s="4" customFormat="1" x14ac:dyDescent="0.3">
      <c r="A57" s="24">
        <v>49</v>
      </c>
      <c r="B57" s="25" t="s">
        <v>51</v>
      </c>
      <c r="C57" s="25" t="s">
        <v>81</v>
      </c>
      <c r="D57" s="26"/>
      <c r="E57" s="26"/>
      <c r="F57" s="26"/>
      <c r="G57" s="27"/>
      <c r="H57" s="27"/>
      <c r="I57" s="27"/>
      <c r="J57" s="27"/>
      <c r="K57" s="26"/>
      <c r="L57" s="26"/>
      <c r="M57" s="26"/>
      <c r="N57" s="26"/>
      <c r="O57" s="27"/>
      <c r="P57" s="27"/>
      <c r="Q57" s="27"/>
      <c r="R57" s="27"/>
      <c r="S57" s="65">
        <f t="shared" si="1"/>
        <v>9.998190803568878E-2</v>
      </c>
      <c r="T57" s="27">
        <v>1050.19</v>
      </c>
      <c r="U57" s="26">
        <v>105</v>
      </c>
    </row>
    <row r="58" spans="1:21" s="4" customFormat="1" ht="37.5" x14ac:dyDescent="0.3">
      <c r="A58" s="24">
        <v>50</v>
      </c>
      <c r="B58" s="25" t="s">
        <v>47</v>
      </c>
      <c r="C58" s="25" t="s">
        <v>81</v>
      </c>
      <c r="D58" s="26"/>
      <c r="E58" s="26"/>
      <c r="F58" s="26"/>
      <c r="G58" s="27"/>
      <c r="H58" s="27"/>
      <c r="I58" s="27"/>
      <c r="J58" s="27"/>
      <c r="K58" s="26"/>
      <c r="L58" s="26"/>
      <c r="M58" s="26"/>
      <c r="N58" s="26"/>
      <c r="O58" s="27"/>
      <c r="P58" s="27"/>
      <c r="Q58" s="27"/>
      <c r="R58" s="27"/>
      <c r="S58" s="65">
        <f t="shared" si="1"/>
        <v>0.41899441340782123</v>
      </c>
      <c r="T58" s="27">
        <v>21.48</v>
      </c>
      <c r="U58" s="26">
        <v>9</v>
      </c>
    </row>
    <row r="59" spans="1:21" s="4" customFormat="1" ht="37.5" x14ac:dyDescent="0.3">
      <c r="A59" s="24">
        <v>51</v>
      </c>
      <c r="B59" s="25" t="s">
        <v>147</v>
      </c>
      <c r="C59" s="25" t="s">
        <v>81</v>
      </c>
      <c r="D59" s="26"/>
      <c r="E59" s="26"/>
      <c r="F59" s="26"/>
      <c r="G59" s="27"/>
      <c r="H59" s="27"/>
      <c r="I59" s="27"/>
      <c r="J59" s="27"/>
      <c r="K59" s="26"/>
      <c r="L59" s="26"/>
      <c r="M59" s="26"/>
      <c r="N59" s="26"/>
      <c r="O59" s="27"/>
      <c r="P59" s="27"/>
      <c r="Q59" s="27"/>
      <c r="R59" s="27"/>
      <c r="S59" s="65" t="e">
        <f t="shared" si="1"/>
        <v>#DIV/0!</v>
      </c>
      <c r="T59" s="27"/>
      <c r="U59" s="26"/>
    </row>
    <row r="60" spans="1:21" s="4" customFormat="1" x14ac:dyDescent="0.3">
      <c r="A60" s="24">
        <v>52</v>
      </c>
      <c r="B60" s="25" t="s">
        <v>84</v>
      </c>
      <c r="C60" s="25" t="s">
        <v>81</v>
      </c>
      <c r="D60" s="26"/>
      <c r="E60" s="26"/>
      <c r="F60" s="26"/>
      <c r="G60" s="27"/>
      <c r="H60" s="27"/>
      <c r="I60" s="27"/>
      <c r="J60" s="27"/>
      <c r="K60" s="26"/>
      <c r="L60" s="26"/>
      <c r="M60" s="26"/>
      <c r="N60" s="26"/>
      <c r="O60" s="27"/>
      <c r="P60" s="27"/>
      <c r="Q60" s="27"/>
      <c r="R60" s="27"/>
      <c r="S60" s="65">
        <f t="shared" si="1"/>
        <v>7.812278060282378E-2</v>
      </c>
      <c r="T60" s="27">
        <v>1408.04</v>
      </c>
      <c r="U60" s="26">
        <v>110</v>
      </c>
    </row>
    <row r="61" spans="1:21" s="30" customFormat="1" x14ac:dyDescent="0.3">
      <c r="A61" s="24">
        <v>53</v>
      </c>
      <c r="B61" s="25" t="s">
        <v>80</v>
      </c>
      <c r="C61" s="25" t="s">
        <v>81</v>
      </c>
      <c r="D61" s="26"/>
      <c r="E61" s="26"/>
      <c r="F61" s="26"/>
      <c r="G61" s="27"/>
      <c r="H61" s="27"/>
      <c r="I61" s="27"/>
      <c r="J61" s="27"/>
      <c r="K61" s="26"/>
      <c r="L61" s="26"/>
      <c r="M61" s="26"/>
      <c r="N61" s="26"/>
      <c r="O61" s="27"/>
      <c r="P61" s="27"/>
      <c r="Q61" s="27"/>
      <c r="R61" s="27"/>
      <c r="S61" s="65" t="e">
        <f t="shared" si="1"/>
        <v>#DIV/0!</v>
      </c>
      <c r="T61" s="27"/>
      <c r="U61" s="26"/>
    </row>
    <row r="62" spans="1:21" s="4" customFormat="1" ht="37.5" x14ac:dyDescent="0.3">
      <c r="A62" s="24">
        <v>54</v>
      </c>
      <c r="B62" s="25" t="s">
        <v>82</v>
      </c>
      <c r="C62" s="25" t="s">
        <v>81</v>
      </c>
      <c r="D62" s="26"/>
      <c r="E62" s="26"/>
      <c r="F62" s="26"/>
      <c r="G62" s="27"/>
      <c r="H62" s="27"/>
      <c r="I62" s="27"/>
      <c r="J62" s="27"/>
      <c r="K62" s="26"/>
      <c r="L62" s="26"/>
      <c r="M62" s="26"/>
      <c r="N62" s="26"/>
      <c r="O62" s="27"/>
      <c r="P62" s="27"/>
      <c r="Q62" s="27"/>
      <c r="R62" s="27"/>
      <c r="S62" s="65">
        <f t="shared" si="1"/>
        <v>0.17107951171894653</v>
      </c>
      <c r="T62" s="27">
        <v>993.69</v>
      </c>
      <c r="U62" s="26">
        <v>170</v>
      </c>
    </row>
    <row r="63" spans="1:21" s="4" customFormat="1" ht="37.5" x14ac:dyDescent="0.3">
      <c r="A63" s="24">
        <v>55</v>
      </c>
      <c r="B63" s="25" t="s">
        <v>1291</v>
      </c>
      <c r="C63" s="25" t="s">
        <v>81</v>
      </c>
      <c r="D63" s="26"/>
      <c r="E63" s="26"/>
      <c r="F63" s="26"/>
      <c r="G63" s="27"/>
      <c r="H63" s="27"/>
      <c r="I63" s="27"/>
      <c r="J63" s="27"/>
      <c r="K63" s="26"/>
      <c r="L63" s="26"/>
      <c r="M63" s="26"/>
      <c r="N63" s="26"/>
      <c r="O63" s="27"/>
      <c r="P63" s="27"/>
      <c r="Q63" s="27"/>
      <c r="R63" s="27"/>
      <c r="S63" s="65">
        <f t="shared" si="1"/>
        <v>0.62223328414727375</v>
      </c>
      <c r="T63" s="27">
        <v>56.249000000000002</v>
      </c>
      <c r="U63" s="26">
        <v>35</v>
      </c>
    </row>
    <row r="64" spans="1:21" s="4" customFormat="1" ht="37.5" x14ac:dyDescent="0.3">
      <c r="A64" s="24">
        <v>56</v>
      </c>
      <c r="B64" s="25" t="s">
        <v>146</v>
      </c>
      <c r="C64" s="25" t="s">
        <v>81</v>
      </c>
      <c r="D64" s="26"/>
      <c r="E64" s="26"/>
      <c r="F64" s="26"/>
      <c r="G64" s="27"/>
      <c r="H64" s="27"/>
      <c r="I64" s="27"/>
      <c r="J64" s="27"/>
      <c r="K64" s="26"/>
      <c r="L64" s="26"/>
      <c r="M64" s="26"/>
      <c r="N64" s="26"/>
      <c r="O64" s="27"/>
      <c r="P64" s="27"/>
      <c r="Q64" s="27"/>
      <c r="R64" s="27"/>
      <c r="S64" s="65" t="e">
        <f t="shared" si="1"/>
        <v>#DIV/0!</v>
      </c>
      <c r="T64" s="27"/>
      <c r="U64" s="26"/>
    </row>
    <row r="65" spans="1:21" s="4" customFormat="1" ht="37.5" x14ac:dyDescent="0.3">
      <c r="A65" s="24">
        <v>57</v>
      </c>
      <c r="B65" s="25" t="s">
        <v>83</v>
      </c>
      <c r="C65" s="25" t="s">
        <v>81</v>
      </c>
      <c r="D65" s="26"/>
      <c r="E65" s="26"/>
      <c r="F65" s="26"/>
      <c r="G65" s="27"/>
      <c r="H65" s="27"/>
      <c r="I65" s="27"/>
      <c r="J65" s="27"/>
      <c r="K65" s="26"/>
      <c r="L65" s="26"/>
      <c r="M65" s="26"/>
      <c r="N65" s="26"/>
      <c r="O65" s="27"/>
      <c r="P65" s="27"/>
      <c r="Q65" s="27"/>
      <c r="R65" s="27"/>
      <c r="S65" s="65">
        <f t="shared" si="1"/>
        <v>0.14016845700014016</v>
      </c>
      <c r="T65" s="27">
        <v>1569.54</v>
      </c>
      <c r="U65" s="26">
        <v>220</v>
      </c>
    </row>
    <row r="66" spans="1:21" s="4" customFormat="1" x14ac:dyDescent="0.3">
      <c r="A66" s="24">
        <v>58</v>
      </c>
      <c r="B66" s="25" t="s">
        <v>1292</v>
      </c>
      <c r="C66" s="25" t="s">
        <v>81</v>
      </c>
      <c r="D66" s="26"/>
      <c r="E66" s="26"/>
      <c r="F66" s="26"/>
      <c r="G66" s="27"/>
      <c r="H66" s="27"/>
      <c r="I66" s="27"/>
      <c r="J66" s="27"/>
      <c r="K66" s="26"/>
      <c r="L66" s="26"/>
      <c r="M66" s="26"/>
      <c r="N66" s="26"/>
      <c r="O66" s="27"/>
      <c r="P66" s="27"/>
      <c r="Q66" s="27"/>
      <c r="R66" s="27"/>
      <c r="S66" s="65">
        <f t="shared" si="1"/>
        <v>0.22132054592401329</v>
      </c>
      <c r="T66" s="27">
        <v>54.22</v>
      </c>
      <c r="U66" s="26">
        <v>12</v>
      </c>
    </row>
    <row r="67" spans="1:21" s="30" customFormat="1" x14ac:dyDescent="0.3">
      <c r="A67" s="24">
        <v>59</v>
      </c>
      <c r="B67" s="25" t="s">
        <v>51</v>
      </c>
      <c r="C67" s="25" t="s">
        <v>1293</v>
      </c>
      <c r="D67" s="26"/>
      <c r="E67" s="26"/>
      <c r="F67" s="26"/>
      <c r="G67" s="27"/>
      <c r="H67" s="27"/>
      <c r="I67" s="27"/>
      <c r="J67" s="27"/>
      <c r="K67" s="26"/>
      <c r="L67" s="26"/>
      <c r="M67" s="26"/>
      <c r="N67" s="26"/>
      <c r="O67" s="27"/>
      <c r="P67" s="27"/>
      <c r="Q67" s="27"/>
      <c r="R67" s="27"/>
      <c r="S67" s="65" t="e">
        <f t="shared" si="1"/>
        <v>#DIV/0!</v>
      </c>
      <c r="T67" s="27"/>
      <c r="U67" s="26"/>
    </row>
    <row r="68" spans="1:21" s="4" customFormat="1" ht="37.5" x14ac:dyDescent="0.3">
      <c r="A68" s="24">
        <v>60</v>
      </c>
      <c r="B68" s="25" t="s">
        <v>88</v>
      </c>
      <c r="C68" s="25" t="s">
        <v>1293</v>
      </c>
      <c r="D68" s="26"/>
      <c r="E68" s="26"/>
      <c r="F68" s="26"/>
      <c r="G68" s="27"/>
      <c r="H68" s="27"/>
      <c r="I68" s="27"/>
      <c r="J68" s="27"/>
      <c r="K68" s="26"/>
      <c r="L68" s="26"/>
      <c r="M68" s="26"/>
      <c r="N68" s="26"/>
      <c r="O68" s="27"/>
      <c r="P68" s="27"/>
      <c r="Q68" s="27"/>
      <c r="R68" s="27"/>
      <c r="S68" s="65" t="e">
        <f t="shared" si="1"/>
        <v>#DIV/0!</v>
      </c>
      <c r="T68" s="27"/>
      <c r="U68" s="26"/>
    </row>
    <row r="69" spans="1:21" s="4" customFormat="1" ht="37.5" x14ac:dyDescent="0.3">
      <c r="A69" s="24">
        <v>61</v>
      </c>
      <c r="B69" s="25" t="s">
        <v>91</v>
      </c>
      <c r="C69" s="25" t="s">
        <v>1293</v>
      </c>
      <c r="D69" s="26"/>
      <c r="E69" s="26"/>
      <c r="F69" s="26"/>
      <c r="G69" s="27"/>
      <c r="H69" s="27"/>
      <c r="I69" s="27"/>
      <c r="J69" s="27"/>
      <c r="K69" s="26"/>
      <c r="L69" s="26"/>
      <c r="M69" s="26"/>
      <c r="N69" s="26"/>
      <c r="O69" s="27"/>
      <c r="P69" s="27"/>
      <c r="Q69" s="27"/>
      <c r="R69" s="27"/>
      <c r="S69" s="65">
        <f t="shared" si="1"/>
        <v>0.85942295887047271</v>
      </c>
      <c r="T69" s="27">
        <v>16.29</v>
      </c>
      <c r="U69" s="26">
        <v>14</v>
      </c>
    </row>
    <row r="70" spans="1:21" s="30" customFormat="1" x14ac:dyDescent="0.3">
      <c r="A70" s="24">
        <v>62</v>
      </c>
      <c r="B70" s="25" t="s">
        <v>92</v>
      </c>
      <c r="C70" s="25" t="s">
        <v>1293</v>
      </c>
      <c r="D70" s="26"/>
      <c r="E70" s="26"/>
      <c r="F70" s="26"/>
      <c r="G70" s="27"/>
      <c r="H70" s="27"/>
      <c r="I70" s="27"/>
      <c r="J70" s="27"/>
      <c r="K70" s="26"/>
      <c r="L70" s="26"/>
      <c r="M70" s="26"/>
      <c r="N70" s="26"/>
      <c r="O70" s="27"/>
      <c r="P70" s="27"/>
      <c r="Q70" s="27"/>
      <c r="R70" s="27"/>
      <c r="S70" s="65" t="e">
        <f t="shared" si="1"/>
        <v>#DIV/0!</v>
      </c>
      <c r="T70" s="27"/>
      <c r="U70" s="26"/>
    </row>
    <row r="71" spans="1:21" s="4" customFormat="1" x14ac:dyDescent="0.3">
      <c r="A71" s="24">
        <v>63</v>
      </c>
      <c r="B71" s="25" t="s">
        <v>93</v>
      </c>
      <c r="C71" s="25" t="s">
        <v>1293</v>
      </c>
      <c r="D71" s="26"/>
      <c r="E71" s="26"/>
      <c r="F71" s="26"/>
      <c r="G71" s="27"/>
      <c r="H71" s="27"/>
      <c r="I71" s="27"/>
      <c r="J71" s="27"/>
      <c r="K71" s="26"/>
      <c r="L71" s="26"/>
      <c r="M71" s="26"/>
      <c r="N71" s="26"/>
      <c r="O71" s="27"/>
      <c r="P71" s="27"/>
      <c r="Q71" s="27"/>
      <c r="R71" s="27"/>
      <c r="S71" s="65">
        <f t="shared" si="1"/>
        <v>1.4285714285714284</v>
      </c>
      <c r="T71" s="27">
        <v>16.100000000000001</v>
      </c>
      <c r="U71" s="26">
        <v>23</v>
      </c>
    </row>
    <row r="72" spans="1:21" s="4" customFormat="1" ht="37.5" x14ac:dyDescent="0.3">
      <c r="A72" s="24">
        <v>64</v>
      </c>
      <c r="B72" s="25" t="s">
        <v>62</v>
      </c>
      <c r="C72" s="25" t="s">
        <v>1293</v>
      </c>
      <c r="D72" s="26"/>
      <c r="E72" s="26"/>
      <c r="F72" s="26"/>
      <c r="G72" s="27"/>
      <c r="H72" s="27"/>
      <c r="I72" s="27"/>
      <c r="J72" s="27"/>
      <c r="K72" s="26"/>
      <c r="L72" s="26"/>
      <c r="M72" s="26"/>
      <c r="N72" s="26"/>
      <c r="O72" s="27"/>
      <c r="P72" s="27"/>
      <c r="Q72" s="27"/>
      <c r="R72" s="27"/>
      <c r="S72" s="65" t="e">
        <f t="shared" si="1"/>
        <v>#DIV/0!</v>
      </c>
      <c r="T72" s="27"/>
      <c r="U72" s="26"/>
    </row>
    <row r="73" spans="1:21" s="4" customFormat="1" x14ac:dyDescent="0.3">
      <c r="A73" s="24">
        <v>65</v>
      </c>
      <c r="B73" s="25" t="s">
        <v>51</v>
      </c>
      <c r="C73" s="25" t="s">
        <v>1294</v>
      </c>
      <c r="D73" s="26"/>
      <c r="E73" s="26"/>
      <c r="F73" s="26"/>
      <c r="G73" s="27"/>
      <c r="H73" s="27"/>
      <c r="I73" s="27"/>
      <c r="J73" s="27"/>
      <c r="K73" s="26"/>
      <c r="L73" s="26"/>
      <c r="M73" s="26"/>
      <c r="N73" s="26"/>
      <c r="O73" s="27"/>
      <c r="P73" s="27"/>
      <c r="Q73" s="27"/>
      <c r="R73" s="27"/>
      <c r="S73" s="65" t="e">
        <f t="shared" si="1"/>
        <v>#DIV/0!</v>
      </c>
      <c r="T73" s="27"/>
      <c r="U73" s="26"/>
    </row>
    <row r="74" spans="1:21" s="30" customFormat="1" ht="37.5" x14ac:dyDescent="0.3">
      <c r="A74" s="24">
        <v>66</v>
      </c>
      <c r="B74" s="25" t="s">
        <v>72</v>
      </c>
      <c r="C74" s="25" t="s">
        <v>1294</v>
      </c>
      <c r="D74" s="26"/>
      <c r="E74" s="26"/>
      <c r="F74" s="26"/>
      <c r="G74" s="27"/>
      <c r="H74" s="27"/>
      <c r="I74" s="27"/>
      <c r="J74" s="27"/>
      <c r="K74" s="26"/>
      <c r="L74" s="26"/>
      <c r="M74" s="26"/>
      <c r="N74" s="26"/>
      <c r="O74" s="27"/>
      <c r="P74" s="27"/>
      <c r="Q74" s="27"/>
      <c r="R74" s="27"/>
      <c r="S74" s="65" t="e">
        <f t="shared" ref="S74:S137" si="2">U74/T74</f>
        <v>#DIV/0!</v>
      </c>
      <c r="T74" s="27"/>
      <c r="U74" s="26"/>
    </row>
    <row r="75" spans="1:21" s="4" customFormat="1" x14ac:dyDescent="0.3">
      <c r="A75" s="24">
        <v>67</v>
      </c>
      <c r="B75" s="25" t="s">
        <v>51</v>
      </c>
      <c r="C75" s="25" t="s">
        <v>96</v>
      </c>
      <c r="D75" s="26"/>
      <c r="E75" s="26"/>
      <c r="F75" s="26"/>
      <c r="G75" s="27"/>
      <c r="H75" s="27"/>
      <c r="I75" s="27"/>
      <c r="J75" s="27"/>
      <c r="K75" s="26"/>
      <c r="L75" s="26"/>
      <c r="M75" s="26"/>
      <c r="N75" s="26"/>
      <c r="O75" s="27"/>
      <c r="P75" s="27"/>
      <c r="Q75" s="27"/>
      <c r="R75" s="27"/>
      <c r="S75" s="65">
        <f t="shared" si="2"/>
        <v>0.4</v>
      </c>
      <c r="T75" s="27">
        <v>40</v>
      </c>
      <c r="U75" s="26">
        <v>16</v>
      </c>
    </row>
    <row r="76" spans="1:21" s="4" customFormat="1" ht="37.5" x14ac:dyDescent="0.3">
      <c r="A76" s="24">
        <v>68</v>
      </c>
      <c r="B76" s="25" t="s">
        <v>28</v>
      </c>
      <c r="C76" s="25" t="s">
        <v>96</v>
      </c>
      <c r="D76" s="26"/>
      <c r="E76" s="26"/>
      <c r="F76" s="26"/>
      <c r="G76" s="27"/>
      <c r="H76" s="27"/>
      <c r="I76" s="27"/>
      <c r="J76" s="27"/>
      <c r="K76" s="26"/>
      <c r="L76" s="26"/>
      <c r="M76" s="26"/>
      <c r="N76" s="26"/>
      <c r="O76" s="27"/>
      <c r="P76" s="27"/>
      <c r="Q76" s="27"/>
      <c r="R76" s="27"/>
      <c r="S76" s="65">
        <f t="shared" si="2"/>
        <v>0.39911773973322134</v>
      </c>
      <c r="T76" s="27">
        <v>95.21</v>
      </c>
      <c r="U76" s="26">
        <v>38</v>
      </c>
    </row>
    <row r="77" spans="1:21" s="4" customFormat="1" ht="37.5" x14ac:dyDescent="0.3">
      <c r="A77" s="24">
        <v>69</v>
      </c>
      <c r="B77" s="25" t="s">
        <v>97</v>
      </c>
      <c r="C77" s="25" t="s">
        <v>96</v>
      </c>
      <c r="D77" s="26"/>
      <c r="E77" s="26"/>
      <c r="F77" s="26"/>
      <c r="G77" s="27"/>
      <c r="H77" s="27"/>
      <c r="I77" s="27"/>
      <c r="J77" s="27"/>
      <c r="K77" s="26"/>
      <c r="L77" s="26"/>
      <c r="M77" s="26"/>
      <c r="N77" s="26"/>
      <c r="O77" s="27"/>
      <c r="P77" s="27"/>
      <c r="Q77" s="27"/>
      <c r="R77" s="27"/>
      <c r="S77" s="65">
        <f t="shared" si="2"/>
        <v>0.62857142857142856</v>
      </c>
      <c r="T77" s="27">
        <v>70</v>
      </c>
      <c r="U77" s="26">
        <v>44</v>
      </c>
    </row>
    <row r="78" spans="1:21" s="4" customFormat="1" x14ac:dyDescent="0.3">
      <c r="A78" s="24">
        <v>70</v>
      </c>
      <c r="B78" s="25" t="s">
        <v>51</v>
      </c>
      <c r="C78" s="25" t="s">
        <v>99</v>
      </c>
      <c r="D78" s="26"/>
      <c r="E78" s="26"/>
      <c r="F78" s="26"/>
      <c r="G78" s="27"/>
      <c r="H78" s="27"/>
      <c r="I78" s="27"/>
      <c r="J78" s="27"/>
      <c r="K78" s="26"/>
      <c r="L78" s="26"/>
      <c r="M78" s="26"/>
      <c r="N78" s="26"/>
      <c r="O78" s="27"/>
      <c r="P78" s="27"/>
      <c r="Q78" s="27"/>
      <c r="R78" s="27"/>
      <c r="S78" s="65" t="e">
        <f t="shared" si="2"/>
        <v>#DIV/0!</v>
      </c>
      <c r="T78" s="27"/>
      <c r="U78" s="26"/>
    </row>
    <row r="79" spans="1:21" s="4" customFormat="1" ht="56.25" x14ac:dyDescent="0.3">
      <c r="A79" s="24">
        <v>71</v>
      </c>
      <c r="B79" s="25" t="s">
        <v>98</v>
      </c>
      <c r="C79" s="25" t="s">
        <v>99</v>
      </c>
      <c r="D79" s="26"/>
      <c r="E79" s="26"/>
      <c r="F79" s="26"/>
      <c r="G79" s="27"/>
      <c r="H79" s="27"/>
      <c r="I79" s="27"/>
      <c r="J79" s="27"/>
      <c r="K79" s="26"/>
      <c r="L79" s="26"/>
      <c r="M79" s="26"/>
      <c r="N79" s="26"/>
      <c r="O79" s="27"/>
      <c r="P79" s="27"/>
      <c r="Q79" s="27"/>
      <c r="R79" s="27"/>
      <c r="S79" s="65" t="e">
        <f t="shared" si="2"/>
        <v>#DIV/0!</v>
      </c>
      <c r="T79" s="27"/>
      <c r="U79" s="26"/>
    </row>
    <row r="80" spans="1:21" s="4" customFormat="1" ht="37.5" x14ac:dyDescent="0.3">
      <c r="A80" s="24">
        <v>72</v>
      </c>
      <c r="B80" s="25" t="s">
        <v>100</v>
      </c>
      <c r="C80" s="25" t="s">
        <v>99</v>
      </c>
      <c r="D80" s="26"/>
      <c r="E80" s="26"/>
      <c r="F80" s="26"/>
      <c r="G80" s="27"/>
      <c r="H80" s="27"/>
      <c r="I80" s="27"/>
      <c r="J80" s="27"/>
      <c r="K80" s="26"/>
      <c r="L80" s="26"/>
      <c r="M80" s="26"/>
      <c r="N80" s="26"/>
      <c r="O80" s="27"/>
      <c r="P80" s="27"/>
      <c r="Q80" s="27"/>
      <c r="R80" s="27"/>
      <c r="S80" s="65">
        <f t="shared" si="2"/>
        <v>2.5533333333333332</v>
      </c>
      <c r="T80" s="27">
        <v>150</v>
      </c>
      <c r="U80" s="26">
        <v>383</v>
      </c>
    </row>
    <row r="81" spans="1:21" s="30" customFormat="1" x14ac:dyDescent="0.3">
      <c r="A81" s="24">
        <v>73</v>
      </c>
      <c r="B81" s="25" t="s">
        <v>101</v>
      </c>
      <c r="C81" s="25" t="s">
        <v>99</v>
      </c>
      <c r="D81" s="26"/>
      <c r="E81" s="26"/>
      <c r="F81" s="26"/>
      <c r="G81" s="27"/>
      <c r="H81" s="27"/>
      <c r="I81" s="27"/>
      <c r="J81" s="27"/>
      <c r="K81" s="26"/>
      <c r="L81" s="26"/>
      <c r="M81" s="26"/>
      <c r="N81" s="26"/>
      <c r="O81" s="27"/>
      <c r="P81" s="27"/>
      <c r="Q81" s="27"/>
      <c r="R81" s="27"/>
      <c r="S81" s="65">
        <f t="shared" si="2"/>
        <v>1.0596546310832025</v>
      </c>
      <c r="T81" s="27">
        <v>50.96</v>
      </c>
      <c r="U81" s="26">
        <v>54</v>
      </c>
    </row>
    <row r="82" spans="1:21" s="4" customFormat="1" ht="37.5" x14ac:dyDescent="0.3">
      <c r="A82" s="24">
        <v>74</v>
      </c>
      <c r="B82" s="25" t="s">
        <v>62</v>
      </c>
      <c r="C82" s="25" t="s">
        <v>99</v>
      </c>
      <c r="D82" s="26"/>
      <c r="E82" s="26"/>
      <c r="F82" s="26"/>
      <c r="G82" s="27"/>
      <c r="H82" s="27"/>
      <c r="I82" s="27"/>
      <c r="J82" s="27"/>
      <c r="K82" s="26"/>
      <c r="L82" s="26"/>
      <c r="M82" s="26"/>
      <c r="N82" s="26"/>
      <c r="O82" s="27"/>
      <c r="P82" s="27"/>
      <c r="Q82" s="27"/>
      <c r="R82" s="27"/>
      <c r="S82" s="65" t="e">
        <f t="shared" si="2"/>
        <v>#DIV/0!</v>
      </c>
      <c r="T82" s="27"/>
      <c r="U82" s="26"/>
    </row>
    <row r="83" spans="1:21" s="4" customFormat="1" ht="37.5" x14ac:dyDescent="0.3">
      <c r="A83" s="24">
        <v>75</v>
      </c>
      <c r="B83" s="25" t="s">
        <v>51</v>
      </c>
      <c r="C83" s="25" t="s">
        <v>1295</v>
      </c>
      <c r="D83" s="26"/>
      <c r="E83" s="26"/>
      <c r="F83" s="26"/>
      <c r="G83" s="27"/>
      <c r="H83" s="27"/>
      <c r="I83" s="27"/>
      <c r="J83" s="27"/>
      <c r="K83" s="26"/>
      <c r="L83" s="26"/>
      <c r="M83" s="26"/>
      <c r="N83" s="26"/>
      <c r="O83" s="27"/>
      <c r="P83" s="27"/>
      <c r="Q83" s="27"/>
      <c r="R83" s="27"/>
      <c r="S83" s="65" t="e">
        <f t="shared" si="2"/>
        <v>#DIV/0!</v>
      </c>
      <c r="T83" s="27"/>
      <c r="U83" s="26"/>
    </row>
    <row r="84" spans="1:21" s="4" customFormat="1" ht="37.5" x14ac:dyDescent="0.3">
      <c r="A84" s="24">
        <v>76</v>
      </c>
      <c r="B84" s="25" t="s">
        <v>62</v>
      </c>
      <c r="C84" s="25" t="s">
        <v>1295</v>
      </c>
      <c r="D84" s="26"/>
      <c r="E84" s="26"/>
      <c r="F84" s="26"/>
      <c r="G84" s="27"/>
      <c r="H84" s="27"/>
      <c r="I84" s="27"/>
      <c r="J84" s="27"/>
      <c r="K84" s="26"/>
      <c r="L84" s="26"/>
      <c r="M84" s="26"/>
      <c r="N84" s="26"/>
      <c r="O84" s="27"/>
      <c r="P84" s="27"/>
      <c r="Q84" s="27"/>
      <c r="R84" s="27"/>
      <c r="S84" s="65" t="e">
        <f t="shared" si="2"/>
        <v>#DIV/0!</v>
      </c>
      <c r="T84" s="27"/>
      <c r="U84" s="26"/>
    </row>
    <row r="85" spans="1:21" s="4" customFormat="1" x14ac:dyDescent="0.3">
      <c r="A85" s="24">
        <v>77</v>
      </c>
      <c r="B85" s="25" t="s">
        <v>51</v>
      </c>
      <c r="C85" s="25" t="s">
        <v>103</v>
      </c>
      <c r="D85" s="26"/>
      <c r="E85" s="26"/>
      <c r="F85" s="26"/>
      <c r="G85" s="27"/>
      <c r="H85" s="27"/>
      <c r="I85" s="27"/>
      <c r="J85" s="27"/>
      <c r="K85" s="26"/>
      <c r="L85" s="26"/>
      <c r="M85" s="26"/>
      <c r="N85" s="26"/>
      <c r="O85" s="27"/>
      <c r="P85" s="27"/>
      <c r="Q85" s="27"/>
      <c r="R85" s="27"/>
      <c r="S85" s="65">
        <f t="shared" si="2"/>
        <v>0.7</v>
      </c>
      <c r="T85" s="27">
        <v>3259.016700000001</v>
      </c>
      <c r="U85" s="26">
        <v>2281.3116900000005</v>
      </c>
    </row>
    <row r="86" spans="1:21" s="4" customFormat="1" x14ac:dyDescent="0.3">
      <c r="A86" s="24">
        <v>78</v>
      </c>
      <c r="B86" s="25" t="s">
        <v>106</v>
      </c>
      <c r="C86" s="25" t="s">
        <v>103</v>
      </c>
      <c r="D86" s="26"/>
      <c r="E86" s="26"/>
      <c r="F86" s="26"/>
      <c r="G86" s="27"/>
      <c r="H86" s="27"/>
      <c r="I86" s="27"/>
      <c r="J86" s="27"/>
      <c r="K86" s="26"/>
      <c r="L86" s="26"/>
      <c r="M86" s="26"/>
      <c r="N86" s="26"/>
      <c r="O86" s="27"/>
      <c r="P86" s="27"/>
      <c r="Q86" s="27"/>
      <c r="R86" s="27"/>
      <c r="S86" s="65">
        <f t="shared" si="2"/>
        <v>0.56485686527034051</v>
      </c>
      <c r="T86" s="27">
        <v>44.259</v>
      </c>
      <c r="U86" s="26">
        <v>25</v>
      </c>
    </row>
    <row r="87" spans="1:21" s="4" customFormat="1" ht="37.5" x14ac:dyDescent="0.3">
      <c r="A87" s="24">
        <v>79</v>
      </c>
      <c r="B87" s="25" t="s">
        <v>102</v>
      </c>
      <c r="C87" s="25" t="s">
        <v>103</v>
      </c>
      <c r="D87" s="26"/>
      <c r="E87" s="26"/>
      <c r="F87" s="26"/>
      <c r="G87" s="27"/>
      <c r="H87" s="27"/>
      <c r="I87" s="27"/>
      <c r="J87" s="27"/>
      <c r="K87" s="26"/>
      <c r="L87" s="26"/>
      <c r="M87" s="26"/>
      <c r="N87" s="26"/>
      <c r="O87" s="27"/>
      <c r="P87" s="27"/>
      <c r="Q87" s="27"/>
      <c r="R87" s="27"/>
      <c r="S87" s="65">
        <f t="shared" si="2"/>
        <v>0.4</v>
      </c>
      <c r="T87" s="27">
        <v>80</v>
      </c>
      <c r="U87" s="26">
        <v>32</v>
      </c>
    </row>
    <row r="88" spans="1:21" s="4" customFormat="1" x14ac:dyDescent="0.3">
      <c r="A88" s="24">
        <v>80</v>
      </c>
      <c r="B88" s="25" t="s">
        <v>104</v>
      </c>
      <c r="C88" s="25" t="s">
        <v>103</v>
      </c>
      <c r="D88" s="26"/>
      <c r="E88" s="26"/>
      <c r="F88" s="26"/>
      <c r="G88" s="27"/>
      <c r="H88" s="27"/>
      <c r="I88" s="27"/>
      <c r="J88" s="27"/>
      <c r="K88" s="26"/>
      <c r="L88" s="26"/>
      <c r="M88" s="26"/>
      <c r="N88" s="26"/>
      <c r="O88" s="27"/>
      <c r="P88" s="27"/>
      <c r="Q88" s="27"/>
      <c r="R88" s="27"/>
      <c r="S88" s="65" t="e">
        <f t="shared" si="2"/>
        <v>#DIV/0!</v>
      </c>
      <c r="T88" s="27"/>
      <c r="U88" s="26"/>
    </row>
    <row r="89" spans="1:21" s="4" customFormat="1" ht="37.5" x14ac:dyDescent="0.3">
      <c r="A89" s="24">
        <v>81</v>
      </c>
      <c r="B89" s="25" t="s">
        <v>105</v>
      </c>
      <c r="C89" s="25" t="s">
        <v>103</v>
      </c>
      <c r="D89" s="26"/>
      <c r="E89" s="26"/>
      <c r="F89" s="26"/>
      <c r="G89" s="27"/>
      <c r="H89" s="27"/>
      <c r="I89" s="27"/>
      <c r="J89" s="27"/>
      <c r="K89" s="26"/>
      <c r="L89" s="26"/>
      <c r="M89" s="26"/>
      <c r="N89" s="26"/>
      <c r="O89" s="27"/>
      <c r="P89" s="27"/>
      <c r="Q89" s="27"/>
      <c r="R89" s="27"/>
      <c r="S89" s="65">
        <f t="shared" si="2"/>
        <v>0.43935742971887548</v>
      </c>
      <c r="T89" s="27">
        <v>1245</v>
      </c>
      <c r="U89" s="26">
        <v>547</v>
      </c>
    </row>
    <row r="90" spans="1:21" s="30" customFormat="1" x14ac:dyDescent="0.3">
      <c r="A90" s="24">
        <v>82</v>
      </c>
      <c r="B90" s="25" t="s">
        <v>107</v>
      </c>
      <c r="C90" s="25" t="s">
        <v>103</v>
      </c>
      <c r="D90" s="26"/>
      <c r="E90" s="26"/>
      <c r="F90" s="26"/>
      <c r="G90" s="27"/>
      <c r="H90" s="27"/>
      <c r="I90" s="27"/>
      <c r="J90" s="27"/>
      <c r="K90" s="26"/>
      <c r="L90" s="26"/>
      <c r="M90" s="26"/>
      <c r="N90" s="26"/>
      <c r="O90" s="27"/>
      <c r="P90" s="27"/>
      <c r="Q90" s="27"/>
      <c r="R90" s="27"/>
      <c r="S90" s="65">
        <f t="shared" si="2"/>
        <v>0.39042714840452475</v>
      </c>
      <c r="T90" s="27">
        <v>473.84</v>
      </c>
      <c r="U90" s="26">
        <v>185</v>
      </c>
    </row>
    <row r="91" spans="1:21" s="4" customFormat="1" x14ac:dyDescent="0.3">
      <c r="A91" s="24">
        <v>83</v>
      </c>
      <c r="B91" s="25" t="s">
        <v>108</v>
      </c>
      <c r="C91" s="25" t="s">
        <v>103</v>
      </c>
      <c r="D91" s="26"/>
      <c r="E91" s="26"/>
      <c r="F91" s="26"/>
      <c r="G91" s="27"/>
      <c r="H91" s="27"/>
      <c r="I91" s="27"/>
      <c r="J91" s="27"/>
      <c r="K91" s="26"/>
      <c r="L91" s="26"/>
      <c r="M91" s="26"/>
      <c r="N91" s="26"/>
      <c r="O91" s="27"/>
      <c r="P91" s="27"/>
      <c r="Q91" s="27"/>
      <c r="R91" s="27"/>
      <c r="S91" s="65">
        <f t="shared" si="2"/>
        <v>0.54451402123604686</v>
      </c>
      <c r="T91" s="27">
        <v>73.459999999999994</v>
      </c>
      <c r="U91" s="26">
        <v>40</v>
      </c>
    </row>
    <row r="92" spans="1:21" s="4" customFormat="1" x14ac:dyDescent="0.3">
      <c r="A92" s="24">
        <v>84</v>
      </c>
      <c r="B92" s="25" t="s">
        <v>1296</v>
      </c>
      <c r="C92" s="25" t="s">
        <v>103</v>
      </c>
      <c r="D92" s="26"/>
      <c r="E92" s="26"/>
      <c r="F92" s="26"/>
      <c r="G92" s="27"/>
      <c r="H92" s="27"/>
      <c r="I92" s="27"/>
      <c r="J92" s="27"/>
      <c r="K92" s="26"/>
      <c r="L92" s="26"/>
      <c r="M92" s="26"/>
      <c r="N92" s="26"/>
      <c r="O92" s="27"/>
      <c r="P92" s="27"/>
      <c r="Q92" s="27"/>
      <c r="R92" s="27"/>
      <c r="S92" s="65" t="e">
        <f t="shared" si="2"/>
        <v>#DIV/0!</v>
      </c>
      <c r="T92" s="27"/>
      <c r="U92" s="26"/>
    </row>
    <row r="93" spans="1:21" s="4" customFormat="1" x14ac:dyDescent="0.3">
      <c r="A93" s="24">
        <v>85</v>
      </c>
      <c r="B93" s="25" t="s">
        <v>109</v>
      </c>
      <c r="C93" s="25" t="s">
        <v>103</v>
      </c>
      <c r="D93" s="26"/>
      <c r="E93" s="26"/>
      <c r="F93" s="26"/>
      <c r="G93" s="27"/>
      <c r="H93" s="27"/>
      <c r="I93" s="27"/>
      <c r="J93" s="27"/>
      <c r="K93" s="26"/>
      <c r="L93" s="26"/>
      <c r="M93" s="26"/>
      <c r="N93" s="26"/>
      <c r="O93" s="27"/>
      <c r="P93" s="27"/>
      <c r="Q93" s="27"/>
      <c r="R93" s="27"/>
      <c r="S93" s="65">
        <f t="shared" si="2"/>
        <v>0.29890807051790397</v>
      </c>
      <c r="T93" s="27">
        <v>491.79</v>
      </c>
      <c r="U93" s="26">
        <v>147</v>
      </c>
    </row>
    <row r="94" spans="1:21" s="4" customFormat="1" ht="37.5" x14ac:dyDescent="0.3">
      <c r="A94" s="24">
        <v>86</v>
      </c>
      <c r="B94" s="25" t="s">
        <v>110</v>
      </c>
      <c r="C94" s="25" t="s">
        <v>103</v>
      </c>
      <c r="D94" s="26"/>
      <c r="E94" s="26"/>
      <c r="F94" s="26"/>
      <c r="G94" s="27"/>
      <c r="H94" s="27"/>
      <c r="I94" s="27"/>
      <c r="J94" s="27"/>
      <c r="K94" s="26"/>
      <c r="L94" s="26"/>
      <c r="M94" s="26"/>
      <c r="N94" s="26"/>
      <c r="O94" s="27"/>
      <c r="P94" s="27"/>
      <c r="Q94" s="27"/>
      <c r="R94" s="27"/>
      <c r="S94" s="65">
        <f t="shared" si="2"/>
        <v>0.33274850263173816</v>
      </c>
      <c r="T94" s="27">
        <v>495.87</v>
      </c>
      <c r="U94" s="26">
        <v>165</v>
      </c>
    </row>
    <row r="95" spans="1:21" s="4" customFormat="1" ht="37.5" x14ac:dyDescent="0.3">
      <c r="A95" s="24">
        <v>87</v>
      </c>
      <c r="B95" s="25" t="s">
        <v>83</v>
      </c>
      <c r="C95" s="25" t="s">
        <v>103</v>
      </c>
      <c r="D95" s="26"/>
      <c r="E95" s="26"/>
      <c r="F95" s="26"/>
      <c r="G95" s="27"/>
      <c r="H95" s="27"/>
      <c r="I95" s="27"/>
      <c r="J95" s="27"/>
      <c r="K95" s="26"/>
      <c r="L95" s="26"/>
      <c r="M95" s="26"/>
      <c r="N95" s="26"/>
      <c r="O95" s="27"/>
      <c r="P95" s="27"/>
      <c r="Q95" s="27"/>
      <c r="R95" s="27"/>
      <c r="S95" s="65">
        <f t="shared" si="2"/>
        <v>0.15979860458941592</v>
      </c>
      <c r="T95" s="27">
        <v>2033.81</v>
      </c>
      <c r="U95" s="26">
        <v>325</v>
      </c>
    </row>
    <row r="96" spans="1:21" s="4" customFormat="1" x14ac:dyDescent="0.3">
      <c r="A96" s="24">
        <v>88</v>
      </c>
      <c r="B96" s="25" t="s">
        <v>111</v>
      </c>
      <c r="C96" s="25" t="s">
        <v>103</v>
      </c>
      <c r="D96" s="26"/>
      <c r="E96" s="26"/>
      <c r="F96" s="26"/>
      <c r="G96" s="27"/>
      <c r="H96" s="27"/>
      <c r="I96" s="27"/>
      <c r="J96" s="27"/>
      <c r="K96" s="26"/>
      <c r="L96" s="26"/>
      <c r="M96" s="26"/>
      <c r="N96" s="26"/>
      <c r="O96" s="27"/>
      <c r="P96" s="27"/>
      <c r="Q96" s="27"/>
      <c r="R96" s="27"/>
      <c r="S96" s="65">
        <f t="shared" si="2"/>
        <v>0.35076466697400333</v>
      </c>
      <c r="T96" s="27">
        <v>498.91</v>
      </c>
      <c r="U96" s="26">
        <v>175</v>
      </c>
    </row>
    <row r="97" spans="1:21" s="4" customFormat="1" x14ac:dyDescent="0.3">
      <c r="A97" s="24">
        <v>89</v>
      </c>
      <c r="B97" s="25" t="s">
        <v>112</v>
      </c>
      <c r="C97" s="25" t="s">
        <v>103</v>
      </c>
      <c r="D97" s="26"/>
      <c r="E97" s="26"/>
      <c r="F97" s="26"/>
      <c r="G97" s="27"/>
      <c r="H97" s="27"/>
      <c r="I97" s="27"/>
      <c r="J97" s="27"/>
      <c r="K97" s="26"/>
      <c r="L97" s="26"/>
      <c r="M97" s="26"/>
      <c r="N97" s="26"/>
      <c r="O97" s="27"/>
      <c r="P97" s="27"/>
      <c r="Q97" s="27"/>
      <c r="R97" s="27"/>
      <c r="S97" s="65">
        <f t="shared" si="2"/>
        <v>0.41929591497841251</v>
      </c>
      <c r="T97" s="27">
        <v>481.76</v>
      </c>
      <c r="U97" s="26">
        <v>202</v>
      </c>
    </row>
    <row r="98" spans="1:21" s="30" customFormat="1" x14ac:dyDescent="0.3">
      <c r="A98" s="24">
        <v>90</v>
      </c>
      <c r="B98" s="25" t="s">
        <v>113</v>
      </c>
      <c r="C98" s="25" t="s">
        <v>103</v>
      </c>
      <c r="D98" s="26"/>
      <c r="E98" s="26"/>
      <c r="F98" s="26"/>
      <c r="G98" s="27"/>
      <c r="H98" s="27"/>
      <c r="I98" s="27"/>
      <c r="J98" s="27"/>
      <c r="K98" s="26"/>
      <c r="L98" s="26"/>
      <c r="M98" s="26"/>
      <c r="N98" s="26"/>
      <c r="O98" s="27"/>
      <c r="P98" s="27"/>
      <c r="Q98" s="27"/>
      <c r="R98" s="27"/>
      <c r="S98" s="65">
        <f t="shared" si="2"/>
        <v>0.36059859366548469</v>
      </c>
      <c r="T98" s="27">
        <v>499.17</v>
      </c>
      <c r="U98" s="26">
        <v>180</v>
      </c>
    </row>
    <row r="99" spans="1:21" s="31" customFormat="1" ht="37.5" x14ac:dyDescent="0.25">
      <c r="A99" s="24">
        <v>91</v>
      </c>
      <c r="B99" s="25" t="s">
        <v>114</v>
      </c>
      <c r="C99" s="25" t="s">
        <v>103</v>
      </c>
      <c r="D99" s="26"/>
      <c r="E99" s="26"/>
      <c r="F99" s="26"/>
      <c r="G99" s="27"/>
      <c r="H99" s="27"/>
      <c r="I99" s="27"/>
      <c r="J99" s="27"/>
      <c r="K99" s="26"/>
      <c r="L99" s="26"/>
      <c r="M99" s="26"/>
      <c r="N99" s="26"/>
      <c r="O99" s="27"/>
      <c r="P99" s="27"/>
      <c r="Q99" s="27"/>
      <c r="R99" s="27"/>
      <c r="S99" s="65">
        <f t="shared" si="2"/>
        <v>1.1000000000000001</v>
      </c>
      <c r="T99" s="27">
        <v>10</v>
      </c>
      <c r="U99" s="26">
        <v>11</v>
      </c>
    </row>
    <row r="100" spans="1:21" s="31" customFormat="1" x14ac:dyDescent="0.25">
      <c r="A100" s="24">
        <v>92</v>
      </c>
      <c r="B100" s="25" t="s">
        <v>51</v>
      </c>
      <c r="C100" s="25" t="s">
        <v>119</v>
      </c>
      <c r="D100" s="26"/>
      <c r="E100" s="26"/>
      <c r="F100" s="26"/>
      <c r="G100" s="27"/>
      <c r="H100" s="27"/>
      <c r="I100" s="27"/>
      <c r="J100" s="27"/>
      <c r="K100" s="26"/>
      <c r="L100" s="26"/>
      <c r="M100" s="26"/>
      <c r="N100" s="26"/>
      <c r="O100" s="27"/>
      <c r="P100" s="27"/>
      <c r="Q100" s="27"/>
      <c r="R100" s="27"/>
      <c r="S100" s="65">
        <f t="shared" si="2"/>
        <v>1.25</v>
      </c>
      <c r="T100" s="27">
        <v>160</v>
      </c>
      <c r="U100" s="26">
        <v>200</v>
      </c>
    </row>
    <row r="101" spans="1:21" s="4" customFormat="1" x14ac:dyDescent="0.3">
      <c r="A101" s="24">
        <v>93</v>
      </c>
      <c r="B101" s="25" t="s">
        <v>118</v>
      </c>
      <c r="C101" s="25" t="s">
        <v>119</v>
      </c>
      <c r="D101" s="26"/>
      <c r="E101" s="26"/>
      <c r="F101" s="26"/>
      <c r="G101" s="27"/>
      <c r="H101" s="27"/>
      <c r="I101" s="27"/>
      <c r="J101" s="27"/>
      <c r="K101" s="26"/>
      <c r="L101" s="26"/>
      <c r="M101" s="26"/>
      <c r="N101" s="26"/>
      <c r="O101" s="27"/>
      <c r="P101" s="27"/>
      <c r="Q101" s="27"/>
      <c r="R101" s="27"/>
      <c r="S101" s="65">
        <f t="shared" si="2"/>
        <v>1.3333333333333333</v>
      </c>
      <c r="T101" s="27">
        <v>320.25</v>
      </c>
      <c r="U101" s="26">
        <v>427</v>
      </c>
    </row>
    <row r="102" spans="1:21" s="4" customFormat="1" x14ac:dyDescent="0.3">
      <c r="A102" s="24">
        <v>94</v>
      </c>
      <c r="B102" s="25" t="s">
        <v>120</v>
      </c>
      <c r="C102" s="25" t="s">
        <v>119</v>
      </c>
      <c r="D102" s="26"/>
      <c r="E102" s="26"/>
      <c r="F102" s="26"/>
      <c r="G102" s="27"/>
      <c r="H102" s="27"/>
      <c r="I102" s="27"/>
      <c r="J102" s="27"/>
      <c r="K102" s="26"/>
      <c r="L102" s="26"/>
      <c r="M102" s="26"/>
      <c r="N102" s="26"/>
      <c r="O102" s="27"/>
      <c r="P102" s="27"/>
      <c r="Q102" s="27"/>
      <c r="R102" s="27"/>
      <c r="S102" s="65">
        <f t="shared" si="2"/>
        <v>2.0053475935828877</v>
      </c>
      <c r="T102" s="27">
        <v>74.8</v>
      </c>
      <c r="U102" s="26">
        <v>150</v>
      </c>
    </row>
    <row r="103" spans="1:21" s="30" customFormat="1" x14ac:dyDescent="0.3">
      <c r="A103" s="24">
        <v>95</v>
      </c>
      <c r="B103" s="25" t="s">
        <v>121</v>
      </c>
      <c r="C103" s="25" t="s">
        <v>119</v>
      </c>
      <c r="D103" s="26"/>
      <c r="E103" s="26"/>
      <c r="F103" s="26"/>
      <c r="G103" s="27"/>
      <c r="H103" s="27"/>
      <c r="I103" s="27"/>
      <c r="J103" s="27"/>
      <c r="K103" s="26"/>
      <c r="L103" s="26"/>
      <c r="M103" s="26"/>
      <c r="N103" s="26"/>
      <c r="O103" s="27"/>
      <c r="P103" s="27"/>
      <c r="Q103" s="27"/>
      <c r="R103" s="27"/>
      <c r="S103" s="65">
        <f t="shared" si="2"/>
        <v>1.06</v>
      </c>
      <c r="T103" s="27">
        <v>100</v>
      </c>
      <c r="U103" s="26">
        <v>106</v>
      </c>
    </row>
    <row r="104" spans="1:21" s="4" customFormat="1" ht="37.5" x14ac:dyDescent="0.3">
      <c r="A104" s="24">
        <v>96</v>
      </c>
      <c r="B104" s="25" t="s">
        <v>1297</v>
      </c>
      <c r="C104" s="25" t="s">
        <v>119</v>
      </c>
      <c r="D104" s="26"/>
      <c r="E104" s="26"/>
      <c r="F104" s="26"/>
      <c r="G104" s="27"/>
      <c r="H104" s="27"/>
      <c r="I104" s="27"/>
      <c r="J104" s="27"/>
      <c r="K104" s="26"/>
      <c r="L104" s="26"/>
      <c r="M104" s="26"/>
      <c r="N104" s="26"/>
      <c r="O104" s="27"/>
      <c r="P104" s="27"/>
      <c r="Q104" s="27"/>
      <c r="R104" s="27"/>
      <c r="S104" s="65">
        <f t="shared" si="2"/>
        <v>2.2701931225190668</v>
      </c>
      <c r="T104" s="27">
        <v>224.21</v>
      </c>
      <c r="U104" s="26">
        <v>509</v>
      </c>
    </row>
    <row r="105" spans="1:21" s="4" customFormat="1" x14ac:dyDescent="0.3">
      <c r="A105" s="24">
        <v>97</v>
      </c>
      <c r="B105" s="25" t="s">
        <v>123</v>
      </c>
      <c r="C105" s="25" t="s">
        <v>119</v>
      </c>
      <c r="D105" s="26"/>
      <c r="E105" s="26"/>
      <c r="F105" s="26"/>
      <c r="G105" s="27"/>
      <c r="H105" s="27"/>
      <c r="I105" s="27"/>
      <c r="J105" s="27"/>
      <c r="K105" s="26"/>
      <c r="L105" s="26"/>
      <c r="M105" s="26"/>
      <c r="N105" s="26"/>
      <c r="O105" s="27"/>
      <c r="P105" s="27"/>
      <c r="Q105" s="27"/>
      <c r="R105" s="27"/>
      <c r="S105" s="65">
        <f t="shared" si="2"/>
        <v>1.6202203499675956</v>
      </c>
      <c r="T105" s="27">
        <v>15.43</v>
      </c>
      <c r="U105" s="26">
        <v>25</v>
      </c>
    </row>
    <row r="106" spans="1:21" s="30" customFormat="1" x14ac:dyDescent="0.3">
      <c r="A106" s="24">
        <v>98</v>
      </c>
      <c r="B106" s="25" t="s">
        <v>124</v>
      </c>
      <c r="C106" s="25" t="s">
        <v>119</v>
      </c>
      <c r="D106" s="26"/>
      <c r="E106" s="26"/>
      <c r="F106" s="26"/>
      <c r="G106" s="27"/>
      <c r="H106" s="27"/>
      <c r="I106" s="27"/>
      <c r="J106" s="27"/>
      <c r="K106" s="26"/>
      <c r="L106" s="26"/>
      <c r="M106" s="26"/>
      <c r="N106" s="26"/>
      <c r="O106" s="27"/>
      <c r="P106" s="27"/>
      <c r="Q106" s="27"/>
      <c r="R106" s="27"/>
      <c r="S106" s="65">
        <f t="shared" si="2"/>
        <v>1.0754414125200642</v>
      </c>
      <c r="T106" s="27">
        <v>124.6</v>
      </c>
      <c r="U106" s="26">
        <v>134</v>
      </c>
    </row>
    <row r="107" spans="1:21" s="4" customFormat="1" x14ac:dyDescent="0.3">
      <c r="A107" s="24">
        <v>99</v>
      </c>
      <c r="B107" s="25" t="s">
        <v>125</v>
      </c>
      <c r="C107" s="25" t="s">
        <v>119</v>
      </c>
      <c r="D107" s="26"/>
      <c r="E107" s="26"/>
      <c r="F107" s="26"/>
      <c r="G107" s="27"/>
      <c r="H107" s="27"/>
      <c r="I107" s="27"/>
      <c r="J107" s="27"/>
      <c r="K107" s="26"/>
      <c r="L107" s="26"/>
      <c r="M107" s="26"/>
      <c r="N107" s="26"/>
      <c r="O107" s="27"/>
      <c r="P107" s="27"/>
      <c r="Q107" s="27"/>
      <c r="R107" s="27"/>
      <c r="S107" s="65">
        <f t="shared" si="2"/>
        <v>2.1969696969696972</v>
      </c>
      <c r="T107" s="27">
        <v>13.2</v>
      </c>
      <c r="U107" s="26">
        <v>29</v>
      </c>
    </row>
    <row r="108" spans="1:21" s="4" customFormat="1" ht="37.5" x14ac:dyDescent="0.3">
      <c r="A108" s="24">
        <v>100</v>
      </c>
      <c r="B108" s="25" t="s">
        <v>126</v>
      </c>
      <c r="C108" s="25" t="s">
        <v>119</v>
      </c>
      <c r="D108" s="26"/>
      <c r="E108" s="26"/>
      <c r="F108" s="26"/>
      <c r="G108" s="27"/>
      <c r="H108" s="27"/>
      <c r="I108" s="27"/>
      <c r="J108" s="27"/>
      <c r="K108" s="26"/>
      <c r="L108" s="26"/>
      <c r="M108" s="26"/>
      <c r="N108" s="26"/>
      <c r="O108" s="27"/>
      <c r="P108" s="27"/>
      <c r="Q108" s="27"/>
      <c r="R108" s="27"/>
      <c r="S108" s="65">
        <f t="shared" si="2"/>
        <v>1.3043478260869565</v>
      </c>
      <c r="T108" s="27">
        <v>9.1999999999999993</v>
      </c>
      <c r="U108" s="26">
        <v>12</v>
      </c>
    </row>
    <row r="109" spans="1:21" s="4" customFormat="1" x14ac:dyDescent="0.3">
      <c r="A109" s="24">
        <v>101</v>
      </c>
      <c r="B109" s="25" t="s">
        <v>51</v>
      </c>
      <c r="C109" s="25" t="s">
        <v>128</v>
      </c>
      <c r="D109" s="26"/>
      <c r="E109" s="26"/>
      <c r="F109" s="26"/>
      <c r="G109" s="27"/>
      <c r="H109" s="27"/>
      <c r="I109" s="27"/>
      <c r="J109" s="27"/>
      <c r="K109" s="26"/>
      <c r="L109" s="26"/>
      <c r="M109" s="26"/>
      <c r="N109" s="26"/>
      <c r="O109" s="27"/>
      <c r="P109" s="27"/>
      <c r="Q109" s="27"/>
      <c r="R109" s="27"/>
      <c r="S109" s="65">
        <f t="shared" si="2"/>
        <v>0.42499999999999999</v>
      </c>
      <c r="T109" s="27">
        <v>120</v>
      </c>
      <c r="U109" s="26">
        <v>51</v>
      </c>
    </row>
    <row r="110" spans="1:21" s="4" customFormat="1" x14ac:dyDescent="0.3">
      <c r="A110" s="24">
        <v>102</v>
      </c>
      <c r="B110" s="25" t="s">
        <v>60</v>
      </c>
      <c r="C110" s="25" t="s">
        <v>128</v>
      </c>
      <c r="D110" s="26"/>
      <c r="E110" s="26"/>
      <c r="F110" s="26"/>
      <c r="G110" s="27"/>
      <c r="H110" s="27"/>
      <c r="I110" s="27"/>
      <c r="J110" s="27"/>
      <c r="K110" s="26"/>
      <c r="L110" s="26"/>
      <c r="M110" s="26"/>
      <c r="N110" s="26"/>
      <c r="O110" s="27"/>
      <c r="P110" s="27"/>
      <c r="Q110" s="27"/>
      <c r="R110" s="27"/>
      <c r="S110" s="65">
        <f t="shared" si="2"/>
        <v>0.80695220360024833</v>
      </c>
      <c r="T110" s="27">
        <v>16.11</v>
      </c>
      <c r="U110" s="26">
        <v>13</v>
      </c>
    </row>
    <row r="111" spans="1:21" s="30" customFormat="1" ht="37.5" x14ac:dyDescent="0.3">
      <c r="A111" s="24">
        <v>103</v>
      </c>
      <c r="B111" s="25" t="s">
        <v>127</v>
      </c>
      <c r="C111" s="25" t="s">
        <v>128</v>
      </c>
      <c r="D111" s="26"/>
      <c r="E111" s="26"/>
      <c r="F111" s="26"/>
      <c r="G111" s="27"/>
      <c r="H111" s="27"/>
      <c r="I111" s="27"/>
      <c r="J111" s="27"/>
      <c r="K111" s="26"/>
      <c r="L111" s="26"/>
      <c r="M111" s="26"/>
      <c r="N111" s="26"/>
      <c r="O111" s="27"/>
      <c r="P111" s="27"/>
      <c r="Q111" s="27"/>
      <c r="R111" s="27"/>
      <c r="S111" s="65" t="e">
        <f t="shared" si="2"/>
        <v>#DIV/0!</v>
      </c>
      <c r="T111" s="27"/>
      <c r="U111" s="26"/>
    </row>
    <row r="112" spans="1:21" s="4" customFormat="1" ht="37.5" x14ac:dyDescent="0.3">
      <c r="A112" s="24">
        <v>104</v>
      </c>
      <c r="B112" s="25" t="s">
        <v>159</v>
      </c>
      <c r="C112" s="25" t="s">
        <v>128</v>
      </c>
      <c r="D112" s="26"/>
      <c r="E112" s="26"/>
      <c r="F112" s="26"/>
      <c r="G112" s="27"/>
      <c r="H112" s="27"/>
      <c r="I112" s="27"/>
      <c r="J112" s="27"/>
      <c r="K112" s="26"/>
      <c r="L112" s="26"/>
      <c r="M112" s="26"/>
      <c r="N112" s="26"/>
      <c r="O112" s="27"/>
      <c r="P112" s="27"/>
      <c r="Q112" s="27"/>
      <c r="R112" s="27"/>
      <c r="S112" s="65" t="e">
        <f t="shared" si="2"/>
        <v>#DIV/0!</v>
      </c>
      <c r="T112" s="27"/>
      <c r="U112" s="26"/>
    </row>
    <row r="113" spans="1:21" s="4" customFormat="1" x14ac:dyDescent="0.3">
      <c r="A113" s="24">
        <v>105</v>
      </c>
      <c r="B113" s="25" t="s">
        <v>129</v>
      </c>
      <c r="C113" s="25" t="s">
        <v>128</v>
      </c>
      <c r="D113" s="26"/>
      <c r="E113" s="26"/>
      <c r="F113" s="26"/>
      <c r="G113" s="27"/>
      <c r="H113" s="27"/>
      <c r="I113" s="27"/>
      <c r="J113" s="27"/>
      <c r="K113" s="26"/>
      <c r="L113" s="26"/>
      <c r="M113" s="26"/>
      <c r="N113" s="26"/>
      <c r="O113" s="27"/>
      <c r="P113" s="27"/>
      <c r="Q113" s="27"/>
      <c r="R113" s="27"/>
      <c r="S113" s="65">
        <f t="shared" si="2"/>
        <v>1.3452914798206277</v>
      </c>
      <c r="T113" s="27">
        <v>22.3</v>
      </c>
      <c r="U113" s="26">
        <v>30</v>
      </c>
    </row>
    <row r="114" spans="1:21" s="4" customFormat="1" x14ac:dyDescent="0.3">
      <c r="A114" s="24">
        <v>106</v>
      </c>
      <c r="B114" s="25" t="s">
        <v>51</v>
      </c>
      <c r="C114" s="25" t="s">
        <v>1298</v>
      </c>
      <c r="D114" s="26"/>
      <c r="E114" s="26"/>
      <c r="F114" s="26"/>
      <c r="G114" s="27"/>
      <c r="H114" s="27"/>
      <c r="I114" s="27"/>
      <c r="J114" s="27"/>
      <c r="K114" s="26"/>
      <c r="L114" s="26"/>
      <c r="M114" s="26"/>
      <c r="N114" s="26"/>
      <c r="O114" s="27"/>
      <c r="P114" s="27"/>
      <c r="Q114" s="27"/>
      <c r="R114" s="27"/>
      <c r="S114" s="65">
        <f t="shared" si="2"/>
        <v>0.28364323983611722</v>
      </c>
      <c r="T114" s="27">
        <v>95.19</v>
      </c>
      <c r="U114" s="26">
        <v>27</v>
      </c>
    </row>
    <row r="115" spans="1:21" s="4" customFormat="1" x14ac:dyDescent="0.3">
      <c r="A115" s="24">
        <v>107</v>
      </c>
      <c r="B115" s="25" t="s">
        <v>31</v>
      </c>
      <c r="C115" s="25" t="s">
        <v>1298</v>
      </c>
      <c r="D115" s="26"/>
      <c r="E115" s="26"/>
      <c r="F115" s="26"/>
      <c r="G115" s="27"/>
      <c r="H115" s="27"/>
      <c r="I115" s="27"/>
      <c r="J115" s="27"/>
      <c r="K115" s="26"/>
      <c r="L115" s="26"/>
      <c r="M115" s="26"/>
      <c r="N115" s="26"/>
      <c r="O115" s="27"/>
      <c r="P115" s="27"/>
      <c r="Q115" s="27"/>
      <c r="R115" s="27"/>
      <c r="S115" s="65">
        <f t="shared" si="2"/>
        <v>0.45714285714285713</v>
      </c>
      <c r="T115" s="27">
        <v>70</v>
      </c>
      <c r="U115" s="26">
        <v>32</v>
      </c>
    </row>
    <row r="116" spans="1:21" s="4" customFormat="1" x14ac:dyDescent="0.3">
      <c r="A116" s="24">
        <v>108</v>
      </c>
      <c r="B116" s="25" t="s">
        <v>133</v>
      </c>
      <c r="C116" s="25" t="s">
        <v>1298</v>
      </c>
      <c r="D116" s="26"/>
      <c r="E116" s="26"/>
      <c r="F116" s="26"/>
      <c r="G116" s="27"/>
      <c r="H116" s="27"/>
      <c r="I116" s="27"/>
      <c r="J116" s="27"/>
      <c r="K116" s="26"/>
      <c r="L116" s="26"/>
      <c r="M116" s="26"/>
      <c r="N116" s="26"/>
      <c r="O116" s="27"/>
      <c r="P116" s="27"/>
      <c r="Q116" s="27"/>
      <c r="R116" s="27"/>
      <c r="S116" s="65" t="e">
        <f t="shared" si="2"/>
        <v>#DIV/0!</v>
      </c>
      <c r="T116" s="27"/>
      <c r="U116" s="26"/>
    </row>
    <row r="117" spans="1:21" s="4" customFormat="1" x14ac:dyDescent="0.3">
      <c r="A117" s="24">
        <v>109</v>
      </c>
      <c r="B117" s="25" t="s">
        <v>51</v>
      </c>
      <c r="C117" s="25" t="s">
        <v>131</v>
      </c>
      <c r="D117" s="26"/>
      <c r="E117" s="26"/>
      <c r="F117" s="26"/>
      <c r="G117" s="27"/>
      <c r="H117" s="27"/>
      <c r="I117" s="27"/>
      <c r="J117" s="27"/>
      <c r="K117" s="26"/>
      <c r="L117" s="26"/>
      <c r="M117" s="26"/>
      <c r="N117" s="26"/>
      <c r="O117" s="27"/>
      <c r="P117" s="27"/>
      <c r="Q117" s="27"/>
      <c r="R117" s="27"/>
      <c r="S117" s="65">
        <f t="shared" si="2"/>
        <v>0.44666666666666666</v>
      </c>
      <c r="T117" s="27">
        <v>150</v>
      </c>
      <c r="U117" s="26">
        <v>67</v>
      </c>
    </row>
    <row r="118" spans="1:21" s="4" customFormat="1" ht="37.5" x14ac:dyDescent="0.3">
      <c r="A118" s="24">
        <v>110</v>
      </c>
      <c r="B118" s="25" t="s">
        <v>130</v>
      </c>
      <c r="C118" s="25" t="s">
        <v>131</v>
      </c>
      <c r="D118" s="26"/>
      <c r="E118" s="26"/>
      <c r="F118" s="26"/>
      <c r="G118" s="27"/>
      <c r="H118" s="27"/>
      <c r="I118" s="27"/>
      <c r="J118" s="27"/>
      <c r="K118" s="26"/>
      <c r="L118" s="26"/>
      <c r="M118" s="26"/>
      <c r="N118" s="26"/>
      <c r="O118" s="27"/>
      <c r="P118" s="27"/>
      <c r="Q118" s="27"/>
      <c r="R118" s="27"/>
      <c r="S118" s="65">
        <f t="shared" si="2"/>
        <v>0.28205234559707992</v>
      </c>
      <c r="T118" s="27">
        <v>241.09</v>
      </c>
      <c r="U118" s="26">
        <v>68</v>
      </c>
    </row>
    <row r="119" spans="1:21" s="30" customFormat="1" x14ac:dyDescent="0.3">
      <c r="A119" s="24">
        <v>111</v>
      </c>
      <c r="B119" s="25" t="s">
        <v>132</v>
      </c>
      <c r="C119" s="25" t="s">
        <v>131</v>
      </c>
      <c r="D119" s="26"/>
      <c r="E119" s="26"/>
      <c r="F119" s="26"/>
      <c r="G119" s="27"/>
      <c r="H119" s="27"/>
      <c r="I119" s="27"/>
      <c r="J119" s="27"/>
      <c r="K119" s="26"/>
      <c r="L119" s="26"/>
      <c r="M119" s="26"/>
      <c r="N119" s="26"/>
      <c r="O119" s="27"/>
      <c r="P119" s="27"/>
      <c r="Q119" s="27"/>
      <c r="R119" s="27"/>
      <c r="S119" s="65">
        <f t="shared" si="2"/>
        <v>0.58823529411764708</v>
      </c>
      <c r="T119" s="27">
        <v>27.2</v>
      </c>
      <c r="U119" s="26">
        <v>16</v>
      </c>
    </row>
    <row r="120" spans="1:21" s="31" customFormat="1" x14ac:dyDescent="0.25">
      <c r="A120" s="24">
        <v>112</v>
      </c>
      <c r="B120" s="25" t="s">
        <v>133</v>
      </c>
      <c r="C120" s="25" t="s">
        <v>131</v>
      </c>
      <c r="D120" s="26"/>
      <c r="E120" s="26"/>
      <c r="F120" s="26"/>
      <c r="G120" s="27"/>
      <c r="H120" s="27"/>
      <c r="I120" s="27"/>
      <c r="J120" s="27"/>
      <c r="K120" s="26"/>
      <c r="L120" s="26"/>
      <c r="M120" s="26"/>
      <c r="N120" s="26"/>
      <c r="O120" s="27"/>
      <c r="P120" s="27"/>
      <c r="Q120" s="27"/>
      <c r="R120" s="27"/>
      <c r="S120" s="65">
        <f t="shared" si="2"/>
        <v>0.47330276586303799</v>
      </c>
      <c r="T120" s="27">
        <v>67.61</v>
      </c>
      <c r="U120" s="26">
        <v>32</v>
      </c>
    </row>
    <row r="121" spans="1:21" s="31" customFormat="1" x14ac:dyDescent="0.25">
      <c r="A121" s="24">
        <v>113</v>
      </c>
      <c r="B121" s="25" t="s">
        <v>134</v>
      </c>
      <c r="C121" s="25" t="s">
        <v>131</v>
      </c>
      <c r="D121" s="26"/>
      <c r="E121" s="26"/>
      <c r="F121" s="26"/>
      <c r="G121" s="27"/>
      <c r="H121" s="27"/>
      <c r="I121" s="27"/>
      <c r="J121" s="27"/>
      <c r="K121" s="26"/>
      <c r="L121" s="26"/>
      <c r="M121" s="26"/>
      <c r="N121" s="26"/>
      <c r="O121" s="27"/>
      <c r="P121" s="27"/>
      <c r="Q121" s="27"/>
      <c r="R121" s="27"/>
      <c r="S121" s="65">
        <f t="shared" si="2"/>
        <v>0.37531902116799282</v>
      </c>
      <c r="T121" s="27">
        <v>66.61</v>
      </c>
      <c r="U121" s="26">
        <v>25</v>
      </c>
    </row>
    <row r="122" spans="1:21" s="4" customFormat="1" x14ac:dyDescent="0.3">
      <c r="A122" s="24">
        <v>114</v>
      </c>
      <c r="B122" s="25" t="s">
        <v>51</v>
      </c>
      <c r="C122" s="25" t="s">
        <v>136</v>
      </c>
      <c r="D122" s="26"/>
      <c r="E122" s="26"/>
      <c r="F122" s="26"/>
      <c r="G122" s="27"/>
      <c r="H122" s="27"/>
      <c r="I122" s="27"/>
      <c r="J122" s="27"/>
      <c r="K122" s="26"/>
      <c r="L122" s="26"/>
      <c r="M122" s="26"/>
      <c r="N122" s="26"/>
      <c r="O122" s="27"/>
      <c r="P122" s="27"/>
      <c r="Q122" s="27"/>
      <c r="R122" s="27"/>
      <c r="S122" s="65" t="e">
        <f t="shared" si="2"/>
        <v>#DIV/0!</v>
      </c>
      <c r="T122" s="27"/>
      <c r="U122" s="26"/>
    </row>
    <row r="123" spans="1:21" s="30" customFormat="1" ht="37.5" x14ac:dyDescent="0.3">
      <c r="A123" s="24">
        <v>115</v>
      </c>
      <c r="B123" s="25" t="s">
        <v>1299</v>
      </c>
      <c r="C123" s="25" t="s">
        <v>136</v>
      </c>
      <c r="D123" s="26"/>
      <c r="E123" s="26"/>
      <c r="F123" s="26"/>
      <c r="G123" s="27"/>
      <c r="H123" s="27"/>
      <c r="I123" s="27"/>
      <c r="J123" s="27"/>
      <c r="K123" s="26"/>
      <c r="L123" s="26"/>
      <c r="M123" s="26"/>
      <c r="N123" s="26"/>
      <c r="O123" s="27"/>
      <c r="P123" s="27"/>
      <c r="Q123" s="27"/>
      <c r="R123" s="27"/>
      <c r="S123" s="65">
        <f t="shared" si="2"/>
        <v>0.49863942670712769</v>
      </c>
      <c r="T123" s="27">
        <v>70.191000000000003</v>
      </c>
      <c r="U123" s="26">
        <v>35</v>
      </c>
    </row>
    <row r="124" spans="1:21" s="9" customFormat="1" x14ac:dyDescent="0.3">
      <c r="A124" s="24">
        <v>116</v>
      </c>
      <c r="B124" s="25" t="s">
        <v>137</v>
      </c>
      <c r="C124" s="25" t="s">
        <v>136</v>
      </c>
      <c r="D124" s="26"/>
      <c r="E124" s="26"/>
      <c r="F124" s="26"/>
      <c r="G124" s="27"/>
      <c r="H124" s="27"/>
      <c r="I124" s="27"/>
      <c r="J124" s="27"/>
      <c r="K124" s="26"/>
      <c r="L124" s="26"/>
      <c r="M124" s="26"/>
      <c r="N124" s="26"/>
      <c r="O124" s="27"/>
      <c r="P124" s="27"/>
      <c r="Q124" s="27"/>
      <c r="R124" s="27"/>
      <c r="S124" s="65" t="e">
        <f t="shared" si="2"/>
        <v>#DIV/0!</v>
      </c>
      <c r="T124" s="27"/>
      <c r="U124" s="26"/>
    </row>
    <row r="125" spans="1:21" s="4" customFormat="1" ht="37.5" x14ac:dyDescent="0.3">
      <c r="A125" s="24">
        <v>117</v>
      </c>
      <c r="B125" s="25" t="s">
        <v>138</v>
      </c>
      <c r="C125" s="25" t="s">
        <v>136</v>
      </c>
      <c r="D125" s="26"/>
      <c r="E125" s="26"/>
      <c r="F125" s="26"/>
      <c r="G125" s="27"/>
      <c r="H125" s="27"/>
      <c r="I125" s="27"/>
      <c r="J125" s="27"/>
      <c r="K125" s="26"/>
      <c r="L125" s="26"/>
      <c r="M125" s="26"/>
      <c r="N125" s="26"/>
      <c r="O125" s="27"/>
      <c r="P125" s="27"/>
      <c r="Q125" s="27"/>
      <c r="R125" s="27"/>
      <c r="S125" s="65" t="e">
        <f t="shared" si="2"/>
        <v>#DIV/0!</v>
      </c>
      <c r="T125" s="27"/>
      <c r="U125" s="26"/>
    </row>
    <row r="126" spans="1:21" s="4" customFormat="1" ht="37.5" x14ac:dyDescent="0.3">
      <c r="A126" s="24">
        <v>118</v>
      </c>
      <c r="B126" s="25" t="s">
        <v>1300</v>
      </c>
      <c r="C126" s="25" t="s">
        <v>136</v>
      </c>
      <c r="D126" s="26"/>
      <c r="E126" s="26"/>
      <c r="F126" s="26"/>
      <c r="G126" s="27"/>
      <c r="H126" s="27"/>
      <c r="I126" s="27"/>
      <c r="J126" s="27"/>
      <c r="K126" s="26"/>
      <c r="L126" s="26"/>
      <c r="M126" s="26"/>
      <c r="N126" s="26"/>
      <c r="O126" s="27"/>
      <c r="P126" s="27"/>
      <c r="Q126" s="27"/>
      <c r="R126" s="27"/>
      <c r="S126" s="65">
        <f t="shared" si="2"/>
        <v>0.62274930279154139</v>
      </c>
      <c r="T126" s="27">
        <v>36.933</v>
      </c>
      <c r="U126" s="26">
        <v>23</v>
      </c>
    </row>
    <row r="127" spans="1:21" s="30" customFormat="1" ht="37.5" x14ac:dyDescent="0.3">
      <c r="A127" s="24">
        <v>119</v>
      </c>
      <c r="B127" s="25" t="s">
        <v>62</v>
      </c>
      <c r="C127" s="25" t="s">
        <v>136</v>
      </c>
      <c r="D127" s="26"/>
      <c r="E127" s="26"/>
      <c r="F127" s="26"/>
      <c r="G127" s="27"/>
      <c r="H127" s="27"/>
      <c r="I127" s="27"/>
      <c r="J127" s="27"/>
      <c r="K127" s="26"/>
      <c r="L127" s="26"/>
      <c r="M127" s="26"/>
      <c r="N127" s="26"/>
      <c r="O127" s="27"/>
      <c r="P127" s="27"/>
      <c r="Q127" s="27"/>
      <c r="R127" s="27"/>
      <c r="S127" s="65" t="e">
        <f t="shared" si="2"/>
        <v>#DIV/0!</v>
      </c>
      <c r="T127" s="27"/>
      <c r="U127" s="26"/>
    </row>
    <row r="128" spans="1:21" s="9" customFormat="1" x14ac:dyDescent="0.3">
      <c r="A128" s="24">
        <v>120</v>
      </c>
      <c r="B128" s="25" t="s">
        <v>51</v>
      </c>
      <c r="C128" s="25" t="s">
        <v>140</v>
      </c>
      <c r="D128" s="26"/>
      <c r="E128" s="26"/>
      <c r="F128" s="26"/>
      <c r="G128" s="27"/>
      <c r="H128" s="27"/>
      <c r="I128" s="27"/>
      <c r="J128" s="27"/>
      <c r="K128" s="26"/>
      <c r="L128" s="26"/>
      <c r="M128" s="26"/>
      <c r="N128" s="26"/>
      <c r="O128" s="27"/>
      <c r="P128" s="27"/>
      <c r="Q128" s="27"/>
      <c r="R128" s="27"/>
      <c r="S128" s="65" t="e">
        <f t="shared" si="2"/>
        <v>#DIV/0!</v>
      </c>
      <c r="T128" s="27"/>
      <c r="U128" s="26">
        <v>0</v>
      </c>
    </row>
    <row r="129" spans="1:21" s="4" customFormat="1" x14ac:dyDescent="0.3">
      <c r="A129" s="24">
        <v>121</v>
      </c>
      <c r="B129" s="25" t="s">
        <v>139</v>
      </c>
      <c r="C129" s="25" t="s">
        <v>140</v>
      </c>
      <c r="D129" s="26"/>
      <c r="E129" s="26"/>
      <c r="F129" s="26"/>
      <c r="G129" s="27"/>
      <c r="H129" s="27"/>
      <c r="I129" s="27"/>
      <c r="J129" s="27"/>
      <c r="K129" s="26"/>
      <c r="L129" s="26"/>
      <c r="M129" s="26"/>
      <c r="N129" s="26"/>
      <c r="O129" s="27"/>
      <c r="P129" s="27"/>
      <c r="Q129" s="27"/>
      <c r="R129" s="27"/>
      <c r="S129" s="65">
        <f t="shared" si="2"/>
        <v>0.71052631578947367</v>
      </c>
      <c r="T129" s="27">
        <v>38</v>
      </c>
      <c r="U129" s="26">
        <v>27</v>
      </c>
    </row>
    <row r="130" spans="1:21" s="4" customFormat="1" x14ac:dyDescent="0.3">
      <c r="A130" s="24">
        <v>122</v>
      </c>
      <c r="B130" s="25" t="s">
        <v>141</v>
      </c>
      <c r="C130" s="25" t="s">
        <v>140</v>
      </c>
      <c r="D130" s="26"/>
      <c r="E130" s="26"/>
      <c r="F130" s="26"/>
      <c r="G130" s="27"/>
      <c r="H130" s="27"/>
      <c r="I130" s="27"/>
      <c r="J130" s="27"/>
      <c r="K130" s="26"/>
      <c r="L130" s="26"/>
      <c r="M130" s="26"/>
      <c r="N130" s="26"/>
      <c r="O130" s="27"/>
      <c r="P130" s="27"/>
      <c r="Q130" s="27"/>
      <c r="R130" s="27"/>
      <c r="S130" s="65">
        <f t="shared" si="2"/>
        <v>0.32367972742759793</v>
      </c>
      <c r="T130" s="27">
        <v>58.7</v>
      </c>
      <c r="U130" s="26">
        <v>19</v>
      </c>
    </row>
    <row r="131" spans="1:21" s="30" customFormat="1" x14ac:dyDescent="0.3">
      <c r="A131" s="24">
        <v>123</v>
      </c>
      <c r="B131" s="25" t="s">
        <v>51</v>
      </c>
      <c r="C131" s="25" t="s">
        <v>143</v>
      </c>
      <c r="D131" s="26"/>
      <c r="E131" s="26"/>
      <c r="F131" s="26"/>
      <c r="G131" s="27"/>
      <c r="H131" s="27"/>
      <c r="I131" s="27"/>
      <c r="J131" s="27"/>
      <c r="K131" s="26"/>
      <c r="L131" s="26"/>
      <c r="M131" s="26"/>
      <c r="N131" s="26"/>
      <c r="O131" s="27"/>
      <c r="P131" s="27"/>
      <c r="Q131" s="27"/>
      <c r="R131" s="27"/>
      <c r="S131" s="65" t="e">
        <f t="shared" si="2"/>
        <v>#DIV/0!</v>
      </c>
      <c r="T131" s="27"/>
      <c r="U131" s="26"/>
    </row>
    <row r="132" spans="1:21" s="9" customFormat="1" ht="37.5" x14ac:dyDescent="0.3">
      <c r="A132" s="24">
        <v>124</v>
      </c>
      <c r="B132" s="25" t="s">
        <v>142</v>
      </c>
      <c r="C132" s="25" t="s">
        <v>143</v>
      </c>
      <c r="D132" s="26"/>
      <c r="E132" s="26"/>
      <c r="F132" s="26"/>
      <c r="G132" s="27"/>
      <c r="H132" s="27"/>
      <c r="I132" s="27"/>
      <c r="J132" s="27"/>
      <c r="K132" s="26"/>
      <c r="L132" s="26"/>
      <c r="M132" s="26"/>
      <c r="N132" s="26"/>
      <c r="O132" s="27"/>
      <c r="P132" s="27"/>
      <c r="Q132" s="27"/>
      <c r="R132" s="27"/>
      <c r="S132" s="65">
        <f t="shared" si="2"/>
        <v>1.2951131065446384</v>
      </c>
      <c r="T132" s="27">
        <v>57.91</v>
      </c>
      <c r="U132" s="26">
        <v>75</v>
      </c>
    </row>
    <row r="133" spans="1:21" s="9" customFormat="1" ht="37.5" x14ac:dyDescent="0.3">
      <c r="A133" s="24">
        <v>125</v>
      </c>
      <c r="B133" s="25" t="s">
        <v>144</v>
      </c>
      <c r="C133" s="25" t="s">
        <v>143</v>
      </c>
      <c r="D133" s="26"/>
      <c r="E133" s="26"/>
      <c r="F133" s="26"/>
      <c r="G133" s="27"/>
      <c r="H133" s="27"/>
      <c r="I133" s="27"/>
      <c r="J133" s="27"/>
      <c r="K133" s="26"/>
      <c r="L133" s="26"/>
      <c r="M133" s="26"/>
      <c r="N133" s="26"/>
      <c r="O133" s="27"/>
      <c r="P133" s="27"/>
      <c r="Q133" s="27"/>
      <c r="R133" s="27"/>
      <c r="S133" s="65">
        <f t="shared" si="2"/>
        <v>1.223359732148606</v>
      </c>
      <c r="T133" s="27">
        <v>155.31</v>
      </c>
      <c r="U133" s="26">
        <v>190</v>
      </c>
    </row>
    <row r="134" spans="1:21" s="4" customFormat="1" x14ac:dyDescent="0.3">
      <c r="A134" s="24">
        <v>126</v>
      </c>
      <c r="B134" s="25" t="s">
        <v>51</v>
      </c>
      <c r="C134" s="25" t="s">
        <v>145</v>
      </c>
      <c r="D134" s="26"/>
      <c r="E134" s="26"/>
      <c r="F134" s="26"/>
      <c r="G134" s="27"/>
      <c r="H134" s="27"/>
      <c r="I134" s="27"/>
      <c r="J134" s="27"/>
      <c r="K134" s="26"/>
      <c r="L134" s="26"/>
      <c r="M134" s="26"/>
      <c r="N134" s="26"/>
      <c r="O134" s="27"/>
      <c r="P134" s="27"/>
      <c r="Q134" s="27"/>
      <c r="R134" s="27"/>
      <c r="S134" s="65">
        <f t="shared" si="2"/>
        <v>0.23147202592486693</v>
      </c>
      <c r="T134" s="27">
        <v>734.43</v>
      </c>
      <c r="U134" s="26">
        <v>170</v>
      </c>
    </row>
    <row r="135" spans="1:21" s="4" customFormat="1" ht="37.5" x14ac:dyDescent="0.3">
      <c r="A135" s="24">
        <v>127</v>
      </c>
      <c r="B135" s="25" t="s">
        <v>147</v>
      </c>
      <c r="C135" s="25" t="s">
        <v>145</v>
      </c>
      <c r="D135" s="26"/>
      <c r="E135" s="26"/>
      <c r="F135" s="26"/>
      <c r="G135" s="27"/>
      <c r="H135" s="27"/>
      <c r="I135" s="27"/>
      <c r="J135" s="27"/>
      <c r="K135" s="26"/>
      <c r="L135" s="26"/>
      <c r="M135" s="26"/>
      <c r="N135" s="26"/>
      <c r="O135" s="27"/>
      <c r="P135" s="27"/>
      <c r="Q135" s="27"/>
      <c r="R135" s="27"/>
      <c r="S135" s="65">
        <f t="shared" si="2"/>
        <v>0.27282637518046021</v>
      </c>
      <c r="T135" s="27">
        <v>1697.05</v>
      </c>
      <c r="U135" s="26">
        <v>463</v>
      </c>
    </row>
    <row r="136" spans="1:21" s="30" customFormat="1" ht="37.5" x14ac:dyDescent="0.3">
      <c r="A136" s="24">
        <v>128</v>
      </c>
      <c r="B136" s="25" t="s">
        <v>146</v>
      </c>
      <c r="C136" s="25" t="s">
        <v>145</v>
      </c>
      <c r="D136" s="26"/>
      <c r="E136" s="26"/>
      <c r="F136" s="26"/>
      <c r="G136" s="27"/>
      <c r="H136" s="27"/>
      <c r="I136" s="27"/>
      <c r="J136" s="27"/>
      <c r="K136" s="26"/>
      <c r="L136" s="26"/>
      <c r="M136" s="26"/>
      <c r="N136" s="26"/>
      <c r="O136" s="27"/>
      <c r="P136" s="27"/>
      <c r="Q136" s="27"/>
      <c r="R136" s="27"/>
      <c r="S136" s="65">
        <f t="shared" si="2"/>
        <v>0.25039236123590791</v>
      </c>
      <c r="T136" s="27">
        <v>834.69</v>
      </c>
      <c r="U136" s="26">
        <v>209</v>
      </c>
    </row>
    <row r="137" spans="1:21" s="4" customFormat="1" x14ac:dyDescent="0.3">
      <c r="A137" s="24">
        <v>129</v>
      </c>
      <c r="B137" s="25" t="s">
        <v>84</v>
      </c>
      <c r="C137" s="25" t="s">
        <v>145</v>
      </c>
      <c r="D137" s="26"/>
      <c r="E137" s="26"/>
      <c r="F137" s="26"/>
      <c r="G137" s="27"/>
      <c r="H137" s="27"/>
      <c r="I137" s="27"/>
      <c r="J137" s="27"/>
      <c r="K137" s="26"/>
      <c r="L137" s="26"/>
      <c r="M137" s="26"/>
      <c r="N137" s="26"/>
      <c r="O137" s="27"/>
      <c r="P137" s="27"/>
      <c r="Q137" s="27"/>
      <c r="R137" s="27"/>
      <c r="S137" s="65" t="e">
        <f t="shared" si="2"/>
        <v>#DIV/0!</v>
      </c>
      <c r="T137" s="27"/>
      <c r="U137" s="26"/>
    </row>
    <row r="138" spans="1:21" s="4" customFormat="1" x14ac:dyDescent="0.3">
      <c r="A138" s="24">
        <v>130</v>
      </c>
      <c r="B138" s="25" t="s">
        <v>51</v>
      </c>
      <c r="C138" s="25" t="s">
        <v>149</v>
      </c>
      <c r="D138" s="26"/>
      <c r="E138" s="26"/>
      <c r="F138" s="26"/>
      <c r="G138" s="27"/>
      <c r="H138" s="27"/>
      <c r="I138" s="27"/>
      <c r="J138" s="27"/>
      <c r="K138" s="26"/>
      <c r="L138" s="26"/>
      <c r="M138" s="26"/>
      <c r="N138" s="26"/>
      <c r="O138" s="27"/>
      <c r="P138" s="27"/>
      <c r="Q138" s="27"/>
      <c r="R138" s="27"/>
      <c r="S138" s="65">
        <f t="shared" ref="S138:S201" si="3">U138/T138</f>
        <v>0.43121149897330591</v>
      </c>
      <c r="T138" s="27">
        <v>97.4</v>
      </c>
      <c r="U138" s="26">
        <v>42</v>
      </c>
    </row>
    <row r="139" spans="1:21" s="4" customFormat="1" x14ac:dyDescent="0.3">
      <c r="A139" s="24">
        <v>131</v>
      </c>
      <c r="B139" s="25" t="s">
        <v>68</v>
      </c>
      <c r="C139" s="25" t="s">
        <v>149</v>
      </c>
      <c r="D139" s="26"/>
      <c r="E139" s="26"/>
      <c r="F139" s="26"/>
      <c r="G139" s="27"/>
      <c r="H139" s="27"/>
      <c r="I139" s="27"/>
      <c r="J139" s="27"/>
      <c r="K139" s="26"/>
      <c r="L139" s="26"/>
      <c r="M139" s="26"/>
      <c r="N139" s="26"/>
      <c r="O139" s="27"/>
      <c r="P139" s="27"/>
      <c r="Q139" s="27"/>
      <c r="R139" s="27"/>
      <c r="S139" s="65" t="e">
        <f t="shared" si="3"/>
        <v>#DIV/0!</v>
      </c>
      <c r="T139" s="27"/>
      <c r="U139" s="26"/>
    </row>
    <row r="140" spans="1:21" s="30" customFormat="1" x14ac:dyDescent="0.3">
      <c r="A140" s="24">
        <v>132</v>
      </c>
      <c r="B140" s="25" t="s">
        <v>70</v>
      </c>
      <c r="C140" s="25" t="s">
        <v>149</v>
      </c>
      <c r="D140" s="26"/>
      <c r="E140" s="26"/>
      <c r="F140" s="26"/>
      <c r="G140" s="27"/>
      <c r="H140" s="27"/>
      <c r="I140" s="27"/>
      <c r="J140" s="27"/>
      <c r="K140" s="26"/>
      <c r="L140" s="26"/>
      <c r="M140" s="26"/>
      <c r="N140" s="26"/>
      <c r="O140" s="27"/>
      <c r="P140" s="27"/>
      <c r="Q140" s="27"/>
      <c r="R140" s="27"/>
      <c r="S140" s="65" t="e">
        <f t="shared" si="3"/>
        <v>#DIV/0!</v>
      </c>
      <c r="T140" s="27"/>
      <c r="U140" s="26"/>
    </row>
    <row r="141" spans="1:21" s="4" customFormat="1" ht="56.25" x14ac:dyDescent="0.3">
      <c r="A141" s="24">
        <v>133</v>
      </c>
      <c r="B141" s="25" t="s">
        <v>98</v>
      </c>
      <c r="C141" s="25" t="s">
        <v>149</v>
      </c>
      <c r="D141" s="26"/>
      <c r="E141" s="26"/>
      <c r="F141" s="26"/>
      <c r="G141" s="27"/>
      <c r="H141" s="27"/>
      <c r="I141" s="27"/>
      <c r="J141" s="27"/>
      <c r="K141" s="26"/>
      <c r="L141" s="26"/>
      <c r="M141" s="26"/>
      <c r="N141" s="26"/>
      <c r="O141" s="27"/>
      <c r="P141" s="27"/>
      <c r="Q141" s="27"/>
      <c r="R141" s="27"/>
      <c r="S141" s="65" t="e">
        <f t="shared" si="3"/>
        <v>#DIV/0!</v>
      </c>
      <c r="T141" s="27"/>
      <c r="U141" s="26"/>
    </row>
    <row r="142" spans="1:21" s="4" customFormat="1" ht="37.5" x14ac:dyDescent="0.3">
      <c r="A142" s="24">
        <v>134</v>
      </c>
      <c r="B142" s="25" t="s">
        <v>148</v>
      </c>
      <c r="C142" s="25" t="s">
        <v>149</v>
      </c>
      <c r="D142" s="26"/>
      <c r="E142" s="26"/>
      <c r="F142" s="26"/>
      <c r="G142" s="27"/>
      <c r="H142" s="27"/>
      <c r="I142" s="27"/>
      <c r="J142" s="27"/>
      <c r="K142" s="26"/>
      <c r="L142" s="26"/>
      <c r="M142" s="26"/>
      <c r="N142" s="26"/>
      <c r="O142" s="27"/>
      <c r="P142" s="27"/>
      <c r="Q142" s="27"/>
      <c r="R142" s="27"/>
      <c r="S142" s="65">
        <f t="shared" si="3"/>
        <v>0.7</v>
      </c>
      <c r="T142" s="27">
        <v>200</v>
      </c>
      <c r="U142" s="26">
        <v>140</v>
      </c>
    </row>
    <row r="143" spans="1:21" s="4" customFormat="1" ht="37.5" x14ac:dyDescent="0.3">
      <c r="A143" s="24">
        <v>135</v>
      </c>
      <c r="B143" s="25" t="s">
        <v>150</v>
      </c>
      <c r="C143" s="25" t="s">
        <v>149</v>
      </c>
      <c r="D143" s="26"/>
      <c r="E143" s="26"/>
      <c r="F143" s="26"/>
      <c r="G143" s="27"/>
      <c r="H143" s="27"/>
      <c r="I143" s="27"/>
      <c r="J143" s="27"/>
      <c r="K143" s="26"/>
      <c r="L143" s="26"/>
      <c r="M143" s="26"/>
      <c r="N143" s="26"/>
      <c r="O143" s="27"/>
      <c r="P143" s="27"/>
      <c r="Q143" s="27"/>
      <c r="R143" s="27"/>
      <c r="S143" s="65">
        <f t="shared" si="3"/>
        <v>0.68219633943427616</v>
      </c>
      <c r="T143" s="27">
        <v>60.1</v>
      </c>
      <c r="U143" s="26">
        <v>41</v>
      </c>
    </row>
    <row r="144" spans="1:21" s="4" customFormat="1" x14ac:dyDescent="0.3">
      <c r="A144" s="24">
        <v>136</v>
      </c>
      <c r="B144" s="25" t="s">
        <v>151</v>
      </c>
      <c r="C144" s="25" t="s">
        <v>149</v>
      </c>
      <c r="D144" s="26"/>
      <c r="E144" s="26"/>
      <c r="F144" s="26"/>
      <c r="G144" s="27"/>
      <c r="H144" s="27"/>
      <c r="I144" s="27"/>
      <c r="J144" s="27"/>
      <c r="K144" s="26"/>
      <c r="L144" s="26"/>
      <c r="M144" s="26"/>
      <c r="N144" s="26"/>
      <c r="O144" s="27"/>
      <c r="P144" s="27"/>
      <c r="Q144" s="27"/>
      <c r="R144" s="27"/>
      <c r="S144" s="65">
        <f t="shared" si="3"/>
        <v>1.5730337078651684</v>
      </c>
      <c r="T144" s="27">
        <v>17.8</v>
      </c>
      <c r="U144" s="26">
        <v>28</v>
      </c>
    </row>
    <row r="145" spans="1:21" s="4" customFormat="1" ht="37.5" x14ac:dyDescent="0.3">
      <c r="A145" s="24">
        <v>137</v>
      </c>
      <c r="B145" s="25" t="s">
        <v>62</v>
      </c>
      <c r="C145" s="25" t="s">
        <v>149</v>
      </c>
      <c r="D145" s="26"/>
      <c r="E145" s="26"/>
      <c r="F145" s="26"/>
      <c r="G145" s="27"/>
      <c r="H145" s="27"/>
      <c r="I145" s="27"/>
      <c r="J145" s="27"/>
      <c r="K145" s="26"/>
      <c r="L145" s="26"/>
      <c r="M145" s="26"/>
      <c r="N145" s="26"/>
      <c r="O145" s="27"/>
      <c r="P145" s="27"/>
      <c r="Q145" s="27"/>
      <c r="R145" s="27"/>
      <c r="S145" s="65" t="e">
        <f t="shared" si="3"/>
        <v>#DIV/0!</v>
      </c>
      <c r="T145" s="27"/>
      <c r="U145" s="26"/>
    </row>
    <row r="146" spans="1:21" s="4" customFormat="1" x14ac:dyDescent="0.3">
      <c r="A146" s="24">
        <v>138</v>
      </c>
      <c r="B146" s="25" t="s">
        <v>51</v>
      </c>
      <c r="C146" s="25" t="s">
        <v>152</v>
      </c>
      <c r="D146" s="26"/>
      <c r="E146" s="26"/>
      <c r="F146" s="26"/>
      <c r="G146" s="27"/>
      <c r="H146" s="27"/>
      <c r="I146" s="27"/>
      <c r="J146" s="27"/>
      <c r="K146" s="26"/>
      <c r="L146" s="26"/>
      <c r="M146" s="26"/>
      <c r="N146" s="26"/>
      <c r="O146" s="27"/>
      <c r="P146" s="27"/>
      <c r="Q146" s="27"/>
      <c r="R146" s="27"/>
      <c r="S146" s="65" t="e">
        <f t="shared" si="3"/>
        <v>#DIV/0!</v>
      </c>
      <c r="T146" s="27">
        <v>0</v>
      </c>
      <c r="U146" s="26">
        <v>0</v>
      </c>
    </row>
    <row r="147" spans="1:21" s="4" customFormat="1" x14ac:dyDescent="0.3">
      <c r="A147" s="24">
        <v>139</v>
      </c>
      <c r="B147" s="25" t="s">
        <v>153</v>
      </c>
      <c r="C147" s="25" t="s">
        <v>152</v>
      </c>
      <c r="D147" s="26"/>
      <c r="E147" s="26"/>
      <c r="F147" s="26"/>
      <c r="G147" s="27"/>
      <c r="H147" s="27"/>
      <c r="I147" s="27"/>
      <c r="J147" s="27"/>
      <c r="K147" s="26"/>
      <c r="L147" s="26"/>
      <c r="M147" s="26"/>
      <c r="N147" s="26"/>
      <c r="O147" s="27"/>
      <c r="P147" s="27"/>
      <c r="Q147" s="27"/>
      <c r="R147" s="27"/>
      <c r="S147" s="65">
        <f t="shared" si="3"/>
        <v>1</v>
      </c>
      <c r="T147" s="27">
        <v>20</v>
      </c>
      <c r="U147" s="26">
        <v>20</v>
      </c>
    </row>
    <row r="148" spans="1:21" s="4" customFormat="1" x14ac:dyDescent="0.3">
      <c r="A148" s="24">
        <v>140</v>
      </c>
      <c r="B148" s="25" t="s">
        <v>53</v>
      </c>
      <c r="C148" s="25" t="s">
        <v>152</v>
      </c>
      <c r="D148" s="26"/>
      <c r="E148" s="26"/>
      <c r="F148" s="26"/>
      <c r="G148" s="27"/>
      <c r="H148" s="27"/>
      <c r="I148" s="27"/>
      <c r="J148" s="27"/>
      <c r="K148" s="26"/>
      <c r="L148" s="26"/>
      <c r="M148" s="26"/>
      <c r="N148" s="26"/>
      <c r="O148" s="27"/>
      <c r="P148" s="27"/>
      <c r="Q148" s="27"/>
      <c r="R148" s="27"/>
      <c r="S148" s="65">
        <f t="shared" si="3"/>
        <v>0.54285714285714282</v>
      </c>
      <c r="T148" s="27">
        <v>35</v>
      </c>
      <c r="U148" s="26">
        <v>19</v>
      </c>
    </row>
    <row r="149" spans="1:21" s="30" customFormat="1" x14ac:dyDescent="0.3">
      <c r="A149" s="24">
        <v>141</v>
      </c>
      <c r="B149" s="25" t="s">
        <v>51</v>
      </c>
      <c r="C149" s="25" t="s">
        <v>156</v>
      </c>
      <c r="D149" s="26"/>
      <c r="E149" s="26"/>
      <c r="F149" s="26"/>
      <c r="G149" s="27"/>
      <c r="H149" s="27"/>
      <c r="I149" s="27"/>
      <c r="J149" s="27"/>
      <c r="K149" s="26"/>
      <c r="L149" s="26"/>
      <c r="M149" s="26"/>
      <c r="N149" s="26"/>
      <c r="O149" s="27"/>
      <c r="P149" s="27"/>
      <c r="Q149" s="27"/>
      <c r="R149" s="27"/>
      <c r="S149" s="65" t="e">
        <f t="shared" si="3"/>
        <v>#DIV/0!</v>
      </c>
      <c r="T149" s="27"/>
      <c r="U149" s="26"/>
    </row>
    <row r="150" spans="1:21" s="4" customFormat="1" x14ac:dyDescent="0.3">
      <c r="A150" s="24">
        <v>142</v>
      </c>
      <c r="B150" s="25" t="s">
        <v>155</v>
      </c>
      <c r="C150" s="25" t="s">
        <v>156</v>
      </c>
      <c r="D150" s="26"/>
      <c r="E150" s="26"/>
      <c r="F150" s="26"/>
      <c r="G150" s="27"/>
      <c r="H150" s="27"/>
      <c r="I150" s="27"/>
      <c r="J150" s="27"/>
      <c r="K150" s="26"/>
      <c r="L150" s="26"/>
      <c r="M150" s="26"/>
      <c r="N150" s="26"/>
      <c r="O150" s="27"/>
      <c r="P150" s="27"/>
      <c r="Q150" s="27"/>
      <c r="R150" s="27"/>
      <c r="S150" s="65" t="e">
        <f t="shared" si="3"/>
        <v>#DIV/0!</v>
      </c>
      <c r="T150" s="27"/>
      <c r="U150" s="26"/>
    </row>
    <row r="151" spans="1:21" s="4" customFormat="1" x14ac:dyDescent="0.3">
      <c r="A151" s="24">
        <v>143</v>
      </c>
      <c r="B151" s="25" t="s">
        <v>157</v>
      </c>
      <c r="C151" s="25" t="s">
        <v>156</v>
      </c>
      <c r="D151" s="26"/>
      <c r="E151" s="26"/>
      <c r="F151" s="26"/>
      <c r="G151" s="27"/>
      <c r="H151" s="27"/>
      <c r="I151" s="27"/>
      <c r="J151" s="27"/>
      <c r="K151" s="26"/>
      <c r="L151" s="26"/>
      <c r="M151" s="26"/>
      <c r="N151" s="26"/>
      <c r="O151" s="27"/>
      <c r="P151" s="27"/>
      <c r="Q151" s="27"/>
      <c r="R151" s="27"/>
      <c r="S151" s="65" t="e">
        <f t="shared" si="3"/>
        <v>#DIV/0!</v>
      </c>
      <c r="T151" s="27"/>
      <c r="U151" s="26"/>
    </row>
    <row r="152" spans="1:21" s="4" customFormat="1" x14ac:dyDescent="0.3">
      <c r="A152" s="24">
        <v>144</v>
      </c>
      <c r="B152" s="25" t="s">
        <v>1301</v>
      </c>
      <c r="C152" s="25" t="s">
        <v>156</v>
      </c>
      <c r="D152" s="26"/>
      <c r="E152" s="26"/>
      <c r="F152" s="26"/>
      <c r="G152" s="27"/>
      <c r="H152" s="27"/>
      <c r="I152" s="27"/>
      <c r="J152" s="27"/>
      <c r="K152" s="26"/>
      <c r="L152" s="26"/>
      <c r="M152" s="26"/>
      <c r="N152" s="26"/>
      <c r="O152" s="27"/>
      <c r="P152" s="27"/>
      <c r="Q152" s="27"/>
      <c r="R152" s="27"/>
      <c r="S152" s="65" t="e">
        <f t="shared" si="3"/>
        <v>#DIV/0!</v>
      </c>
      <c r="T152" s="27"/>
      <c r="U152" s="26"/>
    </row>
    <row r="153" spans="1:21" s="4" customFormat="1" ht="37.5" x14ac:dyDescent="0.3">
      <c r="A153" s="24">
        <v>145</v>
      </c>
      <c r="B153" s="25" t="s">
        <v>159</v>
      </c>
      <c r="C153" s="25" t="s">
        <v>156</v>
      </c>
      <c r="D153" s="26"/>
      <c r="E153" s="26"/>
      <c r="F153" s="26"/>
      <c r="G153" s="27"/>
      <c r="H153" s="27"/>
      <c r="I153" s="27"/>
      <c r="J153" s="27"/>
      <c r="K153" s="26"/>
      <c r="L153" s="26"/>
      <c r="M153" s="26"/>
      <c r="N153" s="26"/>
      <c r="O153" s="27"/>
      <c r="P153" s="27"/>
      <c r="Q153" s="27"/>
      <c r="R153" s="27"/>
      <c r="S153" s="65" t="e">
        <f t="shared" si="3"/>
        <v>#DIV/0!</v>
      </c>
      <c r="T153" s="27"/>
      <c r="U153" s="26"/>
    </row>
    <row r="154" spans="1:21" s="4" customFormat="1" x14ac:dyDescent="0.3">
      <c r="A154" s="24">
        <v>146</v>
      </c>
      <c r="B154" s="25" t="s">
        <v>51</v>
      </c>
      <c r="C154" s="25" t="s">
        <v>160</v>
      </c>
      <c r="D154" s="26"/>
      <c r="E154" s="26"/>
      <c r="F154" s="26"/>
      <c r="G154" s="27"/>
      <c r="H154" s="27"/>
      <c r="I154" s="27"/>
      <c r="J154" s="27"/>
      <c r="K154" s="26"/>
      <c r="L154" s="26"/>
      <c r="M154" s="26"/>
      <c r="N154" s="26"/>
      <c r="O154" s="27"/>
      <c r="P154" s="27"/>
      <c r="Q154" s="27"/>
      <c r="R154" s="27"/>
      <c r="S154" s="65">
        <f t="shared" si="3"/>
        <v>0.19808517662594916</v>
      </c>
      <c r="T154" s="27">
        <v>60.58</v>
      </c>
      <c r="U154" s="26">
        <v>12</v>
      </c>
    </row>
    <row r="155" spans="1:21" s="30" customFormat="1" ht="37.5" x14ac:dyDescent="0.3">
      <c r="A155" s="24">
        <v>147</v>
      </c>
      <c r="B155" s="25" t="s">
        <v>65</v>
      </c>
      <c r="C155" s="25" t="s">
        <v>160</v>
      </c>
      <c r="D155" s="26"/>
      <c r="E155" s="26"/>
      <c r="F155" s="26"/>
      <c r="G155" s="27"/>
      <c r="H155" s="27"/>
      <c r="I155" s="27"/>
      <c r="J155" s="27"/>
      <c r="K155" s="26"/>
      <c r="L155" s="26"/>
      <c r="M155" s="26"/>
      <c r="N155" s="26"/>
      <c r="O155" s="27"/>
      <c r="P155" s="27"/>
      <c r="Q155" s="27"/>
      <c r="R155" s="27"/>
      <c r="S155" s="65">
        <f t="shared" si="3"/>
        <v>2.6582278481012658</v>
      </c>
      <c r="T155" s="27">
        <v>7.9</v>
      </c>
      <c r="U155" s="26">
        <v>21</v>
      </c>
    </row>
    <row r="156" spans="1:21" s="31" customFormat="1" ht="37.5" x14ac:dyDescent="0.25">
      <c r="A156" s="24">
        <v>148</v>
      </c>
      <c r="B156" s="25" t="s">
        <v>161</v>
      </c>
      <c r="C156" s="25" t="s">
        <v>160</v>
      </c>
      <c r="D156" s="26"/>
      <c r="E156" s="26"/>
      <c r="F156" s="26"/>
      <c r="G156" s="27"/>
      <c r="H156" s="27"/>
      <c r="I156" s="27"/>
      <c r="J156" s="27"/>
      <c r="K156" s="26"/>
      <c r="L156" s="26"/>
      <c r="M156" s="26"/>
      <c r="N156" s="26"/>
      <c r="O156" s="27"/>
      <c r="P156" s="27"/>
      <c r="Q156" s="27"/>
      <c r="R156" s="27"/>
      <c r="S156" s="65">
        <f t="shared" si="3"/>
        <v>1.1904761904761905</v>
      </c>
      <c r="T156" s="27">
        <v>19.32</v>
      </c>
      <c r="U156" s="26">
        <v>23</v>
      </c>
    </row>
    <row r="157" spans="1:21" s="31" customFormat="1" ht="37.5" x14ac:dyDescent="0.25">
      <c r="A157" s="24">
        <v>149</v>
      </c>
      <c r="B157" s="25" t="s">
        <v>162</v>
      </c>
      <c r="C157" s="25" t="s">
        <v>160</v>
      </c>
      <c r="D157" s="26"/>
      <c r="E157" s="26"/>
      <c r="F157" s="26"/>
      <c r="G157" s="27"/>
      <c r="H157" s="27"/>
      <c r="I157" s="27"/>
      <c r="J157" s="27"/>
      <c r="K157" s="26"/>
      <c r="L157" s="26"/>
      <c r="M157" s="26"/>
      <c r="N157" s="26"/>
      <c r="O157" s="27"/>
      <c r="P157" s="27"/>
      <c r="Q157" s="27"/>
      <c r="R157" s="27"/>
      <c r="S157" s="65">
        <f t="shared" si="3"/>
        <v>0.42857142857142855</v>
      </c>
      <c r="T157" s="27">
        <v>245</v>
      </c>
      <c r="U157" s="26">
        <v>105</v>
      </c>
    </row>
    <row r="158" spans="1:21" s="30" customFormat="1" ht="37.5" x14ac:dyDescent="0.3">
      <c r="A158" s="24">
        <v>150</v>
      </c>
      <c r="B158" s="25" t="s">
        <v>163</v>
      </c>
      <c r="C158" s="25" t="s">
        <v>160</v>
      </c>
      <c r="D158" s="26"/>
      <c r="E158" s="26"/>
      <c r="F158" s="26"/>
      <c r="G158" s="27"/>
      <c r="H158" s="27"/>
      <c r="I158" s="27"/>
      <c r="J158" s="27"/>
      <c r="K158" s="26"/>
      <c r="L158" s="26"/>
      <c r="M158" s="26"/>
      <c r="N158" s="26"/>
      <c r="O158" s="27"/>
      <c r="P158" s="27"/>
      <c r="Q158" s="27"/>
      <c r="R158" s="27"/>
      <c r="S158" s="65">
        <f t="shared" si="3"/>
        <v>0.89357429718875503</v>
      </c>
      <c r="T158" s="27">
        <v>99.6</v>
      </c>
      <c r="U158" s="26">
        <v>89</v>
      </c>
    </row>
    <row r="159" spans="1:21" s="31" customFormat="1" ht="37.5" x14ac:dyDescent="0.25">
      <c r="A159" s="24">
        <v>151</v>
      </c>
      <c r="B159" s="25" t="s">
        <v>192</v>
      </c>
      <c r="C159" s="25" t="s">
        <v>160</v>
      </c>
      <c r="D159" s="26"/>
      <c r="E159" s="26"/>
      <c r="F159" s="26"/>
      <c r="G159" s="27"/>
      <c r="H159" s="27"/>
      <c r="I159" s="27"/>
      <c r="J159" s="27"/>
      <c r="K159" s="26"/>
      <c r="L159" s="26"/>
      <c r="M159" s="26"/>
      <c r="N159" s="26"/>
      <c r="O159" s="27"/>
      <c r="P159" s="27"/>
      <c r="Q159" s="27"/>
      <c r="R159" s="27"/>
      <c r="S159" s="65" t="e">
        <f t="shared" si="3"/>
        <v>#DIV/0!</v>
      </c>
      <c r="T159" s="27"/>
      <c r="U159" s="26"/>
    </row>
    <row r="160" spans="1:21" s="31" customFormat="1" x14ac:dyDescent="0.25">
      <c r="A160" s="24">
        <v>152</v>
      </c>
      <c r="B160" s="25" t="s">
        <v>67</v>
      </c>
      <c r="C160" s="25" t="s">
        <v>160</v>
      </c>
      <c r="D160" s="26"/>
      <c r="E160" s="26"/>
      <c r="F160" s="26"/>
      <c r="G160" s="27"/>
      <c r="H160" s="27"/>
      <c r="I160" s="27"/>
      <c r="J160" s="27"/>
      <c r="K160" s="26"/>
      <c r="L160" s="26"/>
      <c r="M160" s="26"/>
      <c r="N160" s="26"/>
      <c r="O160" s="27"/>
      <c r="P160" s="27"/>
      <c r="Q160" s="27"/>
      <c r="R160" s="27"/>
      <c r="S160" s="65">
        <f t="shared" si="3"/>
        <v>1.4811275680840899</v>
      </c>
      <c r="T160" s="27">
        <v>20.93</v>
      </c>
      <c r="U160" s="26">
        <v>31</v>
      </c>
    </row>
    <row r="161" spans="1:21" s="31" customFormat="1" x14ac:dyDescent="0.25">
      <c r="A161" s="24">
        <v>153</v>
      </c>
      <c r="B161" s="25" t="s">
        <v>164</v>
      </c>
      <c r="C161" s="25" t="s">
        <v>160</v>
      </c>
      <c r="D161" s="26"/>
      <c r="E161" s="26"/>
      <c r="F161" s="26"/>
      <c r="G161" s="27"/>
      <c r="H161" s="27"/>
      <c r="I161" s="27"/>
      <c r="J161" s="27"/>
      <c r="K161" s="26"/>
      <c r="L161" s="26"/>
      <c r="M161" s="26"/>
      <c r="N161" s="26"/>
      <c r="O161" s="27"/>
      <c r="P161" s="27"/>
      <c r="Q161" s="27"/>
      <c r="R161" s="27"/>
      <c r="S161" s="65" t="e">
        <f t="shared" si="3"/>
        <v>#DIV/0!</v>
      </c>
      <c r="T161" s="27"/>
      <c r="U161" s="26"/>
    </row>
    <row r="162" spans="1:21" s="31" customFormat="1" x14ac:dyDescent="0.25">
      <c r="A162" s="24">
        <v>154</v>
      </c>
      <c r="B162" s="25" t="s">
        <v>51</v>
      </c>
      <c r="C162" s="25" t="s">
        <v>165</v>
      </c>
      <c r="D162" s="26"/>
      <c r="E162" s="26"/>
      <c r="F162" s="26"/>
      <c r="G162" s="27"/>
      <c r="H162" s="27"/>
      <c r="I162" s="27"/>
      <c r="J162" s="27"/>
      <c r="K162" s="26"/>
      <c r="L162" s="26"/>
      <c r="M162" s="26"/>
      <c r="N162" s="26"/>
      <c r="O162" s="27"/>
      <c r="P162" s="27"/>
      <c r="Q162" s="27"/>
      <c r="R162" s="27"/>
      <c r="S162" s="65" t="e">
        <f t="shared" si="3"/>
        <v>#DIV/0!</v>
      </c>
      <c r="T162" s="27"/>
      <c r="U162" s="26"/>
    </row>
    <row r="163" spans="1:21" s="30" customFormat="1" ht="37.5" x14ac:dyDescent="0.3">
      <c r="A163" s="24">
        <v>155</v>
      </c>
      <c r="B163" s="25" t="s">
        <v>127</v>
      </c>
      <c r="C163" s="25" t="s">
        <v>165</v>
      </c>
      <c r="D163" s="26"/>
      <c r="E163" s="26"/>
      <c r="F163" s="26"/>
      <c r="G163" s="27"/>
      <c r="H163" s="27"/>
      <c r="I163" s="27"/>
      <c r="J163" s="27"/>
      <c r="K163" s="26"/>
      <c r="L163" s="26"/>
      <c r="M163" s="26"/>
      <c r="N163" s="26"/>
      <c r="O163" s="27"/>
      <c r="P163" s="27"/>
      <c r="Q163" s="27"/>
      <c r="R163" s="27"/>
      <c r="S163" s="65" t="e">
        <f t="shared" si="3"/>
        <v>#DIV/0!</v>
      </c>
      <c r="T163" s="27"/>
      <c r="U163" s="26"/>
    </row>
    <row r="164" spans="1:21" s="31" customFormat="1" x14ac:dyDescent="0.25">
      <c r="A164" s="24">
        <v>156</v>
      </c>
      <c r="B164" s="25" t="s">
        <v>167</v>
      </c>
      <c r="C164" s="25" t="s">
        <v>165</v>
      </c>
      <c r="D164" s="26"/>
      <c r="E164" s="26"/>
      <c r="F164" s="26"/>
      <c r="G164" s="27"/>
      <c r="H164" s="27"/>
      <c r="I164" s="27"/>
      <c r="J164" s="27"/>
      <c r="K164" s="26"/>
      <c r="L164" s="26"/>
      <c r="M164" s="26"/>
      <c r="N164" s="26"/>
      <c r="O164" s="27"/>
      <c r="P164" s="27"/>
      <c r="Q164" s="27"/>
      <c r="R164" s="27"/>
      <c r="S164" s="65" t="e">
        <f t="shared" si="3"/>
        <v>#DIV/0!</v>
      </c>
      <c r="T164" s="27"/>
      <c r="U164" s="26"/>
    </row>
    <row r="165" spans="1:21" s="31" customFormat="1" x14ac:dyDescent="0.25">
      <c r="A165" s="24">
        <v>157</v>
      </c>
      <c r="B165" s="25" t="s">
        <v>51</v>
      </c>
      <c r="C165" s="25" t="s">
        <v>168</v>
      </c>
      <c r="D165" s="26"/>
      <c r="E165" s="26"/>
      <c r="F165" s="26"/>
      <c r="G165" s="27"/>
      <c r="H165" s="27"/>
      <c r="I165" s="27"/>
      <c r="J165" s="27"/>
      <c r="K165" s="26"/>
      <c r="L165" s="26"/>
      <c r="M165" s="26"/>
      <c r="N165" s="26"/>
      <c r="O165" s="27"/>
      <c r="P165" s="27"/>
      <c r="Q165" s="27"/>
      <c r="R165" s="27"/>
      <c r="S165" s="65">
        <f t="shared" si="3"/>
        <v>0.35886728435338644</v>
      </c>
      <c r="T165" s="27">
        <v>459.78</v>
      </c>
      <c r="U165" s="26">
        <v>165</v>
      </c>
    </row>
    <row r="166" spans="1:21" s="30" customFormat="1" ht="37.5" x14ac:dyDescent="0.3">
      <c r="A166" s="24">
        <v>158</v>
      </c>
      <c r="B166" s="25" t="s">
        <v>47</v>
      </c>
      <c r="C166" s="25" t="s">
        <v>168</v>
      </c>
      <c r="D166" s="26"/>
      <c r="E166" s="26"/>
      <c r="F166" s="26"/>
      <c r="G166" s="27"/>
      <c r="H166" s="27"/>
      <c r="I166" s="27"/>
      <c r="J166" s="27"/>
      <c r="K166" s="26"/>
      <c r="L166" s="26"/>
      <c r="M166" s="26"/>
      <c r="N166" s="26"/>
      <c r="O166" s="27"/>
      <c r="P166" s="27"/>
      <c r="Q166" s="27"/>
      <c r="R166" s="27"/>
      <c r="S166" s="65">
        <f t="shared" si="3"/>
        <v>0.46554934823091249</v>
      </c>
      <c r="T166" s="27">
        <v>10.74</v>
      </c>
      <c r="U166" s="26">
        <v>5</v>
      </c>
    </row>
    <row r="167" spans="1:21" s="4" customFormat="1" ht="37.5" x14ac:dyDescent="0.3">
      <c r="A167" s="24">
        <v>159</v>
      </c>
      <c r="B167" s="25" t="s">
        <v>28</v>
      </c>
      <c r="C167" s="25" t="s">
        <v>168</v>
      </c>
      <c r="D167" s="26"/>
      <c r="E167" s="26"/>
      <c r="F167" s="26"/>
      <c r="G167" s="27"/>
      <c r="H167" s="27"/>
      <c r="I167" s="27"/>
      <c r="J167" s="27"/>
      <c r="K167" s="26"/>
      <c r="L167" s="26"/>
      <c r="M167" s="26"/>
      <c r="N167" s="26"/>
      <c r="O167" s="27"/>
      <c r="P167" s="27"/>
      <c r="Q167" s="27"/>
      <c r="R167" s="27"/>
      <c r="S167" s="65">
        <f t="shared" si="3"/>
        <v>0.3794925217650123</v>
      </c>
      <c r="T167" s="27">
        <v>268.77999999999997</v>
      </c>
      <c r="U167" s="26">
        <v>102</v>
      </c>
    </row>
    <row r="168" spans="1:21" s="4" customFormat="1" x14ac:dyDescent="0.3">
      <c r="A168" s="24">
        <v>160</v>
      </c>
      <c r="B168" s="25" t="s">
        <v>169</v>
      </c>
      <c r="C168" s="25" t="s">
        <v>168</v>
      </c>
      <c r="D168" s="26"/>
      <c r="E168" s="26"/>
      <c r="F168" s="26"/>
      <c r="G168" s="27"/>
      <c r="H168" s="27"/>
      <c r="I168" s="27"/>
      <c r="J168" s="27"/>
      <c r="K168" s="26"/>
      <c r="L168" s="26"/>
      <c r="M168" s="26"/>
      <c r="N168" s="26"/>
      <c r="O168" s="27"/>
      <c r="P168" s="27"/>
      <c r="Q168" s="27"/>
      <c r="R168" s="27"/>
      <c r="S168" s="65">
        <f t="shared" si="3"/>
        <v>0.34041810326015798</v>
      </c>
      <c r="T168" s="27">
        <v>458.26</v>
      </c>
      <c r="U168" s="26">
        <v>156</v>
      </c>
    </row>
    <row r="169" spans="1:21" s="4" customFormat="1" x14ac:dyDescent="0.3">
      <c r="A169" s="24">
        <v>161</v>
      </c>
      <c r="B169" s="25" t="s">
        <v>1302</v>
      </c>
      <c r="C169" s="25" t="s">
        <v>168</v>
      </c>
      <c r="D169" s="26"/>
      <c r="E169" s="26"/>
      <c r="F169" s="26"/>
      <c r="G169" s="27"/>
      <c r="H169" s="27"/>
      <c r="I169" s="27"/>
      <c r="J169" s="27"/>
      <c r="K169" s="26"/>
      <c r="L169" s="26"/>
      <c r="M169" s="26"/>
      <c r="N169" s="26"/>
      <c r="O169" s="27"/>
      <c r="P169" s="27"/>
      <c r="Q169" s="27"/>
      <c r="R169" s="27"/>
      <c r="S169" s="65" t="e">
        <f t="shared" si="3"/>
        <v>#DIV/0!</v>
      </c>
      <c r="T169" s="27"/>
      <c r="U169" s="26"/>
    </row>
    <row r="170" spans="1:21" s="4" customFormat="1" ht="37.5" x14ac:dyDescent="0.3">
      <c r="A170" s="24">
        <v>162</v>
      </c>
      <c r="B170" s="25" t="s">
        <v>170</v>
      </c>
      <c r="C170" s="25" t="s">
        <v>168</v>
      </c>
      <c r="D170" s="26"/>
      <c r="E170" s="26"/>
      <c r="F170" s="26"/>
      <c r="G170" s="27"/>
      <c r="H170" s="27"/>
      <c r="I170" s="27"/>
      <c r="J170" s="27"/>
      <c r="K170" s="26"/>
      <c r="L170" s="26"/>
      <c r="M170" s="26"/>
      <c r="N170" s="26"/>
      <c r="O170" s="27"/>
      <c r="P170" s="27"/>
      <c r="Q170" s="27"/>
      <c r="R170" s="27"/>
      <c r="S170" s="65">
        <f t="shared" si="3"/>
        <v>0.42768550858935067</v>
      </c>
      <c r="T170" s="27">
        <v>280.58</v>
      </c>
      <c r="U170" s="26">
        <v>120</v>
      </c>
    </row>
    <row r="171" spans="1:21" s="30" customFormat="1" ht="37.5" x14ac:dyDescent="0.3">
      <c r="A171" s="24">
        <v>163</v>
      </c>
      <c r="B171" s="25" t="s">
        <v>171</v>
      </c>
      <c r="C171" s="25" t="s">
        <v>168</v>
      </c>
      <c r="D171" s="26"/>
      <c r="E171" s="26"/>
      <c r="F171" s="26"/>
      <c r="G171" s="27"/>
      <c r="H171" s="27"/>
      <c r="I171" s="27"/>
      <c r="J171" s="27"/>
      <c r="K171" s="26"/>
      <c r="L171" s="26"/>
      <c r="M171" s="26"/>
      <c r="N171" s="26"/>
      <c r="O171" s="27"/>
      <c r="P171" s="27"/>
      <c r="Q171" s="27"/>
      <c r="R171" s="27"/>
      <c r="S171" s="65">
        <f t="shared" si="3"/>
        <v>0.39346842415896127</v>
      </c>
      <c r="T171" s="27">
        <v>50.83</v>
      </c>
      <c r="U171" s="26">
        <v>20</v>
      </c>
    </row>
    <row r="172" spans="1:21" s="32" customFormat="1" x14ac:dyDescent="0.25">
      <c r="A172" s="24">
        <v>164</v>
      </c>
      <c r="B172" s="25" t="s">
        <v>51</v>
      </c>
      <c r="C172" s="25" t="s">
        <v>173</v>
      </c>
      <c r="D172" s="26"/>
      <c r="E172" s="26"/>
      <c r="F172" s="26"/>
      <c r="G172" s="27"/>
      <c r="H172" s="27"/>
      <c r="I172" s="27"/>
      <c r="J172" s="27"/>
      <c r="K172" s="26"/>
      <c r="L172" s="26"/>
      <c r="M172" s="26"/>
      <c r="N172" s="26"/>
      <c r="O172" s="27"/>
      <c r="P172" s="27"/>
      <c r="Q172" s="27"/>
      <c r="R172" s="27"/>
      <c r="S172" s="65" t="e">
        <f t="shared" si="3"/>
        <v>#DIV/0!</v>
      </c>
      <c r="T172" s="27"/>
      <c r="U172" s="26"/>
    </row>
    <row r="173" spans="1:21" s="32" customFormat="1" ht="37.5" x14ac:dyDescent="0.25">
      <c r="A173" s="24">
        <v>165</v>
      </c>
      <c r="B173" s="25" t="s">
        <v>172</v>
      </c>
      <c r="C173" s="25" t="s">
        <v>173</v>
      </c>
      <c r="D173" s="26"/>
      <c r="E173" s="26"/>
      <c r="F173" s="26"/>
      <c r="G173" s="27"/>
      <c r="H173" s="27"/>
      <c r="I173" s="27"/>
      <c r="J173" s="27"/>
      <c r="K173" s="26"/>
      <c r="L173" s="26"/>
      <c r="M173" s="26"/>
      <c r="N173" s="26"/>
      <c r="O173" s="27"/>
      <c r="P173" s="27"/>
      <c r="Q173" s="27"/>
      <c r="R173" s="27"/>
      <c r="S173" s="65" t="e">
        <f t="shared" si="3"/>
        <v>#DIV/0!</v>
      </c>
      <c r="T173" s="27"/>
      <c r="U173" s="26"/>
    </row>
    <row r="174" spans="1:21" s="32" customFormat="1" x14ac:dyDescent="0.25">
      <c r="A174" s="24">
        <v>166</v>
      </c>
      <c r="B174" s="25" t="s">
        <v>51</v>
      </c>
      <c r="C174" s="25" t="s">
        <v>176</v>
      </c>
      <c r="D174" s="26"/>
      <c r="E174" s="26"/>
      <c r="F174" s="26"/>
      <c r="G174" s="27"/>
      <c r="H174" s="27"/>
      <c r="I174" s="27"/>
      <c r="J174" s="27"/>
      <c r="K174" s="26"/>
      <c r="L174" s="26"/>
      <c r="M174" s="26"/>
      <c r="N174" s="26"/>
      <c r="O174" s="27"/>
      <c r="P174" s="27"/>
      <c r="Q174" s="27"/>
      <c r="R174" s="27"/>
      <c r="S174" s="65">
        <f t="shared" si="3"/>
        <v>0.1213324509155085</v>
      </c>
      <c r="T174" s="27">
        <v>181.32</v>
      </c>
      <c r="U174" s="26">
        <v>22</v>
      </c>
    </row>
    <row r="175" spans="1:21" s="32" customFormat="1" x14ac:dyDescent="0.25">
      <c r="A175" s="24">
        <v>167</v>
      </c>
      <c r="B175" s="25" t="s">
        <v>175</v>
      </c>
      <c r="C175" s="25" t="s">
        <v>176</v>
      </c>
      <c r="D175" s="26"/>
      <c r="E175" s="26"/>
      <c r="F175" s="26"/>
      <c r="G175" s="27"/>
      <c r="H175" s="27"/>
      <c r="I175" s="27"/>
      <c r="J175" s="27"/>
      <c r="K175" s="26"/>
      <c r="L175" s="26"/>
      <c r="M175" s="26"/>
      <c r="N175" s="26"/>
      <c r="O175" s="27"/>
      <c r="P175" s="27"/>
      <c r="Q175" s="27"/>
      <c r="R175" s="27"/>
      <c r="S175" s="65">
        <f t="shared" si="3"/>
        <v>0.26019080659150046</v>
      </c>
      <c r="T175" s="27">
        <v>57.65</v>
      </c>
      <c r="U175" s="26">
        <v>15</v>
      </c>
    </row>
    <row r="176" spans="1:21" s="32" customFormat="1" x14ac:dyDescent="0.25">
      <c r="A176" s="24">
        <v>168</v>
      </c>
      <c r="B176" s="25" t="s">
        <v>177</v>
      </c>
      <c r="C176" s="25" t="s">
        <v>176</v>
      </c>
      <c r="D176" s="26"/>
      <c r="E176" s="26"/>
      <c r="F176" s="26"/>
      <c r="G176" s="27"/>
      <c r="H176" s="27"/>
      <c r="I176" s="27"/>
      <c r="J176" s="27"/>
      <c r="K176" s="26"/>
      <c r="L176" s="26"/>
      <c r="M176" s="26"/>
      <c r="N176" s="26"/>
      <c r="O176" s="27"/>
      <c r="P176" s="27"/>
      <c r="Q176" s="27"/>
      <c r="R176" s="27"/>
      <c r="S176" s="65" t="e">
        <f t="shared" si="3"/>
        <v>#DIV/0!</v>
      </c>
      <c r="T176" s="27"/>
      <c r="U176" s="26"/>
    </row>
    <row r="177" spans="1:21" s="4" customFormat="1" ht="37.5" x14ac:dyDescent="0.3">
      <c r="A177" s="24">
        <v>169</v>
      </c>
      <c r="B177" s="25" t="s">
        <v>178</v>
      </c>
      <c r="C177" s="25" t="s">
        <v>176</v>
      </c>
      <c r="D177" s="26"/>
      <c r="E177" s="26"/>
      <c r="F177" s="26"/>
      <c r="G177" s="27"/>
      <c r="H177" s="27"/>
      <c r="I177" s="27"/>
      <c r="J177" s="27"/>
      <c r="K177" s="26"/>
      <c r="L177" s="26"/>
      <c r="M177" s="26"/>
      <c r="N177" s="26"/>
      <c r="O177" s="27"/>
      <c r="P177" s="27"/>
      <c r="Q177" s="27"/>
      <c r="R177" s="27"/>
      <c r="S177" s="65">
        <f t="shared" si="3"/>
        <v>0.1765650080256822</v>
      </c>
      <c r="T177" s="27">
        <v>124.6</v>
      </c>
      <c r="U177" s="26">
        <v>22</v>
      </c>
    </row>
    <row r="178" spans="1:21" s="4" customFormat="1" x14ac:dyDescent="0.3">
      <c r="A178" s="24">
        <v>170</v>
      </c>
      <c r="B178" s="25" t="s">
        <v>179</v>
      </c>
      <c r="C178" s="25" t="s">
        <v>176</v>
      </c>
      <c r="D178" s="26"/>
      <c r="E178" s="26"/>
      <c r="F178" s="26"/>
      <c r="G178" s="27"/>
      <c r="H178" s="27"/>
      <c r="I178" s="27"/>
      <c r="J178" s="27"/>
      <c r="K178" s="26"/>
      <c r="L178" s="26"/>
      <c r="M178" s="26"/>
      <c r="N178" s="26"/>
      <c r="O178" s="27"/>
      <c r="P178" s="27"/>
      <c r="Q178" s="27"/>
      <c r="R178" s="27"/>
      <c r="S178" s="65">
        <f t="shared" si="3"/>
        <v>0.33575825405707888</v>
      </c>
      <c r="T178" s="27">
        <v>71.48</v>
      </c>
      <c r="U178" s="26">
        <v>24</v>
      </c>
    </row>
    <row r="179" spans="1:21" s="4" customFormat="1" x14ac:dyDescent="0.3">
      <c r="A179" s="24">
        <v>171</v>
      </c>
      <c r="B179" s="25" t="s">
        <v>51</v>
      </c>
      <c r="C179" s="25" t="s">
        <v>1303</v>
      </c>
      <c r="D179" s="26"/>
      <c r="E179" s="26"/>
      <c r="F179" s="26"/>
      <c r="G179" s="27"/>
      <c r="H179" s="27"/>
      <c r="I179" s="27"/>
      <c r="J179" s="27"/>
      <c r="K179" s="26"/>
      <c r="L179" s="26"/>
      <c r="M179" s="26"/>
      <c r="N179" s="26"/>
      <c r="O179" s="27"/>
      <c r="P179" s="27"/>
      <c r="Q179" s="27"/>
      <c r="R179" s="27"/>
      <c r="S179" s="65" t="e">
        <f t="shared" si="3"/>
        <v>#DIV/0!</v>
      </c>
      <c r="T179" s="27"/>
      <c r="U179" s="26"/>
    </row>
    <row r="180" spans="1:21" s="30" customFormat="1" x14ac:dyDescent="0.3">
      <c r="A180" s="24">
        <v>172</v>
      </c>
      <c r="B180" s="25" t="s">
        <v>153</v>
      </c>
      <c r="C180" s="25" t="s">
        <v>1303</v>
      </c>
      <c r="D180" s="26"/>
      <c r="E180" s="26"/>
      <c r="F180" s="26"/>
      <c r="G180" s="27"/>
      <c r="H180" s="27"/>
      <c r="I180" s="27"/>
      <c r="J180" s="27"/>
      <c r="K180" s="26"/>
      <c r="L180" s="26"/>
      <c r="M180" s="26"/>
      <c r="N180" s="26"/>
      <c r="O180" s="27"/>
      <c r="P180" s="27"/>
      <c r="Q180" s="27"/>
      <c r="R180" s="27"/>
      <c r="S180" s="65" t="e">
        <f t="shared" si="3"/>
        <v>#DIV/0!</v>
      </c>
      <c r="T180" s="27"/>
      <c r="U180" s="26"/>
    </row>
    <row r="181" spans="1:21" s="4" customFormat="1" x14ac:dyDescent="0.3">
      <c r="A181" s="24">
        <v>173</v>
      </c>
      <c r="B181" s="25" t="s">
        <v>181</v>
      </c>
      <c r="C181" s="25" t="s">
        <v>1303</v>
      </c>
      <c r="D181" s="26"/>
      <c r="E181" s="26"/>
      <c r="F181" s="26"/>
      <c r="G181" s="27"/>
      <c r="H181" s="27"/>
      <c r="I181" s="27"/>
      <c r="J181" s="27"/>
      <c r="K181" s="26"/>
      <c r="L181" s="26"/>
      <c r="M181" s="26"/>
      <c r="N181" s="26"/>
      <c r="O181" s="27"/>
      <c r="P181" s="27"/>
      <c r="Q181" s="27"/>
      <c r="R181" s="27"/>
      <c r="S181" s="65">
        <f t="shared" si="3"/>
        <v>1.4935064935064934</v>
      </c>
      <c r="T181" s="27">
        <v>15.4</v>
      </c>
      <c r="U181" s="26">
        <v>23</v>
      </c>
    </row>
    <row r="182" spans="1:21" s="9" customFormat="1" ht="37.5" x14ac:dyDescent="0.3">
      <c r="A182" s="24">
        <v>174</v>
      </c>
      <c r="B182" s="25" t="s">
        <v>182</v>
      </c>
      <c r="C182" s="25" t="s">
        <v>1303</v>
      </c>
      <c r="D182" s="26"/>
      <c r="E182" s="26"/>
      <c r="F182" s="26"/>
      <c r="G182" s="27"/>
      <c r="H182" s="27"/>
      <c r="I182" s="27"/>
      <c r="J182" s="27"/>
      <c r="K182" s="26"/>
      <c r="L182" s="26"/>
      <c r="M182" s="26"/>
      <c r="N182" s="26"/>
      <c r="O182" s="27"/>
      <c r="P182" s="27"/>
      <c r="Q182" s="27"/>
      <c r="R182" s="27"/>
      <c r="S182" s="65">
        <f t="shared" si="3"/>
        <v>0.6198347107438017</v>
      </c>
      <c r="T182" s="27">
        <v>24.2</v>
      </c>
      <c r="U182" s="26">
        <v>15</v>
      </c>
    </row>
    <row r="183" spans="1:21" s="4" customFormat="1" ht="37.5" x14ac:dyDescent="0.3">
      <c r="A183" s="24">
        <v>175</v>
      </c>
      <c r="B183" s="25" t="s">
        <v>183</v>
      </c>
      <c r="C183" s="25" t="s">
        <v>1303</v>
      </c>
      <c r="D183" s="26"/>
      <c r="E183" s="26"/>
      <c r="F183" s="26"/>
      <c r="G183" s="27"/>
      <c r="H183" s="27"/>
      <c r="I183" s="27"/>
      <c r="J183" s="27"/>
      <c r="K183" s="26"/>
      <c r="L183" s="26"/>
      <c r="M183" s="26"/>
      <c r="N183" s="26"/>
      <c r="O183" s="27"/>
      <c r="P183" s="27"/>
      <c r="Q183" s="27"/>
      <c r="R183" s="27"/>
      <c r="S183" s="65" t="e">
        <f t="shared" si="3"/>
        <v>#DIV/0!</v>
      </c>
      <c r="T183" s="27">
        <v>0</v>
      </c>
      <c r="U183" s="26">
        <v>0</v>
      </c>
    </row>
    <row r="184" spans="1:21" s="4" customFormat="1" x14ac:dyDescent="0.3">
      <c r="A184" s="24">
        <v>176</v>
      </c>
      <c r="B184" s="25" t="s">
        <v>184</v>
      </c>
      <c r="C184" s="25" t="s">
        <v>1303</v>
      </c>
      <c r="D184" s="26"/>
      <c r="E184" s="26"/>
      <c r="F184" s="26"/>
      <c r="G184" s="27"/>
      <c r="H184" s="27"/>
      <c r="I184" s="27"/>
      <c r="J184" s="27"/>
      <c r="K184" s="26"/>
      <c r="L184" s="26"/>
      <c r="M184" s="26"/>
      <c r="N184" s="26"/>
      <c r="O184" s="27"/>
      <c r="P184" s="27"/>
      <c r="Q184" s="27"/>
      <c r="R184" s="27"/>
      <c r="S184" s="65">
        <f t="shared" si="3"/>
        <v>2.258064516129032</v>
      </c>
      <c r="T184" s="27">
        <v>6.2</v>
      </c>
      <c r="U184" s="26">
        <v>14</v>
      </c>
    </row>
    <row r="185" spans="1:21" s="4" customFormat="1" x14ac:dyDescent="0.3">
      <c r="A185" s="24">
        <v>177</v>
      </c>
      <c r="B185" s="25" t="s">
        <v>185</v>
      </c>
      <c r="C185" s="25" t="s">
        <v>1303</v>
      </c>
      <c r="D185" s="26"/>
      <c r="E185" s="26"/>
      <c r="F185" s="26"/>
      <c r="G185" s="27"/>
      <c r="H185" s="27"/>
      <c r="I185" s="27"/>
      <c r="J185" s="27"/>
      <c r="K185" s="26"/>
      <c r="L185" s="26"/>
      <c r="M185" s="26"/>
      <c r="N185" s="26"/>
      <c r="O185" s="27"/>
      <c r="P185" s="27"/>
      <c r="Q185" s="27"/>
      <c r="R185" s="27"/>
      <c r="S185" s="65">
        <f t="shared" si="3"/>
        <v>0.77632660516942187</v>
      </c>
      <c r="T185" s="27">
        <v>43.795999999999999</v>
      </c>
      <c r="U185" s="26">
        <v>34</v>
      </c>
    </row>
    <row r="186" spans="1:21" s="4" customFormat="1" x14ac:dyDescent="0.3">
      <c r="A186" s="24">
        <v>178</v>
      </c>
      <c r="B186" s="25" t="s">
        <v>186</v>
      </c>
      <c r="C186" s="25" t="s">
        <v>1303</v>
      </c>
      <c r="D186" s="26"/>
      <c r="E186" s="26"/>
      <c r="F186" s="26"/>
      <c r="G186" s="27"/>
      <c r="H186" s="27"/>
      <c r="I186" s="27"/>
      <c r="J186" s="27"/>
      <c r="K186" s="26"/>
      <c r="L186" s="26"/>
      <c r="M186" s="26"/>
      <c r="N186" s="26"/>
      <c r="O186" s="27"/>
      <c r="P186" s="27"/>
      <c r="Q186" s="27"/>
      <c r="R186" s="27"/>
      <c r="S186" s="65" t="e">
        <f t="shared" si="3"/>
        <v>#DIV/0!</v>
      </c>
      <c r="T186" s="27">
        <v>0</v>
      </c>
      <c r="U186" s="26">
        <v>0</v>
      </c>
    </row>
    <row r="187" spans="1:21" s="4" customFormat="1" ht="37.5" x14ac:dyDescent="0.3">
      <c r="A187" s="24">
        <v>179</v>
      </c>
      <c r="B187" s="25" t="s">
        <v>47</v>
      </c>
      <c r="C187" s="25" t="s">
        <v>1303</v>
      </c>
      <c r="D187" s="26"/>
      <c r="E187" s="26"/>
      <c r="F187" s="26"/>
      <c r="G187" s="27"/>
      <c r="H187" s="27"/>
      <c r="I187" s="27"/>
      <c r="J187" s="27"/>
      <c r="K187" s="26"/>
      <c r="L187" s="26"/>
      <c r="M187" s="26"/>
      <c r="N187" s="26"/>
      <c r="O187" s="27"/>
      <c r="P187" s="27"/>
      <c r="Q187" s="27"/>
      <c r="R187" s="27"/>
      <c r="S187" s="65">
        <f t="shared" si="3"/>
        <v>0.30464584920030463</v>
      </c>
      <c r="T187" s="27">
        <v>13.13</v>
      </c>
      <c r="U187" s="26">
        <v>4</v>
      </c>
    </row>
    <row r="188" spans="1:21" s="4" customFormat="1" x14ac:dyDescent="0.3">
      <c r="A188" s="24">
        <v>180</v>
      </c>
      <c r="B188" s="25" t="s">
        <v>51</v>
      </c>
      <c r="C188" s="25" t="s">
        <v>188</v>
      </c>
      <c r="D188" s="26"/>
      <c r="E188" s="26"/>
      <c r="F188" s="26"/>
      <c r="G188" s="27"/>
      <c r="H188" s="27"/>
      <c r="I188" s="27"/>
      <c r="J188" s="27"/>
      <c r="K188" s="26"/>
      <c r="L188" s="26"/>
      <c r="M188" s="26"/>
      <c r="N188" s="26"/>
      <c r="O188" s="27"/>
      <c r="P188" s="27"/>
      <c r="Q188" s="27"/>
      <c r="R188" s="27"/>
      <c r="S188" s="65">
        <f t="shared" si="3"/>
        <v>0.33888169042160871</v>
      </c>
      <c r="T188" s="27">
        <v>100.33</v>
      </c>
      <c r="U188" s="26">
        <v>34</v>
      </c>
    </row>
    <row r="189" spans="1:21" s="4" customFormat="1" x14ac:dyDescent="0.3">
      <c r="A189" s="24">
        <v>181</v>
      </c>
      <c r="B189" s="25" t="s">
        <v>187</v>
      </c>
      <c r="C189" s="25" t="s">
        <v>188</v>
      </c>
      <c r="D189" s="26"/>
      <c r="E189" s="26"/>
      <c r="F189" s="26"/>
      <c r="G189" s="27"/>
      <c r="H189" s="27"/>
      <c r="I189" s="27"/>
      <c r="J189" s="27"/>
      <c r="K189" s="26"/>
      <c r="L189" s="26"/>
      <c r="M189" s="26"/>
      <c r="N189" s="26"/>
      <c r="O189" s="27"/>
      <c r="P189" s="27"/>
      <c r="Q189" s="27"/>
      <c r="R189" s="27"/>
      <c r="S189" s="65" t="e">
        <f t="shared" si="3"/>
        <v>#DIV/0!</v>
      </c>
      <c r="T189" s="27"/>
      <c r="U189" s="26"/>
    </row>
    <row r="190" spans="1:21" s="4" customFormat="1" ht="37.5" x14ac:dyDescent="0.3">
      <c r="A190" s="24">
        <v>182</v>
      </c>
      <c r="B190" s="25" t="s">
        <v>189</v>
      </c>
      <c r="C190" s="25" t="s">
        <v>188</v>
      </c>
      <c r="D190" s="26"/>
      <c r="E190" s="26"/>
      <c r="F190" s="26"/>
      <c r="G190" s="27"/>
      <c r="H190" s="27"/>
      <c r="I190" s="27"/>
      <c r="J190" s="27"/>
      <c r="K190" s="26"/>
      <c r="L190" s="26"/>
      <c r="M190" s="26"/>
      <c r="N190" s="26"/>
      <c r="O190" s="27"/>
      <c r="P190" s="27"/>
      <c r="Q190" s="27"/>
      <c r="R190" s="27"/>
      <c r="S190" s="65">
        <f t="shared" si="3"/>
        <v>0.58761958976807394</v>
      </c>
      <c r="T190" s="27">
        <v>54.457000000000001</v>
      </c>
      <c r="U190" s="26">
        <v>32</v>
      </c>
    </row>
    <row r="191" spans="1:21" s="4" customFormat="1" ht="37.5" x14ac:dyDescent="0.3">
      <c r="A191" s="24">
        <v>183</v>
      </c>
      <c r="B191" s="25" t="s">
        <v>65</v>
      </c>
      <c r="C191" s="25" t="s">
        <v>188</v>
      </c>
      <c r="D191" s="26"/>
      <c r="E191" s="26"/>
      <c r="F191" s="26"/>
      <c r="G191" s="27"/>
      <c r="H191" s="27"/>
      <c r="I191" s="27"/>
      <c r="J191" s="27"/>
      <c r="K191" s="26"/>
      <c r="L191" s="26"/>
      <c r="M191" s="26"/>
      <c r="N191" s="26"/>
      <c r="O191" s="27"/>
      <c r="P191" s="27"/>
      <c r="Q191" s="27"/>
      <c r="R191" s="27"/>
      <c r="S191" s="65">
        <f t="shared" si="3"/>
        <v>2.6706231454005933</v>
      </c>
      <c r="T191" s="27">
        <v>13.48</v>
      </c>
      <c r="U191" s="26">
        <v>36</v>
      </c>
    </row>
    <row r="192" spans="1:21" s="4" customFormat="1" ht="37.5" x14ac:dyDescent="0.3">
      <c r="A192" s="24">
        <v>184</v>
      </c>
      <c r="B192" s="25" t="s">
        <v>161</v>
      </c>
      <c r="C192" s="25" t="s">
        <v>188</v>
      </c>
      <c r="D192" s="26"/>
      <c r="E192" s="26"/>
      <c r="F192" s="26"/>
      <c r="G192" s="27"/>
      <c r="H192" s="27"/>
      <c r="I192" s="27"/>
      <c r="J192" s="27"/>
      <c r="K192" s="26"/>
      <c r="L192" s="26"/>
      <c r="M192" s="26"/>
      <c r="N192" s="26"/>
      <c r="O192" s="27"/>
      <c r="P192" s="27"/>
      <c r="Q192" s="27"/>
      <c r="R192" s="27"/>
      <c r="S192" s="65">
        <f t="shared" si="3"/>
        <v>2.1151586368977675</v>
      </c>
      <c r="T192" s="27">
        <v>8.51</v>
      </c>
      <c r="U192" s="26">
        <v>18</v>
      </c>
    </row>
    <row r="193" spans="1:21" s="30" customFormat="1" x14ac:dyDescent="0.3">
      <c r="A193" s="24">
        <v>185</v>
      </c>
      <c r="B193" s="25" t="s">
        <v>190</v>
      </c>
      <c r="C193" s="25" t="s">
        <v>188</v>
      </c>
      <c r="D193" s="26"/>
      <c r="E193" s="26"/>
      <c r="F193" s="26"/>
      <c r="G193" s="27"/>
      <c r="H193" s="27"/>
      <c r="I193" s="27"/>
      <c r="J193" s="27"/>
      <c r="K193" s="26"/>
      <c r="L193" s="26"/>
      <c r="M193" s="26"/>
      <c r="N193" s="26"/>
      <c r="O193" s="27"/>
      <c r="P193" s="27"/>
      <c r="Q193" s="27"/>
      <c r="R193" s="27"/>
      <c r="S193" s="65">
        <f t="shared" si="3"/>
        <v>2.013613159387408</v>
      </c>
      <c r="T193" s="27">
        <v>35.26</v>
      </c>
      <c r="U193" s="26">
        <v>71</v>
      </c>
    </row>
    <row r="194" spans="1:21" s="4" customFormat="1" x14ac:dyDescent="0.3">
      <c r="A194" s="24">
        <v>186</v>
      </c>
      <c r="B194" s="25" t="s">
        <v>191</v>
      </c>
      <c r="C194" s="25" t="s">
        <v>188</v>
      </c>
      <c r="D194" s="26"/>
      <c r="E194" s="26"/>
      <c r="F194" s="26"/>
      <c r="G194" s="27"/>
      <c r="H194" s="27"/>
      <c r="I194" s="27"/>
      <c r="J194" s="27"/>
      <c r="K194" s="26"/>
      <c r="L194" s="26"/>
      <c r="M194" s="26"/>
      <c r="N194" s="26"/>
      <c r="O194" s="27"/>
      <c r="P194" s="27"/>
      <c r="Q194" s="27"/>
      <c r="R194" s="27"/>
      <c r="S194" s="65" t="e">
        <f t="shared" si="3"/>
        <v>#DIV/0!</v>
      </c>
      <c r="T194" s="27"/>
      <c r="U194" s="26"/>
    </row>
    <row r="195" spans="1:21" s="4" customFormat="1" ht="37.5" x14ac:dyDescent="0.3">
      <c r="A195" s="24">
        <v>187</v>
      </c>
      <c r="B195" s="25" t="s">
        <v>192</v>
      </c>
      <c r="C195" s="25" t="s">
        <v>188</v>
      </c>
      <c r="D195" s="26"/>
      <c r="E195" s="26"/>
      <c r="F195" s="26"/>
      <c r="G195" s="27"/>
      <c r="H195" s="27"/>
      <c r="I195" s="27"/>
      <c r="J195" s="27"/>
      <c r="K195" s="26"/>
      <c r="L195" s="26"/>
      <c r="M195" s="26"/>
      <c r="N195" s="26"/>
      <c r="O195" s="27"/>
      <c r="P195" s="27"/>
      <c r="Q195" s="27"/>
      <c r="R195" s="27"/>
      <c r="S195" s="65" t="e">
        <f t="shared" si="3"/>
        <v>#DIV/0!</v>
      </c>
      <c r="T195" s="27"/>
      <c r="U195" s="26"/>
    </row>
    <row r="196" spans="1:21" s="4" customFormat="1" x14ac:dyDescent="0.3">
      <c r="A196" s="24">
        <v>188</v>
      </c>
      <c r="B196" s="25" t="s">
        <v>193</v>
      </c>
      <c r="C196" s="25" t="s">
        <v>188</v>
      </c>
      <c r="D196" s="26"/>
      <c r="E196" s="26"/>
      <c r="F196" s="26"/>
      <c r="G196" s="27"/>
      <c r="H196" s="27"/>
      <c r="I196" s="27"/>
      <c r="J196" s="27"/>
      <c r="K196" s="26"/>
      <c r="L196" s="26"/>
      <c r="M196" s="26"/>
      <c r="N196" s="26"/>
      <c r="O196" s="27"/>
      <c r="P196" s="27"/>
      <c r="Q196" s="27"/>
      <c r="R196" s="27"/>
      <c r="S196" s="65">
        <f t="shared" si="3"/>
        <v>0.8527131782945736</v>
      </c>
      <c r="T196" s="27">
        <v>12.9</v>
      </c>
      <c r="U196" s="26">
        <v>11</v>
      </c>
    </row>
    <row r="197" spans="1:21" s="4" customFormat="1" ht="37.5" x14ac:dyDescent="0.3">
      <c r="A197" s="24">
        <v>189</v>
      </c>
      <c r="B197" s="25" t="s">
        <v>194</v>
      </c>
      <c r="C197" s="25" t="s">
        <v>188</v>
      </c>
      <c r="D197" s="26"/>
      <c r="E197" s="26"/>
      <c r="F197" s="26"/>
      <c r="G197" s="27"/>
      <c r="H197" s="27"/>
      <c r="I197" s="27"/>
      <c r="J197" s="27"/>
      <c r="K197" s="26"/>
      <c r="L197" s="26"/>
      <c r="M197" s="26"/>
      <c r="N197" s="26"/>
      <c r="O197" s="27"/>
      <c r="P197" s="27"/>
      <c r="Q197" s="27"/>
      <c r="R197" s="27"/>
      <c r="S197" s="65">
        <f t="shared" si="3"/>
        <v>0.50473186119873814</v>
      </c>
      <c r="T197" s="27">
        <v>31.7</v>
      </c>
      <c r="U197" s="26">
        <v>16</v>
      </c>
    </row>
    <row r="198" spans="1:21" s="4" customFormat="1" x14ac:dyDescent="0.3">
      <c r="A198" s="24">
        <v>190</v>
      </c>
      <c r="B198" s="25" t="s">
        <v>195</v>
      </c>
      <c r="C198" s="25" t="s">
        <v>188</v>
      </c>
      <c r="D198" s="26"/>
      <c r="E198" s="26"/>
      <c r="F198" s="26"/>
      <c r="G198" s="27"/>
      <c r="H198" s="27"/>
      <c r="I198" s="27"/>
      <c r="J198" s="27"/>
      <c r="K198" s="26"/>
      <c r="L198" s="26"/>
      <c r="M198" s="26"/>
      <c r="N198" s="26"/>
      <c r="O198" s="27"/>
      <c r="P198" s="27"/>
      <c r="Q198" s="27"/>
      <c r="R198" s="27"/>
      <c r="S198" s="65" t="e">
        <f t="shared" si="3"/>
        <v>#DIV/0!</v>
      </c>
      <c r="T198" s="27"/>
      <c r="U198" s="26"/>
    </row>
    <row r="199" spans="1:21" s="30" customFormat="1" x14ac:dyDescent="0.3">
      <c r="A199" s="24">
        <v>191</v>
      </c>
      <c r="B199" s="25" t="s">
        <v>196</v>
      </c>
      <c r="C199" s="25" t="s">
        <v>188</v>
      </c>
      <c r="D199" s="26"/>
      <c r="E199" s="26"/>
      <c r="F199" s="26"/>
      <c r="G199" s="27"/>
      <c r="H199" s="27"/>
      <c r="I199" s="27"/>
      <c r="J199" s="27"/>
      <c r="K199" s="26"/>
      <c r="L199" s="26"/>
      <c r="M199" s="26"/>
      <c r="N199" s="26"/>
      <c r="O199" s="27"/>
      <c r="P199" s="27"/>
      <c r="Q199" s="27"/>
      <c r="R199" s="27"/>
      <c r="S199" s="65">
        <f t="shared" si="3"/>
        <v>1.213101496158512</v>
      </c>
      <c r="T199" s="27">
        <v>37.094999999999999</v>
      </c>
      <c r="U199" s="26">
        <v>45</v>
      </c>
    </row>
    <row r="200" spans="1:21" s="4" customFormat="1" x14ac:dyDescent="0.3">
      <c r="A200" s="24">
        <v>192</v>
      </c>
      <c r="B200" s="25" t="s">
        <v>51</v>
      </c>
      <c r="C200" s="25" t="s">
        <v>198</v>
      </c>
      <c r="D200" s="26"/>
      <c r="E200" s="26"/>
      <c r="F200" s="26"/>
      <c r="G200" s="27"/>
      <c r="H200" s="27"/>
      <c r="I200" s="27"/>
      <c r="J200" s="27"/>
      <c r="K200" s="26"/>
      <c r="L200" s="26"/>
      <c r="M200" s="26"/>
      <c r="N200" s="26"/>
      <c r="O200" s="27"/>
      <c r="P200" s="27"/>
      <c r="Q200" s="27"/>
      <c r="R200" s="27"/>
      <c r="S200" s="65" t="e">
        <f t="shared" si="3"/>
        <v>#DIV/0!</v>
      </c>
      <c r="T200" s="27"/>
      <c r="U200" s="26"/>
    </row>
    <row r="201" spans="1:21" s="4" customFormat="1" ht="37.5" x14ac:dyDescent="0.3">
      <c r="A201" s="24">
        <v>193</v>
      </c>
      <c r="B201" s="25" t="s">
        <v>197</v>
      </c>
      <c r="C201" s="25" t="s">
        <v>198</v>
      </c>
      <c r="D201" s="26"/>
      <c r="E201" s="26"/>
      <c r="F201" s="26"/>
      <c r="G201" s="27"/>
      <c r="H201" s="27"/>
      <c r="I201" s="27"/>
      <c r="J201" s="27"/>
      <c r="K201" s="26"/>
      <c r="L201" s="26"/>
      <c r="M201" s="26"/>
      <c r="N201" s="26"/>
      <c r="O201" s="27"/>
      <c r="P201" s="27"/>
      <c r="Q201" s="27"/>
      <c r="R201" s="27"/>
      <c r="S201" s="65">
        <f t="shared" si="3"/>
        <v>0.43921790875602157</v>
      </c>
      <c r="T201" s="27">
        <v>70.58</v>
      </c>
      <c r="U201" s="26">
        <v>31</v>
      </c>
    </row>
    <row r="202" spans="1:21" s="4" customFormat="1" x14ac:dyDescent="0.3">
      <c r="A202" s="24">
        <v>194</v>
      </c>
      <c r="B202" s="25" t="s">
        <v>106</v>
      </c>
      <c r="C202" s="25" t="s">
        <v>198</v>
      </c>
      <c r="D202" s="26"/>
      <c r="E202" s="26"/>
      <c r="F202" s="26"/>
      <c r="G202" s="27"/>
      <c r="H202" s="27"/>
      <c r="I202" s="27"/>
      <c r="J202" s="27"/>
      <c r="K202" s="26"/>
      <c r="L202" s="26"/>
      <c r="M202" s="26"/>
      <c r="N202" s="26"/>
      <c r="O202" s="27"/>
      <c r="P202" s="27"/>
      <c r="Q202" s="27"/>
      <c r="R202" s="27"/>
      <c r="S202" s="65">
        <f t="shared" ref="S202:S265" si="4">U202/T202</f>
        <v>0.65019505851755521</v>
      </c>
      <c r="T202" s="27">
        <v>30.76</v>
      </c>
      <c r="U202" s="26">
        <v>20</v>
      </c>
    </row>
    <row r="203" spans="1:21" s="4" customFormat="1" ht="37.5" x14ac:dyDescent="0.3">
      <c r="A203" s="24">
        <v>195</v>
      </c>
      <c r="B203" s="25" t="s">
        <v>91</v>
      </c>
      <c r="C203" s="25" t="s">
        <v>198</v>
      </c>
      <c r="D203" s="26"/>
      <c r="E203" s="26"/>
      <c r="F203" s="26"/>
      <c r="G203" s="27"/>
      <c r="H203" s="27"/>
      <c r="I203" s="27"/>
      <c r="J203" s="27"/>
      <c r="K203" s="26"/>
      <c r="L203" s="26"/>
      <c r="M203" s="26"/>
      <c r="N203" s="26"/>
      <c r="O203" s="27"/>
      <c r="P203" s="27"/>
      <c r="Q203" s="27"/>
      <c r="R203" s="27"/>
      <c r="S203" s="65">
        <f t="shared" si="4"/>
        <v>0.58172264965284293</v>
      </c>
      <c r="T203" s="27">
        <v>106.58</v>
      </c>
      <c r="U203" s="26">
        <v>62</v>
      </c>
    </row>
    <row r="204" spans="1:21" s="30" customFormat="1" x14ac:dyDescent="0.3">
      <c r="A204" s="24">
        <v>196</v>
      </c>
      <c r="B204" s="25" t="s">
        <v>200</v>
      </c>
      <c r="C204" s="25" t="s">
        <v>198</v>
      </c>
      <c r="D204" s="26"/>
      <c r="E204" s="26"/>
      <c r="F204" s="26"/>
      <c r="G204" s="27"/>
      <c r="H204" s="27"/>
      <c r="I204" s="27"/>
      <c r="J204" s="27"/>
      <c r="K204" s="26"/>
      <c r="L204" s="26"/>
      <c r="M204" s="26"/>
      <c r="N204" s="26"/>
      <c r="O204" s="27"/>
      <c r="P204" s="27"/>
      <c r="Q204" s="27"/>
      <c r="R204" s="27"/>
      <c r="S204" s="65">
        <f t="shared" si="4"/>
        <v>0.46999142079152528</v>
      </c>
      <c r="T204" s="27">
        <v>268.08999999999997</v>
      </c>
      <c r="U204" s="26">
        <v>126</v>
      </c>
    </row>
    <row r="205" spans="1:21" s="4" customFormat="1" x14ac:dyDescent="0.3">
      <c r="A205" s="24">
        <v>197</v>
      </c>
      <c r="B205" s="25" t="s">
        <v>51</v>
      </c>
      <c r="C205" s="25" t="s">
        <v>201</v>
      </c>
      <c r="D205" s="26"/>
      <c r="E205" s="26"/>
      <c r="F205" s="26"/>
      <c r="G205" s="27"/>
      <c r="H205" s="27"/>
      <c r="I205" s="27"/>
      <c r="J205" s="27"/>
      <c r="K205" s="26"/>
      <c r="L205" s="26"/>
      <c r="M205" s="26"/>
      <c r="N205" s="26"/>
      <c r="O205" s="27"/>
      <c r="P205" s="27"/>
      <c r="Q205" s="27"/>
      <c r="R205" s="27"/>
      <c r="S205" s="65" t="e">
        <f t="shared" si="4"/>
        <v>#DIV/0!</v>
      </c>
      <c r="T205" s="27">
        <v>0</v>
      </c>
      <c r="U205" s="26">
        <v>0</v>
      </c>
    </row>
    <row r="206" spans="1:21" s="4" customFormat="1" ht="37.5" x14ac:dyDescent="0.3">
      <c r="A206" s="24">
        <v>198</v>
      </c>
      <c r="B206" s="25" t="s">
        <v>1304</v>
      </c>
      <c r="C206" s="25" t="s">
        <v>201</v>
      </c>
      <c r="D206" s="26"/>
      <c r="E206" s="26"/>
      <c r="F206" s="26"/>
      <c r="G206" s="27"/>
      <c r="H206" s="27"/>
      <c r="I206" s="27"/>
      <c r="J206" s="27"/>
      <c r="K206" s="26"/>
      <c r="L206" s="26"/>
      <c r="M206" s="26"/>
      <c r="N206" s="26"/>
      <c r="O206" s="27"/>
      <c r="P206" s="27"/>
      <c r="Q206" s="27"/>
      <c r="R206" s="27"/>
      <c r="S206" s="65" t="e">
        <f t="shared" si="4"/>
        <v>#DIV/0!</v>
      </c>
      <c r="T206" s="27"/>
      <c r="U206" s="26"/>
    </row>
    <row r="207" spans="1:21" s="4" customFormat="1" x14ac:dyDescent="0.3">
      <c r="A207" s="24">
        <v>199</v>
      </c>
      <c r="B207" s="25" t="s">
        <v>51</v>
      </c>
      <c r="C207" s="25" t="s">
        <v>203</v>
      </c>
      <c r="D207" s="26"/>
      <c r="E207" s="26"/>
      <c r="F207" s="26"/>
      <c r="G207" s="27"/>
      <c r="H207" s="27"/>
      <c r="I207" s="27"/>
      <c r="J207" s="27"/>
      <c r="K207" s="26"/>
      <c r="L207" s="26"/>
      <c r="M207" s="26"/>
      <c r="N207" s="26"/>
      <c r="O207" s="27"/>
      <c r="P207" s="27"/>
      <c r="Q207" s="27"/>
      <c r="R207" s="27"/>
      <c r="S207" s="65">
        <f t="shared" si="4"/>
        <v>0.24053224155578301</v>
      </c>
      <c r="T207" s="27">
        <v>195.4</v>
      </c>
      <c r="U207" s="26">
        <v>47</v>
      </c>
    </row>
    <row r="208" spans="1:21" s="4" customFormat="1" x14ac:dyDescent="0.3">
      <c r="A208" s="24">
        <v>200</v>
      </c>
      <c r="B208" s="25" t="s">
        <v>195</v>
      </c>
      <c r="C208" s="25" t="s">
        <v>203</v>
      </c>
      <c r="D208" s="26"/>
      <c r="E208" s="26"/>
      <c r="F208" s="26"/>
      <c r="G208" s="27"/>
      <c r="H208" s="27"/>
      <c r="I208" s="27"/>
      <c r="J208" s="27"/>
      <c r="K208" s="26"/>
      <c r="L208" s="26"/>
      <c r="M208" s="26"/>
      <c r="N208" s="26"/>
      <c r="O208" s="27"/>
      <c r="P208" s="27"/>
      <c r="Q208" s="27"/>
      <c r="R208" s="27"/>
      <c r="S208" s="65" t="e">
        <f t="shared" si="4"/>
        <v>#DIV/0!</v>
      </c>
      <c r="T208" s="27"/>
      <c r="U208" s="26"/>
    </row>
    <row r="209" spans="1:21" s="4" customFormat="1" ht="37.5" x14ac:dyDescent="0.3">
      <c r="A209" s="24">
        <v>201</v>
      </c>
      <c r="B209" s="25" t="s">
        <v>46</v>
      </c>
      <c r="C209" s="25" t="s">
        <v>203</v>
      </c>
      <c r="D209" s="26"/>
      <c r="E209" s="26"/>
      <c r="F209" s="26"/>
      <c r="G209" s="27"/>
      <c r="H209" s="27"/>
      <c r="I209" s="27"/>
      <c r="J209" s="27"/>
      <c r="K209" s="26"/>
      <c r="L209" s="26"/>
      <c r="M209" s="26"/>
      <c r="N209" s="26"/>
      <c r="O209" s="27"/>
      <c r="P209" s="27"/>
      <c r="Q209" s="27"/>
      <c r="R209" s="27"/>
      <c r="S209" s="65">
        <f t="shared" si="4"/>
        <v>0.4423812124522119</v>
      </c>
      <c r="T209" s="27">
        <v>183.1</v>
      </c>
      <c r="U209" s="26">
        <v>81</v>
      </c>
    </row>
    <row r="210" spans="1:21" s="30" customFormat="1" ht="37.5" x14ac:dyDescent="0.3">
      <c r="A210" s="24">
        <v>202</v>
      </c>
      <c r="B210" s="25" t="s">
        <v>28</v>
      </c>
      <c r="C210" s="25" t="s">
        <v>203</v>
      </c>
      <c r="D210" s="26"/>
      <c r="E210" s="26"/>
      <c r="F210" s="26"/>
      <c r="G210" s="27"/>
      <c r="H210" s="27"/>
      <c r="I210" s="27"/>
      <c r="J210" s="27"/>
      <c r="K210" s="26"/>
      <c r="L210" s="26"/>
      <c r="M210" s="26"/>
      <c r="N210" s="26"/>
      <c r="O210" s="27"/>
      <c r="P210" s="27"/>
      <c r="Q210" s="27"/>
      <c r="R210" s="27"/>
      <c r="S210" s="65" t="e">
        <f t="shared" si="4"/>
        <v>#DIV/0!</v>
      </c>
      <c r="T210" s="27"/>
      <c r="U210" s="26"/>
    </row>
    <row r="211" spans="1:21" s="4" customFormat="1" x14ac:dyDescent="0.3">
      <c r="A211" s="24">
        <v>203</v>
      </c>
      <c r="B211" s="25" t="s">
        <v>205</v>
      </c>
      <c r="C211" s="25" t="s">
        <v>203</v>
      </c>
      <c r="D211" s="26"/>
      <c r="E211" s="26"/>
      <c r="F211" s="26"/>
      <c r="G211" s="27"/>
      <c r="H211" s="27"/>
      <c r="I211" s="27"/>
      <c r="J211" s="27"/>
      <c r="K211" s="26"/>
      <c r="L211" s="26"/>
      <c r="M211" s="26"/>
      <c r="N211" s="26"/>
      <c r="O211" s="27"/>
      <c r="P211" s="27"/>
      <c r="Q211" s="27"/>
      <c r="R211" s="27"/>
      <c r="S211" s="65" t="e">
        <f t="shared" si="4"/>
        <v>#DIV/0!</v>
      </c>
      <c r="T211" s="27"/>
      <c r="U211" s="26"/>
    </row>
    <row r="212" spans="1:21" s="4" customFormat="1" ht="37.5" x14ac:dyDescent="0.3">
      <c r="A212" s="24">
        <v>204</v>
      </c>
      <c r="B212" s="25" t="s">
        <v>206</v>
      </c>
      <c r="C212" s="25" t="s">
        <v>203</v>
      </c>
      <c r="D212" s="26"/>
      <c r="E212" s="26"/>
      <c r="F212" s="26"/>
      <c r="G212" s="27"/>
      <c r="H212" s="27"/>
      <c r="I212" s="27"/>
      <c r="J212" s="27"/>
      <c r="K212" s="26"/>
      <c r="L212" s="26"/>
      <c r="M212" s="26"/>
      <c r="N212" s="26"/>
      <c r="O212" s="27"/>
      <c r="P212" s="27"/>
      <c r="Q212" s="27"/>
      <c r="R212" s="27"/>
      <c r="S212" s="65">
        <f t="shared" si="4"/>
        <v>0.70837166513339467</v>
      </c>
      <c r="T212" s="27">
        <v>108.7</v>
      </c>
      <c r="U212" s="26">
        <v>77</v>
      </c>
    </row>
    <row r="213" spans="1:21" s="4" customFormat="1" x14ac:dyDescent="0.3">
      <c r="A213" s="24">
        <v>205</v>
      </c>
      <c r="B213" s="25" t="s">
        <v>51</v>
      </c>
      <c r="C213" s="25" t="s">
        <v>208</v>
      </c>
      <c r="D213" s="26"/>
      <c r="E213" s="26"/>
      <c r="F213" s="26"/>
      <c r="G213" s="27"/>
      <c r="H213" s="27"/>
      <c r="I213" s="27"/>
      <c r="J213" s="27"/>
      <c r="K213" s="26"/>
      <c r="L213" s="26"/>
      <c r="M213" s="26"/>
      <c r="N213" s="26"/>
      <c r="O213" s="27"/>
      <c r="P213" s="27"/>
      <c r="Q213" s="27"/>
      <c r="R213" s="27"/>
      <c r="S213" s="65">
        <f t="shared" si="4"/>
        <v>0.11999999999999998</v>
      </c>
      <c r="T213" s="27">
        <v>1246.7139999999999</v>
      </c>
      <c r="U213" s="26">
        <v>149.60567999999998</v>
      </c>
    </row>
    <row r="214" spans="1:21" s="4" customFormat="1" ht="37.5" x14ac:dyDescent="0.3">
      <c r="A214" s="24">
        <v>206</v>
      </c>
      <c r="B214" s="25" t="s">
        <v>1305</v>
      </c>
      <c r="C214" s="25" t="s">
        <v>208</v>
      </c>
      <c r="D214" s="26"/>
      <c r="E214" s="26"/>
      <c r="F214" s="26"/>
      <c r="G214" s="27"/>
      <c r="H214" s="27"/>
      <c r="I214" s="27"/>
      <c r="J214" s="27"/>
      <c r="K214" s="26"/>
      <c r="L214" s="26"/>
      <c r="M214" s="26"/>
      <c r="N214" s="26"/>
      <c r="O214" s="27"/>
      <c r="P214" s="27"/>
      <c r="Q214" s="27"/>
      <c r="R214" s="27"/>
      <c r="S214" s="65">
        <f t="shared" si="4"/>
        <v>1.7021276595744681</v>
      </c>
      <c r="T214" s="27">
        <v>32.9</v>
      </c>
      <c r="U214" s="26">
        <v>56</v>
      </c>
    </row>
    <row r="215" spans="1:21" s="4" customFormat="1" ht="37.5" x14ac:dyDescent="0.3">
      <c r="A215" s="24">
        <v>207</v>
      </c>
      <c r="B215" s="25" t="s">
        <v>207</v>
      </c>
      <c r="C215" s="25" t="s">
        <v>208</v>
      </c>
      <c r="D215" s="26"/>
      <c r="E215" s="26"/>
      <c r="F215" s="26"/>
      <c r="G215" s="27"/>
      <c r="H215" s="27"/>
      <c r="I215" s="27"/>
      <c r="J215" s="27"/>
      <c r="K215" s="26"/>
      <c r="L215" s="26"/>
      <c r="M215" s="26"/>
      <c r="N215" s="26"/>
      <c r="O215" s="27"/>
      <c r="P215" s="27"/>
      <c r="Q215" s="27"/>
      <c r="R215" s="27"/>
      <c r="S215" s="65">
        <f t="shared" si="4"/>
        <v>0.59830480305800227</v>
      </c>
      <c r="T215" s="27">
        <v>60.17</v>
      </c>
      <c r="U215" s="26">
        <v>36</v>
      </c>
    </row>
    <row r="216" spans="1:21" s="4" customFormat="1" ht="37.5" x14ac:dyDescent="0.3">
      <c r="A216" s="24">
        <v>208</v>
      </c>
      <c r="B216" s="25" t="s">
        <v>209</v>
      </c>
      <c r="C216" s="25" t="s">
        <v>208</v>
      </c>
      <c r="D216" s="26"/>
      <c r="E216" s="26"/>
      <c r="F216" s="26"/>
      <c r="G216" s="27"/>
      <c r="H216" s="27"/>
      <c r="I216" s="27"/>
      <c r="J216" s="27"/>
      <c r="K216" s="26"/>
      <c r="L216" s="26"/>
      <c r="M216" s="26"/>
      <c r="N216" s="26"/>
      <c r="O216" s="27"/>
      <c r="P216" s="27"/>
      <c r="Q216" s="27"/>
      <c r="R216" s="27"/>
      <c r="S216" s="65">
        <f t="shared" si="4"/>
        <v>0.38922155688622756</v>
      </c>
      <c r="T216" s="27">
        <v>33.4</v>
      </c>
      <c r="U216" s="26">
        <v>13</v>
      </c>
    </row>
    <row r="217" spans="1:21" s="30" customFormat="1" x14ac:dyDescent="0.3">
      <c r="A217" s="24">
        <v>209</v>
      </c>
      <c r="B217" s="25" t="s">
        <v>210</v>
      </c>
      <c r="C217" s="25" t="s">
        <v>208</v>
      </c>
      <c r="D217" s="26"/>
      <c r="E217" s="26"/>
      <c r="F217" s="26"/>
      <c r="G217" s="27"/>
      <c r="H217" s="27"/>
      <c r="I217" s="27"/>
      <c r="J217" s="27"/>
      <c r="K217" s="26"/>
      <c r="L217" s="26"/>
      <c r="M217" s="26"/>
      <c r="N217" s="26"/>
      <c r="O217" s="27"/>
      <c r="P217" s="27"/>
      <c r="Q217" s="27"/>
      <c r="R217" s="27"/>
      <c r="S217" s="65">
        <f t="shared" si="4"/>
        <v>0.14545454545454545</v>
      </c>
      <c r="T217" s="27">
        <v>27.5</v>
      </c>
      <c r="U217" s="26">
        <v>4</v>
      </c>
    </row>
    <row r="218" spans="1:21" s="9" customFormat="1" ht="37.5" x14ac:dyDescent="0.3">
      <c r="A218" s="24">
        <v>210</v>
      </c>
      <c r="B218" s="25" t="s">
        <v>211</v>
      </c>
      <c r="C218" s="25" t="s">
        <v>208</v>
      </c>
      <c r="D218" s="26"/>
      <c r="E218" s="26"/>
      <c r="F218" s="26"/>
      <c r="G218" s="27"/>
      <c r="H218" s="27"/>
      <c r="I218" s="27"/>
      <c r="J218" s="27"/>
      <c r="K218" s="26"/>
      <c r="L218" s="26"/>
      <c r="M218" s="26"/>
      <c r="N218" s="26"/>
      <c r="O218" s="27"/>
      <c r="P218" s="27"/>
      <c r="Q218" s="27"/>
      <c r="R218" s="27"/>
      <c r="S218" s="65" t="e">
        <f t="shared" si="4"/>
        <v>#DIV/0!</v>
      </c>
      <c r="T218" s="27"/>
      <c r="U218" s="26"/>
    </row>
    <row r="219" spans="1:21" s="4" customFormat="1" x14ac:dyDescent="0.3">
      <c r="A219" s="24">
        <v>211</v>
      </c>
      <c r="B219" s="25" t="s">
        <v>51</v>
      </c>
      <c r="C219" s="25" t="s">
        <v>1306</v>
      </c>
      <c r="D219" s="26"/>
      <c r="E219" s="26"/>
      <c r="F219" s="26"/>
      <c r="G219" s="27"/>
      <c r="H219" s="27"/>
      <c r="I219" s="27"/>
      <c r="J219" s="27"/>
      <c r="K219" s="26"/>
      <c r="L219" s="26"/>
      <c r="M219" s="26"/>
      <c r="N219" s="26"/>
      <c r="O219" s="27"/>
      <c r="P219" s="27"/>
      <c r="Q219" s="27"/>
      <c r="R219" s="27"/>
      <c r="S219" s="65" t="e">
        <f t="shared" si="4"/>
        <v>#DIV/0!</v>
      </c>
      <c r="T219" s="27"/>
      <c r="U219" s="26"/>
    </row>
    <row r="220" spans="1:21" s="4" customFormat="1" ht="37.5" x14ac:dyDescent="0.3">
      <c r="A220" s="24">
        <v>212</v>
      </c>
      <c r="B220" s="25" t="s">
        <v>66</v>
      </c>
      <c r="C220" s="25" t="s">
        <v>1306</v>
      </c>
      <c r="D220" s="26"/>
      <c r="E220" s="26"/>
      <c r="F220" s="26"/>
      <c r="G220" s="27"/>
      <c r="H220" s="27"/>
      <c r="I220" s="27"/>
      <c r="J220" s="27"/>
      <c r="K220" s="26"/>
      <c r="L220" s="26"/>
      <c r="M220" s="26"/>
      <c r="N220" s="26"/>
      <c r="O220" s="27"/>
      <c r="P220" s="27"/>
      <c r="Q220" s="27"/>
      <c r="R220" s="27"/>
      <c r="S220" s="65">
        <f t="shared" si="4"/>
        <v>0.59469350411710886</v>
      </c>
      <c r="T220" s="27">
        <v>109.3</v>
      </c>
      <c r="U220" s="26">
        <v>65</v>
      </c>
    </row>
    <row r="221" spans="1:21" s="30" customFormat="1" ht="37.5" x14ac:dyDescent="0.3">
      <c r="A221" s="24">
        <v>213</v>
      </c>
      <c r="B221" s="25" t="s">
        <v>62</v>
      </c>
      <c r="C221" s="25" t="s">
        <v>1306</v>
      </c>
      <c r="D221" s="26"/>
      <c r="E221" s="26"/>
      <c r="F221" s="26"/>
      <c r="G221" s="27"/>
      <c r="H221" s="27"/>
      <c r="I221" s="27"/>
      <c r="J221" s="27"/>
      <c r="K221" s="26"/>
      <c r="L221" s="26"/>
      <c r="M221" s="26"/>
      <c r="N221" s="26"/>
      <c r="O221" s="27"/>
      <c r="P221" s="27"/>
      <c r="Q221" s="27"/>
      <c r="R221" s="27"/>
      <c r="S221" s="65" t="e">
        <f t="shared" si="4"/>
        <v>#DIV/0!</v>
      </c>
      <c r="T221" s="27"/>
      <c r="U221" s="26"/>
    </row>
    <row r="222" spans="1:21" s="4" customFormat="1" ht="37.5" x14ac:dyDescent="0.3">
      <c r="A222" s="24">
        <v>214</v>
      </c>
      <c r="B222" s="25" t="s">
        <v>51</v>
      </c>
      <c r="C222" s="25" t="s">
        <v>1307</v>
      </c>
      <c r="D222" s="26"/>
      <c r="E222" s="26"/>
      <c r="F222" s="26"/>
      <c r="G222" s="27"/>
      <c r="H222" s="27"/>
      <c r="I222" s="27"/>
      <c r="J222" s="27"/>
      <c r="K222" s="26"/>
      <c r="L222" s="26"/>
      <c r="M222" s="26"/>
      <c r="N222" s="26"/>
      <c r="O222" s="27"/>
      <c r="P222" s="27"/>
      <c r="Q222" s="27"/>
      <c r="R222" s="27"/>
      <c r="S222" s="65" t="e">
        <f t="shared" si="4"/>
        <v>#DIV/0!</v>
      </c>
      <c r="T222" s="27"/>
      <c r="U222" s="26"/>
    </row>
    <row r="223" spans="1:21" s="4" customFormat="1" ht="37.5" x14ac:dyDescent="0.3">
      <c r="A223" s="24">
        <v>215</v>
      </c>
      <c r="B223" s="25" t="s">
        <v>1308</v>
      </c>
      <c r="C223" s="25" t="s">
        <v>1307</v>
      </c>
      <c r="D223" s="26"/>
      <c r="E223" s="26"/>
      <c r="F223" s="26"/>
      <c r="G223" s="27"/>
      <c r="H223" s="27"/>
      <c r="I223" s="27"/>
      <c r="J223" s="27"/>
      <c r="K223" s="26"/>
      <c r="L223" s="26"/>
      <c r="M223" s="26"/>
      <c r="N223" s="26"/>
      <c r="O223" s="27"/>
      <c r="P223" s="27"/>
      <c r="Q223" s="27"/>
      <c r="R223" s="27"/>
      <c r="S223" s="65" t="e">
        <f t="shared" si="4"/>
        <v>#DIV/0!</v>
      </c>
      <c r="T223" s="27"/>
      <c r="U223" s="26"/>
    </row>
    <row r="224" spans="1:21" s="4" customFormat="1" ht="37.5" x14ac:dyDescent="0.3">
      <c r="A224" s="24">
        <v>216</v>
      </c>
      <c r="B224" s="25" t="s">
        <v>1309</v>
      </c>
      <c r="C224" s="25" t="s">
        <v>1307</v>
      </c>
      <c r="D224" s="26"/>
      <c r="E224" s="26"/>
      <c r="F224" s="26"/>
      <c r="G224" s="27"/>
      <c r="H224" s="27"/>
      <c r="I224" s="27"/>
      <c r="J224" s="27"/>
      <c r="K224" s="26"/>
      <c r="L224" s="26"/>
      <c r="M224" s="26"/>
      <c r="N224" s="26"/>
      <c r="O224" s="27"/>
      <c r="P224" s="27"/>
      <c r="Q224" s="27"/>
      <c r="R224" s="27"/>
      <c r="S224" s="65" t="e">
        <f t="shared" si="4"/>
        <v>#DIV/0!</v>
      </c>
      <c r="T224" s="27"/>
      <c r="U224" s="26"/>
    </row>
    <row r="225" spans="1:21" s="30" customFormat="1" ht="37.5" x14ac:dyDescent="0.3">
      <c r="A225" s="24">
        <v>217</v>
      </c>
      <c r="B225" s="25" t="s">
        <v>1310</v>
      </c>
      <c r="C225" s="25" t="s">
        <v>1307</v>
      </c>
      <c r="D225" s="26"/>
      <c r="E225" s="26"/>
      <c r="F225" s="26"/>
      <c r="G225" s="27"/>
      <c r="H225" s="27"/>
      <c r="I225" s="27"/>
      <c r="J225" s="27"/>
      <c r="K225" s="26"/>
      <c r="L225" s="26"/>
      <c r="M225" s="26"/>
      <c r="N225" s="26"/>
      <c r="O225" s="27"/>
      <c r="P225" s="27"/>
      <c r="Q225" s="27"/>
      <c r="R225" s="27"/>
      <c r="S225" s="65" t="e">
        <f t="shared" si="4"/>
        <v>#DIV/0!</v>
      </c>
      <c r="T225" s="27"/>
      <c r="U225" s="26"/>
    </row>
    <row r="226" spans="1:21" s="9" customFormat="1" ht="37.5" x14ac:dyDescent="0.3">
      <c r="A226" s="24">
        <v>218</v>
      </c>
      <c r="B226" s="25" t="s">
        <v>1311</v>
      </c>
      <c r="C226" s="25" t="s">
        <v>1307</v>
      </c>
      <c r="D226" s="26"/>
      <c r="E226" s="26"/>
      <c r="F226" s="26"/>
      <c r="G226" s="27"/>
      <c r="H226" s="27"/>
      <c r="I226" s="27"/>
      <c r="J226" s="27"/>
      <c r="K226" s="26"/>
      <c r="L226" s="26"/>
      <c r="M226" s="26"/>
      <c r="N226" s="26"/>
      <c r="O226" s="27"/>
      <c r="P226" s="27"/>
      <c r="Q226" s="27"/>
      <c r="R226" s="27"/>
      <c r="S226" s="65" t="e">
        <f t="shared" si="4"/>
        <v>#DIV/0!</v>
      </c>
      <c r="T226" s="27"/>
      <c r="U226" s="26"/>
    </row>
    <row r="227" spans="1:21" s="4" customFormat="1" ht="37.5" x14ac:dyDescent="0.3">
      <c r="A227" s="24">
        <v>219</v>
      </c>
      <c r="B227" s="25" t="s">
        <v>1312</v>
      </c>
      <c r="C227" s="25" t="s">
        <v>1307</v>
      </c>
      <c r="D227" s="26"/>
      <c r="E227" s="26"/>
      <c r="F227" s="26"/>
      <c r="G227" s="27"/>
      <c r="H227" s="27"/>
      <c r="I227" s="27"/>
      <c r="J227" s="27"/>
      <c r="K227" s="26"/>
      <c r="L227" s="26"/>
      <c r="M227" s="26"/>
      <c r="N227" s="26"/>
      <c r="O227" s="27"/>
      <c r="P227" s="27"/>
      <c r="Q227" s="27"/>
      <c r="R227" s="27"/>
      <c r="S227" s="65" t="e">
        <f t="shared" si="4"/>
        <v>#DIV/0!</v>
      </c>
      <c r="T227" s="27"/>
      <c r="U227" s="26"/>
    </row>
    <row r="228" spans="1:21" s="4" customFormat="1" ht="37.5" x14ac:dyDescent="0.3">
      <c r="A228" s="24">
        <v>220</v>
      </c>
      <c r="B228" s="25" t="s">
        <v>1313</v>
      </c>
      <c r="C228" s="25" t="s">
        <v>1307</v>
      </c>
      <c r="D228" s="26"/>
      <c r="E228" s="26"/>
      <c r="F228" s="26"/>
      <c r="G228" s="27"/>
      <c r="H228" s="27"/>
      <c r="I228" s="27"/>
      <c r="J228" s="27"/>
      <c r="K228" s="26"/>
      <c r="L228" s="26"/>
      <c r="M228" s="26"/>
      <c r="N228" s="26"/>
      <c r="O228" s="27"/>
      <c r="P228" s="27"/>
      <c r="Q228" s="27"/>
      <c r="R228" s="27"/>
      <c r="S228" s="65" t="e">
        <f t="shared" si="4"/>
        <v>#DIV/0!</v>
      </c>
      <c r="T228" s="27"/>
      <c r="U228" s="26"/>
    </row>
    <row r="229" spans="1:21" s="4" customFormat="1" ht="37.5" x14ac:dyDescent="0.3">
      <c r="A229" s="24">
        <v>221</v>
      </c>
      <c r="B229" s="25" t="s">
        <v>1314</v>
      </c>
      <c r="C229" s="25" t="s">
        <v>1307</v>
      </c>
      <c r="D229" s="26"/>
      <c r="E229" s="26"/>
      <c r="F229" s="26"/>
      <c r="G229" s="27"/>
      <c r="H229" s="27"/>
      <c r="I229" s="27"/>
      <c r="J229" s="27"/>
      <c r="K229" s="26"/>
      <c r="L229" s="26"/>
      <c r="M229" s="26"/>
      <c r="N229" s="26"/>
      <c r="O229" s="27"/>
      <c r="P229" s="27"/>
      <c r="Q229" s="27"/>
      <c r="R229" s="27"/>
      <c r="S229" s="65" t="e">
        <f t="shared" si="4"/>
        <v>#DIV/0!</v>
      </c>
      <c r="T229" s="27"/>
      <c r="U229" s="26"/>
    </row>
    <row r="230" spans="1:21" s="30" customFormat="1" ht="37.5" x14ac:dyDescent="0.3">
      <c r="A230" s="24">
        <v>222</v>
      </c>
      <c r="B230" s="25" t="s">
        <v>1315</v>
      </c>
      <c r="C230" s="25" t="s">
        <v>1307</v>
      </c>
      <c r="D230" s="26"/>
      <c r="E230" s="26"/>
      <c r="F230" s="26"/>
      <c r="G230" s="27"/>
      <c r="H230" s="27"/>
      <c r="I230" s="27"/>
      <c r="J230" s="27"/>
      <c r="K230" s="26"/>
      <c r="L230" s="26"/>
      <c r="M230" s="26"/>
      <c r="N230" s="26"/>
      <c r="O230" s="27"/>
      <c r="P230" s="27"/>
      <c r="Q230" s="27"/>
      <c r="R230" s="27"/>
      <c r="S230" s="65" t="e">
        <f t="shared" si="4"/>
        <v>#DIV/0!</v>
      </c>
      <c r="T230" s="27"/>
      <c r="U230" s="26"/>
    </row>
    <row r="231" spans="1:21" s="4" customFormat="1" ht="37.5" x14ac:dyDescent="0.3">
      <c r="A231" s="24">
        <v>223</v>
      </c>
      <c r="B231" s="25" t="s">
        <v>1316</v>
      </c>
      <c r="C231" s="25" t="s">
        <v>1307</v>
      </c>
      <c r="D231" s="26"/>
      <c r="E231" s="26"/>
      <c r="F231" s="26"/>
      <c r="G231" s="27"/>
      <c r="H231" s="27"/>
      <c r="I231" s="27"/>
      <c r="J231" s="27"/>
      <c r="K231" s="26"/>
      <c r="L231" s="26"/>
      <c r="M231" s="26"/>
      <c r="N231" s="26"/>
      <c r="O231" s="27"/>
      <c r="P231" s="27"/>
      <c r="Q231" s="27"/>
      <c r="R231" s="27"/>
      <c r="S231" s="65" t="e">
        <f t="shared" si="4"/>
        <v>#DIV/0!</v>
      </c>
      <c r="T231" s="27"/>
      <c r="U231" s="26"/>
    </row>
    <row r="232" spans="1:21" s="4" customFormat="1" ht="37.5" x14ac:dyDescent="0.3">
      <c r="A232" s="24">
        <v>224</v>
      </c>
      <c r="B232" s="25" t="s">
        <v>1317</v>
      </c>
      <c r="C232" s="25" t="s">
        <v>1307</v>
      </c>
      <c r="D232" s="26"/>
      <c r="E232" s="26"/>
      <c r="F232" s="26"/>
      <c r="G232" s="27"/>
      <c r="H232" s="27"/>
      <c r="I232" s="27"/>
      <c r="J232" s="27"/>
      <c r="K232" s="26"/>
      <c r="L232" s="26"/>
      <c r="M232" s="26"/>
      <c r="N232" s="26"/>
      <c r="O232" s="27"/>
      <c r="P232" s="27"/>
      <c r="Q232" s="27"/>
      <c r="R232" s="27"/>
      <c r="S232" s="65" t="e">
        <f t="shared" si="4"/>
        <v>#DIV/0!</v>
      </c>
      <c r="T232" s="27"/>
      <c r="U232" s="26"/>
    </row>
    <row r="233" spans="1:21" s="4" customFormat="1" ht="37.5" x14ac:dyDescent="0.3">
      <c r="A233" s="24">
        <v>225</v>
      </c>
      <c r="B233" s="25" t="s">
        <v>1318</v>
      </c>
      <c r="C233" s="25" t="s">
        <v>1307</v>
      </c>
      <c r="D233" s="26"/>
      <c r="E233" s="26"/>
      <c r="F233" s="26"/>
      <c r="G233" s="27"/>
      <c r="H233" s="27"/>
      <c r="I233" s="27"/>
      <c r="J233" s="27"/>
      <c r="K233" s="26"/>
      <c r="L233" s="26"/>
      <c r="M233" s="26"/>
      <c r="N233" s="26"/>
      <c r="O233" s="27"/>
      <c r="P233" s="27"/>
      <c r="Q233" s="27"/>
      <c r="R233" s="27"/>
      <c r="S233" s="65" t="e">
        <f t="shared" si="4"/>
        <v>#DIV/0!</v>
      </c>
      <c r="T233" s="27"/>
      <c r="U233" s="26"/>
    </row>
    <row r="234" spans="1:21" s="4" customFormat="1" ht="37.5" x14ac:dyDescent="0.3">
      <c r="A234" s="24">
        <v>226</v>
      </c>
      <c r="B234" s="25" t="s">
        <v>1319</v>
      </c>
      <c r="C234" s="25" t="s">
        <v>1307</v>
      </c>
      <c r="D234" s="26"/>
      <c r="E234" s="26"/>
      <c r="F234" s="26"/>
      <c r="G234" s="27"/>
      <c r="H234" s="27"/>
      <c r="I234" s="27"/>
      <c r="J234" s="27"/>
      <c r="K234" s="26"/>
      <c r="L234" s="26"/>
      <c r="M234" s="26"/>
      <c r="N234" s="26"/>
      <c r="O234" s="27"/>
      <c r="P234" s="27"/>
      <c r="Q234" s="27"/>
      <c r="R234" s="27"/>
      <c r="S234" s="65" t="e">
        <f t="shared" si="4"/>
        <v>#DIV/0!</v>
      </c>
      <c r="T234" s="27"/>
      <c r="U234" s="26"/>
    </row>
    <row r="235" spans="1:21" s="4" customFormat="1" ht="37.5" x14ac:dyDescent="0.3">
      <c r="A235" s="24">
        <v>227</v>
      </c>
      <c r="B235" s="25" t="s">
        <v>1320</v>
      </c>
      <c r="C235" s="25" t="s">
        <v>1307</v>
      </c>
      <c r="D235" s="26"/>
      <c r="E235" s="26"/>
      <c r="F235" s="26"/>
      <c r="G235" s="27"/>
      <c r="H235" s="27"/>
      <c r="I235" s="27"/>
      <c r="J235" s="27"/>
      <c r="K235" s="26"/>
      <c r="L235" s="26"/>
      <c r="M235" s="26"/>
      <c r="N235" s="26"/>
      <c r="O235" s="27"/>
      <c r="P235" s="27"/>
      <c r="Q235" s="27"/>
      <c r="R235" s="27"/>
      <c r="S235" s="65" t="e">
        <f t="shared" si="4"/>
        <v>#DIV/0!</v>
      </c>
      <c r="T235" s="27"/>
      <c r="U235" s="26"/>
    </row>
    <row r="236" spans="1:21" s="4" customFormat="1" ht="37.5" x14ac:dyDescent="0.3">
      <c r="A236" s="24">
        <v>228</v>
      </c>
      <c r="B236" s="25" t="s">
        <v>1321</v>
      </c>
      <c r="C236" s="25" t="s">
        <v>1307</v>
      </c>
      <c r="D236" s="26"/>
      <c r="E236" s="26"/>
      <c r="F236" s="26"/>
      <c r="G236" s="27"/>
      <c r="H236" s="27"/>
      <c r="I236" s="27"/>
      <c r="J236" s="27"/>
      <c r="K236" s="26"/>
      <c r="L236" s="26"/>
      <c r="M236" s="26"/>
      <c r="N236" s="26"/>
      <c r="O236" s="27"/>
      <c r="P236" s="27"/>
      <c r="Q236" s="27"/>
      <c r="R236" s="27"/>
      <c r="S236" s="65" t="e">
        <f t="shared" si="4"/>
        <v>#DIV/0!</v>
      </c>
      <c r="T236" s="27"/>
      <c r="U236" s="26"/>
    </row>
    <row r="237" spans="1:21" s="30" customFormat="1" ht="37.5" x14ac:dyDescent="0.3">
      <c r="A237" s="24">
        <v>229</v>
      </c>
      <c r="B237" s="25" t="s">
        <v>1322</v>
      </c>
      <c r="C237" s="25" t="s">
        <v>1307</v>
      </c>
      <c r="D237" s="26"/>
      <c r="E237" s="26"/>
      <c r="F237" s="26"/>
      <c r="G237" s="27"/>
      <c r="H237" s="27"/>
      <c r="I237" s="27"/>
      <c r="J237" s="27"/>
      <c r="K237" s="26"/>
      <c r="L237" s="26"/>
      <c r="M237" s="26"/>
      <c r="N237" s="26"/>
      <c r="O237" s="27"/>
      <c r="P237" s="27"/>
      <c r="Q237" s="27"/>
      <c r="R237" s="27"/>
      <c r="S237" s="65" t="e">
        <f t="shared" si="4"/>
        <v>#DIV/0!</v>
      </c>
      <c r="T237" s="27"/>
      <c r="U237" s="26"/>
    </row>
    <row r="238" spans="1:21" s="9" customFormat="1" ht="37.5" x14ac:dyDescent="0.3">
      <c r="A238" s="24">
        <v>230</v>
      </c>
      <c r="B238" s="25" t="s">
        <v>1323</v>
      </c>
      <c r="C238" s="25" t="s">
        <v>1307</v>
      </c>
      <c r="D238" s="26"/>
      <c r="E238" s="26"/>
      <c r="F238" s="26"/>
      <c r="G238" s="27"/>
      <c r="H238" s="27"/>
      <c r="I238" s="27"/>
      <c r="J238" s="27"/>
      <c r="K238" s="26"/>
      <c r="L238" s="26"/>
      <c r="M238" s="26"/>
      <c r="N238" s="26"/>
      <c r="O238" s="27"/>
      <c r="P238" s="27"/>
      <c r="Q238" s="27"/>
      <c r="R238" s="27"/>
      <c r="S238" s="65" t="e">
        <f t="shared" si="4"/>
        <v>#DIV/0!</v>
      </c>
      <c r="T238" s="27"/>
      <c r="U238" s="26"/>
    </row>
    <row r="239" spans="1:21" s="4" customFormat="1" ht="37.5" x14ac:dyDescent="0.3">
      <c r="A239" s="24">
        <v>231</v>
      </c>
      <c r="B239" s="25" t="s">
        <v>1324</v>
      </c>
      <c r="C239" s="25" t="s">
        <v>1307</v>
      </c>
      <c r="D239" s="26"/>
      <c r="E239" s="26"/>
      <c r="F239" s="26"/>
      <c r="G239" s="27"/>
      <c r="H239" s="27"/>
      <c r="I239" s="27"/>
      <c r="J239" s="27"/>
      <c r="K239" s="26"/>
      <c r="L239" s="26"/>
      <c r="M239" s="26"/>
      <c r="N239" s="26"/>
      <c r="O239" s="27"/>
      <c r="P239" s="27"/>
      <c r="Q239" s="27"/>
      <c r="R239" s="27"/>
      <c r="S239" s="65" t="e">
        <f t="shared" si="4"/>
        <v>#DIV/0!</v>
      </c>
      <c r="T239" s="27"/>
      <c r="U239" s="26"/>
    </row>
    <row r="240" spans="1:21" s="4" customFormat="1" ht="37.5" x14ac:dyDescent="0.3">
      <c r="A240" s="24">
        <v>232</v>
      </c>
      <c r="B240" s="25" t="s">
        <v>1325</v>
      </c>
      <c r="C240" s="25" t="s">
        <v>1307</v>
      </c>
      <c r="D240" s="26"/>
      <c r="E240" s="26"/>
      <c r="F240" s="26"/>
      <c r="G240" s="27"/>
      <c r="H240" s="27"/>
      <c r="I240" s="27"/>
      <c r="J240" s="27"/>
      <c r="K240" s="26"/>
      <c r="L240" s="26"/>
      <c r="M240" s="26"/>
      <c r="N240" s="26"/>
      <c r="O240" s="27"/>
      <c r="P240" s="27"/>
      <c r="Q240" s="27"/>
      <c r="R240" s="27"/>
      <c r="S240" s="65" t="e">
        <f t="shared" si="4"/>
        <v>#DIV/0!</v>
      </c>
      <c r="T240" s="27"/>
      <c r="U240" s="26"/>
    </row>
    <row r="241" spans="1:21" s="30" customFormat="1" ht="37.5" x14ac:dyDescent="0.3">
      <c r="A241" s="24">
        <v>233</v>
      </c>
      <c r="B241" s="25" t="s">
        <v>1326</v>
      </c>
      <c r="C241" s="25" t="s">
        <v>1307</v>
      </c>
      <c r="D241" s="26"/>
      <c r="E241" s="26"/>
      <c r="F241" s="26"/>
      <c r="G241" s="27"/>
      <c r="H241" s="27"/>
      <c r="I241" s="27"/>
      <c r="J241" s="27"/>
      <c r="K241" s="26"/>
      <c r="L241" s="26"/>
      <c r="M241" s="26"/>
      <c r="N241" s="26"/>
      <c r="O241" s="27"/>
      <c r="P241" s="27"/>
      <c r="Q241" s="27"/>
      <c r="R241" s="27"/>
      <c r="S241" s="65" t="e">
        <f t="shared" si="4"/>
        <v>#DIV/0!</v>
      </c>
      <c r="T241" s="27"/>
      <c r="U241" s="26"/>
    </row>
    <row r="242" spans="1:21" s="31" customFormat="1" ht="37.5" x14ac:dyDescent="0.25">
      <c r="A242" s="24">
        <v>234</v>
      </c>
      <c r="B242" s="25" t="s">
        <v>1327</v>
      </c>
      <c r="C242" s="25" t="s">
        <v>1307</v>
      </c>
      <c r="D242" s="26"/>
      <c r="E242" s="26"/>
      <c r="F242" s="26"/>
      <c r="G242" s="27"/>
      <c r="H242" s="27"/>
      <c r="I242" s="27"/>
      <c r="J242" s="27"/>
      <c r="K242" s="26"/>
      <c r="L242" s="26"/>
      <c r="M242" s="26"/>
      <c r="N242" s="26"/>
      <c r="O242" s="27"/>
      <c r="P242" s="27"/>
      <c r="Q242" s="27"/>
      <c r="R242" s="27"/>
      <c r="S242" s="65" t="e">
        <f t="shared" si="4"/>
        <v>#DIV/0!</v>
      </c>
      <c r="T242" s="27"/>
      <c r="U242" s="26"/>
    </row>
    <row r="243" spans="1:21" s="31" customFormat="1" ht="37.5" x14ac:dyDescent="0.25">
      <c r="A243" s="24">
        <v>235</v>
      </c>
      <c r="B243" s="25" t="s">
        <v>1328</v>
      </c>
      <c r="C243" s="25" t="s">
        <v>1307</v>
      </c>
      <c r="D243" s="26"/>
      <c r="E243" s="26"/>
      <c r="F243" s="26"/>
      <c r="G243" s="27"/>
      <c r="H243" s="27"/>
      <c r="I243" s="27"/>
      <c r="J243" s="27"/>
      <c r="K243" s="26"/>
      <c r="L243" s="26"/>
      <c r="M243" s="26"/>
      <c r="N243" s="26"/>
      <c r="O243" s="27"/>
      <c r="P243" s="27"/>
      <c r="Q243" s="27"/>
      <c r="R243" s="27"/>
      <c r="S243" s="65" t="e">
        <f t="shared" si="4"/>
        <v>#DIV/0!</v>
      </c>
      <c r="T243" s="27"/>
      <c r="U243" s="26"/>
    </row>
    <row r="244" spans="1:21" s="30" customFormat="1" ht="37.5" x14ac:dyDescent="0.3">
      <c r="A244" s="24">
        <v>236</v>
      </c>
      <c r="B244" s="25" t="s">
        <v>1329</v>
      </c>
      <c r="C244" s="25" t="s">
        <v>1307</v>
      </c>
      <c r="D244" s="26"/>
      <c r="E244" s="26"/>
      <c r="F244" s="26"/>
      <c r="G244" s="27"/>
      <c r="H244" s="27"/>
      <c r="I244" s="27"/>
      <c r="J244" s="27"/>
      <c r="K244" s="26"/>
      <c r="L244" s="26"/>
      <c r="M244" s="26"/>
      <c r="N244" s="26"/>
      <c r="O244" s="27"/>
      <c r="P244" s="27"/>
      <c r="Q244" s="27"/>
      <c r="R244" s="27"/>
      <c r="S244" s="65" t="e">
        <f t="shared" si="4"/>
        <v>#DIV/0!</v>
      </c>
      <c r="T244" s="27"/>
      <c r="U244" s="26"/>
    </row>
    <row r="245" spans="1:21" s="4" customFormat="1" ht="37.5" x14ac:dyDescent="0.3">
      <c r="A245" s="24">
        <v>237</v>
      </c>
      <c r="B245" s="25" t="s">
        <v>1330</v>
      </c>
      <c r="C245" s="25" t="s">
        <v>1307</v>
      </c>
      <c r="D245" s="26"/>
      <c r="E245" s="26"/>
      <c r="F245" s="26"/>
      <c r="G245" s="27"/>
      <c r="H245" s="27"/>
      <c r="I245" s="27"/>
      <c r="J245" s="27"/>
      <c r="K245" s="26"/>
      <c r="L245" s="26"/>
      <c r="M245" s="26"/>
      <c r="N245" s="26"/>
      <c r="O245" s="27"/>
      <c r="P245" s="27"/>
      <c r="Q245" s="27"/>
      <c r="R245" s="27"/>
      <c r="S245" s="65" t="e">
        <f t="shared" si="4"/>
        <v>#DIV/0!</v>
      </c>
      <c r="T245" s="27"/>
      <c r="U245" s="26"/>
    </row>
    <row r="246" spans="1:21" s="4" customFormat="1" ht="37.5" x14ac:dyDescent="0.3">
      <c r="A246" s="24">
        <v>238</v>
      </c>
      <c r="B246" s="25" t="s">
        <v>1331</v>
      </c>
      <c r="C246" s="25" t="s">
        <v>1307</v>
      </c>
      <c r="D246" s="26"/>
      <c r="E246" s="26"/>
      <c r="F246" s="26"/>
      <c r="G246" s="27"/>
      <c r="H246" s="27"/>
      <c r="I246" s="27"/>
      <c r="J246" s="27"/>
      <c r="K246" s="26"/>
      <c r="L246" s="26"/>
      <c r="M246" s="26"/>
      <c r="N246" s="26"/>
      <c r="O246" s="27"/>
      <c r="P246" s="27"/>
      <c r="Q246" s="27"/>
      <c r="R246" s="27"/>
      <c r="S246" s="65" t="e">
        <f t="shared" si="4"/>
        <v>#DIV/0!</v>
      </c>
      <c r="T246" s="27"/>
      <c r="U246" s="26"/>
    </row>
    <row r="247" spans="1:21" s="4" customFormat="1" ht="37.5" x14ac:dyDescent="0.3">
      <c r="A247" s="24">
        <v>239</v>
      </c>
      <c r="B247" s="25" t="s">
        <v>1332</v>
      </c>
      <c r="C247" s="25" t="s">
        <v>1307</v>
      </c>
      <c r="D247" s="26"/>
      <c r="E247" s="26"/>
      <c r="F247" s="26"/>
      <c r="G247" s="27"/>
      <c r="H247" s="27"/>
      <c r="I247" s="27"/>
      <c r="J247" s="27"/>
      <c r="K247" s="26"/>
      <c r="L247" s="26"/>
      <c r="M247" s="26"/>
      <c r="N247" s="26"/>
      <c r="O247" s="27"/>
      <c r="P247" s="27"/>
      <c r="Q247" s="27"/>
      <c r="R247" s="27"/>
      <c r="S247" s="65" t="e">
        <f t="shared" si="4"/>
        <v>#DIV/0!</v>
      </c>
      <c r="T247" s="27"/>
      <c r="U247" s="26"/>
    </row>
    <row r="248" spans="1:21" s="4" customFormat="1" ht="37.5" x14ac:dyDescent="0.3">
      <c r="A248" s="24">
        <v>240</v>
      </c>
      <c r="B248" s="25" t="s">
        <v>1333</v>
      </c>
      <c r="C248" s="25" t="s">
        <v>1307</v>
      </c>
      <c r="D248" s="26"/>
      <c r="E248" s="26"/>
      <c r="F248" s="26"/>
      <c r="G248" s="27"/>
      <c r="H248" s="27"/>
      <c r="I248" s="27"/>
      <c r="J248" s="27"/>
      <c r="K248" s="26"/>
      <c r="L248" s="26"/>
      <c r="M248" s="26"/>
      <c r="N248" s="26"/>
      <c r="O248" s="27"/>
      <c r="P248" s="27"/>
      <c r="Q248" s="27"/>
      <c r="R248" s="27"/>
      <c r="S248" s="65" t="e">
        <f t="shared" si="4"/>
        <v>#DIV/0!</v>
      </c>
      <c r="T248" s="27"/>
      <c r="U248" s="26"/>
    </row>
    <row r="249" spans="1:21" s="30" customFormat="1" ht="37.5" x14ac:dyDescent="0.3">
      <c r="A249" s="24">
        <v>241</v>
      </c>
      <c r="B249" s="25" t="s">
        <v>1334</v>
      </c>
      <c r="C249" s="25" t="s">
        <v>1307</v>
      </c>
      <c r="D249" s="26"/>
      <c r="E249" s="26"/>
      <c r="F249" s="26"/>
      <c r="G249" s="27"/>
      <c r="H249" s="27"/>
      <c r="I249" s="27"/>
      <c r="J249" s="27"/>
      <c r="K249" s="26"/>
      <c r="L249" s="26"/>
      <c r="M249" s="26"/>
      <c r="N249" s="26"/>
      <c r="O249" s="27"/>
      <c r="P249" s="27"/>
      <c r="Q249" s="27"/>
      <c r="R249" s="27"/>
      <c r="S249" s="65" t="e">
        <f t="shared" si="4"/>
        <v>#DIV/0!</v>
      </c>
      <c r="T249" s="27"/>
      <c r="U249" s="26"/>
    </row>
    <row r="250" spans="1:21" s="31" customFormat="1" ht="37.5" x14ac:dyDescent="0.25">
      <c r="A250" s="24">
        <v>242</v>
      </c>
      <c r="B250" s="25" t="s">
        <v>1335</v>
      </c>
      <c r="C250" s="25" t="s">
        <v>1307</v>
      </c>
      <c r="D250" s="26"/>
      <c r="E250" s="26"/>
      <c r="F250" s="26"/>
      <c r="G250" s="27"/>
      <c r="H250" s="27"/>
      <c r="I250" s="27"/>
      <c r="J250" s="27"/>
      <c r="K250" s="26"/>
      <c r="L250" s="26"/>
      <c r="M250" s="26"/>
      <c r="N250" s="26"/>
      <c r="O250" s="27"/>
      <c r="P250" s="27"/>
      <c r="Q250" s="27"/>
      <c r="R250" s="27"/>
      <c r="S250" s="65" t="e">
        <f t="shared" si="4"/>
        <v>#DIV/0!</v>
      </c>
      <c r="T250" s="27"/>
      <c r="U250" s="26"/>
    </row>
    <row r="251" spans="1:21" s="31" customFormat="1" ht="37.5" x14ac:dyDescent="0.25">
      <c r="A251" s="24">
        <v>243</v>
      </c>
      <c r="B251" s="25" t="s">
        <v>1336</v>
      </c>
      <c r="C251" s="25" t="s">
        <v>1307</v>
      </c>
      <c r="D251" s="26"/>
      <c r="E251" s="26"/>
      <c r="F251" s="26"/>
      <c r="G251" s="27"/>
      <c r="H251" s="27"/>
      <c r="I251" s="27"/>
      <c r="J251" s="27"/>
      <c r="K251" s="26"/>
      <c r="L251" s="26"/>
      <c r="M251" s="26"/>
      <c r="N251" s="26"/>
      <c r="O251" s="27"/>
      <c r="P251" s="27"/>
      <c r="Q251" s="27"/>
      <c r="R251" s="27"/>
      <c r="S251" s="65" t="e">
        <f t="shared" si="4"/>
        <v>#DIV/0!</v>
      </c>
      <c r="T251" s="27"/>
      <c r="U251" s="26"/>
    </row>
    <row r="252" spans="1:21" s="4" customFormat="1" ht="37.5" x14ac:dyDescent="0.3">
      <c r="A252" s="24">
        <v>244</v>
      </c>
      <c r="B252" s="25" t="s">
        <v>1337</v>
      </c>
      <c r="C252" s="25" t="s">
        <v>1307</v>
      </c>
      <c r="D252" s="26"/>
      <c r="E252" s="26"/>
      <c r="F252" s="26"/>
      <c r="G252" s="27"/>
      <c r="H252" s="27"/>
      <c r="I252" s="27"/>
      <c r="J252" s="27"/>
      <c r="K252" s="26"/>
      <c r="L252" s="26"/>
      <c r="M252" s="26"/>
      <c r="N252" s="26"/>
      <c r="O252" s="27"/>
      <c r="P252" s="27"/>
      <c r="Q252" s="27"/>
      <c r="R252" s="27"/>
      <c r="S252" s="65" t="e">
        <f t="shared" si="4"/>
        <v>#DIV/0!</v>
      </c>
      <c r="T252" s="27"/>
      <c r="U252" s="26"/>
    </row>
    <row r="253" spans="1:21" s="30" customFormat="1" ht="37.5" x14ac:dyDescent="0.3">
      <c r="A253" s="24">
        <v>245</v>
      </c>
      <c r="B253" s="25" t="s">
        <v>1338</v>
      </c>
      <c r="C253" s="25" t="s">
        <v>1307</v>
      </c>
      <c r="D253" s="26"/>
      <c r="E253" s="26"/>
      <c r="F253" s="26"/>
      <c r="G253" s="27"/>
      <c r="H253" s="27"/>
      <c r="I253" s="27"/>
      <c r="J253" s="27"/>
      <c r="K253" s="26"/>
      <c r="L253" s="26"/>
      <c r="M253" s="26"/>
      <c r="N253" s="26"/>
      <c r="O253" s="27"/>
      <c r="P253" s="27"/>
      <c r="Q253" s="27"/>
      <c r="R253" s="27"/>
      <c r="S253" s="65" t="e">
        <f t="shared" si="4"/>
        <v>#DIV/0!</v>
      </c>
      <c r="T253" s="27"/>
      <c r="U253" s="26"/>
    </row>
    <row r="254" spans="1:21" s="4" customFormat="1" ht="37.5" x14ac:dyDescent="0.3">
      <c r="A254" s="24">
        <v>246</v>
      </c>
      <c r="B254" s="25" t="s">
        <v>1339</v>
      </c>
      <c r="C254" s="25" t="s">
        <v>1307</v>
      </c>
      <c r="D254" s="26"/>
      <c r="E254" s="26"/>
      <c r="F254" s="26"/>
      <c r="G254" s="27"/>
      <c r="H254" s="27"/>
      <c r="I254" s="27"/>
      <c r="J254" s="27"/>
      <c r="K254" s="26"/>
      <c r="L254" s="26"/>
      <c r="M254" s="26"/>
      <c r="N254" s="26"/>
      <c r="O254" s="27"/>
      <c r="P254" s="27"/>
      <c r="Q254" s="27"/>
      <c r="R254" s="27"/>
      <c r="S254" s="65" t="e">
        <f t="shared" si="4"/>
        <v>#DIV/0!</v>
      </c>
      <c r="T254" s="27"/>
      <c r="U254" s="26"/>
    </row>
    <row r="255" spans="1:21" s="4" customFormat="1" ht="37.5" x14ac:dyDescent="0.3">
      <c r="A255" s="24">
        <v>247</v>
      </c>
      <c r="B255" s="25" t="s">
        <v>1340</v>
      </c>
      <c r="C255" s="25" t="s">
        <v>1307</v>
      </c>
      <c r="D255" s="26"/>
      <c r="E255" s="26"/>
      <c r="F255" s="26"/>
      <c r="G255" s="27"/>
      <c r="H255" s="27"/>
      <c r="I255" s="27"/>
      <c r="J255" s="27"/>
      <c r="K255" s="26"/>
      <c r="L255" s="26"/>
      <c r="M255" s="26"/>
      <c r="N255" s="26"/>
      <c r="O255" s="27"/>
      <c r="P255" s="27"/>
      <c r="Q255" s="27"/>
      <c r="R255" s="27"/>
      <c r="S255" s="65" t="e">
        <f t="shared" si="4"/>
        <v>#DIV/0!</v>
      </c>
      <c r="T255" s="27"/>
      <c r="U255" s="26"/>
    </row>
    <row r="256" spans="1:21" s="4" customFormat="1" ht="37.5" x14ac:dyDescent="0.3">
      <c r="A256" s="24">
        <v>248</v>
      </c>
      <c r="B256" s="25" t="s">
        <v>1341</v>
      </c>
      <c r="C256" s="25" t="s">
        <v>1307</v>
      </c>
      <c r="D256" s="26"/>
      <c r="E256" s="26"/>
      <c r="F256" s="26"/>
      <c r="G256" s="27"/>
      <c r="H256" s="27"/>
      <c r="I256" s="27"/>
      <c r="J256" s="27"/>
      <c r="K256" s="26"/>
      <c r="L256" s="26"/>
      <c r="M256" s="26"/>
      <c r="N256" s="26"/>
      <c r="O256" s="27"/>
      <c r="P256" s="27"/>
      <c r="Q256" s="27"/>
      <c r="R256" s="27"/>
      <c r="S256" s="65" t="e">
        <f t="shared" si="4"/>
        <v>#DIV/0!</v>
      </c>
      <c r="T256" s="27"/>
      <c r="U256" s="26"/>
    </row>
    <row r="257" spans="1:21" s="4" customFormat="1" ht="37.5" x14ac:dyDescent="0.3">
      <c r="A257" s="24">
        <v>249</v>
      </c>
      <c r="B257" s="25" t="s">
        <v>1342</v>
      </c>
      <c r="C257" s="25" t="s">
        <v>1307</v>
      </c>
      <c r="D257" s="26"/>
      <c r="E257" s="26"/>
      <c r="F257" s="26"/>
      <c r="G257" s="27"/>
      <c r="H257" s="27"/>
      <c r="I257" s="27"/>
      <c r="J257" s="27"/>
      <c r="K257" s="26"/>
      <c r="L257" s="26"/>
      <c r="M257" s="26"/>
      <c r="N257" s="26"/>
      <c r="O257" s="27"/>
      <c r="P257" s="27"/>
      <c r="Q257" s="27"/>
      <c r="R257" s="27"/>
      <c r="S257" s="65" t="e">
        <f t="shared" si="4"/>
        <v>#DIV/0!</v>
      </c>
      <c r="T257" s="27"/>
      <c r="U257" s="26"/>
    </row>
    <row r="258" spans="1:21" s="4" customFormat="1" ht="37.5" x14ac:dyDescent="0.3">
      <c r="A258" s="24">
        <v>250</v>
      </c>
      <c r="B258" s="25" t="s">
        <v>1343</v>
      </c>
      <c r="C258" s="25" t="s">
        <v>1307</v>
      </c>
      <c r="D258" s="26"/>
      <c r="E258" s="26"/>
      <c r="F258" s="26"/>
      <c r="G258" s="27"/>
      <c r="H258" s="27"/>
      <c r="I258" s="27"/>
      <c r="J258" s="27"/>
      <c r="K258" s="26"/>
      <c r="L258" s="26"/>
      <c r="M258" s="26"/>
      <c r="N258" s="26"/>
      <c r="O258" s="27"/>
      <c r="P258" s="27"/>
      <c r="Q258" s="27"/>
      <c r="R258" s="27"/>
      <c r="S258" s="65" t="e">
        <f t="shared" si="4"/>
        <v>#DIV/0!</v>
      </c>
      <c r="T258" s="27"/>
      <c r="U258" s="26"/>
    </row>
    <row r="259" spans="1:21" s="4" customFormat="1" ht="37.5" x14ac:dyDescent="0.3">
      <c r="A259" s="24">
        <v>251</v>
      </c>
      <c r="B259" s="25" t="s">
        <v>1344</v>
      </c>
      <c r="C259" s="25" t="s">
        <v>1307</v>
      </c>
      <c r="D259" s="26"/>
      <c r="E259" s="26"/>
      <c r="F259" s="26"/>
      <c r="G259" s="27"/>
      <c r="H259" s="27"/>
      <c r="I259" s="27"/>
      <c r="J259" s="27"/>
      <c r="K259" s="26"/>
      <c r="L259" s="26"/>
      <c r="M259" s="26"/>
      <c r="N259" s="26"/>
      <c r="O259" s="27"/>
      <c r="P259" s="27"/>
      <c r="Q259" s="27"/>
      <c r="R259" s="27"/>
      <c r="S259" s="65" t="e">
        <f t="shared" si="4"/>
        <v>#DIV/0!</v>
      </c>
      <c r="T259" s="27"/>
      <c r="U259" s="26"/>
    </row>
    <row r="260" spans="1:21" s="4" customFormat="1" ht="37.5" x14ac:dyDescent="0.3">
      <c r="A260" s="24">
        <v>252</v>
      </c>
      <c r="B260" s="25" t="s">
        <v>1345</v>
      </c>
      <c r="C260" s="25" t="s">
        <v>1307</v>
      </c>
      <c r="D260" s="26"/>
      <c r="E260" s="26"/>
      <c r="F260" s="26"/>
      <c r="G260" s="27"/>
      <c r="H260" s="27"/>
      <c r="I260" s="27"/>
      <c r="J260" s="27"/>
      <c r="K260" s="26"/>
      <c r="L260" s="26"/>
      <c r="M260" s="26"/>
      <c r="N260" s="26"/>
      <c r="O260" s="27"/>
      <c r="P260" s="27"/>
      <c r="Q260" s="27"/>
      <c r="R260" s="27"/>
      <c r="S260" s="65" t="e">
        <f t="shared" si="4"/>
        <v>#DIV/0!</v>
      </c>
      <c r="T260" s="27"/>
      <c r="U260" s="26"/>
    </row>
    <row r="261" spans="1:21" s="4" customFormat="1" ht="37.5" x14ac:dyDescent="0.3">
      <c r="A261" s="24">
        <v>253</v>
      </c>
      <c r="B261" s="25" t="s">
        <v>1346</v>
      </c>
      <c r="C261" s="25" t="s">
        <v>1307</v>
      </c>
      <c r="D261" s="26"/>
      <c r="E261" s="26"/>
      <c r="F261" s="26"/>
      <c r="G261" s="27"/>
      <c r="H261" s="27"/>
      <c r="I261" s="27"/>
      <c r="J261" s="27"/>
      <c r="K261" s="26"/>
      <c r="L261" s="26"/>
      <c r="M261" s="26"/>
      <c r="N261" s="26"/>
      <c r="O261" s="27"/>
      <c r="P261" s="27"/>
      <c r="Q261" s="27"/>
      <c r="R261" s="27"/>
      <c r="S261" s="65" t="e">
        <f t="shared" si="4"/>
        <v>#DIV/0!</v>
      </c>
      <c r="T261" s="27"/>
      <c r="U261" s="26"/>
    </row>
    <row r="262" spans="1:21" s="4" customFormat="1" ht="37.5" x14ac:dyDescent="0.3">
      <c r="A262" s="24">
        <v>254</v>
      </c>
      <c r="B262" s="25" t="s">
        <v>1347</v>
      </c>
      <c r="C262" s="25" t="s">
        <v>1307</v>
      </c>
      <c r="D262" s="26"/>
      <c r="E262" s="26"/>
      <c r="F262" s="26"/>
      <c r="G262" s="27"/>
      <c r="H262" s="27"/>
      <c r="I262" s="27"/>
      <c r="J262" s="27"/>
      <c r="K262" s="26"/>
      <c r="L262" s="26"/>
      <c r="M262" s="26"/>
      <c r="N262" s="26"/>
      <c r="O262" s="27"/>
      <c r="P262" s="27"/>
      <c r="Q262" s="27"/>
      <c r="R262" s="27"/>
      <c r="S262" s="65" t="e">
        <f t="shared" si="4"/>
        <v>#DIV/0!</v>
      </c>
      <c r="T262" s="27"/>
      <c r="U262" s="26"/>
    </row>
    <row r="263" spans="1:21" s="4" customFormat="1" ht="37.5" x14ac:dyDescent="0.3">
      <c r="A263" s="24">
        <v>255</v>
      </c>
      <c r="B263" s="25" t="s">
        <v>1348</v>
      </c>
      <c r="C263" s="25" t="s">
        <v>1307</v>
      </c>
      <c r="D263" s="26"/>
      <c r="E263" s="26"/>
      <c r="F263" s="26"/>
      <c r="G263" s="27"/>
      <c r="H263" s="27"/>
      <c r="I263" s="27"/>
      <c r="J263" s="27"/>
      <c r="K263" s="26"/>
      <c r="L263" s="26"/>
      <c r="M263" s="26"/>
      <c r="N263" s="26"/>
      <c r="O263" s="27"/>
      <c r="P263" s="27"/>
      <c r="Q263" s="27"/>
      <c r="R263" s="27"/>
      <c r="S263" s="65" t="e">
        <f t="shared" si="4"/>
        <v>#DIV/0!</v>
      </c>
      <c r="T263" s="27"/>
      <c r="U263" s="26"/>
    </row>
    <row r="264" spans="1:21" s="4" customFormat="1" ht="37.5" x14ac:dyDescent="0.3">
      <c r="A264" s="24">
        <v>256</v>
      </c>
      <c r="B264" s="25" t="s">
        <v>1349</v>
      </c>
      <c r="C264" s="25" t="s">
        <v>1307</v>
      </c>
      <c r="D264" s="26"/>
      <c r="E264" s="26"/>
      <c r="F264" s="26"/>
      <c r="G264" s="27"/>
      <c r="H264" s="27"/>
      <c r="I264" s="27"/>
      <c r="J264" s="27"/>
      <c r="K264" s="26"/>
      <c r="L264" s="26"/>
      <c r="M264" s="26"/>
      <c r="N264" s="26"/>
      <c r="O264" s="27"/>
      <c r="P264" s="27"/>
      <c r="Q264" s="27"/>
      <c r="R264" s="27"/>
      <c r="S264" s="65" t="e">
        <f t="shared" si="4"/>
        <v>#DIV/0!</v>
      </c>
      <c r="T264" s="27"/>
      <c r="U264" s="26"/>
    </row>
    <row r="265" spans="1:21" s="4" customFormat="1" ht="37.5" x14ac:dyDescent="0.3">
      <c r="A265" s="24">
        <v>257</v>
      </c>
      <c r="B265" s="25" t="s">
        <v>1350</v>
      </c>
      <c r="C265" s="25" t="s">
        <v>1307</v>
      </c>
      <c r="D265" s="26"/>
      <c r="E265" s="26"/>
      <c r="F265" s="26"/>
      <c r="G265" s="27"/>
      <c r="H265" s="27"/>
      <c r="I265" s="27"/>
      <c r="J265" s="27"/>
      <c r="K265" s="26"/>
      <c r="L265" s="26"/>
      <c r="M265" s="26"/>
      <c r="N265" s="26"/>
      <c r="O265" s="27"/>
      <c r="P265" s="27"/>
      <c r="Q265" s="27"/>
      <c r="R265" s="27"/>
      <c r="S265" s="65" t="e">
        <f t="shared" si="4"/>
        <v>#DIV/0!</v>
      </c>
      <c r="T265" s="27"/>
      <c r="U265" s="26"/>
    </row>
    <row r="266" spans="1:21" s="4" customFormat="1" ht="37.5" x14ac:dyDescent="0.3">
      <c r="A266" s="24">
        <v>258</v>
      </c>
      <c r="B266" s="25" t="s">
        <v>1351</v>
      </c>
      <c r="C266" s="25" t="s">
        <v>1307</v>
      </c>
      <c r="D266" s="26"/>
      <c r="E266" s="26"/>
      <c r="F266" s="26"/>
      <c r="G266" s="27"/>
      <c r="H266" s="27"/>
      <c r="I266" s="27"/>
      <c r="J266" s="27"/>
      <c r="K266" s="26"/>
      <c r="L266" s="26"/>
      <c r="M266" s="26"/>
      <c r="N266" s="26"/>
      <c r="O266" s="27"/>
      <c r="P266" s="27"/>
      <c r="Q266" s="27"/>
      <c r="R266" s="27"/>
      <c r="S266" s="65" t="e">
        <f t="shared" ref="S266:S329" si="5">U266/T266</f>
        <v>#DIV/0!</v>
      </c>
      <c r="T266" s="27"/>
      <c r="U266" s="26"/>
    </row>
    <row r="267" spans="1:21" s="4" customFormat="1" ht="37.5" x14ac:dyDescent="0.3">
      <c r="A267" s="24">
        <v>259</v>
      </c>
      <c r="B267" s="25" t="s">
        <v>1352</v>
      </c>
      <c r="C267" s="25" t="s">
        <v>1307</v>
      </c>
      <c r="D267" s="26"/>
      <c r="E267" s="26"/>
      <c r="F267" s="26"/>
      <c r="G267" s="27"/>
      <c r="H267" s="27"/>
      <c r="I267" s="27"/>
      <c r="J267" s="27"/>
      <c r="K267" s="26"/>
      <c r="L267" s="26"/>
      <c r="M267" s="26"/>
      <c r="N267" s="26"/>
      <c r="O267" s="27"/>
      <c r="P267" s="27"/>
      <c r="Q267" s="27"/>
      <c r="R267" s="27"/>
      <c r="S267" s="65" t="e">
        <f t="shared" si="5"/>
        <v>#DIV/0!</v>
      </c>
      <c r="T267" s="27"/>
      <c r="U267" s="26"/>
    </row>
    <row r="268" spans="1:21" s="4" customFormat="1" ht="37.5" x14ac:dyDescent="0.3">
      <c r="A268" s="24">
        <v>260</v>
      </c>
      <c r="B268" s="25" t="s">
        <v>1353</v>
      </c>
      <c r="C268" s="25" t="s">
        <v>1307</v>
      </c>
      <c r="D268" s="26"/>
      <c r="E268" s="26"/>
      <c r="F268" s="26"/>
      <c r="G268" s="27"/>
      <c r="H268" s="27"/>
      <c r="I268" s="27"/>
      <c r="J268" s="27"/>
      <c r="K268" s="26"/>
      <c r="L268" s="26"/>
      <c r="M268" s="26"/>
      <c r="N268" s="26"/>
      <c r="O268" s="27"/>
      <c r="P268" s="27"/>
      <c r="Q268" s="27"/>
      <c r="R268" s="27"/>
      <c r="S268" s="65" t="e">
        <f t="shared" si="5"/>
        <v>#DIV/0!</v>
      </c>
      <c r="T268" s="27"/>
      <c r="U268" s="26"/>
    </row>
    <row r="269" spans="1:21" s="4" customFormat="1" ht="37.5" x14ac:dyDescent="0.3">
      <c r="A269" s="24">
        <v>261</v>
      </c>
      <c r="B269" s="25" t="s">
        <v>1354</v>
      </c>
      <c r="C269" s="25" t="s">
        <v>1307</v>
      </c>
      <c r="D269" s="26"/>
      <c r="E269" s="26"/>
      <c r="F269" s="26"/>
      <c r="G269" s="27"/>
      <c r="H269" s="27"/>
      <c r="I269" s="27"/>
      <c r="J269" s="27"/>
      <c r="K269" s="26"/>
      <c r="L269" s="26"/>
      <c r="M269" s="26"/>
      <c r="N269" s="26"/>
      <c r="O269" s="27"/>
      <c r="P269" s="27"/>
      <c r="Q269" s="27"/>
      <c r="R269" s="27"/>
      <c r="S269" s="65" t="e">
        <f t="shared" si="5"/>
        <v>#DIV/0!</v>
      </c>
      <c r="T269" s="27"/>
      <c r="U269" s="26"/>
    </row>
    <row r="270" spans="1:21" s="4" customFormat="1" ht="37.5" x14ac:dyDescent="0.3">
      <c r="A270" s="24">
        <v>262</v>
      </c>
      <c r="B270" s="25" t="s">
        <v>1355</v>
      </c>
      <c r="C270" s="25" t="s">
        <v>1307</v>
      </c>
      <c r="D270" s="26"/>
      <c r="E270" s="26"/>
      <c r="F270" s="26"/>
      <c r="G270" s="27"/>
      <c r="H270" s="27"/>
      <c r="I270" s="27"/>
      <c r="J270" s="27"/>
      <c r="K270" s="26"/>
      <c r="L270" s="26"/>
      <c r="M270" s="26"/>
      <c r="N270" s="26"/>
      <c r="O270" s="27"/>
      <c r="P270" s="27"/>
      <c r="Q270" s="27"/>
      <c r="R270" s="27"/>
      <c r="S270" s="65" t="e">
        <f t="shared" si="5"/>
        <v>#DIV/0!</v>
      </c>
      <c r="T270" s="27"/>
      <c r="U270" s="26"/>
    </row>
    <row r="271" spans="1:21" s="4" customFormat="1" ht="37.5" x14ac:dyDescent="0.3">
      <c r="A271" s="24">
        <v>263</v>
      </c>
      <c r="B271" s="25" t="s">
        <v>1340</v>
      </c>
      <c r="C271" s="25" t="s">
        <v>1356</v>
      </c>
      <c r="D271" s="26"/>
      <c r="E271" s="26"/>
      <c r="F271" s="26"/>
      <c r="G271" s="27"/>
      <c r="H271" s="27"/>
      <c r="I271" s="27"/>
      <c r="J271" s="27"/>
      <c r="K271" s="26"/>
      <c r="L271" s="26"/>
      <c r="M271" s="26"/>
      <c r="N271" s="26"/>
      <c r="O271" s="27"/>
      <c r="P271" s="27"/>
      <c r="Q271" s="27"/>
      <c r="R271" s="27"/>
      <c r="S271" s="65" t="e">
        <f t="shared" si="5"/>
        <v>#DIV/0!</v>
      </c>
      <c r="T271" s="27"/>
      <c r="U271" s="26"/>
    </row>
    <row r="272" spans="1:21" s="4" customFormat="1" x14ac:dyDescent="0.3">
      <c r="A272" s="24">
        <v>264</v>
      </c>
      <c r="B272" s="25" t="s">
        <v>51</v>
      </c>
      <c r="C272" s="25" t="s">
        <v>213</v>
      </c>
      <c r="D272" s="26"/>
      <c r="E272" s="26"/>
      <c r="F272" s="26"/>
      <c r="G272" s="27"/>
      <c r="H272" s="27"/>
      <c r="I272" s="27"/>
      <c r="J272" s="27"/>
      <c r="K272" s="26"/>
      <c r="L272" s="26"/>
      <c r="M272" s="26"/>
      <c r="N272" s="26"/>
      <c r="O272" s="27"/>
      <c r="P272" s="27"/>
      <c r="Q272" s="27"/>
      <c r="R272" s="27"/>
      <c r="S272" s="65" t="e">
        <f t="shared" si="5"/>
        <v>#DIV/0!</v>
      </c>
      <c r="T272" s="27"/>
      <c r="U272" s="26"/>
    </row>
    <row r="273" spans="1:21" s="4" customFormat="1" x14ac:dyDescent="0.3">
      <c r="A273" s="24">
        <v>265</v>
      </c>
      <c r="B273" s="25" t="s">
        <v>137</v>
      </c>
      <c r="C273" s="25" t="s">
        <v>213</v>
      </c>
      <c r="D273" s="26"/>
      <c r="E273" s="26"/>
      <c r="F273" s="26"/>
      <c r="G273" s="27"/>
      <c r="H273" s="27"/>
      <c r="I273" s="27"/>
      <c r="J273" s="27"/>
      <c r="K273" s="26"/>
      <c r="L273" s="26"/>
      <c r="M273" s="26"/>
      <c r="N273" s="26"/>
      <c r="O273" s="27"/>
      <c r="P273" s="27"/>
      <c r="Q273" s="27"/>
      <c r="R273" s="27"/>
      <c r="S273" s="65">
        <f t="shared" si="5"/>
        <v>0.29112081513828236</v>
      </c>
      <c r="T273" s="27">
        <v>6.87</v>
      </c>
      <c r="U273" s="26">
        <v>2</v>
      </c>
    </row>
    <row r="274" spans="1:21" s="4" customFormat="1" ht="37.5" x14ac:dyDescent="0.3">
      <c r="A274" s="24">
        <v>266</v>
      </c>
      <c r="B274" s="25" t="s">
        <v>28</v>
      </c>
      <c r="C274" s="25" t="s">
        <v>213</v>
      </c>
      <c r="D274" s="26"/>
      <c r="E274" s="26"/>
      <c r="F274" s="26"/>
      <c r="G274" s="27"/>
      <c r="H274" s="27"/>
      <c r="I274" s="27"/>
      <c r="J274" s="27"/>
      <c r="K274" s="26"/>
      <c r="L274" s="26"/>
      <c r="M274" s="26"/>
      <c r="N274" s="26"/>
      <c r="O274" s="27"/>
      <c r="P274" s="27"/>
      <c r="Q274" s="27"/>
      <c r="R274" s="27"/>
      <c r="S274" s="65">
        <f t="shared" si="5"/>
        <v>0.39544299030223146</v>
      </c>
      <c r="T274" s="27">
        <v>106.21</v>
      </c>
      <c r="U274" s="26">
        <v>42</v>
      </c>
    </row>
    <row r="275" spans="1:21" s="4" customFormat="1" x14ac:dyDescent="0.3">
      <c r="A275" s="24">
        <v>267</v>
      </c>
      <c r="B275" s="25" t="s">
        <v>1357</v>
      </c>
      <c r="C275" s="25" t="s">
        <v>213</v>
      </c>
      <c r="D275" s="26"/>
      <c r="E275" s="26"/>
      <c r="F275" s="26"/>
      <c r="G275" s="27"/>
      <c r="H275" s="27"/>
      <c r="I275" s="27"/>
      <c r="J275" s="27"/>
      <c r="K275" s="26"/>
      <c r="L275" s="26"/>
      <c r="M275" s="26"/>
      <c r="N275" s="26"/>
      <c r="O275" s="27"/>
      <c r="P275" s="27"/>
      <c r="Q275" s="27"/>
      <c r="R275" s="27"/>
      <c r="S275" s="65">
        <f t="shared" si="5"/>
        <v>0.45508982035928142</v>
      </c>
      <c r="T275" s="27">
        <v>167</v>
      </c>
      <c r="U275" s="26">
        <v>76</v>
      </c>
    </row>
    <row r="276" spans="1:21" s="4" customFormat="1" x14ac:dyDescent="0.3">
      <c r="A276" s="24">
        <v>268</v>
      </c>
      <c r="B276" s="25" t="s">
        <v>214</v>
      </c>
      <c r="C276" s="25" t="s">
        <v>213</v>
      </c>
      <c r="D276" s="26"/>
      <c r="E276" s="26"/>
      <c r="F276" s="26"/>
      <c r="G276" s="27"/>
      <c r="H276" s="27"/>
      <c r="I276" s="27"/>
      <c r="J276" s="27"/>
      <c r="K276" s="26"/>
      <c r="L276" s="26"/>
      <c r="M276" s="26"/>
      <c r="N276" s="26"/>
      <c r="O276" s="27"/>
      <c r="P276" s="27"/>
      <c r="Q276" s="27"/>
      <c r="R276" s="27"/>
      <c r="S276" s="65">
        <f t="shared" si="5"/>
        <v>0.70647827246067718</v>
      </c>
      <c r="T276" s="27">
        <v>75.02</v>
      </c>
      <c r="U276" s="26">
        <v>53</v>
      </c>
    </row>
    <row r="277" spans="1:21" s="4" customFormat="1" x14ac:dyDescent="0.3">
      <c r="A277" s="24">
        <v>269</v>
      </c>
      <c r="B277" s="25" t="s">
        <v>34</v>
      </c>
      <c r="C277" s="25" t="s">
        <v>213</v>
      </c>
      <c r="D277" s="26"/>
      <c r="E277" s="26"/>
      <c r="F277" s="26"/>
      <c r="G277" s="27"/>
      <c r="H277" s="27"/>
      <c r="I277" s="27"/>
      <c r="J277" s="27"/>
      <c r="K277" s="26"/>
      <c r="L277" s="26"/>
      <c r="M277" s="26"/>
      <c r="N277" s="26"/>
      <c r="O277" s="27"/>
      <c r="P277" s="27"/>
      <c r="Q277" s="27"/>
      <c r="R277" s="27"/>
      <c r="S277" s="65" t="e">
        <f t="shared" si="5"/>
        <v>#DIV/0!</v>
      </c>
      <c r="T277" s="27"/>
      <c r="U277" s="26"/>
    </row>
    <row r="278" spans="1:21" s="4" customFormat="1" x14ac:dyDescent="0.3">
      <c r="A278" s="24">
        <v>270</v>
      </c>
      <c r="B278" s="25" t="s">
        <v>51</v>
      </c>
      <c r="C278" s="25" t="s">
        <v>217</v>
      </c>
      <c r="D278" s="26"/>
      <c r="E278" s="26"/>
      <c r="F278" s="26"/>
      <c r="G278" s="27"/>
      <c r="H278" s="27"/>
      <c r="I278" s="27"/>
      <c r="J278" s="27"/>
      <c r="K278" s="26"/>
      <c r="L278" s="26"/>
      <c r="M278" s="26"/>
      <c r="N278" s="26"/>
      <c r="O278" s="27"/>
      <c r="P278" s="27"/>
      <c r="Q278" s="27"/>
      <c r="R278" s="27"/>
      <c r="S278" s="65" t="e">
        <f t="shared" si="5"/>
        <v>#DIV/0!</v>
      </c>
      <c r="T278" s="27"/>
      <c r="U278" s="26"/>
    </row>
    <row r="279" spans="1:21" s="4" customFormat="1" ht="37.5" x14ac:dyDescent="0.3">
      <c r="A279" s="24">
        <v>271</v>
      </c>
      <c r="B279" s="25" t="s">
        <v>1358</v>
      </c>
      <c r="C279" s="25" t="s">
        <v>217</v>
      </c>
      <c r="D279" s="26"/>
      <c r="E279" s="26"/>
      <c r="F279" s="26"/>
      <c r="G279" s="27"/>
      <c r="H279" s="27"/>
      <c r="I279" s="27"/>
      <c r="J279" s="27"/>
      <c r="K279" s="26"/>
      <c r="L279" s="26"/>
      <c r="M279" s="26"/>
      <c r="N279" s="26"/>
      <c r="O279" s="27"/>
      <c r="P279" s="27"/>
      <c r="Q279" s="27"/>
      <c r="R279" s="27"/>
      <c r="S279" s="65" t="e">
        <f t="shared" si="5"/>
        <v>#DIV/0!</v>
      </c>
      <c r="T279" s="27"/>
      <c r="U279" s="26"/>
    </row>
    <row r="280" spans="1:21" s="4" customFormat="1" x14ac:dyDescent="0.3">
      <c r="A280" s="24">
        <v>272</v>
      </c>
      <c r="B280" s="25" t="s">
        <v>218</v>
      </c>
      <c r="C280" s="25" t="s">
        <v>217</v>
      </c>
      <c r="D280" s="26"/>
      <c r="E280" s="26"/>
      <c r="F280" s="26"/>
      <c r="G280" s="27"/>
      <c r="H280" s="27"/>
      <c r="I280" s="27"/>
      <c r="J280" s="27"/>
      <c r="K280" s="26"/>
      <c r="L280" s="26"/>
      <c r="M280" s="26"/>
      <c r="N280" s="26"/>
      <c r="O280" s="27"/>
      <c r="P280" s="27"/>
      <c r="Q280" s="27"/>
      <c r="R280" s="27"/>
      <c r="S280" s="65" t="e">
        <f t="shared" si="5"/>
        <v>#DIV/0!</v>
      </c>
      <c r="T280" s="27"/>
      <c r="U280" s="26"/>
    </row>
    <row r="281" spans="1:21" s="4" customFormat="1" x14ac:dyDescent="0.3">
      <c r="A281" s="24">
        <v>273</v>
      </c>
      <c r="B281" s="25" t="s">
        <v>1359</v>
      </c>
      <c r="C281" s="25" t="s">
        <v>217</v>
      </c>
      <c r="D281" s="26"/>
      <c r="E281" s="26"/>
      <c r="F281" s="26"/>
      <c r="G281" s="27"/>
      <c r="H281" s="27"/>
      <c r="I281" s="27"/>
      <c r="J281" s="27"/>
      <c r="K281" s="26"/>
      <c r="L281" s="26"/>
      <c r="M281" s="26"/>
      <c r="N281" s="26"/>
      <c r="O281" s="27"/>
      <c r="P281" s="27"/>
      <c r="Q281" s="27"/>
      <c r="R281" s="27"/>
      <c r="S281" s="65" t="e">
        <f t="shared" si="5"/>
        <v>#DIV/0!</v>
      </c>
      <c r="T281" s="27"/>
      <c r="U281" s="26"/>
    </row>
    <row r="282" spans="1:21" s="4" customFormat="1" ht="37.5" x14ac:dyDescent="0.3">
      <c r="A282" s="24">
        <v>274</v>
      </c>
      <c r="B282" s="25" t="s">
        <v>220</v>
      </c>
      <c r="C282" s="25" t="s">
        <v>217</v>
      </c>
      <c r="D282" s="26"/>
      <c r="E282" s="26"/>
      <c r="F282" s="26"/>
      <c r="G282" s="27"/>
      <c r="H282" s="27"/>
      <c r="I282" s="27"/>
      <c r="J282" s="27"/>
      <c r="K282" s="26"/>
      <c r="L282" s="26"/>
      <c r="M282" s="26"/>
      <c r="N282" s="26"/>
      <c r="O282" s="27"/>
      <c r="P282" s="27"/>
      <c r="Q282" s="27"/>
      <c r="R282" s="27"/>
      <c r="S282" s="65" t="e">
        <f t="shared" si="5"/>
        <v>#DIV/0!</v>
      </c>
      <c r="T282" s="27"/>
      <c r="U282" s="26"/>
    </row>
    <row r="283" spans="1:21" s="4" customFormat="1" x14ac:dyDescent="0.3">
      <c r="A283" s="24">
        <v>275</v>
      </c>
      <c r="B283" s="25" t="s">
        <v>219</v>
      </c>
      <c r="C283" s="25" t="s">
        <v>217</v>
      </c>
      <c r="D283" s="26"/>
      <c r="E283" s="26"/>
      <c r="F283" s="26"/>
      <c r="G283" s="27"/>
      <c r="H283" s="27"/>
      <c r="I283" s="27"/>
      <c r="J283" s="27"/>
      <c r="K283" s="26"/>
      <c r="L283" s="26"/>
      <c r="M283" s="26"/>
      <c r="N283" s="26"/>
      <c r="O283" s="27"/>
      <c r="P283" s="27"/>
      <c r="Q283" s="27"/>
      <c r="R283" s="27"/>
      <c r="S283" s="65">
        <f t="shared" si="5"/>
        <v>0.27910142954390743</v>
      </c>
      <c r="T283" s="27">
        <v>293.8</v>
      </c>
      <c r="U283" s="26">
        <v>82</v>
      </c>
    </row>
    <row r="284" spans="1:21" s="4" customFormat="1" x14ac:dyDescent="0.3">
      <c r="A284" s="24">
        <v>276</v>
      </c>
      <c r="B284" s="25" t="s">
        <v>51</v>
      </c>
      <c r="C284" s="25" t="s">
        <v>223</v>
      </c>
      <c r="D284" s="26"/>
      <c r="E284" s="26"/>
      <c r="F284" s="26"/>
      <c r="G284" s="27"/>
      <c r="H284" s="27"/>
      <c r="I284" s="27"/>
      <c r="J284" s="27"/>
      <c r="K284" s="26"/>
      <c r="L284" s="26"/>
      <c r="M284" s="26"/>
      <c r="N284" s="26"/>
      <c r="O284" s="27"/>
      <c r="P284" s="27"/>
      <c r="Q284" s="27"/>
      <c r="R284" s="27"/>
      <c r="S284" s="65">
        <f t="shared" si="5"/>
        <v>0.54848484848484846</v>
      </c>
      <c r="T284" s="27">
        <v>330</v>
      </c>
      <c r="U284" s="26">
        <v>181</v>
      </c>
    </row>
    <row r="285" spans="1:21" s="4" customFormat="1" x14ac:dyDescent="0.3">
      <c r="A285" s="24">
        <v>277</v>
      </c>
      <c r="B285" s="25" t="s">
        <v>222</v>
      </c>
      <c r="C285" s="25" t="s">
        <v>223</v>
      </c>
      <c r="D285" s="26"/>
      <c r="E285" s="26"/>
      <c r="F285" s="26"/>
      <c r="G285" s="27"/>
      <c r="H285" s="27"/>
      <c r="I285" s="27"/>
      <c r="J285" s="27"/>
      <c r="K285" s="26"/>
      <c r="L285" s="26"/>
      <c r="M285" s="26"/>
      <c r="N285" s="26"/>
      <c r="O285" s="27"/>
      <c r="P285" s="27"/>
      <c r="Q285" s="27"/>
      <c r="R285" s="27"/>
      <c r="S285" s="65">
        <f t="shared" si="5"/>
        <v>0.64341347781916691</v>
      </c>
      <c r="T285" s="27">
        <v>29.53</v>
      </c>
      <c r="U285" s="26">
        <v>19</v>
      </c>
    </row>
    <row r="286" spans="1:21" s="4" customFormat="1" x14ac:dyDescent="0.3">
      <c r="A286" s="24">
        <v>278</v>
      </c>
      <c r="B286" s="25" t="s">
        <v>224</v>
      </c>
      <c r="C286" s="25" t="s">
        <v>223</v>
      </c>
      <c r="D286" s="26"/>
      <c r="E286" s="26"/>
      <c r="F286" s="26"/>
      <c r="G286" s="27"/>
      <c r="H286" s="27"/>
      <c r="I286" s="27"/>
      <c r="J286" s="27"/>
      <c r="K286" s="26"/>
      <c r="L286" s="26"/>
      <c r="M286" s="26"/>
      <c r="N286" s="26"/>
      <c r="O286" s="27"/>
      <c r="P286" s="27"/>
      <c r="Q286" s="27"/>
      <c r="R286" s="27"/>
      <c r="S286" s="65">
        <f t="shared" si="5"/>
        <v>0.7661290322580645</v>
      </c>
      <c r="T286" s="27">
        <v>24.8</v>
      </c>
      <c r="U286" s="26">
        <v>19</v>
      </c>
    </row>
    <row r="287" spans="1:21" s="4" customFormat="1" x14ac:dyDescent="0.3">
      <c r="A287" s="24">
        <v>279</v>
      </c>
      <c r="B287" s="25" t="s">
        <v>225</v>
      </c>
      <c r="C287" s="25" t="s">
        <v>223</v>
      </c>
      <c r="D287" s="26"/>
      <c r="E287" s="26"/>
      <c r="F287" s="26"/>
      <c r="G287" s="27"/>
      <c r="H287" s="27"/>
      <c r="I287" s="27"/>
      <c r="J287" s="27"/>
      <c r="K287" s="26"/>
      <c r="L287" s="26"/>
      <c r="M287" s="26"/>
      <c r="N287" s="26"/>
      <c r="O287" s="27"/>
      <c r="P287" s="27"/>
      <c r="Q287" s="27"/>
      <c r="R287" s="27"/>
      <c r="S287" s="65">
        <f t="shared" si="5"/>
        <v>0.33121722329561137</v>
      </c>
      <c r="T287" s="27">
        <v>108.69</v>
      </c>
      <c r="U287" s="26">
        <v>36</v>
      </c>
    </row>
    <row r="288" spans="1:21" s="4" customFormat="1" x14ac:dyDescent="0.3">
      <c r="A288" s="24">
        <v>280</v>
      </c>
      <c r="B288" s="25" t="s">
        <v>226</v>
      </c>
      <c r="C288" s="25" t="s">
        <v>223</v>
      </c>
      <c r="D288" s="26"/>
      <c r="E288" s="26"/>
      <c r="F288" s="26"/>
      <c r="G288" s="27"/>
      <c r="H288" s="27"/>
      <c r="I288" s="27"/>
      <c r="J288" s="27"/>
      <c r="K288" s="26"/>
      <c r="L288" s="26"/>
      <c r="M288" s="26"/>
      <c r="N288" s="26"/>
      <c r="O288" s="27"/>
      <c r="P288" s="27"/>
      <c r="Q288" s="27"/>
      <c r="R288" s="27"/>
      <c r="S288" s="65">
        <f t="shared" si="5"/>
        <v>0.31820465583654328</v>
      </c>
      <c r="T288" s="27">
        <v>59.71</v>
      </c>
      <c r="U288" s="26">
        <v>19</v>
      </c>
    </row>
    <row r="289" spans="1:21" s="4" customFormat="1" x14ac:dyDescent="0.3">
      <c r="A289" s="24">
        <v>281</v>
      </c>
      <c r="B289" s="25" t="s">
        <v>227</v>
      </c>
      <c r="C289" s="25" t="s">
        <v>223</v>
      </c>
      <c r="D289" s="26"/>
      <c r="E289" s="26"/>
      <c r="F289" s="26"/>
      <c r="G289" s="27"/>
      <c r="H289" s="27"/>
      <c r="I289" s="27"/>
      <c r="J289" s="27"/>
      <c r="K289" s="26"/>
      <c r="L289" s="26"/>
      <c r="M289" s="26"/>
      <c r="N289" s="26"/>
      <c r="O289" s="27"/>
      <c r="P289" s="27"/>
      <c r="Q289" s="27"/>
      <c r="R289" s="27"/>
      <c r="S289" s="65" t="e">
        <f t="shared" si="5"/>
        <v>#DIV/0!</v>
      </c>
      <c r="T289" s="27"/>
      <c r="U289" s="26"/>
    </row>
    <row r="290" spans="1:21" s="4" customFormat="1" x14ac:dyDescent="0.3">
      <c r="A290" s="24">
        <v>282</v>
      </c>
      <c r="B290" s="25" t="s">
        <v>228</v>
      </c>
      <c r="C290" s="25" t="s">
        <v>223</v>
      </c>
      <c r="D290" s="26"/>
      <c r="E290" s="26"/>
      <c r="F290" s="26"/>
      <c r="G290" s="27"/>
      <c r="H290" s="27"/>
      <c r="I290" s="27"/>
      <c r="J290" s="27"/>
      <c r="K290" s="26"/>
      <c r="L290" s="26"/>
      <c r="M290" s="26"/>
      <c r="N290" s="26"/>
      <c r="O290" s="27"/>
      <c r="P290" s="27"/>
      <c r="Q290" s="27"/>
      <c r="R290" s="27"/>
      <c r="S290" s="65">
        <f t="shared" si="5"/>
        <v>0.44926004228329808</v>
      </c>
      <c r="T290" s="27">
        <v>75.680000000000007</v>
      </c>
      <c r="U290" s="26">
        <v>34</v>
      </c>
    </row>
    <row r="291" spans="1:21" s="4" customFormat="1" x14ac:dyDescent="0.3">
      <c r="A291" s="24">
        <v>283</v>
      </c>
      <c r="B291" s="25" t="s">
        <v>51</v>
      </c>
      <c r="C291" s="25" t="s">
        <v>230</v>
      </c>
      <c r="D291" s="26"/>
      <c r="E291" s="26"/>
      <c r="F291" s="26"/>
      <c r="G291" s="27"/>
      <c r="H291" s="27"/>
      <c r="I291" s="27"/>
      <c r="J291" s="27"/>
      <c r="K291" s="26"/>
      <c r="L291" s="26"/>
      <c r="M291" s="26"/>
      <c r="N291" s="26"/>
      <c r="O291" s="27"/>
      <c r="P291" s="27"/>
      <c r="Q291" s="27"/>
      <c r="R291" s="27"/>
      <c r="S291" s="65" t="e">
        <f t="shared" si="5"/>
        <v>#DIV/0!</v>
      </c>
      <c r="T291" s="27"/>
      <c r="U291" s="26"/>
    </row>
    <row r="292" spans="1:21" s="4" customFormat="1" ht="37.5" x14ac:dyDescent="0.3">
      <c r="A292" s="24">
        <v>284</v>
      </c>
      <c r="B292" s="25" t="s">
        <v>229</v>
      </c>
      <c r="C292" s="25" t="s">
        <v>230</v>
      </c>
      <c r="D292" s="26"/>
      <c r="E292" s="26"/>
      <c r="F292" s="26"/>
      <c r="G292" s="27"/>
      <c r="H292" s="27"/>
      <c r="I292" s="27"/>
      <c r="J292" s="27"/>
      <c r="K292" s="26"/>
      <c r="L292" s="26"/>
      <c r="M292" s="26"/>
      <c r="N292" s="26"/>
      <c r="O292" s="27"/>
      <c r="P292" s="27"/>
      <c r="Q292" s="27"/>
      <c r="R292" s="27"/>
      <c r="S292" s="65">
        <f t="shared" si="5"/>
        <v>0.74</v>
      </c>
      <c r="T292" s="27">
        <v>50</v>
      </c>
      <c r="U292" s="26">
        <v>37</v>
      </c>
    </row>
    <row r="293" spans="1:21" s="30" customFormat="1" ht="37.5" x14ac:dyDescent="0.3">
      <c r="A293" s="24">
        <v>285</v>
      </c>
      <c r="B293" s="25" t="s">
        <v>62</v>
      </c>
      <c r="C293" s="25" t="s">
        <v>230</v>
      </c>
      <c r="D293" s="26"/>
      <c r="E293" s="26"/>
      <c r="F293" s="26"/>
      <c r="G293" s="27"/>
      <c r="H293" s="27"/>
      <c r="I293" s="27"/>
      <c r="J293" s="27"/>
      <c r="K293" s="26"/>
      <c r="L293" s="26"/>
      <c r="M293" s="26"/>
      <c r="N293" s="26"/>
      <c r="O293" s="27"/>
      <c r="P293" s="27"/>
      <c r="Q293" s="27"/>
      <c r="R293" s="27"/>
      <c r="S293" s="65" t="e">
        <f t="shared" si="5"/>
        <v>#DIV/0!</v>
      </c>
      <c r="T293" s="27"/>
      <c r="U293" s="26"/>
    </row>
    <row r="294" spans="1:21" s="4" customFormat="1" x14ac:dyDescent="0.3">
      <c r="A294" s="24">
        <v>286</v>
      </c>
      <c r="B294" s="25" t="s">
        <v>51</v>
      </c>
      <c r="C294" s="25" t="s">
        <v>231</v>
      </c>
      <c r="D294" s="26"/>
      <c r="E294" s="26"/>
      <c r="F294" s="26"/>
      <c r="G294" s="27"/>
      <c r="H294" s="27"/>
      <c r="I294" s="27"/>
      <c r="J294" s="27"/>
      <c r="K294" s="26"/>
      <c r="L294" s="26"/>
      <c r="M294" s="26"/>
      <c r="N294" s="26"/>
      <c r="O294" s="27"/>
      <c r="P294" s="27"/>
      <c r="Q294" s="27"/>
      <c r="R294" s="27"/>
      <c r="S294" s="65" t="e">
        <f t="shared" si="5"/>
        <v>#DIV/0!</v>
      </c>
      <c r="T294" s="27">
        <v>0</v>
      </c>
      <c r="U294" s="26">
        <v>0</v>
      </c>
    </row>
    <row r="295" spans="1:21" s="4" customFormat="1" ht="37.5" x14ac:dyDescent="0.3">
      <c r="A295" s="24">
        <v>287</v>
      </c>
      <c r="B295" s="25" t="s">
        <v>66</v>
      </c>
      <c r="C295" s="25" t="s">
        <v>231</v>
      </c>
      <c r="D295" s="26"/>
      <c r="E295" s="26"/>
      <c r="F295" s="26"/>
      <c r="G295" s="27"/>
      <c r="H295" s="27"/>
      <c r="I295" s="27"/>
      <c r="J295" s="27"/>
      <c r="K295" s="26"/>
      <c r="L295" s="26"/>
      <c r="M295" s="26"/>
      <c r="N295" s="26"/>
      <c r="O295" s="27"/>
      <c r="P295" s="27"/>
      <c r="Q295" s="27"/>
      <c r="R295" s="27"/>
      <c r="S295" s="65" t="e">
        <f t="shared" si="5"/>
        <v>#DIV/0!</v>
      </c>
      <c r="T295" s="27"/>
      <c r="U295" s="26"/>
    </row>
    <row r="296" spans="1:21" s="4" customFormat="1" ht="37.5" x14ac:dyDescent="0.3">
      <c r="A296" s="24">
        <v>288</v>
      </c>
      <c r="B296" s="25" t="s">
        <v>62</v>
      </c>
      <c r="C296" s="25" t="s">
        <v>231</v>
      </c>
      <c r="D296" s="26"/>
      <c r="E296" s="26"/>
      <c r="F296" s="26"/>
      <c r="G296" s="27"/>
      <c r="H296" s="27"/>
      <c r="I296" s="27"/>
      <c r="J296" s="27"/>
      <c r="K296" s="26"/>
      <c r="L296" s="26"/>
      <c r="M296" s="26"/>
      <c r="N296" s="26"/>
      <c r="O296" s="27"/>
      <c r="P296" s="27"/>
      <c r="Q296" s="27"/>
      <c r="R296" s="27"/>
      <c r="S296" s="65">
        <f t="shared" si="5"/>
        <v>0.33422459893048129</v>
      </c>
      <c r="T296" s="27">
        <v>89.76</v>
      </c>
      <c r="U296" s="26">
        <v>30</v>
      </c>
    </row>
    <row r="297" spans="1:21" s="4" customFormat="1" x14ac:dyDescent="0.3">
      <c r="A297" s="24">
        <v>289</v>
      </c>
      <c r="B297" s="25" t="s">
        <v>51</v>
      </c>
      <c r="C297" s="25" t="s">
        <v>1360</v>
      </c>
      <c r="D297" s="26"/>
      <c r="E297" s="26"/>
      <c r="F297" s="26"/>
      <c r="G297" s="27"/>
      <c r="H297" s="27"/>
      <c r="I297" s="27"/>
      <c r="J297" s="27"/>
      <c r="K297" s="26"/>
      <c r="L297" s="26"/>
      <c r="M297" s="26"/>
      <c r="N297" s="26"/>
      <c r="O297" s="27"/>
      <c r="P297" s="27"/>
      <c r="Q297" s="27"/>
      <c r="R297" s="27"/>
      <c r="S297" s="65" t="e">
        <f t="shared" si="5"/>
        <v>#DIV/0!</v>
      </c>
      <c r="T297" s="27"/>
      <c r="U297" s="26"/>
    </row>
    <row r="298" spans="1:21" s="4" customFormat="1" x14ac:dyDescent="0.3">
      <c r="A298" s="24">
        <v>290</v>
      </c>
      <c r="B298" s="25" t="s">
        <v>233</v>
      </c>
      <c r="C298" s="25" t="s">
        <v>1360</v>
      </c>
      <c r="D298" s="26"/>
      <c r="E298" s="26"/>
      <c r="F298" s="26"/>
      <c r="G298" s="27"/>
      <c r="H298" s="27"/>
      <c r="I298" s="27"/>
      <c r="J298" s="27"/>
      <c r="K298" s="26"/>
      <c r="L298" s="26"/>
      <c r="M298" s="26"/>
      <c r="N298" s="26"/>
      <c r="O298" s="27"/>
      <c r="P298" s="27"/>
      <c r="Q298" s="27"/>
      <c r="R298" s="27"/>
      <c r="S298" s="65">
        <f t="shared" si="5"/>
        <v>1</v>
      </c>
      <c r="T298" s="27">
        <v>15</v>
      </c>
      <c r="U298" s="26">
        <v>15</v>
      </c>
    </row>
    <row r="299" spans="1:21" s="4" customFormat="1" x14ac:dyDescent="0.3">
      <c r="A299" s="24">
        <v>291</v>
      </c>
      <c r="B299" s="25" t="s">
        <v>234</v>
      </c>
      <c r="C299" s="25" t="s">
        <v>1360</v>
      </c>
      <c r="D299" s="26"/>
      <c r="E299" s="26"/>
      <c r="F299" s="26"/>
      <c r="G299" s="27"/>
      <c r="H299" s="27"/>
      <c r="I299" s="27"/>
      <c r="J299" s="27"/>
      <c r="K299" s="26"/>
      <c r="L299" s="26"/>
      <c r="M299" s="26"/>
      <c r="N299" s="26"/>
      <c r="O299" s="27"/>
      <c r="P299" s="27"/>
      <c r="Q299" s="27"/>
      <c r="R299" s="27"/>
      <c r="S299" s="65">
        <f t="shared" si="5"/>
        <v>1.649620587264929</v>
      </c>
      <c r="T299" s="27">
        <v>6.0620000000000003</v>
      </c>
      <c r="U299" s="26">
        <v>10</v>
      </c>
    </row>
    <row r="300" spans="1:21" s="4" customFormat="1" ht="56.25" x14ac:dyDescent="0.3">
      <c r="A300" s="24">
        <v>292</v>
      </c>
      <c r="B300" s="25" t="s">
        <v>235</v>
      </c>
      <c r="C300" s="25" t="s">
        <v>1360</v>
      </c>
      <c r="D300" s="26"/>
      <c r="E300" s="26"/>
      <c r="F300" s="26"/>
      <c r="G300" s="27"/>
      <c r="H300" s="27"/>
      <c r="I300" s="27"/>
      <c r="J300" s="27"/>
      <c r="K300" s="26"/>
      <c r="L300" s="26"/>
      <c r="M300" s="26"/>
      <c r="N300" s="26"/>
      <c r="O300" s="27"/>
      <c r="P300" s="27"/>
      <c r="Q300" s="27"/>
      <c r="R300" s="27"/>
      <c r="S300" s="65">
        <f t="shared" si="5"/>
        <v>0.6</v>
      </c>
      <c r="T300" s="27">
        <v>50</v>
      </c>
      <c r="U300" s="26">
        <v>30</v>
      </c>
    </row>
    <row r="301" spans="1:21" s="4" customFormat="1" x14ac:dyDescent="0.3">
      <c r="A301" s="24">
        <v>293</v>
      </c>
      <c r="B301" s="25" t="s">
        <v>51</v>
      </c>
      <c r="C301" s="25" t="s">
        <v>237</v>
      </c>
      <c r="D301" s="26"/>
      <c r="E301" s="26"/>
      <c r="F301" s="26"/>
      <c r="G301" s="27"/>
      <c r="H301" s="27"/>
      <c r="I301" s="27"/>
      <c r="J301" s="27"/>
      <c r="K301" s="26"/>
      <c r="L301" s="26"/>
      <c r="M301" s="26"/>
      <c r="N301" s="26"/>
      <c r="O301" s="27"/>
      <c r="P301" s="27"/>
      <c r="Q301" s="27"/>
      <c r="R301" s="27"/>
      <c r="S301" s="65">
        <f t="shared" si="5"/>
        <v>2</v>
      </c>
      <c r="T301" s="27">
        <v>6.5</v>
      </c>
      <c r="U301" s="26">
        <v>13</v>
      </c>
    </row>
    <row r="302" spans="1:21" s="4" customFormat="1" ht="37.5" x14ac:dyDescent="0.3">
      <c r="A302" s="24">
        <v>294</v>
      </c>
      <c r="B302" s="25" t="s">
        <v>236</v>
      </c>
      <c r="C302" s="25" t="s">
        <v>237</v>
      </c>
      <c r="D302" s="26"/>
      <c r="E302" s="26"/>
      <c r="F302" s="26"/>
      <c r="G302" s="27"/>
      <c r="H302" s="27"/>
      <c r="I302" s="27"/>
      <c r="J302" s="27"/>
      <c r="K302" s="26"/>
      <c r="L302" s="26"/>
      <c r="M302" s="26"/>
      <c r="N302" s="26"/>
      <c r="O302" s="27"/>
      <c r="P302" s="27"/>
      <c r="Q302" s="27"/>
      <c r="R302" s="27"/>
      <c r="S302" s="65">
        <f t="shared" si="5"/>
        <v>4.6697314299540285</v>
      </c>
      <c r="T302" s="27">
        <v>82.66</v>
      </c>
      <c r="U302" s="26">
        <v>386</v>
      </c>
    </row>
    <row r="303" spans="1:21" s="4" customFormat="1" ht="37.5" x14ac:dyDescent="0.3">
      <c r="A303" s="24">
        <v>295</v>
      </c>
      <c r="B303" s="25" t="s">
        <v>238</v>
      </c>
      <c r="C303" s="25" t="s">
        <v>237</v>
      </c>
      <c r="D303" s="26"/>
      <c r="E303" s="26"/>
      <c r="F303" s="26"/>
      <c r="G303" s="27"/>
      <c r="H303" s="27"/>
      <c r="I303" s="27"/>
      <c r="J303" s="27"/>
      <c r="K303" s="26"/>
      <c r="L303" s="26"/>
      <c r="M303" s="26"/>
      <c r="N303" s="26"/>
      <c r="O303" s="27"/>
      <c r="P303" s="27"/>
      <c r="Q303" s="27"/>
      <c r="R303" s="27"/>
      <c r="S303" s="65">
        <f t="shared" si="5"/>
        <v>0.66612671283822877</v>
      </c>
      <c r="T303" s="27">
        <v>604.99</v>
      </c>
      <c r="U303" s="26">
        <v>403</v>
      </c>
    </row>
    <row r="304" spans="1:21" s="4" customFormat="1" x14ac:dyDescent="0.3">
      <c r="A304" s="51">
        <v>296</v>
      </c>
      <c r="B304" s="25" t="s">
        <v>51</v>
      </c>
      <c r="C304" s="25" t="s">
        <v>240</v>
      </c>
      <c r="D304" s="26"/>
      <c r="E304" s="26"/>
      <c r="F304" s="26"/>
      <c r="G304" s="27"/>
      <c r="H304" s="27"/>
      <c r="I304" s="27"/>
      <c r="J304" s="27"/>
      <c r="K304" s="26"/>
      <c r="L304" s="26"/>
      <c r="M304" s="26"/>
      <c r="N304" s="26"/>
      <c r="O304" s="27"/>
      <c r="P304" s="27"/>
      <c r="Q304" s="27"/>
      <c r="R304" s="27"/>
      <c r="S304" s="65">
        <f t="shared" si="5"/>
        <v>9.7983111274638476E-2</v>
      </c>
      <c r="T304" s="27">
        <v>55009.48</v>
      </c>
      <c r="U304" s="26">
        <v>5390</v>
      </c>
    </row>
    <row r="305" spans="1:21" s="4" customFormat="1" x14ac:dyDescent="0.3">
      <c r="A305" s="51">
        <v>297</v>
      </c>
      <c r="B305" s="25" t="s">
        <v>239</v>
      </c>
      <c r="C305" s="25" t="s">
        <v>240</v>
      </c>
      <c r="D305" s="26"/>
      <c r="E305" s="26"/>
      <c r="F305" s="26"/>
      <c r="G305" s="27"/>
      <c r="H305" s="27"/>
      <c r="I305" s="27"/>
      <c r="J305" s="27"/>
      <c r="K305" s="26"/>
      <c r="L305" s="26"/>
      <c r="M305" s="26"/>
      <c r="N305" s="26"/>
      <c r="O305" s="27"/>
      <c r="P305" s="27"/>
      <c r="Q305" s="27"/>
      <c r="R305" s="27"/>
      <c r="S305" s="65" t="e">
        <f t="shared" si="5"/>
        <v>#DIV/0!</v>
      </c>
      <c r="T305" s="27"/>
      <c r="U305" s="26"/>
    </row>
    <row r="306" spans="1:21" s="4" customFormat="1" ht="37.5" x14ac:dyDescent="0.3">
      <c r="A306" s="51">
        <v>298</v>
      </c>
      <c r="B306" s="25" t="s">
        <v>241</v>
      </c>
      <c r="C306" s="25" t="s">
        <v>240</v>
      </c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65" t="e">
        <f t="shared" si="5"/>
        <v>#DIV/0!</v>
      </c>
      <c r="T306" s="27"/>
      <c r="U306" s="26"/>
    </row>
    <row r="307" spans="1:21" s="4" customFormat="1" ht="37.5" x14ac:dyDescent="0.3">
      <c r="A307" s="51">
        <v>299</v>
      </c>
      <c r="B307" s="25" t="s">
        <v>242</v>
      </c>
      <c r="C307" s="25" t="s">
        <v>240</v>
      </c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65" t="e">
        <f t="shared" si="5"/>
        <v>#DIV/0!</v>
      </c>
      <c r="T307" s="27"/>
      <c r="U307" s="26"/>
    </row>
    <row r="308" spans="1:21" s="4" customFormat="1" x14ac:dyDescent="0.3">
      <c r="A308" s="51">
        <v>300</v>
      </c>
      <c r="B308" s="25" t="s">
        <v>243</v>
      </c>
      <c r="C308" s="25" t="s">
        <v>240</v>
      </c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65" t="e">
        <f t="shared" si="5"/>
        <v>#DIV/0!</v>
      </c>
      <c r="T308" s="27"/>
      <c r="U308" s="26"/>
    </row>
    <row r="309" spans="1:21" s="4" customFormat="1" x14ac:dyDescent="0.3">
      <c r="A309" s="51">
        <v>301</v>
      </c>
      <c r="B309" s="25" t="s">
        <v>244</v>
      </c>
      <c r="C309" s="25" t="s">
        <v>240</v>
      </c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65" t="e">
        <f t="shared" si="5"/>
        <v>#DIV/0!</v>
      </c>
      <c r="T309" s="27"/>
      <c r="U309" s="26"/>
    </row>
    <row r="310" spans="1:21" s="4" customFormat="1" x14ac:dyDescent="0.3">
      <c r="A310" s="51">
        <v>302</v>
      </c>
      <c r="B310" s="25" t="s">
        <v>245</v>
      </c>
      <c r="C310" s="25" t="s">
        <v>240</v>
      </c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65" t="e">
        <f t="shared" si="5"/>
        <v>#DIV/0!</v>
      </c>
      <c r="T310" s="27"/>
      <c r="U310" s="26"/>
    </row>
    <row r="311" spans="1:21" s="4" customFormat="1" ht="56.25" x14ac:dyDescent="0.3">
      <c r="A311" s="51">
        <v>303</v>
      </c>
      <c r="B311" s="25" t="s">
        <v>246</v>
      </c>
      <c r="C311" s="25" t="s">
        <v>240</v>
      </c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65" t="e">
        <f t="shared" si="5"/>
        <v>#DIV/0!</v>
      </c>
      <c r="T311" s="27"/>
      <c r="U311" s="26"/>
    </row>
    <row r="312" spans="1:21" s="4" customFormat="1" ht="37.5" x14ac:dyDescent="0.3">
      <c r="A312" s="51">
        <v>304</v>
      </c>
      <c r="B312" s="25" t="s">
        <v>247</v>
      </c>
      <c r="C312" s="25" t="s">
        <v>240</v>
      </c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65" t="e">
        <f t="shared" si="5"/>
        <v>#DIV/0!</v>
      </c>
      <c r="T312" s="27"/>
      <c r="U312" s="26"/>
    </row>
    <row r="313" spans="1:21" s="4" customFormat="1" ht="37.5" x14ac:dyDescent="0.3">
      <c r="A313" s="51">
        <v>305</v>
      </c>
      <c r="B313" s="25" t="s">
        <v>248</v>
      </c>
      <c r="C313" s="25" t="s">
        <v>240</v>
      </c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65" t="e">
        <f t="shared" si="5"/>
        <v>#DIV/0!</v>
      </c>
      <c r="T313" s="27"/>
      <c r="U313" s="26"/>
    </row>
    <row r="314" spans="1:21" s="4" customFormat="1" x14ac:dyDescent="0.3">
      <c r="A314" s="51">
        <v>306</v>
      </c>
      <c r="B314" s="25" t="s">
        <v>252</v>
      </c>
      <c r="C314" s="25" t="s">
        <v>240</v>
      </c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65" t="e">
        <f t="shared" si="5"/>
        <v>#DIV/0!</v>
      </c>
      <c r="T314" s="27"/>
      <c r="U314" s="26"/>
    </row>
    <row r="315" spans="1:21" s="4" customFormat="1" x14ac:dyDescent="0.3">
      <c r="A315" s="51">
        <v>307</v>
      </c>
      <c r="B315" s="25" t="s">
        <v>253</v>
      </c>
      <c r="C315" s="25" t="s">
        <v>240</v>
      </c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65" t="e">
        <f t="shared" si="5"/>
        <v>#DIV/0!</v>
      </c>
      <c r="T315" s="27"/>
      <c r="U315" s="26"/>
    </row>
    <row r="316" spans="1:21" s="4" customFormat="1" x14ac:dyDescent="0.3">
      <c r="A316" s="51">
        <v>308</v>
      </c>
      <c r="B316" s="25" t="s">
        <v>254</v>
      </c>
      <c r="C316" s="25" t="s">
        <v>240</v>
      </c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65" t="e">
        <f t="shared" si="5"/>
        <v>#DIV/0!</v>
      </c>
      <c r="T316" s="27"/>
      <c r="U316" s="26"/>
    </row>
    <row r="317" spans="1:21" s="4" customFormat="1" x14ac:dyDescent="0.3">
      <c r="A317" s="51">
        <v>309</v>
      </c>
      <c r="B317" s="25" t="s">
        <v>1361</v>
      </c>
      <c r="C317" s="25" t="s">
        <v>240</v>
      </c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65" t="e">
        <f t="shared" si="5"/>
        <v>#DIV/0!</v>
      </c>
      <c r="T317" s="27"/>
      <c r="U317" s="26"/>
    </row>
    <row r="318" spans="1:21" s="4" customFormat="1" x14ac:dyDescent="0.3">
      <c r="A318" s="51">
        <v>310</v>
      </c>
      <c r="B318" s="25" t="s">
        <v>257</v>
      </c>
      <c r="C318" s="25" t="s">
        <v>240</v>
      </c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65" t="e">
        <f t="shared" si="5"/>
        <v>#DIV/0!</v>
      </c>
      <c r="T318" s="27"/>
      <c r="U318" s="26"/>
    </row>
    <row r="319" spans="1:21" s="4" customFormat="1" ht="37.5" x14ac:dyDescent="0.3">
      <c r="A319" s="51">
        <v>311</v>
      </c>
      <c r="B319" s="25" t="s">
        <v>83</v>
      </c>
      <c r="C319" s="25" t="s">
        <v>240</v>
      </c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65">
        <f t="shared" si="5"/>
        <v>0.21621621621621623</v>
      </c>
      <c r="T319" s="27">
        <v>222</v>
      </c>
      <c r="U319" s="26">
        <v>48</v>
      </c>
    </row>
    <row r="320" spans="1:21" s="4" customFormat="1" x14ac:dyDescent="0.3">
      <c r="A320" s="51">
        <v>312</v>
      </c>
      <c r="B320" s="25" t="s">
        <v>258</v>
      </c>
      <c r="C320" s="25" t="s">
        <v>240</v>
      </c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65" t="e">
        <f t="shared" si="5"/>
        <v>#DIV/0!</v>
      </c>
      <c r="T320" s="27"/>
      <c r="U320" s="26"/>
    </row>
    <row r="321" spans="1:21" s="4" customFormat="1" x14ac:dyDescent="0.3">
      <c r="A321" s="51">
        <v>313</v>
      </c>
      <c r="B321" s="25" t="s">
        <v>259</v>
      </c>
      <c r="C321" s="25" t="s">
        <v>240</v>
      </c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65" t="e">
        <f t="shared" si="5"/>
        <v>#DIV/0!</v>
      </c>
      <c r="T321" s="27"/>
      <c r="U321" s="26"/>
    </row>
    <row r="322" spans="1:21" s="4" customFormat="1" x14ac:dyDescent="0.3">
      <c r="A322" s="51">
        <v>314</v>
      </c>
      <c r="B322" s="25" t="s">
        <v>260</v>
      </c>
      <c r="C322" s="25" t="s">
        <v>240</v>
      </c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65">
        <f t="shared" si="5"/>
        <v>0.14018691588785046</v>
      </c>
      <c r="T322" s="27">
        <v>256.8</v>
      </c>
      <c r="U322" s="26">
        <v>36</v>
      </c>
    </row>
    <row r="323" spans="1:21" s="4" customFormat="1" ht="37.5" x14ac:dyDescent="0.3">
      <c r="A323" s="51">
        <v>315</v>
      </c>
      <c r="B323" s="25" t="s">
        <v>261</v>
      </c>
      <c r="C323" s="25" t="s">
        <v>240</v>
      </c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65">
        <f t="shared" si="5"/>
        <v>0</v>
      </c>
      <c r="T323" s="27">
        <v>37.799999999999997</v>
      </c>
      <c r="U323" s="26">
        <v>0</v>
      </c>
    </row>
    <row r="324" spans="1:21" s="4" customFormat="1" ht="37.5" x14ac:dyDescent="0.3">
      <c r="A324" s="51">
        <v>316</v>
      </c>
      <c r="B324" s="25" t="s">
        <v>262</v>
      </c>
      <c r="C324" s="25" t="s">
        <v>240</v>
      </c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65" t="e">
        <f t="shared" si="5"/>
        <v>#DIV/0!</v>
      </c>
      <c r="T324" s="27"/>
      <c r="U324" s="26"/>
    </row>
    <row r="325" spans="1:21" s="4" customFormat="1" ht="37.5" x14ac:dyDescent="0.3">
      <c r="A325" s="51">
        <v>317</v>
      </c>
      <c r="B325" s="25" t="s">
        <v>263</v>
      </c>
      <c r="C325" s="25" t="s">
        <v>240</v>
      </c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65">
        <f t="shared" si="5"/>
        <v>4.9004594180704443E-2</v>
      </c>
      <c r="T325" s="27">
        <v>163.25</v>
      </c>
      <c r="U325" s="26">
        <v>8</v>
      </c>
    </row>
    <row r="326" spans="1:21" s="4" customFormat="1" ht="37.5" x14ac:dyDescent="0.3">
      <c r="A326" s="51">
        <v>318</v>
      </c>
      <c r="B326" s="25" t="s">
        <v>264</v>
      </c>
      <c r="C326" s="25" t="s">
        <v>240</v>
      </c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65" t="e">
        <f t="shared" si="5"/>
        <v>#DIV/0!</v>
      </c>
      <c r="T326" s="27"/>
      <c r="U326" s="26"/>
    </row>
    <row r="327" spans="1:21" s="4" customFormat="1" ht="37.5" x14ac:dyDescent="0.3">
      <c r="A327" s="51">
        <v>319</v>
      </c>
      <c r="B327" s="25" t="s">
        <v>265</v>
      </c>
      <c r="C327" s="25" t="s">
        <v>240</v>
      </c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65" t="e">
        <f t="shared" si="5"/>
        <v>#DIV/0!</v>
      </c>
      <c r="T327" s="27"/>
      <c r="U327" s="26"/>
    </row>
    <row r="328" spans="1:21" s="4" customFormat="1" ht="37.5" x14ac:dyDescent="0.3">
      <c r="A328" s="51">
        <v>320</v>
      </c>
      <c r="B328" s="25" t="s">
        <v>266</v>
      </c>
      <c r="C328" s="25" t="s">
        <v>240</v>
      </c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65" t="e">
        <f t="shared" si="5"/>
        <v>#DIV/0!</v>
      </c>
      <c r="T328" s="27"/>
      <c r="U328" s="26"/>
    </row>
    <row r="329" spans="1:21" s="4" customFormat="1" ht="37.5" x14ac:dyDescent="0.3">
      <c r="A329" s="51">
        <v>321</v>
      </c>
      <c r="B329" s="25" t="s">
        <v>267</v>
      </c>
      <c r="C329" s="25" t="s">
        <v>240</v>
      </c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65" t="e">
        <f t="shared" si="5"/>
        <v>#DIV/0!</v>
      </c>
      <c r="T329" s="27"/>
      <c r="U329" s="26"/>
    </row>
    <row r="330" spans="1:21" s="4" customFormat="1" ht="37.5" x14ac:dyDescent="0.3">
      <c r="A330" s="51">
        <v>322</v>
      </c>
      <c r="B330" s="25" t="s">
        <v>1362</v>
      </c>
      <c r="C330" s="25" t="s">
        <v>240</v>
      </c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65" t="e">
        <f t="shared" ref="S330:S339" si="6">U330/T330</f>
        <v>#DIV/0!</v>
      </c>
      <c r="T330" s="27"/>
      <c r="U330" s="26"/>
    </row>
    <row r="331" spans="1:21" s="4" customFormat="1" ht="37.5" x14ac:dyDescent="0.3">
      <c r="A331" s="51">
        <v>323</v>
      </c>
      <c r="B331" s="25" t="s">
        <v>268</v>
      </c>
      <c r="C331" s="25" t="s">
        <v>240</v>
      </c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65" t="e">
        <f t="shared" si="6"/>
        <v>#DIV/0!</v>
      </c>
      <c r="T331" s="27"/>
      <c r="U331" s="26"/>
    </row>
    <row r="332" spans="1:21" s="4" customFormat="1" ht="37.5" x14ac:dyDescent="0.3">
      <c r="A332" s="51">
        <v>324</v>
      </c>
      <c r="B332" s="25" t="s">
        <v>269</v>
      </c>
      <c r="C332" s="25" t="s">
        <v>240</v>
      </c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65" t="e">
        <f t="shared" si="6"/>
        <v>#DIV/0!</v>
      </c>
      <c r="T332" s="27"/>
      <c r="U332" s="26"/>
    </row>
    <row r="333" spans="1:21" s="4" customFormat="1" ht="37.5" x14ac:dyDescent="0.3">
      <c r="A333" s="51">
        <v>325</v>
      </c>
      <c r="B333" s="25" t="s">
        <v>270</v>
      </c>
      <c r="C333" s="25" t="s">
        <v>240</v>
      </c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65" t="e">
        <f t="shared" si="6"/>
        <v>#DIV/0!</v>
      </c>
      <c r="T333" s="27"/>
      <c r="U333" s="26"/>
    </row>
    <row r="334" spans="1:21" s="4" customFormat="1" ht="37.5" x14ac:dyDescent="0.3">
      <c r="A334" s="51">
        <v>326</v>
      </c>
      <c r="B334" s="25" t="s">
        <v>271</v>
      </c>
      <c r="C334" s="25" t="s">
        <v>240</v>
      </c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65" t="e">
        <f t="shared" si="6"/>
        <v>#DIV/0!</v>
      </c>
      <c r="T334" s="27"/>
      <c r="U334" s="26"/>
    </row>
    <row r="335" spans="1:21" s="4" customFormat="1" x14ac:dyDescent="0.3">
      <c r="A335" s="51">
        <v>327</v>
      </c>
      <c r="B335" s="25" t="s">
        <v>272</v>
      </c>
      <c r="C335" s="25" t="s">
        <v>240</v>
      </c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65">
        <f t="shared" si="6"/>
        <v>7.9551911681142951E-2</v>
      </c>
      <c r="T335" s="27">
        <v>1231.9000000000001</v>
      </c>
      <c r="U335" s="26">
        <v>98</v>
      </c>
    </row>
    <row r="336" spans="1:21" s="4" customFormat="1" ht="37.5" x14ac:dyDescent="0.3">
      <c r="A336" s="51">
        <v>328</v>
      </c>
      <c r="B336" s="25" t="s">
        <v>273</v>
      </c>
      <c r="C336" s="25" t="s">
        <v>240</v>
      </c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65" t="e">
        <f t="shared" si="6"/>
        <v>#DIV/0!</v>
      </c>
      <c r="T336" s="27"/>
      <c r="U336" s="26"/>
    </row>
    <row r="337" spans="1:21" s="4" customFormat="1" ht="37.5" x14ac:dyDescent="0.3">
      <c r="A337" s="51">
        <v>329</v>
      </c>
      <c r="B337" s="25" t="s">
        <v>274</v>
      </c>
      <c r="C337" s="25" t="s">
        <v>240</v>
      </c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65" t="e">
        <f t="shared" si="6"/>
        <v>#DIV/0!</v>
      </c>
      <c r="T337" s="27"/>
      <c r="U337" s="26"/>
    </row>
    <row r="338" spans="1:21" s="4" customFormat="1" ht="37.5" x14ac:dyDescent="0.3">
      <c r="A338" s="51">
        <v>330</v>
      </c>
      <c r="B338" s="25" t="s">
        <v>275</v>
      </c>
      <c r="C338" s="25" t="s">
        <v>240</v>
      </c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65" t="e">
        <f t="shared" si="6"/>
        <v>#DIV/0!</v>
      </c>
      <c r="T338" s="27"/>
      <c r="U338" s="26"/>
    </row>
    <row r="339" spans="1:21" s="4" customFormat="1" x14ac:dyDescent="0.3">
      <c r="A339" s="51">
        <v>331</v>
      </c>
      <c r="B339" s="25" t="s">
        <v>276</v>
      </c>
      <c r="C339" s="25" t="s">
        <v>240</v>
      </c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65" t="e">
        <f t="shared" si="6"/>
        <v>#DIV/0!</v>
      </c>
      <c r="T339" s="27"/>
      <c r="U339" s="26"/>
    </row>
    <row r="340" spans="1:21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65"/>
      <c r="T340" s="27"/>
      <c r="U340" s="26"/>
    </row>
    <row r="341" spans="1:21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65"/>
      <c r="T341" s="27"/>
      <c r="U341" s="26"/>
    </row>
    <row r="342" spans="1:21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65"/>
      <c r="T342" s="27"/>
      <c r="U342" s="26"/>
    </row>
    <row r="343" spans="1:21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65"/>
      <c r="T343" s="27"/>
      <c r="U343" s="26"/>
    </row>
    <row r="344" spans="1:21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65"/>
      <c r="T344" s="27"/>
      <c r="U344" s="26"/>
    </row>
    <row r="345" spans="1:21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65"/>
      <c r="T345" s="27"/>
      <c r="U345" s="26"/>
    </row>
    <row r="346" spans="1:21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65"/>
      <c r="T346" s="27"/>
      <c r="U346" s="26"/>
    </row>
    <row r="347" spans="1:21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65"/>
      <c r="T347" s="27"/>
      <c r="U347" s="26"/>
    </row>
    <row r="348" spans="1:21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65"/>
      <c r="T348" s="27"/>
      <c r="U348" s="26"/>
    </row>
    <row r="349" spans="1:21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65"/>
      <c r="T349" s="27"/>
      <c r="U349" s="26"/>
    </row>
    <row r="350" spans="1:21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65"/>
      <c r="T350" s="27"/>
      <c r="U350" s="26"/>
    </row>
    <row r="351" spans="1:21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65"/>
      <c r="T351" s="27"/>
      <c r="U351" s="26"/>
    </row>
    <row r="352" spans="1:21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65"/>
      <c r="T352" s="27"/>
      <c r="U352" s="26"/>
    </row>
    <row r="353" spans="1:21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65"/>
      <c r="T353" s="27"/>
      <c r="U353" s="26"/>
    </row>
    <row r="354" spans="1:21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65"/>
      <c r="T354" s="27"/>
      <c r="U354" s="26"/>
    </row>
    <row r="355" spans="1:21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65"/>
      <c r="T355" s="27"/>
      <c r="U355" s="26"/>
    </row>
    <row r="356" spans="1:21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65"/>
      <c r="T356" s="27"/>
      <c r="U356" s="26"/>
    </row>
    <row r="357" spans="1:21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65"/>
      <c r="T357" s="27"/>
      <c r="U357" s="26"/>
    </row>
    <row r="358" spans="1:21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65"/>
      <c r="T358" s="27"/>
      <c r="U358" s="26"/>
    </row>
    <row r="359" spans="1:21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65"/>
      <c r="T359" s="27"/>
      <c r="U359" s="26"/>
    </row>
    <row r="360" spans="1:21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65"/>
      <c r="T360" s="27"/>
      <c r="U360" s="26"/>
    </row>
    <row r="361" spans="1:21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65"/>
      <c r="T361" s="27"/>
      <c r="U361" s="26"/>
    </row>
    <row r="362" spans="1:21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65"/>
      <c r="T362" s="27"/>
      <c r="U362" s="26"/>
    </row>
    <row r="363" spans="1:21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65"/>
      <c r="T363" s="27"/>
      <c r="U363" s="26"/>
    </row>
    <row r="364" spans="1:21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65"/>
      <c r="T364" s="27"/>
      <c r="U364" s="26"/>
    </row>
    <row r="365" spans="1:21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65"/>
      <c r="T365" s="27"/>
      <c r="U365" s="26"/>
    </row>
    <row r="366" spans="1:21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65"/>
      <c r="T366" s="27"/>
      <c r="U366" s="26"/>
    </row>
    <row r="367" spans="1:21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65"/>
      <c r="T367" s="27"/>
      <c r="U367" s="26"/>
    </row>
    <row r="368" spans="1:21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65"/>
      <c r="T368" s="27"/>
      <c r="U368" s="26"/>
    </row>
    <row r="369" spans="1:21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65"/>
      <c r="T369" s="27"/>
      <c r="U369" s="26"/>
    </row>
    <row r="370" spans="1:21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65"/>
      <c r="T370" s="27"/>
      <c r="U370" s="26"/>
    </row>
    <row r="371" spans="1:21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65"/>
      <c r="T371" s="27"/>
      <c r="U371" s="26"/>
    </row>
    <row r="372" spans="1:21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65"/>
      <c r="T372" s="27"/>
      <c r="U372" s="26"/>
    </row>
    <row r="373" spans="1:21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65"/>
      <c r="T373" s="27"/>
      <c r="U373" s="26"/>
    </row>
    <row r="374" spans="1:21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65"/>
      <c r="T374" s="27"/>
      <c r="U374" s="26"/>
    </row>
    <row r="375" spans="1:21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65"/>
      <c r="T375" s="27"/>
      <c r="U375" s="26"/>
    </row>
    <row r="376" spans="1:21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65"/>
      <c r="T376" s="27"/>
      <c r="U376" s="26"/>
    </row>
    <row r="377" spans="1:21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65"/>
      <c r="T377" s="27"/>
      <c r="U377" s="26"/>
    </row>
    <row r="378" spans="1:21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65"/>
      <c r="T378" s="27"/>
      <c r="U378" s="26"/>
    </row>
    <row r="379" spans="1:21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65"/>
      <c r="T379" s="27"/>
      <c r="U379" s="26"/>
    </row>
    <row r="380" spans="1:21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65"/>
      <c r="T380" s="27"/>
      <c r="U380" s="26"/>
    </row>
    <row r="381" spans="1:21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65"/>
      <c r="T381" s="27"/>
      <c r="U381" s="26"/>
    </row>
    <row r="382" spans="1:21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65"/>
      <c r="T382" s="27"/>
      <c r="U382" s="26"/>
    </row>
    <row r="383" spans="1:21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65"/>
      <c r="T383" s="27"/>
      <c r="U383" s="26"/>
    </row>
    <row r="384" spans="1:21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65"/>
      <c r="T384" s="27"/>
      <c r="U384" s="26"/>
    </row>
    <row r="385" spans="1:21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65"/>
      <c r="T385" s="27"/>
      <c r="U385" s="26"/>
    </row>
    <row r="386" spans="1:21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65"/>
      <c r="T386" s="27"/>
      <c r="U386" s="26"/>
    </row>
    <row r="387" spans="1:21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65"/>
      <c r="T387" s="27"/>
      <c r="U387" s="26"/>
    </row>
    <row r="388" spans="1:21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65"/>
      <c r="T388" s="27"/>
      <c r="U388" s="26"/>
    </row>
    <row r="389" spans="1:21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65"/>
      <c r="T389" s="27"/>
      <c r="U389" s="26"/>
    </row>
    <row r="390" spans="1:21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65"/>
      <c r="T390" s="27"/>
      <c r="U390" s="26"/>
    </row>
    <row r="391" spans="1:21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65"/>
      <c r="T391" s="27"/>
      <c r="U391" s="26"/>
    </row>
    <row r="392" spans="1:21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65"/>
      <c r="T392" s="27"/>
      <c r="U392" s="26"/>
    </row>
    <row r="393" spans="1:21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65"/>
      <c r="T393" s="27"/>
      <c r="U393" s="26"/>
    </row>
    <row r="394" spans="1:21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65"/>
      <c r="T394" s="27"/>
      <c r="U394" s="26"/>
    </row>
    <row r="395" spans="1:21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65"/>
      <c r="T395" s="27"/>
      <c r="U395" s="26"/>
    </row>
    <row r="396" spans="1:21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65"/>
      <c r="T396" s="27"/>
      <c r="U396" s="26"/>
    </row>
    <row r="397" spans="1:21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65"/>
      <c r="T397" s="27"/>
      <c r="U397" s="26"/>
    </row>
    <row r="398" spans="1:21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65"/>
      <c r="T398" s="27"/>
      <c r="U398" s="26"/>
    </row>
    <row r="399" spans="1:21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65"/>
      <c r="T399" s="27"/>
      <c r="U399" s="26"/>
    </row>
    <row r="400" spans="1:21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65"/>
      <c r="T400" s="27"/>
      <c r="U400" s="26"/>
    </row>
    <row r="401" spans="1:21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65"/>
      <c r="T401" s="27"/>
      <c r="U401" s="26"/>
    </row>
    <row r="402" spans="1:21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65"/>
      <c r="T402" s="27"/>
      <c r="U402" s="26"/>
    </row>
    <row r="403" spans="1:21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65"/>
      <c r="T403" s="27"/>
      <c r="U403" s="26"/>
    </row>
    <row r="404" spans="1:21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65"/>
      <c r="T404" s="27"/>
      <c r="U404" s="26"/>
    </row>
    <row r="405" spans="1:21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65"/>
      <c r="T405" s="27"/>
      <c r="U405" s="26"/>
    </row>
    <row r="406" spans="1:21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65"/>
      <c r="T406" s="27"/>
      <c r="U406" s="26"/>
    </row>
    <row r="407" spans="1:21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65"/>
      <c r="T407" s="27"/>
      <c r="U407" s="26"/>
    </row>
    <row r="408" spans="1:21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65"/>
      <c r="T408" s="27"/>
      <c r="U408" s="26"/>
    </row>
    <row r="409" spans="1:21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65"/>
      <c r="T409" s="27"/>
      <c r="U409" s="26"/>
    </row>
    <row r="410" spans="1:21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65"/>
      <c r="T410" s="27"/>
      <c r="U410" s="26"/>
    </row>
    <row r="411" spans="1:21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65"/>
      <c r="T411" s="27"/>
      <c r="U411" s="26"/>
    </row>
    <row r="412" spans="1:21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65"/>
      <c r="T412" s="27"/>
      <c r="U412" s="26"/>
    </row>
    <row r="413" spans="1:21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65"/>
      <c r="T413" s="27"/>
      <c r="U413" s="26"/>
    </row>
    <row r="414" spans="1:21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65"/>
      <c r="T414" s="27"/>
      <c r="U414" s="26"/>
    </row>
    <row r="415" spans="1:21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65"/>
      <c r="T415" s="27"/>
      <c r="U415" s="26"/>
    </row>
    <row r="416" spans="1:21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65"/>
      <c r="T416" s="27"/>
      <c r="U416" s="26"/>
    </row>
    <row r="417" spans="1:21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65"/>
      <c r="T417" s="27"/>
      <c r="U417" s="26"/>
    </row>
    <row r="418" spans="1:21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65"/>
      <c r="T418" s="27"/>
      <c r="U418" s="26"/>
    </row>
    <row r="419" spans="1:21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65"/>
      <c r="T419" s="27"/>
      <c r="U419" s="26"/>
    </row>
    <row r="420" spans="1:21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65"/>
      <c r="T420" s="27"/>
      <c r="U420" s="26"/>
    </row>
    <row r="421" spans="1:21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65"/>
      <c r="T421" s="27"/>
      <c r="U421" s="26"/>
    </row>
    <row r="422" spans="1:21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65"/>
      <c r="T422" s="27"/>
      <c r="U422" s="26"/>
    </row>
    <row r="423" spans="1:21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65"/>
      <c r="T423" s="27"/>
      <c r="U423" s="26"/>
    </row>
    <row r="424" spans="1:21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65"/>
      <c r="T424" s="27"/>
      <c r="U424" s="26"/>
    </row>
    <row r="425" spans="1:21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65"/>
      <c r="T425" s="27"/>
      <c r="U425" s="26"/>
    </row>
    <row r="426" spans="1:21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65"/>
      <c r="T426" s="27"/>
      <c r="U426" s="26"/>
    </row>
    <row r="427" spans="1:21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65"/>
      <c r="T427" s="27"/>
      <c r="U427" s="26"/>
    </row>
    <row r="428" spans="1:21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65"/>
      <c r="T428" s="27"/>
      <c r="U428" s="26"/>
    </row>
    <row r="429" spans="1:21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65"/>
      <c r="T429" s="27"/>
      <c r="U429" s="26"/>
    </row>
    <row r="430" spans="1:21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65"/>
      <c r="T430" s="27"/>
      <c r="U430" s="26"/>
    </row>
    <row r="431" spans="1:21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65"/>
      <c r="T431" s="27"/>
      <c r="U431" s="26"/>
    </row>
    <row r="432" spans="1:21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65"/>
      <c r="T432" s="27"/>
      <c r="U432" s="26"/>
    </row>
    <row r="433" spans="1:21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65"/>
      <c r="T433" s="27"/>
      <c r="U433" s="26"/>
    </row>
    <row r="434" spans="1:21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65"/>
      <c r="T434" s="27"/>
      <c r="U434" s="26"/>
    </row>
    <row r="435" spans="1:21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65"/>
      <c r="T435" s="27"/>
      <c r="U435" s="26"/>
    </row>
    <row r="436" spans="1:21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65"/>
      <c r="T436" s="27"/>
      <c r="U436" s="26"/>
    </row>
    <row r="437" spans="1:21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65"/>
      <c r="T437" s="27"/>
      <c r="U437" s="26"/>
    </row>
    <row r="438" spans="1:21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65"/>
      <c r="T438" s="27"/>
      <c r="U438" s="26"/>
    </row>
    <row r="439" spans="1:21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65"/>
      <c r="T439" s="27"/>
      <c r="U439" s="26"/>
    </row>
    <row r="440" spans="1:21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65"/>
      <c r="T440" s="27"/>
      <c r="U440" s="26"/>
    </row>
    <row r="441" spans="1:21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65"/>
      <c r="T441" s="27"/>
      <c r="U441" s="26"/>
    </row>
    <row r="442" spans="1:21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65"/>
      <c r="T442" s="27"/>
      <c r="U442" s="26"/>
    </row>
    <row r="443" spans="1:21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65"/>
      <c r="T443" s="27"/>
      <c r="U443" s="26"/>
    </row>
    <row r="444" spans="1:21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65"/>
      <c r="T444" s="27"/>
      <c r="U444" s="26"/>
    </row>
    <row r="445" spans="1:21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65"/>
      <c r="T445" s="27"/>
      <c r="U445" s="26"/>
    </row>
    <row r="446" spans="1:21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65"/>
      <c r="T446" s="27"/>
      <c r="U446" s="26"/>
    </row>
    <row r="447" spans="1:21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65"/>
      <c r="T447" s="27"/>
      <c r="U447" s="26"/>
    </row>
    <row r="448" spans="1:21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65"/>
      <c r="T448" s="27"/>
      <c r="U448" s="26"/>
    </row>
    <row r="449" spans="1:21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65"/>
      <c r="T449" s="27"/>
      <c r="U449" s="26"/>
    </row>
    <row r="450" spans="1:21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65"/>
      <c r="T450" s="27"/>
      <c r="U450" s="26"/>
    </row>
    <row r="451" spans="1:21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65"/>
      <c r="T451" s="27"/>
      <c r="U451" s="26"/>
    </row>
    <row r="452" spans="1:21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65"/>
      <c r="T452" s="27"/>
      <c r="U452" s="26"/>
    </row>
    <row r="453" spans="1:21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65"/>
      <c r="T453" s="27"/>
      <c r="U453" s="26"/>
    </row>
    <row r="454" spans="1:21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65"/>
      <c r="T454" s="27"/>
      <c r="U454" s="26"/>
    </row>
    <row r="455" spans="1:21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65"/>
      <c r="T455" s="27"/>
      <c r="U455" s="26"/>
    </row>
    <row r="456" spans="1:21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65"/>
      <c r="T456" s="27"/>
      <c r="U456" s="26"/>
    </row>
    <row r="457" spans="1:21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65"/>
      <c r="T457" s="27"/>
      <c r="U457" s="26"/>
    </row>
    <row r="458" spans="1:21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65"/>
      <c r="T458" s="27"/>
      <c r="U458" s="26"/>
    </row>
    <row r="459" spans="1:21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65"/>
      <c r="T459" s="27"/>
      <c r="U459" s="26"/>
    </row>
    <row r="460" spans="1:21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65"/>
      <c r="T460" s="27"/>
      <c r="U460" s="26"/>
    </row>
    <row r="461" spans="1:21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65"/>
      <c r="T461" s="27"/>
      <c r="U461" s="26"/>
    </row>
    <row r="462" spans="1:21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65"/>
      <c r="T462" s="27"/>
      <c r="U462" s="26"/>
    </row>
    <row r="463" spans="1:21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65"/>
      <c r="T463" s="27"/>
      <c r="U463" s="26"/>
    </row>
    <row r="464" spans="1:21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65"/>
      <c r="T464" s="27"/>
      <c r="U464" s="26"/>
    </row>
    <row r="465" spans="1:21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65"/>
      <c r="T465" s="27"/>
      <c r="U465" s="26"/>
    </row>
    <row r="466" spans="1:21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65"/>
      <c r="T466" s="27"/>
      <c r="U466" s="26"/>
    </row>
    <row r="467" spans="1:21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65"/>
      <c r="T467" s="27"/>
      <c r="U467" s="26"/>
    </row>
    <row r="468" spans="1:21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65"/>
      <c r="T468" s="27"/>
      <c r="U468" s="26"/>
    </row>
    <row r="469" spans="1:21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65"/>
      <c r="T469" s="27"/>
      <c r="U469" s="26"/>
    </row>
    <row r="470" spans="1:21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65"/>
      <c r="T470" s="27"/>
      <c r="U470" s="26"/>
    </row>
    <row r="471" spans="1:21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65"/>
      <c r="T471" s="27"/>
      <c r="U471" s="26"/>
    </row>
    <row r="472" spans="1:21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65"/>
      <c r="T472" s="27"/>
      <c r="U472" s="26"/>
    </row>
    <row r="473" spans="1:21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65"/>
      <c r="T473" s="27"/>
      <c r="U473" s="26"/>
    </row>
    <row r="474" spans="1:21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65"/>
      <c r="T474" s="27"/>
      <c r="U474" s="26"/>
    </row>
    <row r="475" spans="1:21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65"/>
      <c r="T475" s="27"/>
      <c r="U475" s="26"/>
    </row>
    <row r="476" spans="1:21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65"/>
      <c r="T476" s="27"/>
      <c r="U476" s="26"/>
    </row>
    <row r="477" spans="1:21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65"/>
      <c r="T477" s="27"/>
      <c r="U477" s="26"/>
    </row>
    <row r="478" spans="1:21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65"/>
      <c r="T478" s="27"/>
      <c r="U478" s="26"/>
    </row>
    <row r="479" spans="1:21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65"/>
      <c r="T479" s="27"/>
      <c r="U479" s="26"/>
    </row>
    <row r="480" spans="1:21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65"/>
      <c r="T480" s="27"/>
      <c r="U480" s="26"/>
    </row>
    <row r="481" spans="1:21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65"/>
      <c r="T481" s="27"/>
      <c r="U481" s="26"/>
    </row>
    <row r="482" spans="1:21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65"/>
      <c r="T482" s="27"/>
      <c r="U482" s="26"/>
    </row>
    <row r="483" spans="1:21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65"/>
      <c r="T483" s="27"/>
      <c r="U483" s="26"/>
    </row>
    <row r="484" spans="1:21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65"/>
      <c r="T484" s="27"/>
      <c r="U484" s="26"/>
    </row>
    <row r="485" spans="1:21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65"/>
      <c r="T485" s="27"/>
      <c r="U485" s="26"/>
    </row>
    <row r="486" spans="1:21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65"/>
      <c r="T486" s="27"/>
      <c r="U486" s="26"/>
    </row>
    <row r="487" spans="1:21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65"/>
      <c r="T487" s="27"/>
      <c r="U487" s="26"/>
    </row>
    <row r="488" spans="1:21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65"/>
      <c r="T488" s="27"/>
      <c r="U488" s="26"/>
    </row>
    <row r="489" spans="1:21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65"/>
      <c r="T489" s="27"/>
      <c r="U489" s="26"/>
    </row>
    <row r="490" spans="1:21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65"/>
      <c r="T490" s="27"/>
      <c r="U490" s="26"/>
    </row>
    <row r="491" spans="1:21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65"/>
      <c r="T491" s="27"/>
      <c r="U491" s="26"/>
    </row>
    <row r="492" spans="1:21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65"/>
      <c r="T492" s="27"/>
      <c r="U492" s="26"/>
    </row>
    <row r="493" spans="1:21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65"/>
      <c r="T493" s="27"/>
      <c r="U493" s="26"/>
    </row>
    <row r="494" spans="1:21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65"/>
      <c r="T494" s="27"/>
      <c r="U494" s="26"/>
    </row>
    <row r="495" spans="1:21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65"/>
      <c r="T495" s="27"/>
      <c r="U495" s="26"/>
    </row>
    <row r="496" spans="1:21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65"/>
      <c r="T496" s="27"/>
      <c r="U496" s="26"/>
    </row>
    <row r="497" spans="1:21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65"/>
      <c r="T497" s="27"/>
      <c r="U497" s="26"/>
    </row>
    <row r="498" spans="1:21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65"/>
      <c r="T498" s="27"/>
      <c r="U498" s="26"/>
    </row>
    <row r="499" spans="1:21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65"/>
      <c r="T499" s="27"/>
      <c r="U499" s="26"/>
    </row>
    <row r="500" spans="1:21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65"/>
      <c r="T500" s="27"/>
      <c r="U500" s="26"/>
    </row>
    <row r="502" spans="1:21" s="12" customFormat="1" ht="55.5" customHeight="1" x14ac:dyDescent="0.25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49"/>
      <c r="U502" s="35"/>
    </row>
    <row r="503" spans="1:21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66"/>
      <c r="T503" s="38"/>
      <c r="U503" s="38"/>
    </row>
  </sheetData>
  <autoFilter ref="A8:U500"/>
  <mergeCells count="12">
    <mergeCell ref="S6:S7"/>
    <mergeCell ref="T6:T7"/>
    <mergeCell ref="U6:U7"/>
    <mergeCell ref="A502:C502"/>
    <mergeCell ref="D502:S502"/>
    <mergeCell ref="O6:R6"/>
    <mergeCell ref="A6:A7"/>
    <mergeCell ref="B6:B7"/>
    <mergeCell ref="C6:C7"/>
    <mergeCell ref="D6:F6"/>
    <mergeCell ref="G6:J6"/>
    <mergeCell ref="K6:N6"/>
  </mergeCells>
  <pageMargins left="0.25" right="0.25" top="0.75" bottom="0.21" header="0.3" footer="0.24"/>
  <pageSetup paperSize="9" scale="7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03"/>
  <sheetViews>
    <sheetView view="pageBreakPreview" zoomScaleNormal="100" zoomScaleSheetLayoutView="100" workbookViewId="0">
      <pane xSplit="3" ySplit="8" topLeftCell="S9" activePane="bottomRight" state="frozen"/>
      <selection pane="topRight" activeCell="D1" sqref="D1"/>
      <selection pane="bottomLeft" activeCell="A8" sqref="A8"/>
      <selection pane="bottomRight" activeCell="U9" sqref="U9"/>
    </sheetView>
  </sheetViews>
  <sheetFormatPr defaultRowHeight="18.75" x14ac:dyDescent="0.3"/>
  <cols>
    <col min="1" max="1" width="5.5703125" style="1" customWidth="1"/>
    <col min="2" max="2" width="82.5703125" style="2" customWidth="1"/>
    <col min="3" max="3" width="28.42578125" style="3" customWidth="1"/>
    <col min="4" max="4" width="7.5703125" style="50" hidden="1" customWidth="1"/>
    <col min="5" max="5" width="6.42578125" style="50" hidden="1" customWidth="1"/>
    <col min="6" max="6" width="8.140625" style="50" hidden="1" customWidth="1"/>
    <col min="7" max="10" width="8.7109375" style="50" hidden="1" customWidth="1"/>
    <col min="11" max="11" width="7.42578125" style="50" hidden="1" customWidth="1"/>
    <col min="12" max="13" width="6.140625" style="50" hidden="1" customWidth="1"/>
    <col min="14" max="14" width="8.5703125" style="50" hidden="1" customWidth="1"/>
    <col min="15" max="15" width="6.42578125" style="50" hidden="1" customWidth="1"/>
    <col min="16" max="16" width="7.140625" style="50" hidden="1" customWidth="1"/>
    <col min="17" max="17" width="6.28515625" style="50" hidden="1" customWidth="1"/>
    <col min="18" max="18" width="7.42578125" style="50" hidden="1" customWidth="1"/>
    <col min="19" max="19" width="23.85546875" style="67" customWidth="1"/>
    <col min="20" max="20" width="21.7109375" style="50" customWidth="1"/>
    <col min="21" max="21" width="18.140625" style="50" customWidth="1"/>
    <col min="22" max="16384" width="9.140625" style="5"/>
  </cols>
  <sheetData>
    <row r="1" spans="1:21" s="6" customFormat="1" ht="15" customHeight="1" x14ac:dyDescent="0.3">
      <c r="A1" s="7" t="s">
        <v>1367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9"/>
      <c r="U1" s="9"/>
    </row>
    <row r="2" spans="1:21" s="6" customFormat="1" ht="15" customHeight="1" x14ac:dyDescent="0.3">
      <c r="A2" s="7" t="s">
        <v>1366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9"/>
      <c r="U2" s="9"/>
    </row>
    <row r="3" spans="1:21" s="6" customFormat="1" ht="9.75" customHeight="1" x14ac:dyDescent="0.3">
      <c r="A3" s="7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9"/>
      <c r="U3" s="9"/>
    </row>
    <row r="4" spans="1:21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9"/>
      <c r="U4" s="9"/>
    </row>
    <row r="5" spans="1:21" s="12" customFormat="1" ht="9" customHeight="1" x14ac:dyDescent="0.3">
      <c r="A5" s="13"/>
      <c r="S5" s="64"/>
    </row>
    <row r="6" spans="1:21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83" t="s">
        <v>1369</v>
      </c>
      <c r="T6" s="79" t="s">
        <v>1370</v>
      </c>
      <c r="U6" s="79" t="s">
        <v>1368</v>
      </c>
    </row>
    <row r="7" spans="1:21" s="12" customFormat="1" ht="27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84"/>
      <c r="T7" s="80"/>
      <c r="U7" s="80"/>
    </row>
    <row r="8" spans="1:21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68">
        <v>4</v>
      </c>
      <c r="T8" s="22">
        <v>5</v>
      </c>
      <c r="U8" s="23">
        <v>6</v>
      </c>
    </row>
    <row r="9" spans="1:21" s="50" customFormat="1" ht="20.100000000000001" customHeight="1" x14ac:dyDescent="0.3">
      <c r="A9" s="51">
        <v>1</v>
      </c>
      <c r="B9" s="52" t="s">
        <v>1281</v>
      </c>
      <c r="C9" s="52"/>
      <c r="D9" s="53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53">
        <f t="shared" si="0"/>
        <v>0</v>
      </c>
      <c r="F9" s="53">
        <f t="shared" si="0"/>
        <v>0</v>
      </c>
      <c r="G9" s="54">
        <f t="shared" si="0"/>
        <v>0</v>
      </c>
      <c r="H9" s="54">
        <f t="shared" si="0"/>
        <v>0</v>
      </c>
      <c r="I9" s="54">
        <f t="shared" si="0"/>
        <v>0</v>
      </c>
      <c r="J9" s="54">
        <f t="shared" si="0"/>
        <v>0</v>
      </c>
      <c r="K9" s="53">
        <f t="shared" si="0"/>
        <v>0</v>
      </c>
      <c r="L9" s="53">
        <f t="shared" si="0"/>
        <v>0</v>
      </c>
      <c r="M9" s="53">
        <f t="shared" si="0"/>
        <v>0</v>
      </c>
      <c r="N9" s="53">
        <f t="shared" si="0"/>
        <v>0</v>
      </c>
      <c r="O9" s="54"/>
      <c r="P9" s="54"/>
      <c r="Q9" s="54"/>
      <c r="R9" s="54"/>
      <c r="S9" s="65"/>
      <c r="T9" s="54"/>
      <c r="U9" s="53"/>
    </row>
    <row r="10" spans="1:21" s="50" customFormat="1" ht="20.100000000000001" customHeight="1" x14ac:dyDescent="0.3">
      <c r="A10" s="51">
        <v>2</v>
      </c>
      <c r="B10" s="52" t="s">
        <v>51</v>
      </c>
      <c r="C10" s="52" t="s">
        <v>1282</v>
      </c>
      <c r="D10" s="53"/>
      <c r="E10" s="53"/>
      <c r="F10" s="53"/>
      <c r="G10" s="54"/>
      <c r="H10" s="54"/>
      <c r="I10" s="54"/>
      <c r="J10" s="54"/>
      <c r="K10" s="53"/>
      <c r="L10" s="53"/>
      <c r="M10" s="53"/>
      <c r="N10" s="53"/>
      <c r="O10" s="54"/>
      <c r="P10" s="54"/>
      <c r="Q10" s="54"/>
      <c r="R10" s="54"/>
      <c r="S10" s="65">
        <f t="shared" ref="S10:S73" si="1">U10/T10</f>
        <v>0.39689698719105176</v>
      </c>
      <c r="T10" s="54">
        <v>221.72</v>
      </c>
      <c r="U10" s="53">
        <v>88</v>
      </c>
    </row>
    <row r="11" spans="1:21" s="50" customFormat="1" ht="37.5" x14ac:dyDescent="0.3">
      <c r="A11" s="51">
        <v>3</v>
      </c>
      <c r="B11" s="52" t="s">
        <v>28</v>
      </c>
      <c r="C11" s="52" t="s">
        <v>1282</v>
      </c>
      <c r="D11" s="53"/>
      <c r="E11" s="53"/>
      <c r="F11" s="53"/>
      <c r="G11" s="54"/>
      <c r="H11" s="54"/>
      <c r="I11" s="54"/>
      <c r="J11" s="54"/>
      <c r="K11" s="53"/>
      <c r="L11" s="53"/>
      <c r="M11" s="53"/>
      <c r="N11" s="53"/>
      <c r="O11" s="54"/>
      <c r="P11" s="54"/>
      <c r="Q11" s="54"/>
      <c r="R11" s="54"/>
      <c r="S11" s="65" t="e">
        <f t="shared" si="1"/>
        <v>#DIV/0!</v>
      </c>
      <c r="T11" s="54"/>
      <c r="U11" s="53"/>
    </row>
    <row r="12" spans="1:21" s="30" customFormat="1" ht="37.5" x14ac:dyDescent="0.3">
      <c r="A12" s="51">
        <v>4</v>
      </c>
      <c r="B12" s="52" t="s">
        <v>30</v>
      </c>
      <c r="C12" s="52" t="s">
        <v>1282</v>
      </c>
      <c r="D12" s="53"/>
      <c r="E12" s="53"/>
      <c r="F12" s="53"/>
      <c r="G12" s="54"/>
      <c r="H12" s="54"/>
      <c r="I12" s="54"/>
      <c r="J12" s="54"/>
      <c r="K12" s="53"/>
      <c r="L12" s="53"/>
      <c r="M12" s="53"/>
      <c r="N12" s="53"/>
      <c r="O12" s="54"/>
      <c r="P12" s="54"/>
      <c r="Q12" s="54"/>
      <c r="R12" s="54"/>
      <c r="S12" s="65" t="e">
        <f t="shared" si="1"/>
        <v>#DIV/0!</v>
      </c>
      <c r="T12" s="54"/>
      <c r="U12" s="53"/>
    </row>
    <row r="13" spans="1:21" s="50" customFormat="1" x14ac:dyDescent="0.3">
      <c r="A13" s="51">
        <v>5</v>
      </c>
      <c r="B13" s="52" t="s">
        <v>34</v>
      </c>
      <c r="C13" s="52" t="s">
        <v>1282</v>
      </c>
      <c r="D13" s="53"/>
      <c r="E13" s="53"/>
      <c r="F13" s="53"/>
      <c r="G13" s="54"/>
      <c r="H13" s="54"/>
      <c r="I13" s="54"/>
      <c r="J13" s="54"/>
      <c r="K13" s="53"/>
      <c r="L13" s="53"/>
      <c r="M13" s="53"/>
      <c r="N13" s="53"/>
      <c r="O13" s="54"/>
      <c r="P13" s="54"/>
      <c r="Q13" s="54"/>
      <c r="R13" s="54"/>
      <c r="S13" s="65">
        <f t="shared" si="1"/>
        <v>1.5005086469989828</v>
      </c>
      <c r="T13" s="54">
        <v>196.6</v>
      </c>
      <c r="U13" s="53">
        <v>295</v>
      </c>
    </row>
    <row r="14" spans="1:21" s="50" customFormat="1" x14ac:dyDescent="0.3">
      <c r="A14" s="51">
        <v>6</v>
      </c>
      <c r="B14" s="52" t="s">
        <v>51</v>
      </c>
      <c r="C14" s="52" t="s">
        <v>1283</v>
      </c>
      <c r="D14" s="53"/>
      <c r="E14" s="53"/>
      <c r="F14" s="53"/>
      <c r="G14" s="54"/>
      <c r="H14" s="54"/>
      <c r="I14" s="54"/>
      <c r="J14" s="54"/>
      <c r="K14" s="53"/>
      <c r="L14" s="53"/>
      <c r="M14" s="53"/>
      <c r="N14" s="53"/>
      <c r="O14" s="54"/>
      <c r="P14" s="54"/>
      <c r="Q14" s="54"/>
      <c r="R14" s="54"/>
      <c r="S14" s="65">
        <f t="shared" si="1"/>
        <v>3.25</v>
      </c>
      <c r="T14" s="54">
        <v>100</v>
      </c>
      <c r="U14" s="53">
        <v>325</v>
      </c>
    </row>
    <row r="15" spans="1:21" s="30" customFormat="1" ht="37.5" x14ac:dyDescent="0.3">
      <c r="A15" s="51">
        <v>7</v>
      </c>
      <c r="B15" s="52" t="s">
        <v>37</v>
      </c>
      <c r="C15" s="52" t="s">
        <v>1283</v>
      </c>
      <c r="D15" s="53"/>
      <c r="E15" s="53"/>
      <c r="F15" s="53"/>
      <c r="G15" s="54"/>
      <c r="H15" s="54"/>
      <c r="I15" s="54"/>
      <c r="J15" s="54"/>
      <c r="K15" s="53"/>
      <c r="L15" s="53"/>
      <c r="M15" s="53"/>
      <c r="N15" s="53"/>
      <c r="O15" s="54"/>
      <c r="P15" s="54"/>
      <c r="Q15" s="54"/>
      <c r="R15" s="54"/>
      <c r="S15" s="65">
        <f t="shared" si="1"/>
        <v>2.8</v>
      </c>
      <c r="T15" s="54">
        <v>40</v>
      </c>
      <c r="U15" s="53">
        <v>112</v>
      </c>
    </row>
    <row r="16" spans="1:21" s="50" customFormat="1" x14ac:dyDescent="0.3">
      <c r="A16" s="51">
        <v>8</v>
      </c>
      <c r="B16" s="52" t="s">
        <v>51</v>
      </c>
      <c r="C16" s="52" t="s">
        <v>43</v>
      </c>
      <c r="D16" s="53"/>
      <c r="E16" s="53"/>
      <c r="F16" s="53"/>
      <c r="G16" s="54"/>
      <c r="H16" s="54"/>
      <c r="I16" s="54"/>
      <c r="J16" s="54"/>
      <c r="K16" s="53"/>
      <c r="L16" s="53"/>
      <c r="M16" s="53"/>
      <c r="N16" s="53"/>
      <c r="O16" s="54"/>
      <c r="P16" s="54"/>
      <c r="Q16" s="54"/>
      <c r="R16" s="54"/>
      <c r="S16" s="65">
        <f t="shared" si="1"/>
        <v>0.37888685654559706</v>
      </c>
      <c r="T16" s="54">
        <v>229.62</v>
      </c>
      <c r="U16" s="53">
        <v>87</v>
      </c>
    </row>
    <row r="17" spans="1:21" s="50" customFormat="1" ht="37.5" x14ac:dyDescent="0.3">
      <c r="A17" s="51">
        <v>9</v>
      </c>
      <c r="B17" s="52" t="s">
        <v>42</v>
      </c>
      <c r="C17" s="52" t="s">
        <v>43</v>
      </c>
      <c r="D17" s="53"/>
      <c r="E17" s="53"/>
      <c r="F17" s="53"/>
      <c r="G17" s="54"/>
      <c r="H17" s="54"/>
      <c r="I17" s="54"/>
      <c r="J17" s="54"/>
      <c r="K17" s="53"/>
      <c r="L17" s="53"/>
      <c r="M17" s="53"/>
      <c r="N17" s="53"/>
      <c r="O17" s="54"/>
      <c r="P17" s="54"/>
      <c r="Q17" s="54"/>
      <c r="R17" s="54"/>
      <c r="S17" s="65">
        <f t="shared" si="1"/>
        <v>3.0097087378640777</v>
      </c>
      <c r="T17" s="54">
        <v>20.6</v>
      </c>
      <c r="U17" s="53">
        <v>62</v>
      </c>
    </row>
    <row r="18" spans="1:21" s="50" customFormat="1" x14ac:dyDescent="0.3">
      <c r="A18" s="51">
        <v>10</v>
      </c>
      <c r="B18" s="52" t="s">
        <v>44</v>
      </c>
      <c r="C18" s="52" t="s">
        <v>43</v>
      </c>
      <c r="D18" s="53"/>
      <c r="E18" s="53"/>
      <c r="F18" s="53"/>
      <c r="G18" s="54"/>
      <c r="H18" s="54"/>
      <c r="I18" s="54"/>
      <c r="J18" s="54"/>
      <c r="K18" s="53"/>
      <c r="L18" s="53"/>
      <c r="M18" s="53"/>
      <c r="N18" s="53"/>
      <c r="O18" s="54"/>
      <c r="P18" s="54"/>
      <c r="Q18" s="54"/>
      <c r="R18" s="54"/>
      <c r="S18" s="65">
        <f t="shared" si="1"/>
        <v>2.8735632183908049</v>
      </c>
      <c r="T18" s="54">
        <v>5.22</v>
      </c>
      <c r="U18" s="53">
        <v>15</v>
      </c>
    </row>
    <row r="19" spans="1:21" s="50" customFormat="1" x14ac:dyDescent="0.3">
      <c r="A19" s="51">
        <v>11</v>
      </c>
      <c r="B19" s="52" t="s">
        <v>45</v>
      </c>
      <c r="C19" s="52" t="s">
        <v>43</v>
      </c>
      <c r="D19" s="53"/>
      <c r="E19" s="53"/>
      <c r="F19" s="53"/>
      <c r="G19" s="54"/>
      <c r="H19" s="54"/>
      <c r="I19" s="54"/>
      <c r="J19" s="54"/>
      <c r="K19" s="53"/>
      <c r="L19" s="53"/>
      <c r="M19" s="53"/>
      <c r="N19" s="53"/>
      <c r="O19" s="54"/>
      <c r="P19" s="54"/>
      <c r="Q19" s="54"/>
      <c r="R19" s="54"/>
      <c r="S19" s="65" t="e">
        <f t="shared" si="1"/>
        <v>#DIV/0!</v>
      </c>
      <c r="T19" s="54"/>
      <c r="U19" s="53"/>
    </row>
    <row r="20" spans="1:21" s="50" customFormat="1" ht="37.5" x14ac:dyDescent="0.3">
      <c r="A20" s="51">
        <v>12</v>
      </c>
      <c r="B20" s="52" t="s">
        <v>46</v>
      </c>
      <c r="C20" s="52" t="s">
        <v>43</v>
      </c>
      <c r="D20" s="53"/>
      <c r="E20" s="53"/>
      <c r="F20" s="53"/>
      <c r="G20" s="54"/>
      <c r="H20" s="54"/>
      <c r="I20" s="54"/>
      <c r="J20" s="54"/>
      <c r="K20" s="53"/>
      <c r="L20" s="53"/>
      <c r="M20" s="53"/>
      <c r="N20" s="53"/>
      <c r="O20" s="54"/>
      <c r="P20" s="54"/>
      <c r="Q20" s="54"/>
      <c r="R20" s="54"/>
      <c r="S20" s="65" t="e">
        <f t="shared" si="1"/>
        <v>#DIV/0!</v>
      </c>
      <c r="T20" s="54">
        <v>0</v>
      </c>
      <c r="U20" s="53">
        <v>0</v>
      </c>
    </row>
    <row r="21" spans="1:21" s="50" customFormat="1" ht="37.5" x14ac:dyDescent="0.3">
      <c r="A21" s="51">
        <v>13</v>
      </c>
      <c r="B21" s="52" t="s">
        <v>47</v>
      </c>
      <c r="C21" s="52" t="s">
        <v>43</v>
      </c>
      <c r="D21" s="53"/>
      <c r="E21" s="53"/>
      <c r="F21" s="53"/>
      <c r="G21" s="54"/>
      <c r="H21" s="54"/>
      <c r="I21" s="54"/>
      <c r="J21" s="54"/>
      <c r="K21" s="53"/>
      <c r="L21" s="53"/>
      <c r="M21" s="53"/>
      <c r="N21" s="53"/>
      <c r="O21" s="54"/>
      <c r="P21" s="54"/>
      <c r="Q21" s="54"/>
      <c r="R21" s="54"/>
      <c r="S21" s="65">
        <f t="shared" si="1"/>
        <v>4</v>
      </c>
      <c r="T21" s="54">
        <v>23</v>
      </c>
      <c r="U21" s="53">
        <v>92</v>
      </c>
    </row>
    <row r="22" spans="1:21" s="50" customFormat="1" ht="37.5" x14ac:dyDescent="0.3">
      <c r="A22" s="51">
        <v>14</v>
      </c>
      <c r="B22" s="52" t="s">
        <v>48</v>
      </c>
      <c r="C22" s="52" t="s">
        <v>43</v>
      </c>
      <c r="D22" s="53"/>
      <c r="E22" s="53"/>
      <c r="F22" s="53"/>
      <c r="G22" s="54"/>
      <c r="H22" s="54"/>
      <c r="I22" s="54"/>
      <c r="J22" s="54"/>
      <c r="K22" s="53"/>
      <c r="L22" s="53"/>
      <c r="M22" s="53"/>
      <c r="N22" s="53"/>
      <c r="O22" s="54"/>
      <c r="P22" s="54"/>
      <c r="Q22" s="54"/>
      <c r="R22" s="54"/>
      <c r="S22" s="65">
        <f t="shared" si="1"/>
        <v>8.9570552147239262</v>
      </c>
      <c r="T22" s="54">
        <v>16.3</v>
      </c>
      <c r="U22" s="53">
        <v>146</v>
      </c>
    </row>
    <row r="23" spans="1:21" s="50" customFormat="1" ht="37.5" x14ac:dyDescent="0.3">
      <c r="A23" s="51">
        <v>15</v>
      </c>
      <c r="B23" s="52" t="s">
        <v>162</v>
      </c>
      <c r="C23" s="52" t="s">
        <v>43</v>
      </c>
      <c r="D23" s="53"/>
      <c r="E23" s="53"/>
      <c r="F23" s="53"/>
      <c r="G23" s="54"/>
      <c r="H23" s="54"/>
      <c r="I23" s="54"/>
      <c r="J23" s="54"/>
      <c r="K23" s="53"/>
      <c r="L23" s="53"/>
      <c r="M23" s="53"/>
      <c r="N23" s="53"/>
      <c r="O23" s="54"/>
      <c r="P23" s="54"/>
      <c r="Q23" s="54"/>
      <c r="R23" s="54"/>
      <c r="S23" s="65" t="e">
        <f t="shared" si="1"/>
        <v>#DIV/0!</v>
      </c>
      <c r="T23" s="54"/>
      <c r="U23" s="53"/>
    </row>
    <row r="24" spans="1:21" s="50" customFormat="1" ht="37.5" x14ac:dyDescent="0.3">
      <c r="A24" s="51">
        <v>16</v>
      </c>
      <c r="B24" s="52" t="s">
        <v>1284</v>
      </c>
      <c r="C24" s="52" t="s">
        <v>43</v>
      </c>
      <c r="D24" s="53"/>
      <c r="E24" s="53"/>
      <c r="F24" s="53"/>
      <c r="G24" s="54"/>
      <c r="H24" s="54"/>
      <c r="I24" s="54"/>
      <c r="J24" s="54"/>
      <c r="K24" s="53"/>
      <c r="L24" s="53"/>
      <c r="M24" s="53"/>
      <c r="N24" s="53"/>
      <c r="O24" s="54"/>
      <c r="P24" s="54"/>
      <c r="Q24" s="54"/>
      <c r="R24" s="54"/>
      <c r="S24" s="65" t="e">
        <f t="shared" si="1"/>
        <v>#DIV/0!</v>
      </c>
      <c r="T24" s="54"/>
      <c r="U24" s="53"/>
    </row>
    <row r="25" spans="1:21" s="50" customFormat="1" x14ac:dyDescent="0.3">
      <c r="A25" s="51">
        <v>17</v>
      </c>
      <c r="B25" s="52" t="s">
        <v>50</v>
      </c>
      <c r="C25" s="52" t="s">
        <v>43</v>
      </c>
      <c r="D25" s="53"/>
      <c r="E25" s="53"/>
      <c r="F25" s="53"/>
      <c r="G25" s="54"/>
      <c r="H25" s="54"/>
      <c r="I25" s="54"/>
      <c r="J25" s="54"/>
      <c r="K25" s="53"/>
      <c r="L25" s="53"/>
      <c r="M25" s="53"/>
      <c r="N25" s="53"/>
      <c r="O25" s="54"/>
      <c r="P25" s="54"/>
      <c r="Q25" s="54"/>
      <c r="R25" s="54"/>
      <c r="S25" s="65">
        <f t="shared" si="1"/>
        <v>4.0776699029126213</v>
      </c>
      <c r="T25" s="54">
        <v>20.6</v>
      </c>
      <c r="U25" s="53">
        <v>84</v>
      </c>
    </row>
    <row r="26" spans="1:21" s="50" customFormat="1" x14ac:dyDescent="0.3">
      <c r="A26" s="51">
        <v>18</v>
      </c>
      <c r="B26" s="52" t="s">
        <v>52</v>
      </c>
      <c r="C26" s="52" t="s">
        <v>43</v>
      </c>
      <c r="D26" s="53"/>
      <c r="E26" s="53"/>
      <c r="F26" s="53"/>
      <c r="G26" s="54"/>
      <c r="H26" s="54"/>
      <c r="I26" s="54"/>
      <c r="J26" s="54"/>
      <c r="K26" s="53"/>
      <c r="L26" s="53"/>
      <c r="M26" s="53"/>
      <c r="N26" s="53"/>
      <c r="O26" s="54"/>
      <c r="P26" s="54"/>
      <c r="Q26" s="54"/>
      <c r="R26" s="54"/>
      <c r="S26" s="65">
        <f t="shared" si="1"/>
        <v>4</v>
      </c>
      <c r="T26" s="54">
        <v>15</v>
      </c>
      <c r="U26" s="53">
        <v>60</v>
      </c>
    </row>
    <row r="27" spans="1:21" s="50" customFormat="1" x14ac:dyDescent="0.3">
      <c r="A27" s="51">
        <v>19</v>
      </c>
      <c r="B27" s="52" t="s">
        <v>53</v>
      </c>
      <c r="C27" s="52" t="s">
        <v>43</v>
      </c>
      <c r="D27" s="53"/>
      <c r="E27" s="53"/>
      <c r="F27" s="53"/>
      <c r="G27" s="54"/>
      <c r="H27" s="54"/>
      <c r="I27" s="54"/>
      <c r="J27" s="54"/>
      <c r="K27" s="53"/>
      <c r="L27" s="53"/>
      <c r="M27" s="53"/>
      <c r="N27" s="53"/>
      <c r="O27" s="54"/>
      <c r="P27" s="54"/>
      <c r="Q27" s="54"/>
      <c r="R27" s="54"/>
      <c r="S27" s="65" t="e">
        <f t="shared" si="1"/>
        <v>#DIV/0!</v>
      </c>
      <c r="T27" s="54"/>
      <c r="U27" s="53"/>
    </row>
    <row r="28" spans="1:21" s="50" customFormat="1" x14ac:dyDescent="0.3">
      <c r="A28" s="51">
        <v>20</v>
      </c>
      <c r="B28" s="52" t="s">
        <v>54</v>
      </c>
      <c r="C28" s="52" t="s">
        <v>43</v>
      </c>
      <c r="D28" s="53"/>
      <c r="E28" s="53"/>
      <c r="F28" s="53"/>
      <c r="G28" s="54"/>
      <c r="H28" s="54"/>
      <c r="I28" s="54"/>
      <c r="J28" s="54"/>
      <c r="K28" s="53"/>
      <c r="L28" s="53"/>
      <c r="M28" s="53"/>
      <c r="N28" s="53"/>
      <c r="O28" s="54"/>
      <c r="P28" s="54"/>
      <c r="Q28" s="54"/>
      <c r="R28" s="54"/>
      <c r="S28" s="65" t="e">
        <f t="shared" si="1"/>
        <v>#DIV/0!</v>
      </c>
      <c r="T28" s="54">
        <v>0</v>
      </c>
      <c r="U28" s="53">
        <v>0</v>
      </c>
    </row>
    <row r="29" spans="1:21" s="50" customFormat="1" x14ac:dyDescent="0.3">
      <c r="A29" s="51">
        <v>21</v>
      </c>
      <c r="B29" s="52" t="s">
        <v>55</v>
      </c>
      <c r="C29" s="52" t="s">
        <v>43</v>
      </c>
      <c r="D29" s="53"/>
      <c r="E29" s="53"/>
      <c r="F29" s="53"/>
      <c r="G29" s="54"/>
      <c r="H29" s="54"/>
      <c r="I29" s="54"/>
      <c r="J29" s="54"/>
      <c r="K29" s="53"/>
      <c r="L29" s="53"/>
      <c r="M29" s="53"/>
      <c r="N29" s="53"/>
      <c r="O29" s="54"/>
      <c r="P29" s="54"/>
      <c r="Q29" s="54"/>
      <c r="R29" s="54"/>
      <c r="S29" s="65">
        <f t="shared" si="1"/>
        <v>4.0497541220711604</v>
      </c>
      <c r="T29" s="54">
        <v>6.9139999999999997</v>
      </c>
      <c r="U29" s="53">
        <v>28</v>
      </c>
    </row>
    <row r="30" spans="1:21" s="50" customFormat="1" ht="37.5" x14ac:dyDescent="0.3">
      <c r="A30" s="51">
        <v>22</v>
      </c>
      <c r="B30" s="52" t="s">
        <v>56</v>
      </c>
      <c r="C30" s="52" t="s">
        <v>43</v>
      </c>
      <c r="D30" s="53"/>
      <c r="E30" s="53"/>
      <c r="F30" s="53"/>
      <c r="G30" s="54"/>
      <c r="H30" s="54"/>
      <c r="I30" s="54"/>
      <c r="J30" s="54"/>
      <c r="K30" s="53"/>
      <c r="L30" s="53"/>
      <c r="M30" s="53"/>
      <c r="N30" s="53"/>
      <c r="O30" s="54"/>
      <c r="P30" s="54"/>
      <c r="Q30" s="54"/>
      <c r="R30" s="54"/>
      <c r="S30" s="65" t="e">
        <f t="shared" si="1"/>
        <v>#DIV/0!</v>
      </c>
      <c r="T30" s="54"/>
      <c r="U30" s="53"/>
    </row>
    <row r="31" spans="1:21" s="50" customFormat="1" x14ac:dyDescent="0.3">
      <c r="A31" s="51">
        <v>23</v>
      </c>
      <c r="B31" s="52" t="s">
        <v>1285</v>
      </c>
      <c r="C31" s="52" t="s">
        <v>43</v>
      </c>
      <c r="D31" s="53"/>
      <c r="E31" s="53"/>
      <c r="F31" s="53"/>
      <c r="G31" s="54"/>
      <c r="H31" s="54"/>
      <c r="I31" s="54"/>
      <c r="J31" s="54"/>
      <c r="K31" s="53"/>
      <c r="L31" s="53"/>
      <c r="M31" s="53"/>
      <c r="N31" s="53"/>
      <c r="O31" s="54"/>
      <c r="P31" s="54"/>
      <c r="Q31" s="54"/>
      <c r="R31" s="54"/>
      <c r="S31" s="65" t="e">
        <f t="shared" si="1"/>
        <v>#DIV/0!</v>
      </c>
      <c r="T31" s="54"/>
      <c r="U31" s="53"/>
    </row>
    <row r="32" spans="1:21" s="50" customFormat="1" x14ac:dyDescent="0.3">
      <c r="A32" s="51">
        <v>24</v>
      </c>
      <c r="B32" s="52" t="s">
        <v>57</v>
      </c>
      <c r="C32" s="52" t="s">
        <v>43</v>
      </c>
      <c r="D32" s="53"/>
      <c r="E32" s="53"/>
      <c r="F32" s="53"/>
      <c r="G32" s="54"/>
      <c r="H32" s="54"/>
      <c r="I32" s="54"/>
      <c r="J32" s="54"/>
      <c r="K32" s="53"/>
      <c r="L32" s="53"/>
      <c r="M32" s="53"/>
      <c r="N32" s="53"/>
      <c r="O32" s="54"/>
      <c r="P32" s="54"/>
      <c r="Q32" s="54"/>
      <c r="R32" s="54"/>
      <c r="S32" s="65" t="e">
        <f t="shared" si="1"/>
        <v>#DIV/0!</v>
      </c>
      <c r="T32" s="54"/>
      <c r="U32" s="53"/>
    </row>
    <row r="33" spans="1:21" s="50" customFormat="1" ht="37.5" x14ac:dyDescent="0.3">
      <c r="A33" s="51">
        <v>25</v>
      </c>
      <c r="B33" s="52" t="s">
        <v>58</v>
      </c>
      <c r="C33" s="52" t="s">
        <v>43</v>
      </c>
      <c r="D33" s="53"/>
      <c r="E33" s="53"/>
      <c r="F33" s="53"/>
      <c r="G33" s="54"/>
      <c r="H33" s="54"/>
      <c r="I33" s="54"/>
      <c r="J33" s="54"/>
      <c r="K33" s="53"/>
      <c r="L33" s="53"/>
      <c r="M33" s="53"/>
      <c r="N33" s="53"/>
      <c r="O33" s="54"/>
      <c r="P33" s="54"/>
      <c r="Q33" s="54"/>
      <c r="R33" s="54"/>
      <c r="S33" s="65">
        <f t="shared" si="1"/>
        <v>3.0666666666666669</v>
      </c>
      <c r="T33" s="54">
        <v>7.5</v>
      </c>
      <c r="U33" s="53">
        <v>23</v>
      </c>
    </row>
    <row r="34" spans="1:21" s="50" customFormat="1" x14ac:dyDescent="0.3">
      <c r="A34" s="51">
        <v>26</v>
      </c>
      <c r="B34" s="52" t="s">
        <v>59</v>
      </c>
      <c r="C34" s="52" t="s">
        <v>43</v>
      </c>
      <c r="D34" s="53"/>
      <c r="E34" s="53"/>
      <c r="F34" s="53"/>
      <c r="G34" s="54"/>
      <c r="H34" s="54"/>
      <c r="I34" s="54"/>
      <c r="J34" s="54"/>
      <c r="K34" s="53"/>
      <c r="L34" s="53"/>
      <c r="M34" s="53"/>
      <c r="N34" s="53"/>
      <c r="O34" s="54"/>
      <c r="P34" s="54"/>
      <c r="Q34" s="54"/>
      <c r="R34" s="54"/>
      <c r="S34" s="65">
        <f t="shared" si="1"/>
        <v>5.95</v>
      </c>
      <c r="T34" s="54">
        <v>20</v>
      </c>
      <c r="U34" s="53">
        <v>119</v>
      </c>
    </row>
    <row r="35" spans="1:21" s="30" customFormat="1" x14ac:dyDescent="0.3">
      <c r="A35" s="51">
        <v>27</v>
      </c>
      <c r="B35" s="52" t="s">
        <v>60</v>
      </c>
      <c r="C35" s="52" t="s">
        <v>43</v>
      </c>
      <c r="D35" s="53"/>
      <c r="E35" s="53"/>
      <c r="F35" s="53"/>
      <c r="G35" s="54"/>
      <c r="H35" s="54"/>
      <c r="I35" s="54"/>
      <c r="J35" s="54"/>
      <c r="K35" s="53"/>
      <c r="L35" s="53"/>
      <c r="M35" s="53"/>
      <c r="N35" s="53"/>
      <c r="O35" s="54"/>
      <c r="P35" s="54"/>
      <c r="Q35" s="54"/>
      <c r="R35" s="54"/>
      <c r="S35" s="65">
        <f t="shared" si="1"/>
        <v>2.9235880398671097</v>
      </c>
      <c r="T35" s="54">
        <v>15.05</v>
      </c>
      <c r="U35" s="53">
        <v>44</v>
      </c>
    </row>
    <row r="36" spans="1:21" s="50" customFormat="1" x14ac:dyDescent="0.3">
      <c r="A36" s="51">
        <v>28</v>
      </c>
      <c r="B36" s="52" t="s">
        <v>61</v>
      </c>
      <c r="C36" s="52" t="s">
        <v>43</v>
      </c>
      <c r="D36" s="53"/>
      <c r="E36" s="53"/>
      <c r="F36" s="53"/>
      <c r="G36" s="54"/>
      <c r="H36" s="54"/>
      <c r="I36" s="54"/>
      <c r="J36" s="54"/>
      <c r="K36" s="53"/>
      <c r="L36" s="53"/>
      <c r="M36" s="53"/>
      <c r="N36" s="53"/>
      <c r="O36" s="54"/>
      <c r="P36" s="54"/>
      <c r="Q36" s="54"/>
      <c r="R36" s="54"/>
      <c r="S36" s="65" t="e">
        <f t="shared" si="1"/>
        <v>#DIV/0!</v>
      </c>
      <c r="T36" s="54"/>
      <c r="U36" s="53"/>
    </row>
    <row r="37" spans="1:21" s="50" customFormat="1" ht="37.5" x14ac:dyDescent="0.3">
      <c r="A37" s="51">
        <v>29</v>
      </c>
      <c r="B37" s="52" t="s">
        <v>62</v>
      </c>
      <c r="C37" s="52" t="s">
        <v>43</v>
      </c>
      <c r="D37" s="53"/>
      <c r="E37" s="53"/>
      <c r="F37" s="53"/>
      <c r="G37" s="54"/>
      <c r="H37" s="54"/>
      <c r="I37" s="54"/>
      <c r="J37" s="54"/>
      <c r="K37" s="53"/>
      <c r="L37" s="53"/>
      <c r="M37" s="53"/>
      <c r="N37" s="53"/>
      <c r="O37" s="54"/>
      <c r="P37" s="54"/>
      <c r="Q37" s="54"/>
      <c r="R37" s="54"/>
      <c r="S37" s="65" t="e">
        <f t="shared" si="1"/>
        <v>#DIV/0!</v>
      </c>
      <c r="T37" s="54"/>
      <c r="U37" s="53"/>
    </row>
    <row r="38" spans="1:21" s="50" customFormat="1" x14ac:dyDescent="0.3">
      <c r="A38" s="51">
        <v>30</v>
      </c>
      <c r="B38" s="52" t="s">
        <v>51</v>
      </c>
      <c r="C38" s="52" t="s">
        <v>1286</v>
      </c>
      <c r="D38" s="53"/>
      <c r="E38" s="53"/>
      <c r="F38" s="53"/>
      <c r="G38" s="54"/>
      <c r="H38" s="54"/>
      <c r="I38" s="54"/>
      <c r="J38" s="54"/>
      <c r="K38" s="53"/>
      <c r="L38" s="53"/>
      <c r="M38" s="53"/>
      <c r="N38" s="53"/>
      <c r="O38" s="54"/>
      <c r="P38" s="54"/>
      <c r="Q38" s="54"/>
      <c r="R38" s="54"/>
      <c r="S38" s="65" t="e">
        <f t="shared" si="1"/>
        <v>#DIV/0!</v>
      </c>
      <c r="T38" s="54"/>
      <c r="U38" s="53"/>
    </row>
    <row r="39" spans="1:21" s="50" customFormat="1" ht="37.5" x14ac:dyDescent="0.3">
      <c r="A39" s="51">
        <v>31</v>
      </c>
      <c r="B39" s="52" t="s">
        <v>63</v>
      </c>
      <c r="C39" s="52" t="s">
        <v>1286</v>
      </c>
      <c r="D39" s="53"/>
      <c r="E39" s="53"/>
      <c r="F39" s="53"/>
      <c r="G39" s="54"/>
      <c r="H39" s="54"/>
      <c r="I39" s="54"/>
      <c r="J39" s="54"/>
      <c r="K39" s="53"/>
      <c r="L39" s="53"/>
      <c r="M39" s="53"/>
      <c r="N39" s="53"/>
      <c r="O39" s="54"/>
      <c r="P39" s="54"/>
      <c r="Q39" s="54"/>
      <c r="R39" s="54"/>
      <c r="S39" s="65" t="e">
        <f t="shared" si="1"/>
        <v>#DIV/0!</v>
      </c>
      <c r="T39" s="54"/>
      <c r="U39" s="53"/>
    </row>
    <row r="40" spans="1:21" s="50" customFormat="1" ht="37.5" x14ac:dyDescent="0.3">
      <c r="A40" s="51">
        <v>32</v>
      </c>
      <c r="B40" s="52" t="s">
        <v>65</v>
      </c>
      <c r="C40" s="52" t="s">
        <v>1286</v>
      </c>
      <c r="D40" s="53"/>
      <c r="E40" s="53"/>
      <c r="F40" s="53"/>
      <c r="G40" s="54"/>
      <c r="H40" s="54"/>
      <c r="I40" s="54"/>
      <c r="J40" s="54"/>
      <c r="K40" s="53"/>
      <c r="L40" s="53"/>
      <c r="M40" s="53"/>
      <c r="N40" s="53"/>
      <c r="O40" s="54"/>
      <c r="P40" s="54"/>
      <c r="Q40" s="54"/>
      <c r="R40" s="54"/>
      <c r="S40" s="65" t="e">
        <f t="shared" si="1"/>
        <v>#DIV/0!</v>
      </c>
      <c r="T40" s="54"/>
      <c r="U40" s="53">
        <v>30</v>
      </c>
    </row>
    <row r="41" spans="1:21" s="50" customFormat="1" x14ac:dyDescent="0.3">
      <c r="A41" s="51">
        <v>33</v>
      </c>
      <c r="B41" s="52" t="s">
        <v>1287</v>
      </c>
      <c r="C41" s="52" t="s">
        <v>1286</v>
      </c>
      <c r="D41" s="53"/>
      <c r="E41" s="53"/>
      <c r="F41" s="53"/>
      <c r="G41" s="54"/>
      <c r="H41" s="54"/>
      <c r="I41" s="54"/>
      <c r="J41" s="54"/>
      <c r="K41" s="53"/>
      <c r="L41" s="53"/>
      <c r="M41" s="53"/>
      <c r="N41" s="53"/>
      <c r="O41" s="54"/>
      <c r="P41" s="54"/>
      <c r="Q41" s="54"/>
      <c r="R41" s="54"/>
      <c r="S41" s="65" t="e">
        <f t="shared" si="1"/>
        <v>#DIV/0!</v>
      </c>
      <c r="T41" s="54">
        <v>0</v>
      </c>
      <c r="U41" s="53">
        <v>0</v>
      </c>
    </row>
    <row r="42" spans="1:21" s="50" customFormat="1" ht="37.5" x14ac:dyDescent="0.3">
      <c r="A42" s="51">
        <v>34</v>
      </c>
      <c r="B42" s="52" t="s">
        <v>66</v>
      </c>
      <c r="C42" s="52" t="s">
        <v>1286</v>
      </c>
      <c r="D42" s="53"/>
      <c r="E42" s="53"/>
      <c r="F42" s="53"/>
      <c r="G42" s="54"/>
      <c r="H42" s="54"/>
      <c r="I42" s="54"/>
      <c r="J42" s="54"/>
      <c r="K42" s="53"/>
      <c r="L42" s="53"/>
      <c r="M42" s="53"/>
      <c r="N42" s="53"/>
      <c r="O42" s="54"/>
      <c r="P42" s="54"/>
      <c r="Q42" s="54"/>
      <c r="R42" s="54"/>
      <c r="S42" s="65">
        <f t="shared" si="1"/>
        <v>13.985680190930788</v>
      </c>
      <c r="T42" s="54">
        <v>41.9</v>
      </c>
      <c r="U42" s="53">
        <v>586</v>
      </c>
    </row>
    <row r="43" spans="1:21" s="30" customFormat="1" x14ac:dyDescent="0.3">
      <c r="A43" s="51">
        <v>35</v>
      </c>
      <c r="B43" s="52" t="s">
        <v>67</v>
      </c>
      <c r="C43" s="52" t="s">
        <v>1286</v>
      </c>
      <c r="D43" s="53"/>
      <c r="E43" s="53"/>
      <c r="F43" s="53"/>
      <c r="G43" s="54"/>
      <c r="H43" s="54"/>
      <c r="I43" s="54"/>
      <c r="J43" s="54"/>
      <c r="K43" s="53"/>
      <c r="L43" s="53"/>
      <c r="M43" s="53"/>
      <c r="N43" s="53"/>
      <c r="O43" s="54"/>
      <c r="P43" s="54"/>
      <c r="Q43" s="54"/>
      <c r="R43" s="54"/>
      <c r="S43" s="65" t="e">
        <f t="shared" si="1"/>
        <v>#DIV/0!</v>
      </c>
      <c r="T43" s="54"/>
      <c r="U43" s="53"/>
    </row>
    <row r="44" spans="1:21" s="50" customFormat="1" ht="37.5" x14ac:dyDescent="0.3">
      <c r="A44" s="51">
        <v>36</v>
      </c>
      <c r="B44" s="52" t="s">
        <v>62</v>
      </c>
      <c r="C44" s="52" t="s">
        <v>1286</v>
      </c>
      <c r="D44" s="53"/>
      <c r="E44" s="53"/>
      <c r="F44" s="53"/>
      <c r="G44" s="54"/>
      <c r="H44" s="54"/>
      <c r="I44" s="54"/>
      <c r="J44" s="54"/>
      <c r="K44" s="53"/>
      <c r="L44" s="53"/>
      <c r="M44" s="53"/>
      <c r="N44" s="53"/>
      <c r="O44" s="54"/>
      <c r="P44" s="54"/>
      <c r="Q44" s="54"/>
      <c r="R44" s="54"/>
      <c r="S44" s="65" t="e">
        <f t="shared" si="1"/>
        <v>#DIV/0!</v>
      </c>
      <c r="T44" s="54"/>
      <c r="U44" s="53"/>
    </row>
    <row r="45" spans="1:21" s="50" customFormat="1" ht="56.25" x14ac:dyDescent="0.3">
      <c r="A45" s="51">
        <v>37</v>
      </c>
      <c r="B45" s="52" t="s">
        <v>66</v>
      </c>
      <c r="C45" s="52" t="s">
        <v>1288</v>
      </c>
      <c r="D45" s="53"/>
      <c r="E45" s="53"/>
      <c r="F45" s="53"/>
      <c r="G45" s="54"/>
      <c r="H45" s="54"/>
      <c r="I45" s="54"/>
      <c r="J45" s="54"/>
      <c r="K45" s="53"/>
      <c r="L45" s="53"/>
      <c r="M45" s="53"/>
      <c r="N45" s="53"/>
      <c r="O45" s="54"/>
      <c r="P45" s="54"/>
      <c r="Q45" s="54"/>
      <c r="R45" s="54"/>
      <c r="S45" s="65" t="e">
        <f t="shared" si="1"/>
        <v>#DIV/0!</v>
      </c>
      <c r="T45" s="54"/>
      <c r="U45" s="53"/>
    </row>
    <row r="46" spans="1:21" s="50" customFormat="1" x14ac:dyDescent="0.3">
      <c r="A46" s="51">
        <v>38</v>
      </c>
      <c r="B46" s="52" t="s">
        <v>51</v>
      </c>
      <c r="C46" s="52" t="s">
        <v>1289</v>
      </c>
      <c r="D46" s="53"/>
      <c r="E46" s="53"/>
      <c r="F46" s="53"/>
      <c r="G46" s="54"/>
      <c r="H46" s="54"/>
      <c r="I46" s="54"/>
      <c r="J46" s="54"/>
      <c r="K46" s="53"/>
      <c r="L46" s="53"/>
      <c r="M46" s="53"/>
      <c r="N46" s="53"/>
      <c r="O46" s="54"/>
      <c r="P46" s="54"/>
      <c r="Q46" s="54"/>
      <c r="R46" s="54"/>
      <c r="S46" s="65" t="e">
        <f t="shared" si="1"/>
        <v>#DIV/0!</v>
      </c>
      <c r="T46" s="54"/>
      <c r="U46" s="53"/>
    </row>
    <row r="47" spans="1:21" s="50" customFormat="1" x14ac:dyDescent="0.3">
      <c r="A47" s="51">
        <v>39</v>
      </c>
      <c r="B47" s="52" t="s">
        <v>68</v>
      </c>
      <c r="C47" s="52" t="s">
        <v>1289</v>
      </c>
      <c r="D47" s="53"/>
      <c r="E47" s="53"/>
      <c r="F47" s="53"/>
      <c r="G47" s="54"/>
      <c r="H47" s="54"/>
      <c r="I47" s="54"/>
      <c r="J47" s="54"/>
      <c r="K47" s="53"/>
      <c r="L47" s="53"/>
      <c r="M47" s="53"/>
      <c r="N47" s="53"/>
      <c r="O47" s="54"/>
      <c r="P47" s="54"/>
      <c r="Q47" s="54"/>
      <c r="R47" s="54"/>
      <c r="S47" s="65" t="e">
        <f t="shared" si="1"/>
        <v>#DIV/0!</v>
      </c>
      <c r="T47" s="54">
        <v>0</v>
      </c>
      <c r="U47" s="53">
        <v>0</v>
      </c>
    </row>
    <row r="48" spans="1:21" s="50" customFormat="1" x14ac:dyDescent="0.3">
      <c r="A48" s="51">
        <v>40</v>
      </c>
      <c r="B48" s="52" t="s">
        <v>70</v>
      </c>
      <c r="C48" s="52" t="s">
        <v>1289</v>
      </c>
      <c r="D48" s="53"/>
      <c r="E48" s="53"/>
      <c r="F48" s="53"/>
      <c r="G48" s="54"/>
      <c r="H48" s="54"/>
      <c r="I48" s="54"/>
      <c r="J48" s="54"/>
      <c r="K48" s="53"/>
      <c r="L48" s="53"/>
      <c r="M48" s="53"/>
      <c r="N48" s="53"/>
      <c r="O48" s="54"/>
      <c r="P48" s="54"/>
      <c r="Q48" s="54"/>
      <c r="R48" s="54"/>
      <c r="S48" s="65" t="e">
        <f t="shared" si="1"/>
        <v>#DIV/0!</v>
      </c>
      <c r="T48" s="54">
        <v>0</v>
      </c>
      <c r="U48" s="53">
        <v>0</v>
      </c>
    </row>
    <row r="49" spans="1:21" s="50" customFormat="1" ht="37.5" x14ac:dyDescent="0.3">
      <c r="A49" s="51">
        <v>41</v>
      </c>
      <c r="B49" s="52" t="s">
        <v>71</v>
      </c>
      <c r="C49" s="52" t="s">
        <v>1289</v>
      </c>
      <c r="D49" s="53"/>
      <c r="E49" s="53"/>
      <c r="F49" s="53"/>
      <c r="G49" s="54"/>
      <c r="H49" s="54"/>
      <c r="I49" s="54"/>
      <c r="J49" s="54"/>
      <c r="K49" s="53"/>
      <c r="L49" s="53"/>
      <c r="M49" s="53"/>
      <c r="N49" s="53"/>
      <c r="O49" s="54"/>
      <c r="P49" s="54"/>
      <c r="Q49" s="54"/>
      <c r="R49" s="54"/>
      <c r="S49" s="65" t="e">
        <f t="shared" si="1"/>
        <v>#DIV/0!</v>
      </c>
      <c r="T49" s="54"/>
      <c r="U49" s="53"/>
    </row>
    <row r="50" spans="1:21" s="50" customFormat="1" x14ac:dyDescent="0.3">
      <c r="A50" s="51">
        <v>42</v>
      </c>
      <c r="B50" s="52" t="s">
        <v>75</v>
      </c>
      <c r="C50" s="52" t="s">
        <v>1289</v>
      </c>
      <c r="D50" s="53"/>
      <c r="E50" s="53"/>
      <c r="F50" s="53"/>
      <c r="G50" s="54"/>
      <c r="H50" s="54"/>
      <c r="I50" s="54"/>
      <c r="J50" s="54"/>
      <c r="K50" s="53"/>
      <c r="L50" s="53"/>
      <c r="M50" s="53"/>
      <c r="N50" s="53"/>
      <c r="O50" s="54"/>
      <c r="P50" s="54"/>
      <c r="Q50" s="54"/>
      <c r="R50" s="54"/>
      <c r="S50" s="65" t="e">
        <f t="shared" si="1"/>
        <v>#DIV/0!</v>
      </c>
      <c r="T50" s="54"/>
      <c r="U50" s="53"/>
    </row>
    <row r="51" spans="1:21" s="50" customFormat="1" x14ac:dyDescent="0.3">
      <c r="A51" s="51">
        <v>43</v>
      </c>
      <c r="B51" s="52" t="s">
        <v>76</v>
      </c>
      <c r="C51" s="52" t="s">
        <v>1289</v>
      </c>
      <c r="D51" s="53"/>
      <c r="E51" s="53"/>
      <c r="F51" s="53"/>
      <c r="G51" s="54"/>
      <c r="H51" s="54"/>
      <c r="I51" s="54"/>
      <c r="J51" s="54"/>
      <c r="K51" s="53"/>
      <c r="L51" s="53"/>
      <c r="M51" s="53"/>
      <c r="N51" s="53"/>
      <c r="O51" s="54"/>
      <c r="P51" s="54"/>
      <c r="Q51" s="54"/>
      <c r="R51" s="54"/>
      <c r="S51" s="65">
        <f t="shared" si="1"/>
        <v>5</v>
      </c>
      <c r="T51" s="54">
        <v>3</v>
      </c>
      <c r="U51" s="53">
        <v>15</v>
      </c>
    </row>
    <row r="52" spans="1:21" s="50" customFormat="1" x14ac:dyDescent="0.3">
      <c r="A52" s="51">
        <v>44</v>
      </c>
      <c r="B52" s="52" t="s">
        <v>77</v>
      </c>
      <c r="C52" s="52" t="s">
        <v>1289</v>
      </c>
      <c r="D52" s="53"/>
      <c r="E52" s="53"/>
      <c r="F52" s="53"/>
      <c r="G52" s="54"/>
      <c r="H52" s="54"/>
      <c r="I52" s="54"/>
      <c r="J52" s="54"/>
      <c r="K52" s="53"/>
      <c r="L52" s="53"/>
      <c r="M52" s="53"/>
      <c r="N52" s="53"/>
      <c r="O52" s="54"/>
      <c r="P52" s="54"/>
      <c r="Q52" s="54"/>
      <c r="R52" s="54"/>
      <c r="S52" s="65" t="e">
        <f t="shared" si="1"/>
        <v>#DIV/0!</v>
      </c>
      <c r="T52" s="54"/>
      <c r="U52" s="53"/>
    </row>
    <row r="53" spans="1:21" s="30" customFormat="1" x14ac:dyDescent="0.3">
      <c r="A53" s="51">
        <v>45</v>
      </c>
      <c r="B53" s="52" t="s">
        <v>78</v>
      </c>
      <c r="C53" s="52" t="s">
        <v>1289</v>
      </c>
      <c r="D53" s="53"/>
      <c r="E53" s="53"/>
      <c r="F53" s="53"/>
      <c r="G53" s="54"/>
      <c r="H53" s="54"/>
      <c r="I53" s="54"/>
      <c r="J53" s="54"/>
      <c r="K53" s="53"/>
      <c r="L53" s="53"/>
      <c r="M53" s="53"/>
      <c r="N53" s="53"/>
      <c r="O53" s="54"/>
      <c r="P53" s="54"/>
      <c r="Q53" s="54"/>
      <c r="R53" s="54"/>
      <c r="S53" s="65" t="e">
        <f t="shared" si="1"/>
        <v>#DIV/0!</v>
      </c>
      <c r="T53" s="54"/>
      <c r="U53" s="53"/>
    </row>
    <row r="54" spans="1:21" s="50" customFormat="1" x14ac:dyDescent="0.3">
      <c r="A54" s="51">
        <v>46</v>
      </c>
      <c r="B54" s="52" t="s">
        <v>79</v>
      </c>
      <c r="C54" s="52" t="s">
        <v>1289</v>
      </c>
      <c r="D54" s="53"/>
      <c r="E54" s="53"/>
      <c r="F54" s="53"/>
      <c r="G54" s="54"/>
      <c r="H54" s="54"/>
      <c r="I54" s="54"/>
      <c r="J54" s="54"/>
      <c r="K54" s="53"/>
      <c r="L54" s="53"/>
      <c r="M54" s="53"/>
      <c r="N54" s="53"/>
      <c r="O54" s="54"/>
      <c r="P54" s="54"/>
      <c r="Q54" s="54"/>
      <c r="R54" s="54"/>
      <c r="S54" s="65">
        <f t="shared" si="1"/>
        <v>3</v>
      </c>
      <c r="T54" s="54">
        <v>20</v>
      </c>
      <c r="U54" s="53">
        <v>60</v>
      </c>
    </row>
    <row r="55" spans="1:21" s="30" customFormat="1" x14ac:dyDescent="0.3">
      <c r="A55" s="51">
        <v>47</v>
      </c>
      <c r="B55" s="52" t="s">
        <v>51</v>
      </c>
      <c r="C55" s="52" t="s">
        <v>1290</v>
      </c>
      <c r="D55" s="53"/>
      <c r="E55" s="53"/>
      <c r="F55" s="53"/>
      <c r="G55" s="54"/>
      <c r="H55" s="54"/>
      <c r="I55" s="54"/>
      <c r="J55" s="54"/>
      <c r="K55" s="53"/>
      <c r="L55" s="53"/>
      <c r="M55" s="53"/>
      <c r="N55" s="53"/>
      <c r="O55" s="54"/>
      <c r="P55" s="54"/>
      <c r="Q55" s="54"/>
      <c r="R55" s="54"/>
      <c r="S55" s="65">
        <f t="shared" si="1"/>
        <v>2.75</v>
      </c>
      <c r="T55" s="54">
        <v>120</v>
      </c>
      <c r="U55" s="53">
        <v>330</v>
      </c>
    </row>
    <row r="56" spans="1:21" s="50" customFormat="1" x14ac:dyDescent="0.3">
      <c r="A56" s="51">
        <v>48</v>
      </c>
      <c r="B56" s="52" t="s">
        <v>41</v>
      </c>
      <c r="C56" s="52" t="s">
        <v>1290</v>
      </c>
      <c r="D56" s="53"/>
      <c r="E56" s="53"/>
      <c r="F56" s="53"/>
      <c r="G56" s="54"/>
      <c r="H56" s="54"/>
      <c r="I56" s="54"/>
      <c r="J56" s="54"/>
      <c r="K56" s="53"/>
      <c r="L56" s="53"/>
      <c r="M56" s="53"/>
      <c r="N56" s="53"/>
      <c r="O56" s="54"/>
      <c r="P56" s="54"/>
      <c r="Q56" s="54"/>
      <c r="R56" s="54"/>
      <c r="S56" s="65">
        <f t="shared" si="1"/>
        <v>2.5273224043715845</v>
      </c>
      <c r="T56" s="54">
        <v>14.64</v>
      </c>
      <c r="U56" s="53">
        <v>37</v>
      </c>
    </row>
    <row r="57" spans="1:21" s="50" customFormat="1" x14ac:dyDescent="0.3">
      <c r="A57" s="51">
        <v>49</v>
      </c>
      <c r="B57" s="52" t="s">
        <v>51</v>
      </c>
      <c r="C57" s="52" t="s">
        <v>81</v>
      </c>
      <c r="D57" s="53"/>
      <c r="E57" s="53"/>
      <c r="F57" s="53"/>
      <c r="G57" s="54"/>
      <c r="H57" s="54"/>
      <c r="I57" s="54"/>
      <c r="J57" s="54"/>
      <c r="K57" s="53"/>
      <c r="L57" s="53"/>
      <c r="M57" s="53"/>
      <c r="N57" s="53"/>
      <c r="O57" s="54"/>
      <c r="P57" s="54"/>
      <c r="Q57" s="54"/>
      <c r="R57" s="54"/>
      <c r="S57" s="65" t="e">
        <f t="shared" si="1"/>
        <v>#DIV/0!</v>
      </c>
      <c r="T57" s="54"/>
      <c r="U57" s="53"/>
    </row>
    <row r="58" spans="1:21" s="50" customFormat="1" ht="37.5" x14ac:dyDescent="0.3">
      <c r="A58" s="51">
        <v>50</v>
      </c>
      <c r="B58" s="52" t="s">
        <v>47</v>
      </c>
      <c r="C58" s="52" t="s">
        <v>81</v>
      </c>
      <c r="D58" s="53"/>
      <c r="E58" s="53"/>
      <c r="F58" s="53"/>
      <c r="G58" s="54"/>
      <c r="H58" s="54"/>
      <c r="I58" s="54"/>
      <c r="J58" s="54"/>
      <c r="K58" s="53"/>
      <c r="L58" s="53"/>
      <c r="M58" s="53"/>
      <c r="N58" s="53"/>
      <c r="O58" s="54"/>
      <c r="P58" s="54"/>
      <c r="Q58" s="54"/>
      <c r="R58" s="54"/>
      <c r="S58" s="65" t="e">
        <f t="shared" si="1"/>
        <v>#DIV/0!</v>
      </c>
      <c r="T58" s="54"/>
      <c r="U58" s="53"/>
    </row>
    <row r="59" spans="1:21" s="50" customFormat="1" ht="37.5" x14ac:dyDescent="0.3">
      <c r="A59" s="51">
        <v>51</v>
      </c>
      <c r="B59" s="52" t="s">
        <v>147</v>
      </c>
      <c r="C59" s="52" t="s">
        <v>81</v>
      </c>
      <c r="D59" s="53"/>
      <c r="E59" s="53"/>
      <c r="F59" s="53"/>
      <c r="G59" s="54"/>
      <c r="H59" s="54"/>
      <c r="I59" s="54"/>
      <c r="J59" s="54"/>
      <c r="K59" s="53"/>
      <c r="L59" s="53"/>
      <c r="M59" s="53"/>
      <c r="N59" s="53"/>
      <c r="O59" s="54"/>
      <c r="P59" s="54"/>
      <c r="Q59" s="54"/>
      <c r="R59" s="54"/>
      <c r="S59" s="65" t="e">
        <f t="shared" si="1"/>
        <v>#DIV/0!</v>
      </c>
      <c r="T59" s="54"/>
      <c r="U59" s="53"/>
    </row>
    <row r="60" spans="1:21" s="50" customFormat="1" x14ac:dyDescent="0.3">
      <c r="A60" s="51">
        <v>52</v>
      </c>
      <c r="B60" s="52" t="s">
        <v>84</v>
      </c>
      <c r="C60" s="52" t="s">
        <v>81</v>
      </c>
      <c r="D60" s="53"/>
      <c r="E60" s="53"/>
      <c r="F60" s="53"/>
      <c r="G60" s="54"/>
      <c r="H60" s="54"/>
      <c r="I60" s="54"/>
      <c r="J60" s="54"/>
      <c r="K60" s="53"/>
      <c r="L60" s="53"/>
      <c r="M60" s="53"/>
      <c r="N60" s="53"/>
      <c r="O60" s="54"/>
      <c r="P60" s="54"/>
      <c r="Q60" s="54"/>
      <c r="R60" s="54"/>
      <c r="S60" s="65" t="e">
        <f t="shared" si="1"/>
        <v>#DIV/0!</v>
      </c>
      <c r="T60" s="54">
        <v>0</v>
      </c>
      <c r="U60" s="53">
        <v>0</v>
      </c>
    </row>
    <row r="61" spans="1:21" s="30" customFormat="1" x14ac:dyDescent="0.3">
      <c r="A61" s="51">
        <v>53</v>
      </c>
      <c r="B61" s="52" t="s">
        <v>80</v>
      </c>
      <c r="C61" s="52" t="s">
        <v>81</v>
      </c>
      <c r="D61" s="53"/>
      <c r="E61" s="53"/>
      <c r="F61" s="53"/>
      <c r="G61" s="54"/>
      <c r="H61" s="54"/>
      <c r="I61" s="54"/>
      <c r="J61" s="54"/>
      <c r="K61" s="53"/>
      <c r="L61" s="53"/>
      <c r="M61" s="53"/>
      <c r="N61" s="53"/>
      <c r="O61" s="54"/>
      <c r="P61" s="54"/>
      <c r="Q61" s="54"/>
      <c r="R61" s="54"/>
      <c r="S61" s="65" t="e">
        <f t="shared" si="1"/>
        <v>#DIV/0!</v>
      </c>
      <c r="T61" s="54"/>
      <c r="U61" s="53"/>
    </row>
    <row r="62" spans="1:21" s="50" customFormat="1" ht="37.5" x14ac:dyDescent="0.3">
      <c r="A62" s="51">
        <v>54</v>
      </c>
      <c r="B62" s="52" t="s">
        <v>82</v>
      </c>
      <c r="C62" s="52" t="s">
        <v>81</v>
      </c>
      <c r="D62" s="53"/>
      <c r="E62" s="53"/>
      <c r="F62" s="53"/>
      <c r="G62" s="54"/>
      <c r="H62" s="54"/>
      <c r="I62" s="54"/>
      <c r="J62" s="54"/>
      <c r="K62" s="53"/>
      <c r="L62" s="53"/>
      <c r="M62" s="53"/>
      <c r="N62" s="53"/>
      <c r="O62" s="54"/>
      <c r="P62" s="54"/>
      <c r="Q62" s="54"/>
      <c r="R62" s="54"/>
      <c r="S62" s="65" t="e">
        <f t="shared" si="1"/>
        <v>#DIV/0!</v>
      </c>
      <c r="T62" s="54"/>
      <c r="U62" s="53"/>
    </row>
    <row r="63" spans="1:21" s="50" customFormat="1" ht="37.5" x14ac:dyDescent="0.3">
      <c r="A63" s="51">
        <v>55</v>
      </c>
      <c r="B63" s="52" t="s">
        <v>1291</v>
      </c>
      <c r="C63" s="52" t="s">
        <v>81</v>
      </c>
      <c r="D63" s="53"/>
      <c r="E63" s="53"/>
      <c r="F63" s="53"/>
      <c r="G63" s="54"/>
      <c r="H63" s="54"/>
      <c r="I63" s="54"/>
      <c r="J63" s="54"/>
      <c r="K63" s="53"/>
      <c r="L63" s="53"/>
      <c r="M63" s="53"/>
      <c r="N63" s="53"/>
      <c r="O63" s="54"/>
      <c r="P63" s="54"/>
      <c r="Q63" s="54"/>
      <c r="R63" s="54"/>
      <c r="S63" s="65" t="e">
        <f t="shared" si="1"/>
        <v>#DIV/0!</v>
      </c>
      <c r="T63" s="54"/>
      <c r="U63" s="53"/>
    </row>
    <row r="64" spans="1:21" s="50" customFormat="1" ht="37.5" x14ac:dyDescent="0.3">
      <c r="A64" s="51">
        <v>56</v>
      </c>
      <c r="B64" s="52" t="s">
        <v>146</v>
      </c>
      <c r="C64" s="52" t="s">
        <v>81</v>
      </c>
      <c r="D64" s="53"/>
      <c r="E64" s="53"/>
      <c r="F64" s="53"/>
      <c r="G64" s="54"/>
      <c r="H64" s="54"/>
      <c r="I64" s="54"/>
      <c r="J64" s="54"/>
      <c r="K64" s="53"/>
      <c r="L64" s="53"/>
      <c r="M64" s="53"/>
      <c r="N64" s="53"/>
      <c r="O64" s="54"/>
      <c r="P64" s="54"/>
      <c r="Q64" s="54"/>
      <c r="R64" s="54"/>
      <c r="S64" s="65" t="e">
        <f t="shared" si="1"/>
        <v>#DIV/0!</v>
      </c>
      <c r="T64" s="54"/>
      <c r="U64" s="53"/>
    </row>
    <row r="65" spans="1:21" s="50" customFormat="1" ht="37.5" x14ac:dyDescent="0.3">
      <c r="A65" s="51">
        <v>57</v>
      </c>
      <c r="B65" s="52" t="s">
        <v>83</v>
      </c>
      <c r="C65" s="52" t="s">
        <v>81</v>
      </c>
      <c r="D65" s="53"/>
      <c r="E65" s="53"/>
      <c r="F65" s="53"/>
      <c r="G65" s="54"/>
      <c r="H65" s="54"/>
      <c r="I65" s="54"/>
      <c r="J65" s="54"/>
      <c r="K65" s="53"/>
      <c r="L65" s="53"/>
      <c r="M65" s="53"/>
      <c r="N65" s="53"/>
      <c r="O65" s="54"/>
      <c r="P65" s="54"/>
      <c r="Q65" s="54"/>
      <c r="R65" s="54"/>
      <c r="S65" s="65">
        <f t="shared" si="1"/>
        <v>0.96618357487922713</v>
      </c>
      <c r="T65" s="54">
        <v>20.7</v>
      </c>
      <c r="U65" s="53">
        <v>20</v>
      </c>
    </row>
    <row r="66" spans="1:21" s="50" customFormat="1" x14ac:dyDescent="0.3">
      <c r="A66" s="51">
        <v>58</v>
      </c>
      <c r="B66" s="52" t="s">
        <v>1292</v>
      </c>
      <c r="C66" s="52" t="s">
        <v>81</v>
      </c>
      <c r="D66" s="53"/>
      <c r="E66" s="53"/>
      <c r="F66" s="53"/>
      <c r="G66" s="54"/>
      <c r="H66" s="54"/>
      <c r="I66" s="54"/>
      <c r="J66" s="54"/>
      <c r="K66" s="53"/>
      <c r="L66" s="53"/>
      <c r="M66" s="53"/>
      <c r="N66" s="53"/>
      <c r="O66" s="54"/>
      <c r="P66" s="54"/>
      <c r="Q66" s="54"/>
      <c r="R66" s="54"/>
      <c r="S66" s="65" t="e">
        <f t="shared" si="1"/>
        <v>#DIV/0!</v>
      </c>
      <c r="T66" s="54">
        <v>0</v>
      </c>
      <c r="U66" s="53">
        <v>0</v>
      </c>
    </row>
    <row r="67" spans="1:21" s="30" customFormat="1" x14ac:dyDescent="0.3">
      <c r="A67" s="51">
        <v>59</v>
      </c>
      <c r="B67" s="52" t="s">
        <v>51</v>
      </c>
      <c r="C67" s="52" t="s">
        <v>1293</v>
      </c>
      <c r="D67" s="53"/>
      <c r="E67" s="53"/>
      <c r="F67" s="53"/>
      <c r="G67" s="54"/>
      <c r="H67" s="54"/>
      <c r="I67" s="54"/>
      <c r="J67" s="54"/>
      <c r="K67" s="53"/>
      <c r="L67" s="53"/>
      <c r="M67" s="53"/>
      <c r="N67" s="53"/>
      <c r="O67" s="54"/>
      <c r="P67" s="54"/>
      <c r="Q67" s="54"/>
      <c r="R67" s="54"/>
      <c r="S67" s="65" t="e">
        <f t="shared" si="1"/>
        <v>#DIV/0!</v>
      </c>
      <c r="T67" s="54"/>
      <c r="U67" s="53"/>
    </row>
    <row r="68" spans="1:21" s="50" customFormat="1" ht="37.5" x14ac:dyDescent="0.3">
      <c r="A68" s="51">
        <v>60</v>
      </c>
      <c r="B68" s="52" t="s">
        <v>88</v>
      </c>
      <c r="C68" s="52" t="s">
        <v>1293</v>
      </c>
      <c r="D68" s="53"/>
      <c r="E68" s="53"/>
      <c r="F68" s="53"/>
      <c r="G68" s="54"/>
      <c r="H68" s="54"/>
      <c r="I68" s="54"/>
      <c r="J68" s="54"/>
      <c r="K68" s="53"/>
      <c r="L68" s="53"/>
      <c r="M68" s="53"/>
      <c r="N68" s="53"/>
      <c r="O68" s="54"/>
      <c r="P68" s="54"/>
      <c r="Q68" s="54"/>
      <c r="R68" s="54"/>
      <c r="S68" s="65" t="e">
        <f t="shared" si="1"/>
        <v>#DIV/0!</v>
      </c>
      <c r="T68" s="54"/>
      <c r="U68" s="53"/>
    </row>
    <row r="69" spans="1:21" s="50" customFormat="1" ht="37.5" x14ac:dyDescent="0.3">
      <c r="A69" s="51">
        <v>61</v>
      </c>
      <c r="B69" s="52" t="s">
        <v>91</v>
      </c>
      <c r="C69" s="52" t="s">
        <v>1293</v>
      </c>
      <c r="D69" s="53"/>
      <c r="E69" s="53"/>
      <c r="F69" s="53"/>
      <c r="G69" s="54"/>
      <c r="H69" s="54"/>
      <c r="I69" s="54"/>
      <c r="J69" s="54"/>
      <c r="K69" s="53"/>
      <c r="L69" s="53"/>
      <c r="M69" s="53"/>
      <c r="N69" s="53"/>
      <c r="O69" s="54"/>
      <c r="P69" s="54"/>
      <c r="Q69" s="54"/>
      <c r="R69" s="54"/>
      <c r="S69" s="65" t="e">
        <f t="shared" si="1"/>
        <v>#DIV/0!</v>
      </c>
      <c r="T69" s="54"/>
      <c r="U69" s="53"/>
    </row>
    <row r="70" spans="1:21" s="30" customFormat="1" x14ac:dyDescent="0.3">
      <c r="A70" s="51">
        <v>62</v>
      </c>
      <c r="B70" s="52" t="s">
        <v>92</v>
      </c>
      <c r="C70" s="52" t="s">
        <v>1293</v>
      </c>
      <c r="D70" s="53"/>
      <c r="E70" s="53"/>
      <c r="F70" s="53"/>
      <c r="G70" s="54"/>
      <c r="H70" s="54"/>
      <c r="I70" s="54"/>
      <c r="J70" s="54"/>
      <c r="K70" s="53"/>
      <c r="L70" s="53"/>
      <c r="M70" s="53"/>
      <c r="N70" s="53"/>
      <c r="O70" s="54"/>
      <c r="P70" s="54"/>
      <c r="Q70" s="54"/>
      <c r="R70" s="54"/>
      <c r="S70" s="65" t="e">
        <f t="shared" si="1"/>
        <v>#DIV/0!</v>
      </c>
      <c r="T70" s="54"/>
      <c r="U70" s="53"/>
    </row>
    <row r="71" spans="1:21" s="50" customFormat="1" x14ac:dyDescent="0.3">
      <c r="A71" s="51">
        <v>63</v>
      </c>
      <c r="B71" s="52" t="s">
        <v>93</v>
      </c>
      <c r="C71" s="52" t="s">
        <v>1293</v>
      </c>
      <c r="D71" s="53"/>
      <c r="E71" s="53"/>
      <c r="F71" s="53"/>
      <c r="G71" s="54"/>
      <c r="H71" s="54"/>
      <c r="I71" s="54"/>
      <c r="J71" s="54"/>
      <c r="K71" s="53"/>
      <c r="L71" s="53"/>
      <c r="M71" s="53"/>
      <c r="N71" s="53"/>
      <c r="O71" s="54"/>
      <c r="P71" s="54"/>
      <c r="Q71" s="54"/>
      <c r="R71" s="54"/>
      <c r="S71" s="65" t="e">
        <f t="shared" si="1"/>
        <v>#DIV/0!</v>
      </c>
      <c r="T71" s="54"/>
      <c r="U71" s="53"/>
    </row>
    <row r="72" spans="1:21" s="50" customFormat="1" ht="37.5" x14ac:dyDescent="0.3">
      <c r="A72" s="51">
        <v>64</v>
      </c>
      <c r="B72" s="52" t="s">
        <v>62</v>
      </c>
      <c r="C72" s="52" t="s">
        <v>1293</v>
      </c>
      <c r="D72" s="53"/>
      <c r="E72" s="53"/>
      <c r="F72" s="53"/>
      <c r="G72" s="54"/>
      <c r="H72" s="54"/>
      <c r="I72" s="54"/>
      <c r="J72" s="54"/>
      <c r="K72" s="53"/>
      <c r="L72" s="53"/>
      <c r="M72" s="53"/>
      <c r="N72" s="53"/>
      <c r="O72" s="54"/>
      <c r="P72" s="54"/>
      <c r="Q72" s="54"/>
      <c r="R72" s="54"/>
      <c r="S72" s="65" t="e">
        <f t="shared" si="1"/>
        <v>#DIV/0!</v>
      </c>
      <c r="T72" s="54"/>
      <c r="U72" s="53"/>
    </row>
    <row r="73" spans="1:21" s="50" customFormat="1" x14ac:dyDescent="0.3">
      <c r="A73" s="51">
        <v>65</v>
      </c>
      <c r="B73" s="52" t="s">
        <v>51</v>
      </c>
      <c r="C73" s="52" t="s">
        <v>1294</v>
      </c>
      <c r="D73" s="53"/>
      <c r="E73" s="53"/>
      <c r="F73" s="53"/>
      <c r="G73" s="54"/>
      <c r="H73" s="54"/>
      <c r="I73" s="54"/>
      <c r="J73" s="54"/>
      <c r="K73" s="53"/>
      <c r="L73" s="53"/>
      <c r="M73" s="53"/>
      <c r="N73" s="53"/>
      <c r="O73" s="54"/>
      <c r="P73" s="54"/>
      <c r="Q73" s="54"/>
      <c r="R73" s="54"/>
      <c r="S73" s="65" t="e">
        <f t="shared" si="1"/>
        <v>#DIV/0!</v>
      </c>
      <c r="T73" s="54"/>
      <c r="U73" s="53"/>
    </row>
    <row r="74" spans="1:21" s="30" customFormat="1" ht="37.5" x14ac:dyDescent="0.3">
      <c r="A74" s="51">
        <v>66</v>
      </c>
      <c r="B74" s="52" t="s">
        <v>72</v>
      </c>
      <c r="C74" s="52" t="s">
        <v>1294</v>
      </c>
      <c r="D74" s="53"/>
      <c r="E74" s="53"/>
      <c r="F74" s="53"/>
      <c r="G74" s="54"/>
      <c r="H74" s="54"/>
      <c r="I74" s="54"/>
      <c r="J74" s="54"/>
      <c r="K74" s="53"/>
      <c r="L74" s="53"/>
      <c r="M74" s="53"/>
      <c r="N74" s="53"/>
      <c r="O74" s="54"/>
      <c r="P74" s="54"/>
      <c r="Q74" s="54"/>
      <c r="R74" s="54"/>
      <c r="S74" s="65" t="e">
        <f t="shared" ref="S74:S137" si="2">U74/T74</f>
        <v>#DIV/0!</v>
      </c>
      <c r="T74" s="54"/>
      <c r="U74" s="53"/>
    </row>
    <row r="75" spans="1:21" s="50" customFormat="1" x14ac:dyDescent="0.3">
      <c r="A75" s="51">
        <v>67</v>
      </c>
      <c r="B75" s="52" t="s">
        <v>51</v>
      </c>
      <c r="C75" s="52" t="s">
        <v>96</v>
      </c>
      <c r="D75" s="53"/>
      <c r="E75" s="53"/>
      <c r="F75" s="53"/>
      <c r="G75" s="54"/>
      <c r="H75" s="54"/>
      <c r="I75" s="54"/>
      <c r="J75" s="54"/>
      <c r="K75" s="53"/>
      <c r="L75" s="53"/>
      <c r="M75" s="53"/>
      <c r="N75" s="53"/>
      <c r="O75" s="54"/>
      <c r="P75" s="54"/>
      <c r="Q75" s="54"/>
      <c r="R75" s="54"/>
      <c r="S75" s="65">
        <f t="shared" si="2"/>
        <v>5.0999999999999996</v>
      </c>
      <c r="T75" s="54">
        <v>40</v>
      </c>
      <c r="U75" s="53">
        <v>204</v>
      </c>
    </row>
    <row r="76" spans="1:21" s="50" customFormat="1" ht="37.5" x14ac:dyDescent="0.3">
      <c r="A76" s="51">
        <v>68</v>
      </c>
      <c r="B76" s="52" t="s">
        <v>28</v>
      </c>
      <c r="C76" s="52" t="s">
        <v>96</v>
      </c>
      <c r="D76" s="53"/>
      <c r="E76" s="53"/>
      <c r="F76" s="53"/>
      <c r="G76" s="54"/>
      <c r="H76" s="54"/>
      <c r="I76" s="54"/>
      <c r="J76" s="54"/>
      <c r="K76" s="53"/>
      <c r="L76" s="53"/>
      <c r="M76" s="53"/>
      <c r="N76" s="53"/>
      <c r="O76" s="54"/>
      <c r="P76" s="54"/>
      <c r="Q76" s="54"/>
      <c r="R76" s="54"/>
      <c r="S76" s="65">
        <f t="shared" si="2"/>
        <v>4</v>
      </c>
      <c r="T76" s="54">
        <v>35</v>
      </c>
      <c r="U76" s="53">
        <v>140</v>
      </c>
    </row>
    <row r="77" spans="1:21" s="50" customFormat="1" ht="37.5" x14ac:dyDescent="0.3">
      <c r="A77" s="51">
        <v>69</v>
      </c>
      <c r="B77" s="52" t="s">
        <v>97</v>
      </c>
      <c r="C77" s="52" t="s">
        <v>96</v>
      </c>
      <c r="D77" s="53"/>
      <c r="E77" s="53"/>
      <c r="F77" s="53"/>
      <c r="G77" s="54"/>
      <c r="H77" s="54"/>
      <c r="I77" s="54"/>
      <c r="J77" s="54"/>
      <c r="K77" s="53"/>
      <c r="L77" s="53"/>
      <c r="M77" s="53"/>
      <c r="N77" s="53"/>
      <c r="O77" s="54"/>
      <c r="P77" s="54"/>
      <c r="Q77" s="54"/>
      <c r="R77" s="54"/>
      <c r="S77" s="65">
        <f t="shared" si="2"/>
        <v>2.65</v>
      </c>
      <c r="T77" s="54">
        <v>100</v>
      </c>
      <c r="U77" s="53">
        <v>265</v>
      </c>
    </row>
    <row r="78" spans="1:21" s="50" customFormat="1" x14ac:dyDescent="0.3">
      <c r="A78" s="51">
        <v>70</v>
      </c>
      <c r="B78" s="52" t="s">
        <v>51</v>
      </c>
      <c r="C78" s="52" t="s">
        <v>99</v>
      </c>
      <c r="D78" s="53"/>
      <c r="E78" s="53"/>
      <c r="F78" s="53"/>
      <c r="G78" s="54"/>
      <c r="H78" s="54"/>
      <c r="I78" s="54"/>
      <c r="J78" s="54"/>
      <c r="K78" s="53"/>
      <c r="L78" s="53"/>
      <c r="M78" s="53"/>
      <c r="N78" s="53"/>
      <c r="O78" s="54"/>
      <c r="P78" s="54"/>
      <c r="Q78" s="54"/>
      <c r="R78" s="54"/>
      <c r="S78" s="65">
        <f t="shared" si="2"/>
        <v>0.79171741778319127</v>
      </c>
      <c r="T78" s="54">
        <v>82.1</v>
      </c>
      <c r="U78" s="53">
        <v>65</v>
      </c>
    </row>
    <row r="79" spans="1:21" s="50" customFormat="1" ht="56.25" x14ac:dyDescent="0.3">
      <c r="A79" s="51">
        <v>71</v>
      </c>
      <c r="B79" s="52" t="s">
        <v>98</v>
      </c>
      <c r="C79" s="52" t="s">
        <v>99</v>
      </c>
      <c r="D79" s="53"/>
      <c r="E79" s="53"/>
      <c r="F79" s="53"/>
      <c r="G79" s="54"/>
      <c r="H79" s="54"/>
      <c r="I79" s="54"/>
      <c r="J79" s="54"/>
      <c r="K79" s="53"/>
      <c r="L79" s="53"/>
      <c r="M79" s="53"/>
      <c r="N79" s="53"/>
      <c r="O79" s="54"/>
      <c r="P79" s="54"/>
      <c r="Q79" s="54"/>
      <c r="R79" s="54"/>
      <c r="S79" s="65">
        <f t="shared" si="2"/>
        <v>1.0954616588419404</v>
      </c>
      <c r="T79" s="54">
        <v>38.340000000000003</v>
      </c>
      <c r="U79" s="53">
        <v>42</v>
      </c>
    </row>
    <row r="80" spans="1:21" s="50" customFormat="1" ht="37.5" x14ac:dyDescent="0.3">
      <c r="A80" s="51">
        <v>72</v>
      </c>
      <c r="B80" s="52" t="s">
        <v>100</v>
      </c>
      <c r="C80" s="52" t="s">
        <v>99</v>
      </c>
      <c r="D80" s="53"/>
      <c r="E80" s="53"/>
      <c r="F80" s="53"/>
      <c r="G80" s="54"/>
      <c r="H80" s="54"/>
      <c r="I80" s="54"/>
      <c r="J80" s="54"/>
      <c r="K80" s="53"/>
      <c r="L80" s="53"/>
      <c r="M80" s="53"/>
      <c r="N80" s="53"/>
      <c r="O80" s="54"/>
      <c r="P80" s="54"/>
      <c r="Q80" s="54"/>
      <c r="R80" s="54"/>
      <c r="S80" s="65">
        <f t="shared" si="2"/>
        <v>8</v>
      </c>
      <c r="T80" s="54">
        <v>110</v>
      </c>
      <c r="U80" s="53">
        <v>880</v>
      </c>
    </row>
    <row r="81" spans="1:21" s="30" customFormat="1" x14ac:dyDescent="0.3">
      <c r="A81" s="51">
        <v>73</v>
      </c>
      <c r="B81" s="52" t="s">
        <v>101</v>
      </c>
      <c r="C81" s="52" t="s">
        <v>99</v>
      </c>
      <c r="D81" s="53"/>
      <c r="E81" s="53"/>
      <c r="F81" s="53"/>
      <c r="G81" s="54"/>
      <c r="H81" s="54"/>
      <c r="I81" s="54"/>
      <c r="J81" s="54"/>
      <c r="K81" s="53"/>
      <c r="L81" s="53"/>
      <c r="M81" s="53"/>
      <c r="N81" s="53"/>
      <c r="O81" s="54"/>
      <c r="P81" s="54"/>
      <c r="Q81" s="54"/>
      <c r="R81" s="54"/>
      <c r="S81" s="65">
        <f t="shared" si="2"/>
        <v>3.6499215070643642</v>
      </c>
      <c r="T81" s="54">
        <v>50.96</v>
      </c>
      <c r="U81" s="53">
        <v>186</v>
      </c>
    </row>
    <row r="82" spans="1:21" s="50" customFormat="1" ht="37.5" x14ac:dyDescent="0.3">
      <c r="A82" s="51">
        <v>74</v>
      </c>
      <c r="B82" s="52" t="s">
        <v>62</v>
      </c>
      <c r="C82" s="52" t="s">
        <v>99</v>
      </c>
      <c r="D82" s="53"/>
      <c r="E82" s="53"/>
      <c r="F82" s="53"/>
      <c r="G82" s="54"/>
      <c r="H82" s="54"/>
      <c r="I82" s="54"/>
      <c r="J82" s="54"/>
      <c r="K82" s="53"/>
      <c r="L82" s="53"/>
      <c r="M82" s="53"/>
      <c r="N82" s="53"/>
      <c r="O82" s="54"/>
      <c r="P82" s="54"/>
      <c r="Q82" s="54"/>
      <c r="R82" s="54"/>
      <c r="S82" s="65" t="e">
        <f t="shared" si="2"/>
        <v>#DIV/0!</v>
      </c>
      <c r="T82" s="54">
        <v>0</v>
      </c>
      <c r="U82" s="53">
        <v>0</v>
      </c>
    </row>
    <row r="83" spans="1:21" s="50" customFormat="1" ht="37.5" x14ac:dyDescent="0.3">
      <c r="A83" s="51">
        <v>75</v>
      </c>
      <c r="B83" s="52" t="s">
        <v>51</v>
      </c>
      <c r="C83" s="52" t="s">
        <v>1295</v>
      </c>
      <c r="D83" s="53"/>
      <c r="E83" s="53"/>
      <c r="F83" s="53"/>
      <c r="G83" s="54"/>
      <c r="H83" s="54"/>
      <c r="I83" s="54"/>
      <c r="J83" s="54"/>
      <c r="K83" s="53"/>
      <c r="L83" s="53"/>
      <c r="M83" s="53"/>
      <c r="N83" s="53"/>
      <c r="O83" s="54"/>
      <c r="P83" s="54"/>
      <c r="Q83" s="54"/>
      <c r="R83" s="54"/>
      <c r="S83" s="65" t="e">
        <f t="shared" si="2"/>
        <v>#DIV/0!</v>
      </c>
      <c r="T83" s="54"/>
      <c r="U83" s="53"/>
    </row>
    <row r="84" spans="1:21" s="50" customFormat="1" ht="37.5" x14ac:dyDescent="0.3">
      <c r="A84" s="51">
        <v>76</v>
      </c>
      <c r="B84" s="52" t="s">
        <v>62</v>
      </c>
      <c r="C84" s="52" t="s">
        <v>1295</v>
      </c>
      <c r="D84" s="53"/>
      <c r="E84" s="53"/>
      <c r="F84" s="53"/>
      <c r="G84" s="54"/>
      <c r="H84" s="54"/>
      <c r="I84" s="54"/>
      <c r="J84" s="54"/>
      <c r="K84" s="53"/>
      <c r="L84" s="53"/>
      <c r="M84" s="53"/>
      <c r="N84" s="53"/>
      <c r="O84" s="54"/>
      <c r="P84" s="54"/>
      <c r="Q84" s="54"/>
      <c r="R84" s="54"/>
      <c r="S84" s="65" t="e">
        <f t="shared" si="2"/>
        <v>#DIV/0!</v>
      </c>
      <c r="T84" s="54"/>
      <c r="U84" s="53"/>
    </row>
    <row r="85" spans="1:21" s="50" customFormat="1" x14ac:dyDescent="0.3">
      <c r="A85" s="51">
        <v>77</v>
      </c>
      <c r="B85" s="52" t="s">
        <v>51</v>
      </c>
      <c r="C85" s="52" t="s">
        <v>103</v>
      </c>
      <c r="D85" s="53"/>
      <c r="E85" s="53"/>
      <c r="F85" s="53"/>
      <c r="G85" s="54"/>
      <c r="H85" s="54"/>
      <c r="I85" s="54"/>
      <c r="J85" s="54"/>
      <c r="K85" s="53"/>
      <c r="L85" s="53"/>
      <c r="M85" s="53"/>
      <c r="N85" s="53"/>
      <c r="O85" s="54"/>
      <c r="P85" s="54"/>
      <c r="Q85" s="54"/>
      <c r="R85" s="54"/>
      <c r="S85" s="65" t="e">
        <f t="shared" si="2"/>
        <v>#DIV/0!</v>
      </c>
      <c r="T85" s="54"/>
      <c r="U85" s="53"/>
    </row>
    <row r="86" spans="1:21" s="50" customFormat="1" x14ac:dyDescent="0.3">
      <c r="A86" s="51">
        <v>78</v>
      </c>
      <c r="B86" s="52" t="s">
        <v>106</v>
      </c>
      <c r="C86" s="52" t="s">
        <v>103</v>
      </c>
      <c r="D86" s="53"/>
      <c r="E86" s="53"/>
      <c r="F86" s="53"/>
      <c r="G86" s="54"/>
      <c r="H86" s="54"/>
      <c r="I86" s="54"/>
      <c r="J86" s="54"/>
      <c r="K86" s="53"/>
      <c r="L86" s="53"/>
      <c r="M86" s="53"/>
      <c r="N86" s="53"/>
      <c r="O86" s="54"/>
      <c r="P86" s="54"/>
      <c r="Q86" s="54"/>
      <c r="R86" s="54"/>
      <c r="S86" s="65">
        <f t="shared" si="2"/>
        <v>2</v>
      </c>
      <c r="T86" s="54">
        <v>14</v>
      </c>
      <c r="U86" s="53">
        <v>28</v>
      </c>
    </row>
    <row r="87" spans="1:21" s="50" customFormat="1" ht="37.5" x14ac:dyDescent="0.3">
      <c r="A87" s="51">
        <v>79</v>
      </c>
      <c r="B87" s="52" t="s">
        <v>102</v>
      </c>
      <c r="C87" s="52" t="s">
        <v>103</v>
      </c>
      <c r="D87" s="53"/>
      <c r="E87" s="53"/>
      <c r="F87" s="53"/>
      <c r="G87" s="54"/>
      <c r="H87" s="54"/>
      <c r="I87" s="54"/>
      <c r="J87" s="54"/>
      <c r="K87" s="53"/>
      <c r="L87" s="53"/>
      <c r="M87" s="53"/>
      <c r="N87" s="53"/>
      <c r="O87" s="54"/>
      <c r="P87" s="54"/>
      <c r="Q87" s="54"/>
      <c r="R87" s="54"/>
      <c r="S87" s="65" t="e">
        <f t="shared" si="2"/>
        <v>#DIV/0!</v>
      </c>
      <c r="T87" s="54"/>
      <c r="U87" s="53"/>
    </row>
    <row r="88" spans="1:21" s="50" customFormat="1" x14ac:dyDescent="0.3">
      <c r="A88" s="51">
        <v>80</v>
      </c>
      <c r="B88" s="52" t="s">
        <v>104</v>
      </c>
      <c r="C88" s="52" t="s">
        <v>103</v>
      </c>
      <c r="D88" s="53"/>
      <c r="E88" s="53"/>
      <c r="F88" s="53"/>
      <c r="G88" s="54"/>
      <c r="H88" s="54"/>
      <c r="I88" s="54"/>
      <c r="J88" s="54"/>
      <c r="K88" s="53"/>
      <c r="L88" s="53"/>
      <c r="M88" s="53"/>
      <c r="N88" s="53"/>
      <c r="O88" s="54"/>
      <c r="P88" s="54"/>
      <c r="Q88" s="54"/>
      <c r="R88" s="54"/>
      <c r="S88" s="65" t="e">
        <f t="shared" si="2"/>
        <v>#DIV/0!</v>
      </c>
      <c r="T88" s="54"/>
      <c r="U88" s="53"/>
    </row>
    <row r="89" spans="1:21" s="50" customFormat="1" ht="37.5" x14ac:dyDescent="0.3">
      <c r="A89" s="51">
        <v>81</v>
      </c>
      <c r="B89" s="52" t="s">
        <v>105</v>
      </c>
      <c r="C89" s="52" t="s">
        <v>103</v>
      </c>
      <c r="D89" s="53"/>
      <c r="E89" s="53"/>
      <c r="F89" s="53"/>
      <c r="G89" s="54"/>
      <c r="H89" s="54"/>
      <c r="I89" s="54"/>
      <c r="J89" s="54"/>
      <c r="K89" s="53"/>
      <c r="L89" s="53"/>
      <c r="M89" s="53"/>
      <c r="N89" s="53"/>
      <c r="O89" s="54"/>
      <c r="P89" s="54"/>
      <c r="Q89" s="54"/>
      <c r="R89" s="54"/>
      <c r="S89" s="65">
        <f t="shared" si="2"/>
        <v>0.92931726907630519</v>
      </c>
      <c r="T89" s="54">
        <v>1245</v>
      </c>
      <c r="U89" s="53">
        <v>1157</v>
      </c>
    </row>
    <row r="90" spans="1:21" s="30" customFormat="1" x14ac:dyDescent="0.3">
      <c r="A90" s="51">
        <v>82</v>
      </c>
      <c r="B90" s="52" t="s">
        <v>107</v>
      </c>
      <c r="C90" s="52" t="s">
        <v>103</v>
      </c>
      <c r="D90" s="53"/>
      <c r="E90" s="53"/>
      <c r="F90" s="53"/>
      <c r="G90" s="54"/>
      <c r="H90" s="54"/>
      <c r="I90" s="54"/>
      <c r="J90" s="54"/>
      <c r="K90" s="53"/>
      <c r="L90" s="53"/>
      <c r="M90" s="53"/>
      <c r="N90" s="53"/>
      <c r="O90" s="54"/>
      <c r="P90" s="54"/>
      <c r="Q90" s="54"/>
      <c r="R90" s="54"/>
      <c r="S90" s="65" t="e">
        <f t="shared" si="2"/>
        <v>#DIV/0!</v>
      </c>
      <c r="T90" s="54">
        <v>0</v>
      </c>
      <c r="U90" s="53">
        <v>0</v>
      </c>
    </row>
    <row r="91" spans="1:21" s="50" customFormat="1" x14ac:dyDescent="0.3">
      <c r="A91" s="51">
        <v>83</v>
      </c>
      <c r="B91" s="52" t="s">
        <v>108</v>
      </c>
      <c r="C91" s="52" t="s">
        <v>103</v>
      </c>
      <c r="D91" s="53"/>
      <c r="E91" s="53"/>
      <c r="F91" s="53"/>
      <c r="G91" s="54"/>
      <c r="H91" s="54"/>
      <c r="I91" s="54"/>
      <c r="J91" s="54"/>
      <c r="K91" s="53"/>
      <c r="L91" s="53"/>
      <c r="M91" s="53"/>
      <c r="N91" s="53"/>
      <c r="O91" s="54"/>
      <c r="P91" s="54"/>
      <c r="Q91" s="54"/>
      <c r="R91" s="54"/>
      <c r="S91" s="65" t="e">
        <f t="shared" si="2"/>
        <v>#DIV/0!</v>
      </c>
      <c r="T91" s="54">
        <v>0</v>
      </c>
      <c r="U91" s="53">
        <v>0</v>
      </c>
    </row>
    <row r="92" spans="1:21" s="50" customFormat="1" x14ac:dyDescent="0.3">
      <c r="A92" s="51">
        <v>84</v>
      </c>
      <c r="B92" s="52" t="s">
        <v>1296</v>
      </c>
      <c r="C92" s="52" t="s">
        <v>103</v>
      </c>
      <c r="D92" s="53"/>
      <c r="E92" s="53"/>
      <c r="F92" s="53"/>
      <c r="G92" s="54"/>
      <c r="H92" s="54"/>
      <c r="I92" s="54"/>
      <c r="J92" s="54"/>
      <c r="K92" s="53"/>
      <c r="L92" s="53"/>
      <c r="M92" s="53"/>
      <c r="N92" s="53"/>
      <c r="O92" s="54"/>
      <c r="P92" s="54"/>
      <c r="Q92" s="54"/>
      <c r="R92" s="54"/>
      <c r="S92" s="65" t="e">
        <f t="shared" si="2"/>
        <v>#DIV/0!</v>
      </c>
      <c r="T92" s="54"/>
      <c r="U92" s="53"/>
    </row>
    <row r="93" spans="1:21" s="50" customFormat="1" x14ac:dyDescent="0.3">
      <c r="A93" s="51">
        <v>85</v>
      </c>
      <c r="B93" s="52" t="s">
        <v>109</v>
      </c>
      <c r="C93" s="52" t="s">
        <v>103</v>
      </c>
      <c r="D93" s="53"/>
      <c r="E93" s="53"/>
      <c r="F93" s="53"/>
      <c r="G93" s="54"/>
      <c r="H93" s="54"/>
      <c r="I93" s="54"/>
      <c r="J93" s="54"/>
      <c r="K93" s="53"/>
      <c r="L93" s="53"/>
      <c r="M93" s="53"/>
      <c r="N93" s="53"/>
      <c r="O93" s="54"/>
      <c r="P93" s="54"/>
      <c r="Q93" s="54"/>
      <c r="R93" s="54"/>
      <c r="S93" s="65" t="e">
        <f t="shared" si="2"/>
        <v>#DIV/0!</v>
      </c>
      <c r="T93" s="54">
        <v>0</v>
      </c>
      <c r="U93" s="53">
        <v>0</v>
      </c>
    </row>
    <row r="94" spans="1:21" s="50" customFormat="1" ht="37.5" x14ac:dyDescent="0.3">
      <c r="A94" s="51">
        <v>86</v>
      </c>
      <c r="B94" s="52" t="s">
        <v>110</v>
      </c>
      <c r="C94" s="52" t="s">
        <v>103</v>
      </c>
      <c r="D94" s="53"/>
      <c r="E94" s="53"/>
      <c r="F94" s="53"/>
      <c r="G94" s="54"/>
      <c r="H94" s="54"/>
      <c r="I94" s="54"/>
      <c r="J94" s="54"/>
      <c r="K94" s="53"/>
      <c r="L94" s="53"/>
      <c r="M94" s="53"/>
      <c r="N94" s="53"/>
      <c r="O94" s="54"/>
      <c r="P94" s="54"/>
      <c r="Q94" s="54"/>
      <c r="R94" s="54"/>
      <c r="S94" s="65" t="e">
        <f t="shared" si="2"/>
        <v>#DIV/0!</v>
      </c>
      <c r="T94" s="54">
        <v>0</v>
      </c>
      <c r="U94" s="53">
        <v>0</v>
      </c>
    </row>
    <row r="95" spans="1:21" s="50" customFormat="1" ht="37.5" x14ac:dyDescent="0.3">
      <c r="A95" s="51">
        <v>87</v>
      </c>
      <c r="B95" s="52" t="s">
        <v>83</v>
      </c>
      <c r="C95" s="52" t="s">
        <v>103</v>
      </c>
      <c r="D95" s="53"/>
      <c r="E95" s="53"/>
      <c r="F95" s="53"/>
      <c r="G95" s="54"/>
      <c r="H95" s="54"/>
      <c r="I95" s="54"/>
      <c r="J95" s="54"/>
      <c r="K95" s="53"/>
      <c r="L95" s="53"/>
      <c r="M95" s="53"/>
      <c r="N95" s="53"/>
      <c r="O95" s="54"/>
      <c r="P95" s="54"/>
      <c r="Q95" s="54"/>
      <c r="R95" s="54"/>
      <c r="S95" s="65">
        <f t="shared" si="2"/>
        <v>1.2320328542094454</v>
      </c>
      <c r="T95" s="54">
        <v>24.35</v>
      </c>
      <c r="U95" s="53">
        <v>30</v>
      </c>
    </row>
    <row r="96" spans="1:21" s="50" customFormat="1" x14ac:dyDescent="0.3">
      <c r="A96" s="51">
        <v>88</v>
      </c>
      <c r="B96" s="52" t="s">
        <v>111</v>
      </c>
      <c r="C96" s="52" t="s">
        <v>103</v>
      </c>
      <c r="D96" s="53"/>
      <c r="E96" s="53"/>
      <c r="F96" s="53"/>
      <c r="G96" s="54"/>
      <c r="H96" s="54"/>
      <c r="I96" s="54"/>
      <c r="J96" s="54"/>
      <c r="K96" s="53"/>
      <c r="L96" s="53"/>
      <c r="M96" s="53"/>
      <c r="N96" s="53"/>
      <c r="O96" s="54"/>
      <c r="P96" s="54"/>
      <c r="Q96" s="54"/>
      <c r="R96" s="54"/>
      <c r="S96" s="65" t="e">
        <f t="shared" si="2"/>
        <v>#DIV/0!</v>
      </c>
      <c r="T96" s="54">
        <v>0</v>
      </c>
      <c r="U96" s="53">
        <v>0</v>
      </c>
    </row>
    <row r="97" spans="1:21" s="50" customFormat="1" x14ac:dyDescent="0.3">
      <c r="A97" s="51">
        <v>89</v>
      </c>
      <c r="B97" s="52" t="s">
        <v>112</v>
      </c>
      <c r="C97" s="52" t="s">
        <v>103</v>
      </c>
      <c r="D97" s="53"/>
      <c r="E97" s="53"/>
      <c r="F97" s="53"/>
      <c r="G97" s="54"/>
      <c r="H97" s="54"/>
      <c r="I97" s="54"/>
      <c r="J97" s="54"/>
      <c r="K97" s="53"/>
      <c r="L97" s="53"/>
      <c r="M97" s="53"/>
      <c r="N97" s="53"/>
      <c r="O97" s="54"/>
      <c r="P97" s="54"/>
      <c r="Q97" s="54"/>
      <c r="R97" s="54"/>
      <c r="S97" s="65" t="e">
        <f t="shared" si="2"/>
        <v>#DIV/0!</v>
      </c>
      <c r="T97" s="54">
        <v>0</v>
      </c>
      <c r="U97" s="53">
        <v>0</v>
      </c>
    </row>
    <row r="98" spans="1:21" s="30" customFormat="1" x14ac:dyDescent="0.3">
      <c r="A98" s="51">
        <v>90</v>
      </c>
      <c r="B98" s="52" t="s">
        <v>113</v>
      </c>
      <c r="C98" s="52" t="s">
        <v>103</v>
      </c>
      <c r="D98" s="53"/>
      <c r="E98" s="53"/>
      <c r="F98" s="53"/>
      <c r="G98" s="54"/>
      <c r="H98" s="54"/>
      <c r="I98" s="54"/>
      <c r="J98" s="54"/>
      <c r="K98" s="53"/>
      <c r="L98" s="53"/>
      <c r="M98" s="53"/>
      <c r="N98" s="53"/>
      <c r="O98" s="54"/>
      <c r="P98" s="54"/>
      <c r="Q98" s="54"/>
      <c r="R98" s="54"/>
      <c r="S98" s="65" t="e">
        <f t="shared" si="2"/>
        <v>#DIV/0!</v>
      </c>
      <c r="T98" s="54">
        <v>0</v>
      </c>
      <c r="U98" s="53">
        <v>0</v>
      </c>
    </row>
    <row r="99" spans="1:21" s="31" customFormat="1" ht="37.5" x14ac:dyDescent="0.25">
      <c r="A99" s="51">
        <v>91</v>
      </c>
      <c r="B99" s="52" t="s">
        <v>114</v>
      </c>
      <c r="C99" s="52" t="s">
        <v>103</v>
      </c>
      <c r="D99" s="53"/>
      <c r="E99" s="53"/>
      <c r="F99" s="53"/>
      <c r="G99" s="54"/>
      <c r="H99" s="54"/>
      <c r="I99" s="54"/>
      <c r="J99" s="54"/>
      <c r="K99" s="53"/>
      <c r="L99" s="53"/>
      <c r="M99" s="53"/>
      <c r="N99" s="53"/>
      <c r="O99" s="54"/>
      <c r="P99" s="54"/>
      <c r="Q99" s="54"/>
      <c r="R99" s="54"/>
      <c r="S99" s="65" t="e">
        <f t="shared" si="2"/>
        <v>#DIV/0!</v>
      </c>
      <c r="T99" s="54"/>
      <c r="U99" s="53"/>
    </row>
    <row r="100" spans="1:21" s="31" customFormat="1" x14ac:dyDescent="0.25">
      <c r="A100" s="51">
        <v>92</v>
      </c>
      <c r="B100" s="52" t="s">
        <v>51</v>
      </c>
      <c r="C100" s="52" t="s">
        <v>119</v>
      </c>
      <c r="D100" s="53"/>
      <c r="E100" s="53"/>
      <c r="F100" s="53"/>
      <c r="G100" s="54"/>
      <c r="H100" s="54"/>
      <c r="I100" s="54"/>
      <c r="J100" s="54"/>
      <c r="K100" s="53"/>
      <c r="L100" s="53"/>
      <c r="M100" s="53"/>
      <c r="N100" s="53"/>
      <c r="O100" s="54"/>
      <c r="P100" s="54"/>
      <c r="Q100" s="54"/>
      <c r="R100" s="54"/>
      <c r="S100" s="65">
        <f t="shared" si="2"/>
        <v>1.1111111111111112</v>
      </c>
      <c r="T100" s="54">
        <v>18</v>
      </c>
      <c r="U100" s="53">
        <v>20</v>
      </c>
    </row>
    <row r="101" spans="1:21" s="50" customFormat="1" x14ac:dyDescent="0.3">
      <c r="A101" s="51">
        <v>93</v>
      </c>
      <c r="B101" s="52" t="s">
        <v>118</v>
      </c>
      <c r="C101" s="52" t="s">
        <v>119</v>
      </c>
      <c r="D101" s="53"/>
      <c r="E101" s="53"/>
      <c r="F101" s="53"/>
      <c r="G101" s="54"/>
      <c r="H101" s="54"/>
      <c r="I101" s="54"/>
      <c r="J101" s="54"/>
      <c r="K101" s="53"/>
      <c r="L101" s="53"/>
      <c r="M101" s="53"/>
      <c r="N101" s="53"/>
      <c r="O101" s="54"/>
      <c r="P101" s="54"/>
      <c r="Q101" s="54"/>
      <c r="R101" s="54"/>
      <c r="S101" s="65">
        <f t="shared" si="2"/>
        <v>0.4</v>
      </c>
      <c r="T101" s="54">
        <v>20</v>
      </c>
      <c r="U101" s="53">
        <v>8</v>
      </c>
    </row>
    <row r="102" spans="1:21" s="50" customFormat="1" x14ac:dyDescent="0.3">
      <c r="A102" s="51">
        <v>94</v>
      </c>
      <c r="B102" s="52" t="s">
        <v>120</v>
      </c>
      <c r="C102" s="52" t="s">
        <v>119</v>
      </c>
      <c r="D102" s="53"/>
      <c r="E102" s="53"/>
      <c r="F102" s="53"/>
      <c r="G102" s="54"/>
      <c r="H102" s="54"/>
      <c r="I102" s="54"/>
      <c r="J102" s="54"/>
      <c r="K102" s="53"/>
      <c r="L102" s="53"/>
      <c r="M102" s="53"/>
      <c r="N102" s="53"/>
      <c r="O102" s="54"/>
      <c r="P102" s="54"/>
      <c r="Q102" s="54"/>
      <c r="R102" s="54"/>
      <c r="S102" s="65">
        <f t="shared" si="2"/>
        <v>2.0408163265306123</v>
      </c>
      <c r="T102" s="54">
        <v>14.7</v>
      </c>
      <c r="U102" s="53">
        <v>30</v>
      </c>
    </row>
    <row r="103" spans="1:21" s="30" customFormat="1" x14ac:dyDescent="0.3">
      <c r="A103" s="51">
        <v>95</v>
      </c>
      <c r="B103" s="52" t="s">
        <v>121</v>
      </c>
      <c r="C103" s="52" t="s">
        <v>119</v>
      </c>
      <c r="D103" s="53"/>
      <c r="E103" s="53"/>
      <c r="F103" s="53"/>
      <c r="G103" s="54"/>
      <c r="H103" s="54"/>
      <c r="I103" s="54"/>
      <c r="J103" s="54"/>
      <c r="K103" s="53"/>
      <c r="L103" s="53"/>
      <c r="M103" s="53"/>
      <c r="N103" s="53"/>
      <c r="O103" s="54"/>
      <c r="P103" s="54"/>
      <c r="Q103" s="54"/>
      <c r="R103" s="54"/>
      <c r="S103" s="65">
        <f t="shared" si="2"/>
        <v>3.0175438596491229</v>
      </c>
      <c r="T103" s="54">
        <v>28.5</v>
      </c>
      <c r="U103" s="53">
        <v>86</v>
      </c>
    </row>
    <row r="104" spans="1:21" s="50" customFormat="1" ht="37.5" x14ac:dyDescent="0.3">
      <c r="A104" s="51">
        <v>96</v>
      </c>
      <c r="B104" s="52" t="s">
        <v>1297</v>
      </c>
      <c r="C104" s="52" t="s">
        <v>119</v>
      </c>
      <c r="D104" s="53"/>
      <c r="E104" s="53"/>
      <c r="F104" s="53"/>
      <c r="G104" s="54"/>
      <c r="H104" s="54"/>
      <c r="I104" s="54"/>
      <c r="J104" s="54"/>
      <c r="K104" s="53"/>
      <c r="L104" s="53"/>
      <c r="M104" s="53"/>
      <c r="N104" s="53"/>
      <c r="O104" s="54"/>
      <c r="P104" s="54"/>
      <c r="Q104" s="54"/>
      <c r="R104" s="54"/>
      <c r="S104" s="65">
        <f t="shared" si="2"/>
        <v>0.5</v>
      </c>
      <c r="T104" s="54">
        <v>48</v>
      </c>
      <c r="U104" s="53">
        <v>24</v>
      </c>
    </row>
    <row r="105" spans="1:21" s="50" customFormat="1" x14ac:dyDescent="0.3">
      <c r="A105" s="51">
        <v>97</v>
      </c>
      <c r="B105" s="52" t="s">
        <v>123</v>
      </c>
      <c r="C105" s="52" t="s">
        <v>119</v>
      </c>
      <c r="D105" s="53"/>
      <c r="E105" s="53"/>
      <c r="F105" s="53"/>
      <c r="G105" s="54"/>
      <c r="H105" s="54"/>
      <c r="I105" s="54"/>
      <c r="J105" s="54"/>
      <c r="K105" s="53"/>
      <c r="L105" s="53"/>
      <c r="M105" s="53"/>
      <c r="N105" s="53"/>
      <c r="O105" s="54"/>
      <c r="P105" s="54"/>
      <c r="Q105" s="54"/>
      <c r="R105" s="54"/>
      <c r="S105" s="65" t="e">
        <f t="shared" si="2"/>
        <v>#DIV/0!</v>
      </c>
      <c r="T105" s="54"/>
      <c r="U105" s="53"/>
    </row>
    <row r="106" spans="1:21" s="30" customFormat="1" x14ac:dyDescent="0.3">
      <c r="A106" s="51">
        <v>98</v>
      </c>
      <c r="B106" s="52" t="s">
        <v>124</v>
      </c>
      <c r="C106" s="52" t="s">
        <v>119</v>
      </c>
      <c r="D106" s="53"/>
      <c r="E106" s="53"/>
      <c r="F106" s="53"/>
      <c r="G106" s="54"/>
      <c r="H106" s="54"/>
      <c r="I106" s="54"/>
      <c r="J106" s="54"/>
      <c r="K106" s="53"/>
      <c r="L106" s="53"/>
      <c r="M106" s="53"/>
      <c r="N106" s="53"/>
      <c r="O106" s="54"/>
      <c r="P106" s="54"/>
      <c r="Q106" s="54"/>
      <c r="R106" s="54"/>
      <c r="S106" s="65" t="e">
        <f t="shared" si="2"/>
        <v>#DIV/0!</v>
      </c>
      <c r="T106" s="54"/>
      <c r="U106" s="53"/>
    </row>
    <row r="107" spans="1:21" s="50" customFormat="1" x14ac:dyDescent="0.3">
      <c r="A107" s="51">
        <v>99</v>
      </c>
      <c r="B107" s="52" t="s">
        <v>125</v>
      </c>
      <c r="C107" s="52" t="s">
        <v>119</v>
      </c>
      <c r="D107" s="53"/>
      <c r="E107" s="53"/>
      <c r="F107" s="53"/>
      <c r="G107" s="54"/>
      <c r="H107" s="54"/>
      <c r="I107" s="54"/>
      <c r="J107" s="54"/>
      <c r="K107" s="53"/>
      <c r="L107" s="53"/>
      <c r="M107" s="53"/>
      <c r="N107" s="53"/>
      <c r="O107" s="54"/>
      <c r="P107" s="54"/>
      <c r="Q107" s="54"/>
      <c r="R107" s="54"/>
      <c r="S107" s="65">
        <f t="shared" si="2"/>
        <v>2.4</v>
      </c>
      <c r="T107" s="54">
        <v>5</v>
      </c>
      <c r="U107" s="53">
        <v>12</v>
      </c>
    </row>
    <row r="108" spans="1:21" s="50" customFormat="1" ht="37.5" x14ac:dyDescent="0.3">
      <c r="A108" s="51">
        <v>100</v>
      </c>
      <c r="B108" s="52" t="s">
        <v>126</v>
      </c>
      <c r="C108" s="52" t="s">
        <v>119</v>
      </c>
      <c r="D108" s="53"/>
      <c r="E108" s="53"/>
      <c r="F108" s="53"/>
      <c r="G108" s="54"/>
      <c r="H108" s="54"/>
      <c r="I108" s="54"/>
      <c r="J108" s="54"/>
      <c r="K108" s="53"/>
      <c r="L108" s="53"/>
      <c r="M108" s="53"/>
      <c r="N108" s="53"/>
      <c r="O108" s="54"/>
      <c r="P108" s="54"/>
      <c r="Q108" s="54"/>
      <c r="R108" s="54"/>
      <c r="S108" s="65">
        <f t="shared" si="2"/>
        <v>2.2222222222222223</v>
      </c>
      <c r="T108" s="54">
        <v>9</v>
      </c>
      <c r="U108" s="53">
        <v>20</v>
      </c>
    </row>
    <row r="109" spans="1:21" s="50" customFormat="1" x14ac:dyDescent="0.3">
      <c r="A109" s="51">
        <v>101</v>
      </c>
      <c r="B109" s="52" t="s">
        <v>51</v>
      </c>
      <c r="C109" s="52" t="s">
        <v>128</v>
      </c>
      <c r="D109" s="53"/>
      <c r="E109" s="53"/>
      <c r="F109" s="53"/>
      <c r="G109" s="54"/>
      <c r="H109" s="54"/>
      <c r="I109" s="54"/>
      <c r="J109" s="54"/>
      <c r="K109" s="53"/>
      <c r="L109" s="53"/>
      <c r="M109" s="53"/>
      <c r="N109" s="53"/>
      <c r="O109" s="54"/>
      <c r="P109" s="54"/>
      <c r="Q109" s="54"/>
      <c r="R109" s="54"/>
      <c r="S109" s="65" t="e">
        <f t="shared" si="2"/>
        <v>#DIV/0!</v>
      </c>
      <c r="T109" s="54"/>
      <c r="U109" s="53"/>
    </row>
    <row r="110" spans="1:21" s="50" customFormat="1" x14ac:dyDescent="0.3">
      <c r="A110" s="51">
        <v>102</v>
      </c>
      <c r="B110" s="52" t="s">
        <v>60</v>
      </c>
      <c r="C110" s="52" t="s">
        <v>128</v>
      </c>
      <c r="D110" s="53"/>
      <c r="E110" s="53"/>
      <c r="F110" s="53"/>
      <c r="G110" s="54"/>
      <c r="H110" s="54"/>
      <c r="I110" s="54"/>
      <c r="J110" s="54"/>
      <c r="K110" s="53"/>
      <c r="L110" s="53"/>
      <c r="M110" s="53"/>
      <c r="N110" s="53"/>
      <c r="O110" s="54"/>
      <c r="P110" s="54"/>
      <c r="Q110" s="54"/>
      <c r="R110" s="54"/>
      <c r="S110" s="65">
        <f t="shared" si="2"/>
        <v>2.9174425822470518</v>
      </c>
      <c r="T110" s="54">
        <v>16.11</v>
      </c>
      <c r="U110" s="53">
        <v>47</v>
      </c>
    </row>
    <row r="111" spans="1:21" s="30" customFormat="1" ht="37.5" x14ac:dyDescent="0.3">
      <c r="A111" s="51">
        <v>103</v>
      </c>
      <c r="B111" s="52" t="s">
        <v>127</v>
      </c>
      <c r="C111" s="52" t="s">
        <v>128</v>
      </c>
      <c r="D111" s="53"/>
      <c r="E111" s="53"/>
      <c r="F111" s="53"/>
      <c r="G111" s="54"/>
      <c r="H111" s="54"/>
      <c r="I111" s="54"/>
      <c r="J111" s="54"/>
      <c r="K111" s="53"/>
      <c r="L111" s="53"/>
      <c r="M111" s="53"/>
      <c r="N111" s="53"/>
      <c r="O111" s="54"/>
      <c r="P111" s="54"/>
      <c r="Q111" s="54"/>
      <c r="R111" s="54"/>
      <c r="S111" s="65">
        <f t="shared" si="2"/>
        <v>1.9163292847503375</v>
      </c>
      <c r="T111" s="54">
        <v>37.049999999999997</v>
      </c>
      <c r="U111" s="53">
        <v>71</v>
      </c>
    </row>
    <row r="112" spans="1:21" s="50" customFormat="1" ht="37.5" x14ac:dyDescent="0.3">
      <c r="A112" s="51">
        <v>104</v>
      </c>
      <c r="B112" s="52" t="s">
        <v>159</v>
      </c>
      <c r="C112" s="52" t="s">
        <v>128</v>
      </c>
      <c r="D112" s="53"/>
      <c r="E112" s="53"/>
      <c r="F112" s="53"/>
      <c r="G112" s="54"/>
      <c r="H112" s="54"/>
      <c r="I112" s="54"/>
      <c r="J112" s="54"/>
      <c r="K112" s="53"/>
      <c r="L112" s="53"/>
      <c r="M112" s="53"/>
      <c r="N112" s="53"/>
      <c r="O112" s="54"/>
      <c r="P112" s="54"/>
      <c r="Q112" s="54"/>
      <c r="R112" s="54"/>
      <c r="S112" s="65" t="e">
        <f t="shared" si="2"/>
        <v>#DIV/0!</v>
      </c>
      <c r="T112" s="54"/>
      <c r="U112" s="53"/>
    </row>
    <row r="113" spans="1:21" s="50" customFormat="1" x14ac:dyDescent="0.3">
      <c r="A113" s="51">
        <v>105</v>
      </c>
      <c r="B113" s="52" t="s">
        <v>129</v>
      </c>
      <c r="C113" s="52" t="s">
        <v>128</v>
      </c>
      <c r="D113" s="53"/>
      <c r="E113" s="53"/>
      <c r="F113" s="53"/>
      <c r="G113" s="54"/>
      <c r="H113" s="54"/>
      <c r="I113" s="54"/>
      <c r="J113" s="54"/>
      <c r="K113" s="53"/>
      <c r="L113" s="53"/>
      <c r="M113" s="53"/>
      <c r="N113" s="53"/>
      <c r="O113" s="54"/>
      <c r="P113" s="54"/>
      <c r="Q113" s="54"/>
      <c r="R113" s="54"/>
      <c r="S113" s="65" t="e">
        <f t="shared" si="2"/>
        <v>#DIV/0!</v>
      </c>
      <c r="T113" s="54">
        <v>0</v>
      </c>
      <c r="U113" s="53">
        <v>0</v>
      </c>
    </row>
    <row r="114" spans="1:21" s="50" customFormat="1" x14ac:dyDescent="0.3">
      <c r="A114" s="51">
        <v>106</v>
      </c>
      <c r="B114" s="52" t="s">
        <v>51</v>
      </c>
      <c r="C114" s="52" t="s">
        <v>1298</v>
      </c>
      <c r="D114" s="53"/>
      <c r="E114" s="53"/>
      <c r="F114" s="53"/>
      <c r="G114" s="54"/>
      <c r="H114" s="54"/>
      <c r="I114" s="54"/>
      <c r="J114" s="54"/>
      <c r="K114" s="53"/>
      <c r="L114" s="53"/>
      <c r="M114" s="53"/>
      <c r="N114" s="53"/>
      <c r="O114" s="54"/>
      <c r="P114" s="54"/>
      <c r="Q114" s="54"/>
      <c r="R114" s="54"/>
      <c r="S114" s="65">
        <f t="shared" si="2"/>
        <v>1.1104995316588933</v>
      </c>
      <c r="T114" s="54">
        <v>103.557</v>
      </c>
      <c r="U114" s="53">
        <v>115</v>
      </c>
    </row>
    <row r="115" spans="1:21" s="50" customFormat="1" x14ac:dyDescent="0.3">
      <c r="A115" s="51">
        <v>107</v>
      </c>
      <c r="B115" s="52" t="s">
        <v>31</v>
      </c>
      <c r="C115" s="52" t="s">
        <v>1298</v>
      </c>
      <c r="D115" s="53"/>
      <c r="E115" s="53"/>
      <c r="F115" s="53"/>
      <c r="G115" s="54"/>
      <c r="H115" s="54"/>
      <c r="I115" s="54"/>
      <c r="J115" s="54"/>
      <c r="K115" s="53"/>
      <c r="L115" s="53"/>
      <c r="M115" s="53"/>
      <c r="N115" s="53"/>
      <c r="O115" s="54"/>
      <c r="P115" s="54"/>
      <c r="Q115" s="54"/>
      <c r="R115" s="54"/>
      <c r="S115" s="65">
        <f t="shared" si="2"/>
        <v>0.88597842835130958</v>
      </c>
      <c r="T115" s="54">
        <v>129.80000000000001</v>
      </c>
      <c r="U115" s="53">
        <v>115</v>
      </c>
    </row>
    <row r="116" spans="1:21" s="50" customFormat="1" x14ac:dyDescent="0.3">
      <c r="A116" s="51">
        <v>108</v>
      </c>
      <c r="B116" s="52" t="s">
        <v>133</v>
      </c>
      <c r="C116" s="52" t="s">
        <v>1298</v>
      </c>
      <c r="D116" s="53"/>
      <c r="E116" s="53"/>
      <c r="F116" s="53"/>
      <c r="G116" s="54"/>
      <c r="H116" s="54"/>
      <c r="I116" s="54"/>
      <c r="J116" s="54"/>
      <c r="K116" s="53"/>
      <c r="L116" s="53"/>
      <c r="M116" s="53"/>
      <c r="N116" s="53"/>
      <c r="O116" s="54"/>
      <c r="P116" s="54"/>
      <c r="Q116" s="54"/>
      <c r="R116" s="54"/>
      <c r="S116" s="65" t="e">
        <f t="shared" si="2"/>
        <v>#DIV/0!</v>
      </c>
      <c r="T116" s="54"/>
      <c r="U116" s="53"/>
    </row>
    <row r="117" spans="1:21" s="50" customFormat="1" x14ac:dyDescent="0.3">
      <c r="A117" s="51">
        <v>109</v>
      </c>
      <c r="B117" s="52" t="s">
        <v>51</v>
      </c>
      <c r="C117" s="52" t="s">
        <v>131</v>
      </c>
      <c r="D117" s="53"/>
      <c r="E117" s="53"/>
      <c r="F117" s="53"/>
      <c r="G117" s="54"/>
      <c r="H117" s="54"/>
      <c r="I117" s="54"/>
      <c r="J117" s="54"/>
      <c r="K117" s="53"/>
      <c r="L117" s="53"/>
      <c r="M117" s="53"/>
      <c r="N117" s="53"/>
      <c r="O117" s="54"/>
      <c r="P117" s="54"/>
      <c r="Q117" s="54"/>
      <c r="R117" s="54"/>
      <c r="S117" s="65">
        <f t="shared" si="2"/>
        <v>0.52941176470588236</v>
      </c>
      <c r="T117" s="54">
        <v>170</v>
      </c>
      <c r="U117" s="53">
        <v>90</v>
      </c>
    </row>
    <row r="118" spans="1:21" s="50" customFormat="1" ht="37.5" x14ac:dyDescent="0.3">
      <c r="A118" s="51">
        <v>110</v>
      </c>
      <c r="B118" s="52" t="s">
        <v>130</v>
      </c>
      <c r="C118" s="52" t="s">
        <v>131</v>
      </c>
      <c r="D118" s="53"/>
      <c r="E118" s="53"/>
      <c r="F118" s="53"/>
      <c r="G118" s="54"/>
      <c r="H118" s="54"/>
      <c r="I118" s="54"/>
      <c r="J118" s="54"/>
      <c r="K118" s="53"/>
      <c r="L118" s="53"/>
      <c r="M118" s="53"/>
      <c r="N118" s="53"/>
      <c r="O118" s="54"/>
      <c r="P118" s="54"/>
      <c r="Q118" s="54"/>
      <c r="R118" s="54"/>
      <c r="S118" s="65">
        <f t="shared" si="2"/>
        <v>2.9907558455682439</v>
      </c>
      <c r="T118" s="54">
        <v>51.491999999999997</v>
      </c>
      <c r="U118" s="53">
        <v>154</v>
      </c>
    </row>
    <row r="119" spans="1:21" s="30" customFormat="1" x14ac:dyDescent="0.3">
      <c r="A119" s="51">
        <v>111</v>
      </c>
      <c r="B119" s="52" t="s">
        <v>132</v>
      </c>
      <c r="C119" s="52" t="s">
        <v>131</v>
      </c>
      <c r="D119" s="53"/>
      <c r="E119" s="53"/>
      <c r="F119" s="53"/>
      <c r="G119" s="54"/>
      <c r="H119" s="54"/>
      <c r="I119" s="54"/>
      <c r="J119" s="54"/>
      <c r="K119" s="53"/>
      <c r="L119" s="53"/>
      <c r="M119" s="53"/>
      <c r="N119" s="53"/>
      <c r="O119" s="54"/>
      <c r="P119" s="54"/>
      <c r="Q119" s="54"/>
      <c r="R119" s="54"/>
      <c r="S119" s="65" t="e">
        <f t="shared" si="2"/>
        <v>#DIV/0!</v>
      </c>
      <c r="T119" s="54">
        <v>0</v>
      </c>
      <c r="U119" s="53">
        <v>0</v>
      </c>
    </row>
    <row r="120" spans="1:21" s="31" customFormat="1" x14ac:dyDescent="0.25">
      <c r="A120" s="51">
        <v>112</v>
      </c>
      <c r="B120" s="52" t="s">
        <v>133</v>
      </c>
      <c r="C120" s="52" t="s">
        <v>131</v>
      </c>
      <c r="D120" s="53"/>
      <c r="E120" s="53"/>
      <c r="F120" s="53"/>
      <c r="G120" s="54"/>
      <c r="H120" s="54"/>
      <c r="I120" s="54"/>
      <c r="J120" s="54"/>
      <c r="K120" s="53"/>
      <c r="L120" s="53"/>
      <c r="M120" s="53"/>
      <c r="N120" s="53"/>
      <c r="O120" s="54"/>
      <c r="P120" s="54"/>
      <c r="Q120" s="54"/>
      <c r="R120" s="54"/>
      <c r="S120" s="65">
        <f t="shared" si="2"/>
        <v>0.70995414879455698</v>
      </c>
      <c r="T120" s="54">
        <v>67.61</v>
      </c>
      <c r="U120" s="53">
        <v>48</v>
      </c>
    </row>
    <row r="121" spans="1:21" s="31" customFormat="1" x14ac:dyDescent="0.25">
      <c r="A121" s="51">
        <v>113</v>
      </c>
      <c r="B121" s="52" t="s">
        <v>134</v>
      </c>
      <c r="C121" s="52" t="s">
        <v>131</v>
      </c>
      <c r="D121" s="53"/>
      <c r="E121" s="53"/>
      <c r="F121" s="53"/>
      <c r="G121" s="54"/>
      <c r="H121" s="54"/>
      <c r="I121" s="54"/>
      <c r="J121" s="54"/>
      <c r="K121" s="53"/>
      <c r="L121" s="53"/>
      <c r="M121" s="53"/>
      <c r="N121" s="53"/>
      <c r="O121" s="54"/>
      <c r="P121" s="54"/>
      <c r="Q121" s="54"/>
      <c r="R121" s="54"/>
      <c r="S121" s="65">
        <f t="shared" si="2"/>
        <v>0.6905869989491068</v>
      </c>
      <c r="T121" s="54">
        <v>66.61</v>
      </c>
      <c r="U121" s="53">
        <v>46</v>
      </c>
    </row>
    <row r="122" spans="1:21" s="50" customFormat="1" x14ac:dyDescent="0.3">
      <c r="A122" s="51">
        <v>114</v>
      </c>
      <c r="B122" s="52" t="s">
        <v>51</v>
      </c>
      <c r="C122" s="52" t="s">
        <v>136</v>
      </c>
      <c r="D122" s="53"/>
      <c r="E122" s="53"/>
      <c r="F122" s="53"/>
      <c r="G122" s="54"/>
      <c r="H122" s="54"/>
      <c r="I122" s="54"/>
      <c r="J122" s="54"/>
      <c r="K122" s="53"/>
      <c r="L122" s="53"/>
      <c r="M122" s="53"/>
      <c r="N122" s="53"/>
      <c r="O122" s="54"/>
      <c r="P122" s="54"/>
      <c r="Q122" s="54"/>
      <c r="R122" s="54"/>
      <c r="S122" s="65" t="e">
        <f t="shared" si="2"/>
        <v>#DIV/0!</v>
      </c>
      <c r="T122" s="54"/>
      <c r="U122" s="53"/>
    </row>
    <row r="123" spans="1:21" s="30" customFormat="1" ht="37.5" x14ac:dyDescent="0.3">
      <c r="A123" s="51">
        <v>115</v>
      </c>
      <c r="B123" s="52" t="s">
        <v>1299</v>
      </c>
      <c r="C123" s="52" t="s">
        <v>136</v>
      </c>
      <c r="D123" s="53"/>
      <c r="E123" s="53"/>
      <c r="F123" s="53"/>
      <c r="G123" s="54"/>
      <c r="H123" s="54"/>
      <c r="I123" s="54"/>
      <c r="J123" s="54"/>
      <c r="K123" s="53"/>
      <c r="L123" s="53"/>
      <c r="M123" s="53"/>
      <c r="N123" s="53"/>
      <c r="O123" s="54"/>
      <c r="P123" s="54"/>
      <c r="Q123" s="54"/>
      <c r="R123" s="54"/>
      <c r="S123" s="65">
        <f t="shared" si="2"/>
        <v>3.969941868708351</v>
      </c>
      <c r="T123" s="54">
        <v>14.106</v>
      </c>
      <c r="U123" s="53">
        <v>56</v>
      </c>
    </row>
    <row r="124" spans="1:21" s="9" customFormat="1" x14ac:dyDescent="0.3">
      <c r="A124" s="51">
        <v>116</v>
      </c>
      <c r="B124" s="52" t="s">
        <v>137</v>
      </c>
      <c r="C124" s="52" t="s">
        <v>136</v>
      </c>
      <c r="D124" s="53"/>
      <c r="E124" s="53"/>
      <c r="F124" s="53"/>
      <c r="G124" s="54"/>
      <c r="H124" s="54"/>
      <c r="I124" s="54"/>
      <c r="J124" s="54"/>
      <c r="K124" s="53"/>
      <c r="L124" s="53"/>
      <c r="M124" s="53"/>
      <c r="N124" s="53"/>
      <c r="O124" s="54"/>
      <c r="P124" s="54"/>
      <c r="Q124" s="54"/>
      <c r="R124" s="54"/>
      <c r="S124" s="65" t="e">
        <f t="shared" si="2"/>
        <v>#DIV/0!</v>
      </c>
      <c r="T124" s="54"/>
      <c r="U124" s="53"/>
    </row>
    <row r="125" spans="1:21" s="50" customFormat="1" ht="37.5" x14ac:dyDescent="0.3">
      <c r="A125" s="51">
        <v>117</v>
      </c>
      <c r="B125" s="52" t="s">
        <v>138</v>
      </c>
      <c r="C125" s="52" t="s">
        <v>136</v>
      </c>
      <c r="D125" s="53"/>
      <c r="E125" s="53"/>
      <c r="F125" s="53"/>
      <c r="G125" s="54"/>
      <c r="H125" s="54"/>
      <c r="I125" s="54"/>
      <c r="J125" s="54"/>
      <c r="K125" s="53"/>
      <c r="L125" s="53"/>
      <c r="M125" s="53"/>
      <c r="N125" s="53"/>
      <c r="O125" s="54"/>
      <c r="P125" s="54"/>
      <c r="Q125" s="54"/>
      <c r="R125" s="54"/>
      <c r="S125" s="65" t="e">
        <f t="shared" si="2"/>
        <v>#DIV/0!</v>
      </c>
      <c r="T125" s="54"/>
      <c r="U125" s="53"/>
    </row>
    <row r="126" spans="1:21" s="50" customFormat="1" ht="37.5" x14ac:dyDescent="0.3">
      <c r="A126" s="51">
        <v>118</v>
      </c>
      <c r="B126" s="52" t="s">
        <v>1300</v>
      </c>
      <c r="C126" s="52" t="s">
        <v>136</v>
      </c>
      <c r="D126" s="53"/>
      <c r="E126" s="53"/>
      <c r="F126" s="53"/>
      <c r="G126" s="54"/>
      <c r="H126" s="54"/>
      <c r="I126" s="54"/>
      <c r="J126" s="54"/>
      <c r="K126" s="53"/>
      <c r="L126" s="53"/>
      <c r="M126" s="53"/>
      <c r="N126" s="53"/>
      <c r="O126" s="54"/>
      <c r="P126" s="54"/>
      <c r="Q126" s="54"/>
      <c r="R126" s="54"/>
      <c r="S126" s="65">
        <f t="shared" si="2"/>
        <v>3.0271031326997537</v>
      </c>
      <c r="T126" s="54">
        <v>14.205</v>
      </c>
      <c r="U126" s="53">
        <v>43</v>
      </c>
    </row>
    <row r="127" spans="1:21" s="30" customFormat="1" ht="37.5" x14ac:dyDescent="0.3">
      <c r="A127" s="51">
        <v>119</v>
      </c>
      <c r="B127" s="52" t="s">
        <v>62</v>
      </c>
      <c r="C127" s="52" t="s">
        <v>136</v>
      </c>
      <c r="D127" s="53"/>
      <c r="E127" s="53"/>
      <c r="F127" s="53"/>
      <c r="G127" s="54"/>
      <c r="H127" s="54"/>
      <c r="I127" s="54"/>
      <c r="J127" s="54"/>
      <c r="K127" s="53"/>
      <c r="L127" s="53"/>
      <c r="M127" s="53"/>
      <c r="N127" s="53"/>
      <c r="O127" s="54"/>
      <c r="P127" s="54"/>
      <c r="Q127" s="54"/>
      <c r="R127" s="54"/>
      <c r="S127" s="65" t="e">
        <f t="shared" si="2"/>
        <v>#DIV/0!</v>
      </c>
      <c r="T127" s="54"/>
      <c r="U127" s="53"/>
    </row>
    <row r="128" spans="1:21" s="9" customFormat="1" x14ac:dyDescent="0.3">
      <c r="A128" s="51">
        <v>120</v>
      </c>
      <c r="B128" s="52" t="s">
        <v>51</v>
      </c>
      <c r="C128" s="52" t="s">
        <v>140</v>
      </c>
      <c r="D128" s="53"/>
      <c r="E128" s="53"/>
      <c r="F128" s="53"/>
      <c r="G128" s="54"/>
      <c r="H128" s="54"/>
      <c r="I128" s="54"/>
      <c r="J128" s="54"/>
      <c r="K128" s="53"/>
      <c r="L128" s="53"/>
      <c r="M128" s="53"/>
      <c r="N128" s="53"/>
      <c r="O128" s="54"/>
      <c r="P128" s="54"/>
      <c r="Q128" s="54"/>
      <c r="R128" s="54"/>
      <c r="S128" s="65">
        <f t="shared" si="2"/>
        <v>0.54811205846528632</v>
      </c>
      <c r="T128" s="54">
        <v>82.1</v>
      </c>
      <c r="U128" s="53">
        <v>45</v>
      </c>
    </row>
    <row r="129" spans="1:21" s="50" customFormat="1" x14ac:dyDescent="0.3">
      <c r="A129" s="51">
        <v>121</v>
      </c>
      <c r="B129" s="52" t="s">
        <v>139</v>
      </c>
      <c r="C129" s="52" t="s">
        <v>140</v>
      </c>
      <c r="D129" s="53"/>
      <c r="E129" s="53"/>
      <c r="F129" s="53"/>
      <c r="G129" s="54"/>
      <c r="H129" s="54"/>
      <c r="I129" s="54"/>
      <c r="J129" s="54"/>
      <c r="K129" s="53"/>
      <c r="L129" s="53"/>
      <c r="M129" s="53"/>
      <c r="N129" s="53"/>
      <c r="O129" s="54"/>
      <c r="P129" s="54"/>
      <c r="Q129" s="54"/>
      <c r="R129" s="54"/>
      <c r="S129" s="65">
        <f t="shared" si="2"/>
        <v>3.9957259201393565</v>
      </c>
      <c r="T129" s="54">
        <v>111.369</v>
      </c>
      <c r="U129" s="53">
        <v>445</v>
      </c>
    </row>
    <row r="130" spans="1:21" s="50" customFormat="1" x14ac:dyDescent="0.3">
      <c r="A130" s="51">
        <v>122</v>
      </c>
      <c r="B130" s="52" t="s">
        <v>141</v>
      </c>
      <c r="C130" s="52" t="s">
        <v>140</v>
      </c>
      <c r="D130" s="53"/>
      <c r="E130" s="53"/>
      <c r="F130" s="53"/>
      <c r="G130" s="54"/>
      <c r="H130" s="54"/>
      <c r="I130" s="54"/>
      <c r="J130" s="54"/>
      <c r="K130" s="53"/>
      <c r="L130" s="53"/>
      <c r="M130" s="53"/>
      <c r="N130" s="53"/>
      <c r="O130" s="54"/>
      <c r="P130" s="54"/>
      <c r="Q130" s="54"/>
      <c r="R130" s="54"/>
      <c r="S130" s="65">
        <f t="shared" si="2"/>
        <v>4</v>
      </c>
      <c r="T130" s="54">
        <v>114</v>
      </c>
      <c r="U130" s="53">
        <v>456</v>
      </c>
    </row>
    <row r="131" spans="1:21" s="30" customFormat="1" x14ac:dyDescent="0.3">
      <c r="A131" s="51">
        <v>123</v>
      </c>
      <c r="B131" s="52" t="s">
        <v>51</v>
      </c>
      <c r="C131" s="52" t="s">
        <v>143</v>
      </c>
      <c r="D131" s="53"/>
      <c r="E131" s="53"/>
      <c r="F131" s="53"/>
      <c r="G131" s="54"/>
      <c r="H131" s="54"/>
      <c r="I131" s="54"/>
      <c r="J131" s="54"/>
      <c r="K131" s="53"/>
      <c r="L131" s="53"/>
      <c r="M131" s="53"/>
      <c r="N131" s="53"/>
      <c r="O131" s="54"/>
      <c r="P131" s="54"/>
      <c r="Q131" s="54"/>
      <c r="R131" s="54"/>
      <c r="S131" s="65" t="e">
        <f t="shared" si="2"/>
        <v>#DIV/0!</v>
      </c>
      <c r="T131" s="54"/>
      <c r="U131" s="53"/>
    </row>
    <row r="132" spans="1:21" s="9" customFormat="1" ht="37.5" x14ac:dyDescent="0.3">
      <c r="A132" s="51">
        <v>124</v>
      </c>
      <c r="B132" s="52" t="s">
        <v>142</v>
      </c>
      <c r="C132" s="52" t="s">
        <v>143</v>
      </c>
      <c r="D132" s="53"/>
      <c r="E132" s="53"/>
      <c r="F132" s="53"/>
      <c r="G132" s="54"/>
      <c r="H132" s="54"/>
      <c r="I132" s="54"/>
      <c r="J132" s="54"/>
      <c r="K132" s="53"/>
      <c r="L132" s="53"/>
      <c r="M132" s="53"/>
      <c r="N132" s="53"/>
      <c r="O132" s="54"/>
      <c r="P132" s="54"/>
      <c r="Q132" s="54"/>
      <c r="R132" s="54"/>
      <c r="S132" s="65">
        <f t="shared" si="2"/>
        <v>0.31950857519788917</v>
      </c>
      <c r="T132" s="54">
        <v>485.12</v>
      </c>
      <c r="U132" s="53">
        <v>155</v>
      </c>
    </row>
    <row r="133" spans="1:21" s="9" customFormat="1" ht="37.5" x14ac:dyDescent="0.3">
      <c r="A133" s="51">
        <v>125</v>
      </c>
      <c r="B133" s="52" t="s">
        <v>144</v>
      </c>
      <c r="C133" s="52" t="s">
        <v>143</v>
      </c>
      <c r="D133" s="53"/>
      <c r="E133" s="53"/>
      <c r="F133" s="53"/>
      <c r="G133" s="54"/>
      <c r="H133" s="54"/>
      <c r="I133" s="54"/>
      <c r="J133" s="54"/>
      <c r="K133" s="53"/>
      <c r="L133" s="53"/>
      <c r="M133" s="53"/>
      <c r="N133" s="53"/>
      <c r="O133" s="54"/>
      <c r="P133" s="54"/>
      <c r="Q133" s="54"/>
      <c r="R133" s="54"/>
      <c r="S133" s="65">
        <f t="shared" si="2"/>
        <v>0.64649485442870969</v>
      </c>
      <c r="T133" s="54">
        <v>227.38</v>
      </c>
      <c r="U133" s="53">
        <v>147</v>
      </c>
    </row>
    <row r="134" spans="1:21" s="50" customFormat="1" x14ac:dyDescent="0.3">
      <c r="A134" s="51">
        <v>126</v>
      </c>
      <c r="B134" s="52" t="s">
        <v>51</v>
      </c>
      <c r="C134" s="52" t="s">
        <v>145</v>
      </c>
      <c r="D134" s="53"/>
      <c r="E134" s="53"/>
      <c r="F134" s="53"/>
      <c r="G134" s="54"/>
      <c r="H134" s="54"/>
      <c r="I134" s="54"/>
      <c r="J134" s="54"/>
      <c r="K134" s="53"/>
      <c r="L134" s="53"/>
      <c r="M134" s="53"/>
      <c r="N134" s="53"/>
      <c r="O134" s="54"/>
      <c r="P134" s="54"/>
      <c r="Q134" s="54"/>
      <c r="R134" s="54"/>
      <c r="S134" s="65" t="e">
        <f t="shared" si="2"/>
        <v>#DIV/0!</v>
      </c>
      <c r="T134" s="54"/>
      <c r="U134" s="53"/>
    </row>
    <row r="135" spans="1:21" s="50" customFormat="1" ht="37.5" x14ac:dyDescent="0.3">
      <c r="A135" s="51">
        <v>127</v>
      </c>
      <c r="B135" s="52" t="s">
        <v>147</v>
      </c>
      <c r="C135" s="52" t="s">
        <v>145</v>
      </c>
      <c r="D135" s="53"/>
      <c r="E135" s="53"/>
      <c r="F135" s="53"/>
      <c r="G135" s="54"/>
      <c r="H135" s="54"/>
      <c r="I135" s="54"/>
      <c r="J135" s="54"/>
      <c r="K135" s="53"/>
      <c r="L135" s="53"/>
      <c r="M135" s="53"/>
      <c r="N135" s="53"/>
      <c r="O135" s="54"/>
      <c r="P135" s="54"/>
      <c r="Q135" s="54"/>
      <c r="R135" s="54"/>
      <c r="S135" s="65" t="e">
        <f t="shared" si="2"/>
        <v>#DIV/0!</v>
      </c>
      <c r="T135" s="54"/>
      <c r="U135" s="53"/>
    </row>
    <row r="136" spans="1:21" s="30" customFormat="1" ht="37.5" x14ac:dyDescent="0.3">
      <c r="A136" s="51">
        <v>128</v>
      </c>
      <c r="B136" s="52" t="s">
        <v>146</v>
      </c>
      <c r="C136" s="52" t="s">
        <v>145</v>
      </c>
      <c r="D136" s="53"/>
      <c r="E136" s="53"/>
      <c r="F136" s="53"/>
      <c r="G136" s="54"/>
      <c r="H136" s="54"/>
      <c r="I136" s="54"/>
      <c r="J136" s="54"/>
      <c r="K136" s="53"/>
      <c r="L136" s="53"/>
      <c r="M136" s="53"/>
      <c r="N136" s="53"/>
      <c r="O136" s="54"/>
      <c r="P136" s="54"/>
      <c r="Q136" s="54"/>
      <c r="R136" s="54"/>
      <c r="S136" s="65" t="e">
        <f t="shared" si="2"/>
        <v>#DIV/0!</v>
      </c>
      <c r="T136" s="54"/>
      <c r="U136" s="53"/>
    </row>
    <row r="137" spans="1:21" s="50" customFormat="1" x14ac:dyDescent="0.3">
      <c r="A137" s="51">
        <v>129</v>
      </c>
      <c r="B137" s="52" t="s">
        <v>84</v>
      </c>
      <c r="C137" s="52" t="s">
        <v>145</v>
      </c>
      <c r="D137" s="53"/>
      <c r="E137" s="53"/>
      <c r="F137" s="53"/>
      <c r="G137" s="54"/>
      <c r="H137" s="54"/>
      <c r="I137" s="54"/>
      <c r="J137" s="54"/>
      <c r="K137" s="53"/>
      <c r="L137" s="53"/>
      <c r="M137" s="53"/>
      <c r="N137" s="53"/>
      <c r="O137" s="54"/>
      <c r="P137" s="54"/>
      <c r="Q137" s="54"/>
      <c r="R137" s="54"/>
      <c r="S137" s="65" t="e">
        <f t="shared" si="2"/>
        <v>#DIV/0!</v>
      </c>
      <c r="T137" s="54"/>
      <c r="U137" s="53"/>
    </row>
    <row r="138" spans="1:21" s="50" customFormat="1" x14ac:dyDescent="0.3">
      <c r="A138" s="51">
        <v>130</v>
      </c>
      <c r="B138" s="52" t="s">
        <v>51</v>
      </c>
      <c r="C138" s="52" t="s">
        <v>149</v>
      </c>
      <c r="D138" s="53"/>
      <c r="E138" s="53"/>
      <c r="F138" s="53"/>
      <c r="G138" s="54"/>
      <c r="H138" s="54"/>
      <c r="I138" s="54"/>
      <c r="J138" s="54"/>
      <c r="K138" s="53"/>
      <c r="L138" s="53"/>
      <c r="M138" s="53"/>
      <c r="N138" s="53"/>
      <c r="O138" s="54"/>
      <c r="P138" s="54"/>
      <c r="Q138" s="54"/>
      <c r="R138" s="54"/>
      <c r="S138" s="65">
        <f t="shared" ref="S138:S201" si="3">U138/T138</f>
        <v>2</v>
      </c>
      <c r="T138" s="54">
        <v>50</v>
      </c>
      <c r="U138" s="53">
        <v>100</v>
      </c>
    </row>
    <row r="139" spans="1:21" s="50" customFormat="1" x14ac:dyDescent="0.3">
      <c r="A139" s="51">
        <v>131</v>
      </c>
      <c r="B139" s="52" t="s">
        <v>68</v>
      </c>
      <c r="C139" s="52" t="s">
        <v>149</v>
      </c>
      <c r="D139" s="53"/>
      <c r="E139" s="53"/>
      <c r="F139" s="53"/>
      <c r="G139" s="54"/>
      <c r="H139" s="54"/>
      <c r="I139" s="54"/>
      <c r="J139" s="54"/>
      <c r="K139" s="53"/>
      <c r="L139" s="53"/>
      <c r="M139" s="53"/>
      <c r="N139" s="53"/>
      <c r="O139" s="54"/>
      <c r="P139" s="54"/>
      <c r="Q139" s="54"/>
      <c r="R139" s="54"/>
      <c r="S139" s="65" t="e">
        <f t="shared" si="3"/>
        <v>#DIV/0!</v>
      </c>
      <c r="T139" s="54"/>
      <c r="U139" s="53"/>
    </row>
    <row r="140" spans="1:21" s="30" customFormat="1" x14ac:dyDescent="0.3">
      <c r="A140" s="51">
        <v>132</v>
      </c>
      <c r="B140" s="52" t="s">
        <v>70</v>
      </c>
      <c r="C140" s="52" t="s">
        <v>149</v>
      </c>
      <c r="D140" s="53"/>
      <c r="E140" s="53"/>
      <c r="F140" s="53"/>
      <c r="G140" s="54"/>
      <c r="H140" s="54"/>
      <c r="I140" s="54"/>
      <c r="J140" s="54"/>
      <c r="K140" s="53"/>
      <c r="L140" s="53"/>
      <c r="M140" s="53"/>
      <c r="N140" s="53"/>
      <c r="O140" s="54"/>
      <c r="P140" s="54"/>
      <c r="Q140" s="54"/>
      <c r="R140" s="54"/>
      <c r="S140" s="65" t="e">
        <f t="shared" si="3"/>
        <v>#DIV/0!</v>
      </c>
      <c r="T140" s="54"/>
      <c r="U140" s="53"/>
    </row>
    <row r="141" spans="1:21" s="50" customFormat="1" ht="56.25" x14ac:dyDescent="0.3">
      <c r="A141" s="51">
        <v>133</v>
      </c>
      <c r="B141" s="52" t="s">
        <v>98</v>
      </c>
      <c r="C141" s="52" t="s">
        <v>149</v>
      </c>
      <c r="D141" s="53"/>
      <c r="E141" s="53"/>
      <c r="F141" s="53"/>
      <c r="G141" s="54"/>
      <c r="H141" s="54"/>
      <c r="I141" s="54"/>
      <c r="J141" s="54"/>
      <c r="K141" s="53"/>
      <c r="L141" s="53"/>
      <c r="M141" s="53"/>
      <c r="N141" s="53"/>
      <c r="O141" s="54"/>
      <c r="P141" s="54"/>
      <c r="Q141" s="54"/>
      <c r="R141" s="54"/>
      <c r="S141" s="65" t="e">
        <f t="shared" si="3"/>
        <v>#DIV/0!</v>
      </c>
      <c r="T141" s="54"/>
      <c r="U141" s="53"/>
    </row>
    <row r="142" spans="1:21" s="50" customFormat="1" ht="37.5" x14ac:dyDescent="0.3">
      <c r="A142" s="51">
        <v>134</v>
      </c>
      <c r="B142" s="52" t="s">
        <v>148</v>
      </c>
      <c r="C142" s="52" t="s">
        <v>149</v>
      </c>
      <c r="D142" s="53"/>
      <c r="E142" s="53"/>
      <c r="F142" s="53"/>
      <c r="G142" s="54"/>
      <c r="H142" s="54"/>
      <c r="I142" s="54"/>
      <c r="J142" s="54"/>
      <c r="K142" s="53"/>
      <c r="L142" s="53"/>
      <c r="M142" s="53"/>
      <c r="N142" s="53"/>
      <c r="O142" s="54"/>
      <c r="P142" s="54"/>
      <c r="Q142" s="54"/>
      <c r="R142" s="54"/>
      <c r="S142" s="65">
        <f t="shared" si="3"/>
        <v>3.4</v>
      </c>
      <c r="T142" s="54">
        <v>105</v>
      </c>
      <c r="U142" s="53">
        <v>357</v>
      </c>
    </row>
    <row r="143" spans="1:21" s="50" customFormat="1" ht="37.5" x14ac:dyDescent="0.3">
      <c r="A143" s="51">
        <v>135</v>
      </c>
      <c r="B143" s="52" t="s">
        <v>150</v>
      </c>
      <c r="C143" s="52" t="s">
        <v>149</v>
      </c>
      <c r="D143" s="53"/>
      <c r="E143" s="53"/>
      <c r="F143" s="53"/>
      <c r="G143" s="54"/>
      <c r="H143" s="54"/>
      <c r="I143" s="54"/>
      <c r="J143" s="54"/>
      <c r="K143" s="53"/>
      <c r="L143" s="53"/>
      <c r="M143" s="53"/>
      <c r="N143" s="53"/>
      <c r="O143" s="54"/>
      <c r="P143" s="54"/>
      <c r="Q143" s="54"/>
      <c r="R143" s="54"/>
      <c r="S143" s="65" t="e">
        <f t="shared" si="3"/>
        <v>#DIV/0!</v>
      </c>
      <c r="T143" s="54"/>
      <c r="U143" s="53"/>
    </row>
    <row r="144" spans="1:21" s="50" customFormat="1" x14ac:dyDescent="0.3">
      <c r="A144" s="51">
        <v>136</v>
      </c>
      <c r="B144" s="52" t="s">
        <v>151</v>
      </c>
      <c r="C144" s="52" t="s">
        <v>149</v>
      </c>
      <c r="D144" s="53"/>
      <c r="E144" s="53"/>
      <c r="F144" s="53"/>
      <c r="G144" s="54"/>
      <c r="H144" s="54"/>
      <c r="I144" s="54"/>
      <c r="J144" s="54"/>
      <c r="K144" s="53"/>
      <c r="L144" s="53"/>
      <c r="M144" s="53"/>
      <c r="N144" s="53"/>
      <c r="O144" s="54"/>
      <c r="P144" s="54"/>
      <c r="Q144" s="54"/>
      <c r="R144" s="54"/>
      <c r="S144" s="65">
        <f t="shared" si="3"/>
        <v>5</v>
      </c>
      <c r="T144" s="54">
        <v>9</v>
      </c>
      <c r="U144" s="53">
        <v>45</v>
      </c>
    </row>
    <row r="145" spans="1:21" s="50" customFormat="1" ht="37.5" x14ac:dyDescent="0.3">
      <c r="A145" s="51">
        <v>137</v>
      </c>
      <c r="B145" s="52" t="s">
        <v>62</v>
      </c>
      <c r="C145" s="52" t="s">
        <v>149</v>
      </c>
      <c r="D145" s="53"/>
      <c r="E145" s="53"/>
      <c r="F145" s="53"/>
      <c r="G145" s="54"/>
      <c r="H145" s="54"/>
      <c r="I145" s="54"/>
      <c r="J145" s="54"/>
      <c r="K145" s="53"/>
      <c r="L145" s="53"/>
      <c r="M145" s="53"/>
      <c r="N145" s="53"/>
      <c r="O145" s="54"/>
      <c r="P145" s="54"/>
      <c r="Q145" s="54"/>
      <c r="R145" s="54"/>
      <c r="S145" s="65" t="e">
        <f t="shared" si="3"/>
        <v>#DIV/0!</v>
      </c>
      <c r="T145" s="54"/>
      <c r="U145" s="53"/>
    </row>
    <row r="146" spans="1:21" s="50" customFormat="1" x14ac:dyDescent="0.3">
      <c r="A146" s="51">
        <v>138</v>
      </c>
      <c r="B146" s="52" t="s">
        <v>51</v>
      </c>
      <c r="C146" s="52" t="s">
        <v>152</v>
      </c>
      <c r="D146" s="53"/>
      <c r="E146" s="53"/>
      <c r="F146" s="53"/>
      <c r="G146" s="54"/>
      <c r="H146" s="54"/>
      <c r="I146" s="54"/>
      <c r="J146" s="54"/>
      <c r="K146" s="53"/>
      <c r="L146" s="53"/>
      <c r="M146" s="53"/>
      <c r="N146" s="53"/>
      <c r="O146" s="54"/>
      <c r="P146" s="54"/>
      <c r="Q146" s="54"/>
      <c r="R146" s="54"/>
      <c r="S146" s="65" t="e">
        <f t="shared" si="3"/>
        <v>#DIV/0!</v>
      </c>
      <c r="T146" s="54"/>
      <c r="U146" s="53"/>
    </row>
    <row r="147" spans="1:21" s="50" customFormat="1" x14ac:dyDescent="0.3">
      <c r="A147" s="51">
        <v>139</v>
      </c>
      <c r="B147" s="52" t="s">
        <v>153</v>
      </c>
      <c r="C147" s="52" t="s">
        <v>152</v>
      </c>
      <c r="D147" s="53"/>
      <c r="E147" s="53"/>
      <c r="F147" s="53"/>
      <c r="G147" s="54"/>
      <c r="H147" s="54"/>
      <c r="I147" s="54"/>
      <c r="J147" s="54"/>
      <c r="K147" s="53"/>
      <c r="L147" s="53"/>
      <c r="M147" s="53"/>
      <c r="N147" s="53"/>
      <c r="O147" s="54"/>
      <c r="P147" s="54"/>
      <c r="Q147" s="54"/>
      <c r="R147" s="54"/>
      <c r="S147" s="65">
        <f t="shared" si="3"/>
        <v>2.031850631521142</v>
      </c>
      <c r="T147" s="54">
        <v>18.21</v>
      </c>
      <c r="U147" s="53">
        <v>37</v>
      </c>
    </row>
    <row r="148" spans="1:21" s="50" customFormat="1" x14ac:dyDescent="0.3">
      <c r="A148" s="51">
        <v>140</v>
      </c>
      <c r="B148" s="52" t="s">
        <v>53</v>
      </c>
      <c r="C148" s="52" t="s">
        <v>152</v>
      </c>
      <c r="D148" s="53"/>
      <c r="E148" s="53"/>
      <c r="F148" s="53"/>
      <c r="G148" s="54"/>
      <c r="H148" s="54"/>
      <c r="I148" s="54"/>
      <c r="J148" s="54"/>
      <c r="K148" s="53"/>
      <c r="L148" s="53"/>
      <c r="M148" s="53"/>
      <c r="N148" s="53"/>
      <c r="O148" s="54"/>
      <c r="P148" s="54"/>
      <c r="Q148" s="54"/>
      <c r="R148" s="54"/>
      <c r="S148" s="65" t="e">
        <f t="shared" si="3"/>
        <v>#DIV/0!</v>
      </c>
      <c r="T148" s="54"/>
      <c r="U148" s="53"/>
    </row>
    <row r="149" spans="1:21" s="30" customFormat="1" x14ac:dyDescent="0.3">
      <c r="A149" s="51">
        <v>141</v>
      </c>
      <c r="B149" s="52" t="s">
        <v>51</v>
      </c>
      <c r="C149" s="52" t="s">
        <v>156</v>
      </c>
      <c r="D149" s="53"/>
      <c r="E149" s="53"/>
      <c r="F149" s="53"/>
      <c r="G149" s="54"/>
      <c r="H149" s="54"/>
      <c r="I149" s="54"/>
      <c r="J149" s="54"/>
      <c r="K149" s="53"/>
      <c r="L149" s="53"/>
      <c r="M149" s="53"/>
      <c r="N149" s="53"/>
      <c r="O149" s="54"/>
      <c r="P149" s="54"/>
      <c r="Q149" s="54"/>
      <c r="R149" s="54"/>
      <c r="S149" s="65">
        <f t="shared" si="3"/>
        <v>2.2390499019394201</v>
      </c>
      <c r="T149" s="54">
        <v>183.56</v>
      </c>
      <c r="U149" s="53">
        <v>411</v>
      </c>
    </row>
    <row r="150" spans="1:21" s="50" customFormat="1" x14ac:dyDescent="0.3">
      <c r="A150" s="51">
        <v>142</v>
      </c>
      <c r="B150" s="52" t="s">
        <v>155</v>
      </c>
      <c r="C150" s="52" t="s">
        <v>156</v>
      </c>
      <c r="D150" s="53"/>
      <c r="E150" s="53"/>
      <c r="F150" s="53"/>
      <c r="G150" s="54"/>
      <c r="H150" s="54"/>
      <c r="I150" s="54"/>
      <c r="J150" s="54"/>
      <c r="K150" s="53"/>
      <c r="L150" s="53"/>
      <c r="M150" s="53"/>
      <c r="N150" s="53"/>
      <c r="O150" s="54"/>
      <c r="P150" s="54"/>
      <c r="Q150" s="54"/>
      <c r="R150" s="54"/>
      <c r="S150" s="65" t="e">
        <f t="shared" si="3"/>
        <v>#DIV/0!</v>
      </c>
      <c r="T150" s="54">
        <v>0</v>
      </c>
      <c r="U150" s="53">
        <v>0</v>
      </c>
    </row>
    <row r="151" spans="1:21" s="50" customFormat="1" x14ac:dyDescent="0.3">
      <c r="A151" s="51">
        <v>143</v>
      </c>
      <c r="B151" s="52" t="s">
        <v>157</v>
      </c>
      <c r="C151" s="52" t="s">
        <v>156</v>
      </c>
      <c r="D151" s="53"/>
      <c r="E151" s="53"/>
      <c r="F151" s="53"/>
      <c r="G151" s="54"/>
      <c r="H151" s="54"/>
      <c r="I151" s="54"/>
      <c r="J151" s="54"/>
      <c r="K151" s="53"/>
      <c r="L151" s="53"/>
      <c r="M151" s="53"/>
      <c r="N151" s="53"/>
      <c r="O151" s="54"/>
      <c r="P151" s="54"/>
      <c r="Q151" s="54"/>
      <c r="R151" s="54"/>
      <c r="S151" s="65" t="e">
        <f t="shared" si="3"/>
        <v>#DIV/0!</v>
      </c>
      <c r="T151" s="54">
        <v>0</v>
      </c>
      <c r="U151" s="53">
        <v>0</v>
      </c>
    </row>
    <row r="152" spans="1:21" s="50" customFormat="1" x14ac:dyDescent="0.3">
      <c r="A152" s="51">
        <v>144</v>
      </c>
      <c r="B152" s="52" t="s">
        <v>1301</v>
      </c>
      <c r="C152" s="52" t="s">
        <v>156</v>
      </c>
      <c r="D152" s="53"/>
      <c r="E152" s="53"/>
      <c r="F152" s="53"/>
      <c r="G152" s="54"/>
      <c r="H152" s="54"/>
      <c r="I152" s="54"/>
      <c r="J152" s="54"/>
      <c r="K152" s="53"/>
      <c r="L152" s="53"/>
      <c r="M152" s="53"/>
      <c r="N152" s="53"/>
      <c r="O152" s="54"/>
      <c r="P152" s="54"/>
      <c r="Q152" s="54"/>
      <c r="R152" s="54"/>
      <c r="S152" s="65" t="e">
        <f t="shared" si="3"/>
        <v>#DIV/0!</v>
      </c>
      <c r="T152" s="54">
        <v>0</v>
      </c>
      <c r="U152" s="53">
        <v>0</v>
      </c>
    </row>
    <row r="153" spans="1:21" s="50" customFormat="1" ht="37.5" x14ac:dyDescent="0.3">
      <c r="A153" s="51">
        <v>145</v>
      </c>
      <c r="B153" s="52" t="s">
        <v>159</v>
      </c>
      <c r="C153" s="52" t="s">
        <v>156</v>
      </c>
      <c r="D153" s="53"/>
      <c r="E153" s="53"/>
      <c r="F153" s="53"/>
      <c r="G153" s="54"/>
      <c r="H153" s="54"/>
      <c r="I153" s="54"/>
      <c r="J153" s="54"/>
      <c r="K153" s="53"/>
      <c r="L153" s="53"/>
      <c r="M153" s="53"/>
      <c r="N153" s="53"/>
      <c r="O153" s="54"/>
      <c r="P153" s="54"/>
      <c r="Q153" s="54"/>
      <c r="R153" s="54"/>
      <c r="S153" s="65" t="e">
        <f t="shared" si="3"/>
        <v>#DIV/0!</v>
      </c>
      <c r="T153" s="54"/>
      <c r="U153" s="53"/>
    </row>
    <row r="154" spans="1:21" s="50" customFormat="1" x14ac:dyDescent="0.3">
      <c r="A154" s="51">
        <v>146</v>
      </c>
      <c r="B154" s="52" t="s">
        <v>51</v>
      </c>
      <c r="C154" s="52" t="s">
        <v>160</v>
      </c>
      <c r="D154" s="53"/>
      <c r="E154" s="53"/>
      <c r="F154" s="53"/>
      <c r="G154" s="54"/>
      <c r="H154" s="54"/>
      <c r="I154" s="54"/>
      <c r="J154" s="54"/>
      <c r="K154" s="53"/>
      <c r="L154" s="53"/>
      <c r="M154" s="53"/>
      <c r="N154" s="53"/>
      <c r="O154" s="54"/>
      <c r="P154" s="54"/>
      <c r="Q154" s="54"/>
      <c r="R154" s="54"/>
      <c r="S154" s="65" t="e">
        <f t="shared" si="3"/>
        <v>#DIV/0!</v>
      </c>
      <c r="T154" s="54"/>
      <c r="U154" s="53"/>
    </row>
    <row r="155" spans="1:21" s="30" customFormat="1" ht="37.5" x14ac:dyDescent="0.3">
      <c r="A155" s="51">
        <v>147</v>
      </c>
      <c r="B155" s="52" t="s">
        <v>65</v>
      </c>
      <c r="C155" s="52" t="s">
        <v>160</v>
      </c>
      <c r="D155" s="53"/>
      <c r="E155" s="53"/>
      <c r="F155" s="53"/>
      <c r="G155" s="54"/>
      <c r="H155" s="54"/>
      <c r="I155" s="54"/>
      <c r="J155" s="54"/>
      <c r="K155" s="53"/>
      <c r="L155" s="53"/>
      <c r="M155" s="53"/>
      <c r="N155" s="53"/>
      <c r="O155" s="54"/>
      <c r="P155" s="54"/>
      <c r="Q155" s="54"/>
      <c r="R155" s="54"/>
      <c r="S155" s="65" t="e">
        <f t="shared" si="3"/>
        <v>#DIV/0!</v>
      </c>
      <c r="T155" s="54"/>
      <c r="U155" s="53">
        <v>10</v>
      </c>
    </row>
    <row r="156" spans="1:21" s="31" customFormat="1" ht="37.5" x14ac:dyDescent="0.25">
      <c r="A156" s="51">
        <v>148</v>
      </c>
      <c r="B156" s="52" t="s">
        <v>161</v>
      </c>
      <c r="C156" s="52" t="s">
        <v>160</v>
      </c>
      <c r="D156" s="53"/>
      <c r="E156" s="53"/>
      <c r="F156" s="53"/>
      <c r="G156" s="54"/>
      <c r="H156" s="54"/>
      <c r="I156" s="54"/>
      <c r="J156" s="54"/>
      <c r="K156" s="53"/>
      <c r="L156" s="53"/>
      <c r="M156" s="53"/>
      <c r="N156" s="53"/>
      <c r="O156" s="54"/>
      <c r="P156" s="54"/>
      <c r="Q156" s="54"/>
      <c r="R156" s="54"/>
      <c r="S156" s="65">
        <f t="shared" si="3"/>
        <v>4.8214285714285721</v>
      </c>
      <c r="T156" s="54">
        <v>5.6</v>
      </c>
      <c r="U156" s="53">
        <v>27</v>
      </c>
    </row>
    <row r="157" spans="1:21" s="31" customFormat="1" ht="37.5" x14ac:dyDescent="0.25">
      <c r="A157" s="51">
        <v>149</v>
      </c>
      <c r="B157" s="52" t="s">
        <v>162</v>
      </c>
      <c r="C157" s="52" t="s">
        <v>160</v>
      </c>
      <c r="D157" s="53"/>
      <c r="E157" s="53"/>
      <c r="F157" s="53"/>
      <c r="G157" s="54"/>
      <c r="H157" s="54"/>
      <c r="I157" s="54"/>
      <c r="J157" s="54"/>
      <c r="K157" s="53"/>
      <c r="L157" s="53"/>
      <c r="M157" s="53"/>
      <c r="N157" s="53"/>
      <c r="O157" s="54"/>
      <c r="P157" s="54"/>
      <c r="Q157" s="54"/>
      <c r="R157" s="54"/>
      <c r="S157" s="65">
        <f t="shared" si="3"/>
        <v>0.66713922361672851</v>
      </c>
      <c r="T157" s="54">
        <v>239.83</v>
      </c>
      <c r="U157" s="53">
        <v>160</v>
      </c>
    </row>
    <row r="158" spans="1:21" s="30" customFormat="1" ht="37.5" x14ac:dyDescent="0.3">
      <c r="A158" s="51">
        <v>150</v>
      </c>
      <c r="B158" s="52" t="s">
        <v>163</v>
      </c>
      <c r="C158" s="52" t="s">
        <v>160</v>
      </c>
      <c r="D158" s="53"/>
      <c r="E158" s="53"/>
      <c r="F158" s="53"/>
      <c r="G158" s="54"/>
      <c r="H158" s="54"/>
      <c r="I158" s="54"/>
      <c r="J158" s="54"/>
      <c r="K158" s="53"/>
      <c r="L158" s="53"/>
      <c r="M158" s="53"/>
      <c r="N158" s="53"/>
      <c r="O158" s="54"/>
      <c r="P158" s="54"/>
      <c r="Q158" s="54"/>
      <c r="R158" s="54"/>
      <c r="S158" s="65">
        <f t="shared" si="3"/>
        <v>3.4974533106960952</v>
      </c>
      <c r="T158" s="54">
        <v>58.9</v>
      </c>
      <c r="U158" s="53">
        <v>206</v>
      </c>
    </row>
    <row r="159" spans="1:21" s="31" customFormat="1" ht="37.5" x14ac:dyDescent="0.25">
      <c r="A159" s="51">
        <v>151</v>
      </c>
      <c r="B159" s="52" t="s">
        <v>192</v>
      </c>
      <c r="C159" s="52" t="s">
        <v>160</v>
      </c>
      <c r="D159" s="53"/>
      <c r="E159" s="53"/>
      <c r="F159" s="53"/>
      <c r="G159" s="54"/>
      <c r="H159" s="54"/>
      <c r="I159" s="54"/>
      <c r="J159" s="54"/>
      <c r="K159" s="53"/>
      <c r="L159" s="53"/>
      <c r="M159" s="53"/>
      <c r="N159" s="53"/>
      <c r="O159" s="54"/>
      <c r="P159" s="54"/>
      <c r="Q159" s="54"/>
      <c r="R159" s="54"/>
      <c r="S159" s="65" t="e">
        <f t="shared" si="3"/>
        <v>#DIV/0!</v>
      </c>
      <c r="T159" s="54"/>
      <c r="U159" s="53"/>
    </row>
    <row r="160" spans="1:21" s="31" customFormat="1" x14ac:dyDescent="0.25">
      <c r="A160" s="51">
        <v>152</v>
      </c>
      <c r="B160" s="52" t="s">
        <v>67</v>
      </c>
      <c r="C160" s="52" t="s">
        <v>160</v>
      </c>
      <c r="D160" s="53"/>
      <c r="E160" s="53"/>
      <c r="F160" s="53"/>
      <c r="G160" s="54"/>
      <c r="H160" s="54"/>
      <c r="I160" s="54"/>
      <c r="J160" s="54"/>
      <c r="K160" s="53"/>
      <c r="L160" s="53"/>
      <c r="M160" s="53"/>
      <c r="N160" s="53"/>
      <c r="O160" s="54"/>
      <c r="P160" s="54"/>
      <c r="Q160" s="54"/>
      <c r="R160" s="54"/>
      <c r="S160" s="65" t="e">
        <f t="shared" si="3"/>
        <v>#DIV/0!</v>
      </c>
      <c r="T160" s="54"/>
      <c r="U160" s="53"/>
    </row>
    <row r="161" spans="1:21" s="31" customFormat="1" x14ac:dyDescent="0.25">
      <c r="A161" s="51">
        <v>153</v>
      </c>
      <c r="B161" s="52" t="s">
        <v>164</v>
      </c>
      <c r="C161" s="52" t="s">
        <v>160</v>
      </c>
      <c r="D161" s="53"/>
      <c r="E161" s="53"/>
      <c r="F161" s="53"/>
      <c r="G161" s="54"/>
      <c r="H161" s="54"/>
      <c r="I161" s="54"/>
      <c r="J161" s="54"/>
      <c r="K161" s="53"/>
      <c r="L161" s="53"/>
      <c r="M161" s="53"/>
      <c r="N161" s="53"/>
      <c r="O161" s="54"/>
      <c r="P161" s="54"/>
      <c r="Q161" s="54"/>
      <c r="R161" s="54"/>
      <c r="S161" s="65" t="e">
        <f t="shared" si="3"/>
        <v>#DIV/0!</v>
      </c>
      <c r="T161" s="54"/>
      <c r="U161" s="53"/>
    </row>
    <row r="162" spans="1:21" s="31" customFormat="1" x14ac:dyDescent="0.25">
      <c r="A162" s="51">
        <v>154</v>
      </c>
      <c r="B162" s="52" t="s">
        <v>51</v>
      </c>
      <c r="C162" s="52" t="s">
        <v>165</v>
      </c>
      <c r="D162" s="53"/>
      <c r="E162" s="53"/>
      <c r="F162" s="53"/>
      <c r="G162" s="54"/>
      <c r="H162" s="54"/>
      <c r="I162" s="54"/>
      <c r="J162" s="54"/>
      <c r="K162" s="53"/>
      <c r="L162" s="53"/>
      <c r="M162" s="53"/>
      <c r="N162" s="53"/>
      <c r="O162" s="54"/>
      <c r="P162" s="54"/>
      <c r="Q162" s="54"/>
      <c r="R162" s="54"/>
      <c r="S162" s="65">
        <f t="shared" si="3"/>
        <v>1.8508655126498004</v>
      </c>
      <c r="T162" s="54">
        <v>75.099999999999994</v>
      </c>
      <c r="U162" s="53">
        <v>139</v>
      </c>
    </row>
    <row r="163" spans="1:21" s="30" customFormat="1" ht="37.5" x14ac:dyDescent="0.3">
      <c r="A163" s="51">
        <v>155</v>
      </c>
      <c r="B163" s="52" t="s">
        <v>127</v>
      </c>
      <c r="C163" s="52" t="s">
        <v>165</v>
      </c>
      <c r="D163" s="53"/>
      <c r="E163" s="53"/>
      <c r="F163" s="53"/>
      <c r="G163" s="54"/>
      <c r="H163" s="54"/>
      <c r="I163" s="54"/>
      <c r="J163" s="54"/>
      <c r="K163" s="53"/>
      <c r="L163" s="53"/>
      <c r="M163" s="53"/>
      <c r="N163" s="53"/>
      <c r="O163" s="54"/>
      <c r="P163" s="54"/>
      <c r="Q163" s="54"/>
      <c r="R163" s="54"/>
      <c r="S163" s="65">
        <f t="shared" si="3"/>
        <v>1.9163292847503375</v>
      </c>
      <c r="T163" s="54">
        <v>37.049999999999997</v>
      </c>
      <c r="U163" s="53">
        <v>71</v>
      </c>
    </row>
    <row r="164" spans="1:21" s="31" customFormat="1" x14ac:dyDescent="0.25">
      <c r="A164" s="51">
        <v>156</v>
      </c>
      <c r="B164" s="52" t="s">
        <v>167</v>
      </c>
      <c r="C164" s="52" t="s">
        <v>165</v>
      </c>
      <c r="D164" s="53"/>
      <c r="E164" s="53"/>
      <c r="F164" s="53"/>
      <c r="G164" s="54"/>
      <c r="H164" s="54"/>
      <c r="I164" s="54"/>
      <c r="J164" s="54"/>
      <c r="K164" s="53"/>
      <c r="L164" s="53"/>
      <c r="M164" s="53"/>
      <c r="N164" s="53"/>
      <c r="O164" s="54"/>
      <c r="P164" s="54"/>
      <c r="Q164" s="54"/>
      <c r="R164" s="54"/>
      <c r="S164" s="65">
        <f t="shared" si="3"/>
        <v>1.2026907657810697</v>
      </c>
      <c r="T164" s="54">
        <v>147.16999999999999</v>
      </c>
      <c r="U164" s="53">
        <v>177</v>
      </c>
    </row>
    <row r="165" spans="1:21" s="31" customFormat="1" x14ac:dyDescent="0.25">
      <c r="A165" s="51">
        <v>157</v>
      </c>
      <c r="B165" s="52" t="s">
        <v>51</v>
      </c>
      <c r="C165" s="52" t="s">
        <v>168</v>
      </c>
      <c r="D165" s="53"/>
      <c r="E165" s="53"/>
      <c r="F165" s="53"/>
      <c r="G165" s="54"/>
      <c r="H165" s="54"/>
      <c r="I165" s="54"/>
      <c r="J165" s="54"/>
      <c r="K165" s="53"/>
      <c r="L165" s="53"/>
      <c r="M165" s="53"/>
      <c r="N165" s="53"/>
      <c r="O165" s="54"/>
      <c r="P165" s="54"/>
      <c r="Q165" s="54"/>
      <c r="R165" s="54"/>
      <c r="S165" s="65" t="e">
        <f t="shared" si="3"/>
        <v>#DIV/0!</v>
      </c>
      <c r="T165" s="54"/>
      <c r="U165" s="53"/>
    </row>
    <row r="166" spans="1:21" s="30" customFormat="1" ht="37.5" x14ac:dyDescent="0.3">
      <c r="A166" s="51">
        <v>158</v>
      </c>
      <c r="B166" s="52" t="s">
        <v>47</v>
      </c>
      <c r="C166" s="52" t="s">
        <v>168</v>
      </c>
      <c r="D166" s="53"/>
      <c r="E166" s="53"/>
      <c r="F166" s="53"/>
      <c r="G166" s="54"/>
      <c r="H166" s="54"/>
      <c r="I166" s="54"/>
      <c r="J166" s="54"/>
      <c r="K166" s="53"/>
      <c r="L166" s="53"/>
      <c r="M166" s="53"/>
      <c r="N166" s="53"/>
      <c r="O166" s="54"/>
      <c r="P166" s="54"/>
      <c r="Q166" s="54"/>
      <c r="R166" s="54"/>
      <c r="S166" s="65" t="e">
        <f t="shared" si="3"/>
        <v>#DIV/0!</v>
      </c>
      <c r="T166" s="54"/>
      <c r="U166" s="53"/>
    </row>
    <row r="167" spans="1:21" s="50" customFormat="1" ht="37.5" x14ac:dyDescent="0.3">
      <c r="A167" s="51">
        <v>159</v>
      </c>
      <c r="B167" s="52" t="s">
        <v>28</v>
      </c>
      <c r="C167" s="52" t="s">
        <v>168</v>
      </c>
      <c r="D167" s="53"/>
      <c r="E167" s="53"/>
      <c r="F167" s="53"/>
      <c r="G167" s="54"/>
      <c r="H167" s="54"/>
      <c r="I167" s="54"/>
      <c r="J167" s="54"/>
      <c r="K167" s="53"/>
      <c r="L167" s="53"/>
      <c r="M167" s="53"/>
      <c r="N167" s="53"/>
      <c r="O167" s="54"/>
      <c r="P167" s="54"/>
      <c r="Q167" s="54"/>
      <c r="R167" s="54"/>
      <c r="S167" s="65" t="e">
        <f t="shared" si="3"/>
        <v>#DIV/0!</v>
      </c>
      <c r="T167" s="54"/>
      <c r="U167" s="53"/>
    </row>
    <row r="168" spans="1:21" s="50" customFormat="1" x14ac:dyDescent="0.3">
      <c r="A168" s="51">
        <v>160</v>
      </c>
      <c r="B168" s="52" t="s">
        <v>169</v>
      </c>
      <c r="C168" s="52" t="s">
        <v>168</v>
      </c>
      <c r="D168" s="53"/>
      <c r="E168" s="53"/>
      <c r="F168" s="53"/>
      <c r="G168" s="54"/>
      <c r="H168" s="54"/>
      <c r="I168" s="54"/>
      <c r="J168" s="54"/>
      <c r="K168" s="53"/>
      <c r="L168" s="53"/>
      <c r="M168" s="53"/>
      <c r="N168" s="53"/>
      <c r="O168" s="54"/>
      <c r="P168" s="54"/>
      <c r="Q168" s="54"/>
      <c r="R168" s="54"/>
      <c r="S168" s="65" t="e">
        <f t="shared" si="3"/>
        <v>#DIV/0!</v>
      </c>
      <c r="T168" s="54">
        <v>0</v>
      </c>
      <c r="U168" s="53">
        <v>0</v>
      </c>
    </row>
    <row r="169" spans="1:21" s="50" customFormat="1" x14ac:dyDescent="0.3">
      <c r="A169" s="51">
        <v>161</v>
      </c>
      <c r="B169" s="52" t="s">
        <v>1302</v>
      </c>
      <c r="C169" s="52" t="s">
        <v>168</v>
      </c>
      <c r="D169" s="53"/>
      <c r="E169" s="53"/>
      <c r="F169" s="53"/>
      <c r="G169" s="54"/>
      <c r="H169" s="54"/>
      <c r="I169" s="54"/>
      <c r="J169" s="54"/>
      <c r="K169" s="53"/>
      <c r="L169" s="53"/>
      <c r="M169" s="53"/>
      <c r="N169" s="53"/>
      <c r="O169" s="54"/>
      <c r="P169" s="54"/>
      <c r="Q169" s="54"/>
      <c r="R169" s="54"/>
      <c r="S169" s="65" t="e">
        <f t="shared" si="3"/>
        <v>#DIV/0!</v>
      </c>
      <c r="T169" s="54"/>
      <c r="U169" s="53"/>
    </row>
    <row r="170" spans="1:21" s="50" customFormat="1" ht="37.5" x14ac:dyDescent="0.3">
      <c r="A170" s="51">
        <v>162</v>
      </c>
      <c r="B170" s="52" t="s">
        <v>170</v>
      </c>
      <c r="C170" s="52" t="s">
        <v>168</v>
      </c>
      <c r="D170" s="53"/>
      <c r="E170" s="53"/>
      <c r="F170" s="53"/>
      <c r="G170" s="54"/>
      <c r="H170" s="54"/>
      <c r="I170" s="54"/>
      <c r="J170" s="54"/>
      <c r="K170" s="53"/>
      <c r="L170" s="53"/>
      <c r="M170" s="53"/>
      <c r="N170" s="53"/>
      <c r="O170" s="54"/>
      <c r="P170" s="54"/>
      <c r="Q170" s="54"/>
      <c r="R170" s="54"/>
      <c r="S170" s="65" t="e">
        <f t="shared" si="3"/>
        <v>#DIV/0!</v>
      </c>
      <c r="T170" s="54">
        <v>0</v>
      </c>
      <c r="U170" s="53">
        <v>0</v>
      </c>
    </row>
    <row r="171" spans="1:21" s="30" customFormat="1" ht="37.5" x14ac:dyDescent="0.3">
      <c r="A171" s="51">
        <v>163</v>
      </c>
      <c r="B171" s="52" t="s">
        <v>171</v>
      </c>
      <c r="C171" s="52" t="s">
        <v>168</v>
      </c>
      <c r="D171" s="53"/>
      <c r="E171" s="53"/>
      <c r="F171" s="53"/>
      <c r="G171" s="54"/>
      <c r="H171" s="54"/>
      <c r="I171" s="54"/>
      <c r="J171" s="54"/>
      <c r="K171" s="53"/>
      <c r="L171" s="53"/>
      <c r="M171" s="53"/>
      <c r="N171" s="53"/>
      <c r="O171" s="54"/>
      <c r="P171" s="54"/>
      <c r="Q171" s="54"/>
      <c r="R171" s="54"/>
      <c r="S171" s="65" t="e">
        <f t="shared" si="3"/>
        <v>#DIV/0!</v>
      </c>
      <c r="T171" s="54"/>
      <c r="U171" s="53"/>
    </row>
    <row r="172" spans="1:21" s="32" customFormat="1" x14ac:dyDescent="0.25">
      <c r="A172" s="51">
        <v>164</v>
      </c>
      <c r="B172" s="52" t="s">
        <v>51</v>
      </c>
      <c r="C172" s="52" t="s">
        <v>173</v>
      </c>
      <c r="D172" s="53"/>
      <c r="E172" s="53"/>
      <c r="F172" s="53"/>
      <c r="G172" s="54"/>
      <c r="H172" s="54"/>
      <c r="I172" s="54"/>
      <c r="J172" s="54"/>
      <c r="K172" s="53"/>
      <c r="L172" s="53"/>
      <c r="M172" s="53"/>
      <c r="N172" s="53"/>
      <c r="O172" s="54"/>
      <c r="P172" s="54"/>
      <c r="Q172" s="54"/>
      <c r="R172" s="54"/>
      <c r="S172" s="65" t="e">
        <f t="shared" si="3"/>
        <v>#DIV/0!</v>
      </c>
      <c r="T172" s="54"/>
      <c r="U172" s="53"/>
    </row>
    <row r="173" spans="1:21" s="32" customFormat="1" ht="37.5" x14ac:dyDescent="0.25">
      <c r="A173" s="51">
        <v>165</v>
      </c>
      <c r="B173" s="52" t="s">
        <v>172</v>
      </c>
      <c r="C173" s="52" t="s">
        <v>173</v>
      </c>
      <c r="D173" s="53"/>
      <c r="E173" s="53"/>
      <c r="F173" s="53"/>
      <c r="G173" s="54"/>
      <c r="H173" s="54"/>
      <c r="I173" s="54"/>
      <c r="J173" s="54"/>
      <c r="K173" s="53"/>
      <c r="L173" s="53"/>
      <c r="M173" s="53"/>
      <c r="N173" s="53"/>
      <c r="O173" s="54"/>
      <c r="P173" s="54"/>
      <c r="Q173" s="54"/>
      <c r="R173" s="54"/>
      <c r="S173" s="65" t="e">
        <f t="shared" si="3"/>
        <v>#DIV/0!</v>
      </c>
      <c r="T173" s="54"/>
      <c r="U173" s="53"/>
    </row>
    <row r="174" spans="1:21" s="32" customFormat="1" x14ac:dyDescent="0.25">
      <c r="A174" s="51">
        <v>166</v>
      </c>
      <c r="B174" s="52" t="s">
        <v>51</v>
      </c>
      <c r="C174" s="52" t="s">
        <v>176</v>
      </c>
      <c r="D174" s="53"/>
      <c r="E174" s="53"/>
      <c r="F174" s="53"/>
      <c r="G174" s="54"/>
      <c r="H174" s="54"/>
      <c r="I174" s="54"/>
      <c r="J174" s="54"/>
      <c r="K174" s="53"/>
      <c r="L174" s="53"/>
      <c r="M174" s="53"/>
      <c r="N174" s="53"/>
      <c r="O174" s="54"/>
      <c r="P174" s="54"/>
      <c r="Q174" s="54"/>
      <c r="R174" s="54"/>
      <c r="S174" s="65">
        <f t="shared" si="3"/>
        <v>1.0919920582395766</v>
      </c>
      <c r="T174" s="54">
        <v>181.32</v>
      </c>
      <c r="U174" s="53">
        <v>198</v>
      </c>
    </row>
    <row r="175" spans="1:21" s="32" customFormat="1" x14ac:dyDescent="0.25">
      <c r="A175" s="51">
        <v>167</v>
      </c>
      <c r="B175" s="52" t="s">
        <v>175</v>
      </c>
      <c r="C175" s="52" t="s">
        <v>176</v>
      </c>
      <c r="D175" s="53"/>
      <c r="E175" s="53"/>
      <c r="F175" s="53"/>
      <c r="G175" s="54"/>
      <c r="H175" s="54"/>
      <c r="I175" s="54"/>
      <c r="J175" s="54"/>
      <c r="K175" s="53"/>
      <c r="L175" s="53"/>
      <c r="M175" s="53"/>
      <c r="N175" s="53"/>
      <c r="O175" s="54"/>
      <c r="P175" s="54"/>
      <c r="Q175" s="54"/>
      <c r="R175" s="54"/>
      <c r="S175" s="65">
        <f t="shared" si="3"/>
        <v>1.2489158716392021</v>
      </c>
      <c r="T175" s="54">
        <v>57.65</v>
      </c>
      <c r="U175" s="53">
        <v>72</v>
      </c>
    </row>
    <row r="176" spans="1:21" s="32" customFormat="1" x14ac:dyDescent="0.25">
      <c r="A176" s="51">
        <v>168</v>
      </c>
      <c r="B176" s="52" t="s">
        <v>177</v>
      </c>
      <c r="C176" s="52" t="s">
        <v>176</v>
      </c>
      <c r="D176" s="53"/>
      <c r="E176" s="53"/>
      <c r="F176" s="53"/>
      <c r="G176" s="54"/>
      <c r="H176" s="54"/>
      <c r="I176" s="54"/>
      <c r="J176" s="54"/>
      <c r="K176" s="53"/>
      <c r="L176" s="53"/>
      <c r="M176" s="53"/>
      <c r="N176" s="53"/>
      <c r="O176" s="54"/>
      <c r="P176" s="54"/>
      <c r="Q176" s="54"/>
      <c r="R176" s="54"/>
      <c r="S176" s="65" t="e">
        <f t="shared" si="3"/>
        <v>#DIV/0!</v>
      </c>
      <c r="T176" s="54"/>
      <c r="U176" s="53"/>
    </row>
    <row r="177" spans="1:21" s="50" customFormat="1" ht="37.5" x14ac:dyDescent="0.3">
      <c r="A177" s="51">
        <v>169</v>
      </c>
      <c r="B177" s="52" t="s">
        <v>178</v>
      </c>
      <c r="C177" s="52" t="s">
        <v>176</v>
      </c>
      <c r="D177" s="53"/>
      <c r="E177" s="53"/>
      <c r="F177" s="53"/>
      <c r="G177" s="54"/>
      <c r="H177" s="54"/>
      <c r="I177" s="54"/>
      <c r="J177" s="54"/>
      <c r="K177" s="53"/>
      <c r="L177" s="53"/>
      <c r="M177" s="53"/>
      <c r="N177" s="53"/>
      <c r="O177" s="54"/>
      <c r="P177" s="54"/>
      <c r="Q177" s="54"/>
      <c r="R177" s="54"/>
      <c r="S177" s="65">
        <f t="shared" si="3"/>
        <v>1.876633559853633</v>
      </c>
      <c r="T177" s="54">
        <v>191.3</v>
      </c>
      <c r="U177" s="53">
        <v>359</v>
      </c>
    </row>
    <row r="178" spans="1:21" s="50" customFormat="1" x14ac:dyDescent="0.3">
      <c r="A178" s="51">
        <v>170</v>
      </c>
      <c r="B178" s="52" t="s">
        <v>179</v>
      </c>
      <c r="C178" s="52" t="s">
        <v>176</v>
      </c>
      <c r="D178" s="53"/>
      <c r="E178" s="53"/>
      <c r="F178" s="53"/>
      <c r="G178" s="54"/>
      <c r="H178" s="54"/>
      <c r="I178" s="54"/>
      <c r="J178" s="54"/>
      <c r="K178" s="53"/>
      <c r="L178" s="53"/>
      <c r="M178" s="53"/>
      <c r="N178" s="53"/>
      <c r="O178" s="54"/>
      <c r="P178" s="54"/>
      <c r="Q178" s="54"/>
      <c r="R178" s="54"/>
      <c r="S178" s="65">
        <f t="shared" si="3"/>
        <v>2.9938444320089532</v>
      </c>
      <c r="T178" s="54">
        <v>71.48</v>
      </c>
      <c r="U178" s="53">
        <v>214</v>
      </c>
    </row>
    <row r="179" spans="1:21" s="50" customFormat="1" x14ac:dyDescent="0.3">
      <c r="A179" s="51">
        <v>171</v>
      </c>
      <c r="B179" s="52" t="s">
        <v>51</v>
      </c>
      <c r="C179" s="52" t="s">
        <v>1303</v>
      </c>
      <c r="D179" s="53"/>
      <c r="E179" s="53"/>
      <c r="F179" s="53"/>
      <c r="G179" s="54"/>
      <c r="H179" s="54"/>
      <c r="I179" s="54"/>
      <c r="J179" s="54"/>
      <c r="K179" s="53"/>
      <c r="L179" s="53"/>
      <c r="M179" s="53"/>
      <c r="N179" s="53"/>
      <c r="O179" s="54"/>
      <c r="P179" s="54"/>
      <c r="Q179" s="54"/>
      <c r="R179" s="54"/>
      <c r="S179" s="65">
        <f t="shared" si="3"/>
        <v>6.7887768918309011</v>
      </c>
      <c r="T179" s="54">
        <v>53.176000000000002</v>
      </c>
      <c r="U179" s="53">
        <v>361</v>
      </c>
    </row>
    <row r="180" spans="1:21" s="30" customFormat="1" x14ac:dyDescent="0.3">
      <c r="A180" s="51">
        <v>172</v>
      </c>
      <c r="B180" s="52" t="s">
        <v>153</v>
      </c>
      <c r="C180" s="52" t="s">
        <v>1303</v>
      </c>
      <c r="D180" s="53"/>
      <c r="E180" s="53"/>
      <c r="F180" s="53"/>
      <c r="G180" s="54"/>
      <c r="H180" s="54"/>
      <c r="I180" s="54"/>
      <c r="J180" s="54"/>
      <c r="K180" s="53"/>
      <c r="L180" s="53"/>
      <c r="M180" s="53"/>
      <c r="N180" s="53"/>
      <c r="O180" s="54"/>
      <c r="P180" s="54"/>
      <c r="Q180" s="54"/>
      <c r="R180" s="54"/>
      <c r="S180" s="65">
        <f t="shared" si="3"/>
        <v>1.8433179723502304</v>
      </c>
      <c r="T180" s="54">
        <v>2.17</v>
      </c>
      <c r="U180" s="53">
        <v>4</v>
      </c>
    </row>
    <row r="181" spans="1:21" s="50" customFormat="1" x14ac:dyDescent="0.3">
      <c r="A181" s="51">
        <v>173</v>
      </c>
      <c r="B181" s="52" t="s">
        <v>181</v>
      </c>
      <c r="C181" s="52" t="s">
        <v>1303</v>
      </c>
      <c r="D181" s="53"/>
      <c r="E181" s="53"/>
      <c r="F181" s="53"/>
      <c r="G181" s="54"/>
      <c r="H181" s="54"/>
      <c r="I181" s="54"/>
      <c r="J181" s="54"/>
      <c r="K181" s="53"/>
      <c r="L181" s="53"/>
      <c r="M181" s="53"/>
      <c r="N181" s="53"/>
      <c r="O181" s="54"/>
      <c r="P181" s="54"/>
      <c r="Q181" s="54"/>
      <c r="R181" s="54"/>
      <c r="S181" s="65">
        <f t="shared" si="3"/>
        <v>3</v>
      </c>
      <c r="T181" s="54">
        <v>5</v>
      </c>
      <c r="U181" s="53">
        <v>15</v>
      </c>
    </row>
    <row r="182" spans="1:21" s="9" customFormat="1" ht="37.5" x14ac:dyDescent="0.3">
      <c r="A182" s="51">
        <v>174</v>
      </c>
      <c r="B182" s="52" t="s">
        <v>182</v>
      </c>
      <c r="C182" s="52" t="s">
        <v>1303</v>
      </c>
      <c r="D182" s="53"/>
      <c r="E182" s="53"/>
      <c r="F182" s="53"/>
      <c r="G182" s="54"/>
      <c r="H182" s="54"/>
      <c r="I182" s="54"/>
      <c r="J182" s="54"/>
      <c r="K182" s="53"/>
      <c r="L182" s="53"/>
      <c r="M182" s="53"/>
      <c r="N182" s="53"/>
      <c r="O182" s="54"/>
      <c r="P182" s="54"/>
      <c r="Q182" s="54"/>
      <c r="R182" s="54"/>
      <c r="S182" s="65">
        <f t="shared" si="3"/>
        <v>13</v>
      </c>
      <c r="T182" s="54">
        <v>15</v>
      </c>
      <c r="U182" s="53">
        <v>195</v>
      </c>
    </row>
    <row r="183" spans="1:21" s="50" customFormat="1" ht="37.5" x14ac:dyDescent="0.3">
      <c r="A183" s="51">
        <v>175</v>
      </c>
      <c r="B183" s="52" t="s">
        <v>183</v>
      </c>
      <c r="C183" s="52" t="s">
        <v>1303</v>
      </c>
      <c r="D183" s="53"/>
      <c r="E183" s="53"/>
      <c r="F183" s="53"/>
      <c r="G183" s="54"/>
      <c r="H183" s="54"/>
      <c r="I183" s="54"/>
      <c r="J183" s="54"/>
      <c r="K183" s="53"/>
      <c r="L183" s="53"/>
      <c r="M183" s="53"/>
      <c r="N183" s="53"/>
      <c r="O183" s="54"/>
      <c r="P183" s="54"/>
      <c r="Q183" s="54"/>
      <c r="R183" s="54"/>
      <c r="S183" s="65">
        <f t="shared" si="3"/>
        <v>6.9906928645294721</v>
      </c>
      <c r="T183" s="54">
        <v>24.175000000000001</v>
      </c>
      <c r="U183" s="53">
        <v>169</v>
      </c>
    </row>
    <row r="184" spans="1:21" s="50" customFormat="1" x14ac:dyDescent="0.3">
      <c r="A184" s="51">
        <v>176</v>
      </c>
      <c r="B184" s="52" t="s">
        <v>184</v>
      </c>
      <c r="C184" s="52" t="s">
        <v>1303</v>
      </c>
      <c r="D184" s="53"/>
      <c r="E184" s="53"/>
      <c r="F184" s="53"/>
      <c r="G184" s="54"/>
      <c r="H184" s="54"/>
      <c r="I184" s="54"/>
      <c r="J184" s="54"/>
      <c r="K184" s="53"/>
      <c r="L184" s="53"/>
      <c r="M184" s="53"/>
      <c r="N184" s="53"/>
      <c r="O184" s="54"/>
      <c r="P184" s="54"/>
      <c r="Q184" s="54"/>
      <c r="R184" s="54"/>
      <c r="S184" s="65" t="e">
        <f t="shared" si="3"/>
        <v>#DIV/0!</v>
      </c>
      <c r="T184" s="54"/>
      <c r="U184" s="53"/>
    </row>
    <row r="185" spans="1:21" s="50" customFormat="1" x14ac:dyDescent="0.3">
      <c r="A185" s="51">
        <v>177</v>
      </c>
      <c r="B185" s="52" t="s">
        <v>185</v>
      </c>
      <c r="C185" s="52" t="s">
        <v>1303</v>
      </c>
      <c r="D185" s="53"/>
      <c r="E185" s="53"/>
      <c r="F185" s="53"/>
      <c r="G185" s="54"/>
      <c r="H185" s="54"/>
      <c r="I185" s="54"/>
      <c r="J185" s="54"/>
      <c r="K185" s="53"/>
      <c r="L185" s="53"/>
      <c r="M185" s="53"/>
      <c r="N185" s="53"/>
      <c r="O185" s="54"/>
      <c r="P185" s="54"/>
      <c r="Q185" s="54"/>
      <c r="R185" s="54"/>
      <c r="S185" s="65">
        <f t="shared" si="3"/>
        <v>11.991199119911991</v>
      </c>
      <c r="T185" s="54">
        <v>72.72</v>
      </c>
      <c r="U185" s="53">
        <v>872</v>
      </c>
    </row>
    <row r="186" spans="1:21" s="50" customFormat="1" x14ac:dyDescent="0.3">
      <c r="A186" s="51">
        <v>178</v>
      </c>
      <c r="B186" s="52" t="s">
        <v>186</v>
      </c>
      <c r="C186" s="52" t="s">
        <v>1303</v>
      </c>
      <c r="D186" s="53"/>
      <c r="E186" s="53"/>
      <c r="F186" s="53"/>
      <c r="G186" s="54"/>
      <c r="H186" s="54"/>
      <c r="I186" s="54"/>
      <c r="J186" s="54"/>
      <c r="K186" s="53"/>
      <c r="L186" s="53"/>
      <c r="M186" s="53"/>
      <c r="N186" s="53"/>
      <c r="O186" s="54"/>
      <c r="P186" s="54"/>
      <c r="Q186" s="54"/>
      <c r="R186" s="54"/>
      <c r="S186" s="65">
        <f t="shared" si="3"/>
        <v>5.9915907498248071</v>
      </c>
      <c r="T186" s="54">
        <v>57.08</v>
      </c>
      <c r="U186" s="53">
        <v>342</v>
      </c>
    </row>
    <row r="187" spans="1:21" s="50" customFormat="1" ht="37.5" x14ac:dyDescent="0.3">
      <c r="A187" s="51">
        <v>179</v>
      </c>
      <c r="B187" s="52" t="s">
        <v>47</v>
      </c>
      <c r="C187" s="52" t="s">
        <v>1303</v>
      </c>
      <c r="D187" s="53"/>
      <c r="E187" s="53"/>
      <c r="F187" s="53"/>
      <c r="G187" s="54"/>
      <c r="H187" s="54"/>
      <c r="I187" s="54"/>
      <c r="J187" s="54"/>
      <c r="K187" s="53"/>
      <c r="L187" s="53"/>
      <c r="M187" s="53"/>
      <c r="N187" s="53"/>
      <c r="O187" s="54"/>
      <c r="P187" s="54"/>
      <c r="Q187" s="54"/>
      <c r="R187" s="54"/>
      <c r="S187" s="65" t="e">
        <f t="shared" si="3"/>
        <v>#DIV/0!</v>
      </c>
      <c r="T187" s="54"/>
      <c r="U187" s="53">
        <v>53</v>
      </c>
    </row>
    <row r="188" spans="1:21" s="50" customFormat="1" x14ac:dyDescent="0.3">
      <c r="A188" s="51">
        <v>180</v>
      </c>
      <c r="B188" s="52" t="s">
        <v>51</v>
      </c>
      <c r="C188" s="52" t="s">
        <v>188</v>
      </c>
      <c r="D188" s="53"/>
      <c r="E188" s="53"/>
      <c r="F188" s="53"/>
      <c r="G188" s="54"/>
      <c r="H188" s="54"/>
      <c r="I188" s="54"/>
      <c r="J188" s="54"/>
      <c r="K188" s="53"/>
      <c r="L188" s="53"/>
      <c r="M188" s="53"/>
      <c r="N188" s="53"/>
      <c r="O188" s="54"/>
      <c r="P188" s="54"/>
      <c r="Q188" s="54"/>
      <c r="R188" s="54"/>
      <c r="S188" s="65">
        <f t="shared" si="3"/>
        <v>1.1757513050839485</v>
      </c>
      <c r="T188" s="54">
        <v>42.526000000000003</v>
      </c>
      <c r="U188" s="53">
        <v>50</v>
      </c>
    </row>
    <row r="189" spans="1:21" s="50" customFormat="1" x14ac:dyDescent="0.3">
      <c r="A189" s="51">
        <v>181</v>
      </c>
      <c r="B189" s="52" t="s">
        <v>187</v>
      </c>
      <c r="C189" s="52" t="s">
        <v>188</v>
      </c>
      <c r="D189" s="53"/>
      <c r="E189" s="53"/>
      <c r="F189" s="53"/>
      <c r="G189" s="54"/>
      <c r="H189" s="54"/>
      <c r="I189" s="54"/>
      <c r="J189" s="54"/>
      <c r="K189" s="53"/>
      <c r="L189" s="53"/>
      <c r="M189" s="53"/>
      <c r="N189" s="53"/>
      <c r="O189" s="54"/>
      <c r="P189" s="54"/>
      <c r="Q189" s="54"/>
      <c r="R189" s="54"/>
      <c r="S189" s="65" t="e">
        <f t="shared" si="3"/>
        <v>#DIV/0!</v>
      </c>
      <c r="T189" s="54"/>
      <c r="U189" s="53"/>
    </row>
    <row r="190" spans="1:21" s="50" customFormat="1" ht="37.5" x14ac:dyDescent="0.3">
      <c r="A190" s="51">
        <v>182</v>
      </c>
      <c r="B190" s="52" t="s">
        <v>189</v>
      </c>
      <c r="C190" s="52" t="s">
        <v>188</v>
      </c>
      <c r="D190" s="53"/>
      <c r="E190" s="53"/>
      <c r="F190" s="53"/>
      <c r="G190" s="54"/>
      <c r="H190" s="54"/>
      <c r="I190" s="54"/>
      <c r="J190" s="54"/>
      <c r="K190" s="53"/>
      <c r="L190" s="53"/>
      <c r="M190" s="53"/>
      <c r="N190" s="53"/>
      <c r="O190" s="54"/>
      <c r="P190" s="54"/>
      <c r="Q190" s="54"/>
      <c r="R190" s="54"/>
      <c r="S190" s="65" t="e">
        <f t="shared" si="3"/>
        <v>#DIV/0!</v>
      </c>
      <c r="T190" s="54">
        <v>0</v>
      </c>
      <c r="U190" s="53">
        <v>0</v>
      </c>
    </row>
    <row r="191" spans="1:21" s="50" customFormat="1" ht="37.5" x14ac:dyDescent="0.3">
      <c r="A191" s="51">
        <v>183</v>
      </c>
      <c r="B191" s="52" t="s">
        <v>65</v>
      </c>
      <c r="C191" s="52" t="s">
        <v>188</v>
      </c>
      <c r="D191" s="53"/>
      <c r="E191" s="53"/>
      <c r="F191" s="53"/>
      <c r="G191" s="54"/>
      <c r="H191" s="54"/>
      <c r="I191" s="54"/>
      <c r="J191" s="54"/>
      <c r="K191" s="53"/>
      <c r="L191" s="53"/>
      <c r="M191" s="53"/>
      <c r="N191" s="53"/>
      <c r="O191" s="54"/>
      <c r="P191" s="54"/>
      <c r="Q191" s="54"/>
      <c r="R191" s="54"/>
      <c r="S191" s="65" t="e">
        <f t="shared" si="3"/>
        <v>#DIV/0!</v>
      </c>
      <c r="T191" s="54"/>
      <c r="U191" s="53">
        <v>0</v>
      </c>
    </row>
    <row r="192" spans="1:21" s="50" customFormat="1" ht="37.5" x14ac:dyDescent="0.3">
      <c r="A192" s="51">
        <v>184</v>
      </c>
      <c r="B192" s="52" t="s">
        <v>161</v>
      </c>
      <c r="C192" s="52" t="s">
        <v>188</v>
      </c>
      <c r="D192" s="53"/>
      <c r="E192" s="53"/>
      <c r="F192" s="53"/>
      <c r="G192" s="54"/>
      <c r="H192" s="54"/>
      <c r="I192" s="54"/>
      <c r="J192" s="54"/>
      <c r="K192" s="53"/>
      <c r="L192" s="53"/>
      <c r="M192" s="53"/>
      <c r="N192" s="53"/>
      <c r="O192" s="54"/>
      <c r="P192" s="54"/>
      <c r="Q192" s="54"/>
      <c r="R192" s="54"/>
      <c r="S192" s="65" t="e">
        <f t="shared" si="3"/>
        <v>#DIV/0!</v>
      </c>
      <c r="T192" s="54"/>
      <c r="U192" s="53"/>
    </row>
    <row r="193" spans="1:21" s="30" customFormat="1" x14ac:dyDescent="0.3">
      <c r="A193" s="51">
        <v>185</v>
      </c>
      <c r="B193" s="52" t="s">
        <v>190</v>
      </c>
      <c r="C193" s="52" t="s">
        <v>188</v>
      </c>
      <c r="D193" s="53"/>
      <c r="E193" s="53"/>
      <c r="F193" s="53"/>
      <c r="G193" s="54"/>
      <c r="H193" s="54"/>
      <c r="I193" s="54"/>
      <c r="J193" s="54"/>
      <c r="K193" s="53"/>
      <c r="L193" s="53"/>
      <c r="M193" s="53"/>
      <c r="N193" s="53"/>
      <c r="O193" s="54"/>
      <c r="P193" s="54"/>
      <c r="Q193" s="54"/>
      <c r="R193" s="54"/>
      <c r="S193" s="65" t="e">
        <f t="shared" si="3"/>
        <v>#DIV/0!</v>
      </c>
      <c r="T193" s="54">
        <v>0</v>
      </c>
      <c r="U193" s="53">
        <v>0</v>
      </c>
    </row>
    <row r="194" spans="1:21" s="50" customFormat="1" x14ac:dyDescent="0.3">
      <c r="A194" s="51">
        <v>186</v>
      </c>
      <c r="B194" s="52" t="s">
        <v>191</v>
      </c>
      <c r="C194" s="52" t="s">
        <v>188</v>
      </c>
      <c r="D194" s="53"/>
      <c r="E194" s="53"/>
      <c r="F194" s="53"/>
      <c r="G194" s="54"/>
      <c r="H194" s="54"/>
      <c r="I194" s="54"/>
      <c r="J194" s="54"/>
      <c r="K194" s="53"/>
      <c r="L194" s="53"/>
      <c r="M194" s="53"/>
      <c r="N194" s="53"/>
      <c r="O194" s="54"/>
      <c r="P194" s="54"/>
      <c r="Q194" s="54"/>
      <c r="R194" s="54"/>
      <c r="S194" s="65" t="e">
        <f t="shared" si="3"/>
        <v>#DIV/0!</v>
      </c>
      <c r="T194" s="54"/>
      <c r="U194" s="53"/>
    </row>
    <row r="195" spans="1:21" s="50" customFormat="1" ht="37.5" x14ac:dyDescent="0.3">
      <c r="A195" s="51">
        <v>187</v>
      </c>
      <c r="B195" s="52" t="s">
        <v>192</v>
      </c>
      <c r="C195" s="52" t="s">
        <v>188</v>
      </c>
      <c r="D195" s="53"/>
      <c r="E195" s="53"/>
      <c r="F195" s="53"/>
      <c r="G195" s="54"/>
      <c r="H195" s="54"/>
      <c r="I195" s="54"/>
      <c r="J195" s="54"/>
      <c r="K195" s="53"/>
      <c r="L195" s="53"/>
      <c r="M195" s="53"/>
      <c r="N195" s="53"/>
      <c r="O195" s="54"/>
      <c r="P195" s="54"/>
      <c r="Q195" s="54"/>
      <c r="R195" s="54"/>
      <c r="S195" s="65" t="e">
        <f t="shared" si="3"/>
        <v>#DIV/0!</v>
      </c>
      <c r="T195" s="54"/>
      <c r="U195" s="53"/>
    </row>
    <row r="196" spans="1:21" s="50" customFormat="1" x14ac:dyDescent="0.3">
      <c r="A196" s="51">
        <v>188</v>
      </c>
      <c r="B196" s="52" t="s">
        <v>193</v>
      </c>
      <c r="C196" s="52" t="s">
        <v>188</v>
      </c>
      <c r="D196" s="53"/>
      <c r="E196" s="53"/>
      <c r="F196" s="53"/>
      <c r="G196" s="54"/>
      <c r="H196" s="54"/>
      <c r="I196" s="54"/>
      <c r="J196" s="54"/>
      <c r="K196" s="53"/>
      <c r="L196" s="53"/>
      <c r="M196" s="53"/>
      <c r="N196" s="53"/>
      <c r="O196" s="54"/>
      <c r="P196" s="54"/>
      <c r="Q196" s="54"/>
      <c r="R196" s="54"/>
      <c r="S196" s="65" t="e">
        <f t="shared" si="3"/>
        <v>#DIV/0!</v>
      </c>
      <c r="T196" s="54">
        <v>0</v>
      </c>
      <c r="U196" s="53">
        <v>0</v>
      </c>
    </row>
    <row r="197" spans="1:21" s="50" customFormat="1" ht="37.5" x14ac:dyDescent="0.3">
      <c r="A197" s="51">
        <v>189</v>
      </c>
      <c r="B197" s="52" t="s">
        <v>194</v>
      </c>
      <c r="C197" s="52" t="s">
        <v>188</v>
      </c>
      <c r="D197" s="53"/>
      <c r="E197" s="53"/>
      <c r="F197" s="53"/>
      <c r="G197" s="54"/>
      <c r="H197" s="54"/>
      <c r="I197" s="54"/>
      <c r="J197" s="54"/>
      <c r="K197" s="53"/>
      <c r="L197" s="53"/>
      <c r="M197" s="53"/>
      <c r="N197" s="53"/>
      <c r="O197" s="54"/>
      <c r="P197" s="54"/>
      <c r="Q197" s="54"/>
      <c r="R197" s="54"/>
      <c r="S197" s="65">
        <f t="shared" si="3"/>
        <v>3.9866824800308645</v>
      </c>
      <c r="T197" s="54">
        <v>69.983000000000004</v>
      </c>
      <c r="U197" s="53">
        <v>279</v>
      </c>
    </row>
    <row r="198" spans="1:21" s="50" customFormat="1" x14ac:dyDescent="0.3">
      <c r="A198" s="51">
        <v>190</v>
      </c>
      <c r="B198" s="52" t="s">
        <v>195</v>
      </c>
      <c r="C198" s="52" t="s">
        <v>188</v>
      </c>
      <c r="D198" s="53"/>
      <c r="E198" s="53"/>
      <c r="F198" s="53"/>
      <c r="G198" s="54"/>
      <c r="H198" s="54"/>
      <c r="I198" s="54"/>
      <c r="J198" s="54"/>
      <c r="K198" s="53"/>
      <c r="L198" s="53"/>
      <c r="M198" s="53"/>
      <c r="N198" s="53"/>
      <c r="O198" s="54"/>
      <c r="P198" s="54"/>
      <c r="Q198" s="54"/>
      <c r="R198" s="54"/>
      <c r="S198" s="65" t="e">
        <f t="shared" si="3"/>
        <v>#DIV/0!</v>
      </c>
      <c r="T198" s="54"/>
      <c r="U198" s="53"/>
    </row>
    <row r="199" spans="1:21" s="30" customFormat="1" x14ac:dyDescent="0.3">
      <c r="A199" s="51">
        <v>191</v>
      </c>
      <c r="B199" s="52" t="s">
        <v>196</v>
      </c>
      <c r="C199" s="52" t="s">
        <v>188</v>
      </c>
      <c r="D199" s="53"/>
      <c r="E199" s="53"/>
      <c r="F199" s="53"/>
      <c r="G199" s="54"/>
      <c r="H199" s="54"/>
      <c r="I199" s="54"/>
      <c r="J199" s="54"/>
      <c r="K199" s="53"/>
      <c r="L199" s="53"/>
      <c r="M199" s="53"/>
      <c r="N199" s="53"/>
      <c r="O199" s="54"/>
      <c r="P199" s="54"/>
      <c r="Q199" s="54"/>
      <c r="R199" s="54"/>
      <c r="S199" s="65" t="e">
        <f t="shared" si="3"/>
        <v>#DIV/0!</v>
      </c>
      <c r="T199" s="54"/>
      <c r="U199" s="53">
        <v>0</v>
      </c>
    </row>
    <row r="200" spans="1:21" s="50" customFormat="1" x14ac:dyDescent="0.3">
      <c r="A200" s="51">
        <v>192</v>
      </c>
      <c r="B200" s="52" t="s">
        <v>51</v>
      </c>
      <c r="C200" s="52" t="s">
        <v>198</v>
      </c>
      <c r="D200" s="53"/>
      <c r="E200" s="53"/>
      <c r="F200" s="53"/>
      <c r="G200" s="54"/>
      <c r="H200" s="54"/>
      <c r="I200" s="54"/>
      <c r="J200" s="54"/>
      <c r="K200" s="53"/>
      <c r="L200" s="53"/>
      <c r="M200" s="53"/>
      <c r="N200" s="53"/>
      <c r="O200" s="54"/>
      <c r="P200" s="54"/>
      <c r="Q200" s="54"/>
      <c r="R200" s="54"/>
      <c r="S200" s="65" t="e">
        <f t="shared" si="3"/>
        <v>#DIV/0!</v>
      </c>
      <c r="T200" s="54"/>
      <c r="U200" s="53"/>
    </row>
    <row r="201" spans="1:21" s="50" customFormat="1" ht="37.5" x14ac:dyDescent="0.3">
      <c r="A201" s="51">
        <v>193</v>
      </c>
      <c r="B201" s="52" t="s">
        <v>197</v>
      </c>
      <c r="C201" s="52" t="s">
        <v>198</v>
      </c>
      <c r="D201" s="53"/>
      <c r="E201" s="53"/>
      <c r="F201" s="53"/>
      <c r="G201" s="54"/>
      <c r="H201" s="54"/>
      <c r="I201" s="54"/>
      <c r="J201" s="54"/>
      <c r="K201" s="53"/>
      <c r="L201" s="53"/>
      <c r="M201" s="53"/>
      <c r="N201" s="53"/>
      <c r="O201" s="54"/>
      <c r="P201" s="54"/>
      <c r="Q201" s="54"/>
      <c r="R201" s="54"/>
      <c r="S201" s="65">
        <f t="shared" si="3"/>
        <v>2</v>
      </c>
      <c r="T201" s="54">
        <v>30</v>
      </c>
      <c r="U201" s="53">
        <v>60</v>
      </c>
    </row>
    <row r="202" spans="1:21" s="50" customFormat="1" x14ac:dyDescent="0.3">
      <c r="A202" s="51">
        <v>194</v>
      </c>
      <c r="B202" s="52" t="s">
        <v>106</v>
      </c>
      <c r="C202" s="52" t="s">
        <v>198</v>
      </c>
      <c r="D202" s="53"/>
      <c r="E202" s="53"/>
      <c r="F202" s="53"/>
      <c r="G202" s="54"/>
      <c r="H202" s="54"/>
      <c r="I202" s="54"/>
      <c r="J202" s="54"/>
      <c r="K202" s="53"/>
      <c r="L202" s="53"/>
      <c r="M202" s="53"/>
      <c r="N202" s="53"/>
      <c r="O202" s="54"/>
      <c r="P202" s="54"/>
      <c r="Q202" s="54"/>
      <c r="R202" s="54"/>
      <c r="S202" s="65" t="e">
        <f t="shared" ref="S202:S265" si="4">U202/T202</f>
        <v>#DIV/0!</v>
      </c>
      <c r="T202" s="54">
        <v>0</v>
      </c>
      <c r="U202" s="53">
        <v>0</v>
      </c>
    </row>
    <row r="203" spans="1:21" s="50" customFormat="1" ht="37.5" x14ac:dyDescent="0.3">
      <c r="A203" s="51">
        <v>195</v>
      </c>
      <c r="B203" s="52" t="s">
        <v>91</v>
      </c>
      <c r="C203" s="52" t="s">
        <v>198</v>
      </c>
      <c r="D203" s="53"/>
      <c r="E203" s="53"/>
      <c r="F203" s="53"/>
      <c r="G203" s="54"/>
      <c r="H203" s="54"/>
      <c r="I203" s="54"/>
      <c r="J203" s="54"/>
      <c r="K203" s="53"/>
      <c r="L203" s="53"/>
      <c r="M203" s="53"/>
      <c r="N203" s="53"/>
      <c r="O203" s="54"/>
      <c r="P203" s="54"/>
      <c r="Q203" s="54"/>
      <c r="R203" s="54"/>
      <c r="S203" s="65" t="e">
        <f t="shared" si="4"/>
        <v>#DIV/0!</v>
      </c>
      <c r="T203" s="54">
        <v>0</v>
      </c>
      <c r="U203" s="53">
        <v>0</v>
      </c>
    </row>
    <row r="204" spans="1:21" s="30" customFormat="1" x14ac:dyDescent="0.3">
      <c r="A204" s="51">
        <v>196</v>
      </c>
      <c r="B204" s="52" t="s">
        <v>200</v>
      </c>
      <c r="C204" s="52" t="s">
        <v>198</v>
      </c>
      <c r="D204" s="53"/>
      <c r="E204" s="53"/>
      <c r="F204" s="53"/>
      <c r="G204" s="54"/>
      <c r="H204" s="54"/>
      <c r="I204" s="54"/>
      <c r="J204" s="54"/>
      <c r="K204" s="53"/>
      <c r="L204" s="53"/>
      <c r="M204" s="53"/>
      <c r="N204" s="53"/>
      <c r="O204" s="54"/>
      <c r="P204" s="54"/>
      <c r="Q204" s="54"/>
      <c r="R204" s="54"/>
      <c r="S204" s="65">
        <f t="shared" si="4"/>
        <v>5.8955223880597014</v>
      </c>
      <c r="T204" s="54">
        <v>53.6</v>
      </c>
      <c r="U204" s="53">
        <v>316</v>
      </c>
    </row>
    <row r="205" spans="1:21" s="50" customFormat="1" x14ac:dyDescent="0.3">
      <c r="A205" s="51">
        <v>197</v>
      </c>
      <c r="B205" s="52" t="s">
        <v>51</v>
      </c>
      <c r="C205" s="52" t="s">
        <v>201</v>
      </c>
      <c r="D205" s="53"/>
      <c r="E205" s="53"/>
      <c r="F205" s="53"/>
      <c r="G205" s="54"/>
      <c r="H205" s="54"/>
      <c r="I205" s="54"/>
      <c r="J205" s="54"/>
      <c r="K205" s="53"/>
      <c r="L205" s="53"/>
      <c r="M205" s="53"/>
      <c r="N205" s="53"/>
      <c r="O205" s="54"/>
      <c r="P205" s="54"/>
      <c r="Q205" s="54"/>
      <c r="R205" s="54"/>
      <c r="S205" s="65">
        <f t="shared" si="4"/>
        <v>1.5319148936170213</v>
      </c>
      <c r="T205" s="54">
        <v>141</v>
      </c>
      <c r="U205" s="53">
        <v>216</v>
      </c>
    </row>
    <row r="206" spans="1:21" s="50" customFormat="1" ht="37.5" x14ac:dyDescent="0.3">
      <c r="A206" s="51">
        <v>198</v>
      </c>
      <c r="B206" s="52" t="s">
        <v>1304</v>
      </c>
      <c r="C206" s="52" t="s">
        <v>201</v>
      </c>
      <c r="D206" s="53"/>
      <c r="E206" s="53"/>
      <c r="F206" s="53"/>
      <c r="G206" s="54"/>
      <c r="H206" s="54"/>
      <c r="I206" s="54"/>
      <c r="J206" s="54"/>
      <c r="K206" s="53"/>
      <c r="L206" s="53"/>
      <c r="M206" s="53"/>
      <c r="N206" s="53"/>
      <c r="O206" s="54"/>
      <c r="P206" s="54"/>
      <c r="Q206" s="54"/>
      <c r="R206" s="54"/>
      <c r="S206" s="65" t="e">
        <f t="shared" si="4"/>
        <v>#DIV/0!</v>
      </c>
      <c r="T206" s="54"/>
      <c r="U206" s="53"/>
    </row>
    <row r="207" spans="1:21" s="50" customFormat="1" x14ac:dyDescent="0.3">
      <c r="A207" s="51">
        <v>199</v>
      </c>
      <c r="B207" s="52" t="s">
        <v>51</v>
      </c>
      <c r="C207" s="52" t="s">
        <v>203</v>
      </c>
      <c r="D207" s="53"/>
      <c r="E207" s="53"/>
      <c r="F207" s="53"/>
      <c r="G207" s="54"/>
      <c r="H207" s="54"/>
      <c r="I207" s="54"/>
      <c r="J207" s="54"/>
      <c r="K207" s="53"/>
      <c r="L207" s="53"/>
      <c r="M207" s="53"/>
      <c r="N207" s="53"/>
      <c r="O207" s="54"/>
      <c r="P207" s="54"/>
      <c r="Q207" s="54"/>
      <c r="R207" s="54"/>
      <c r="S207" s="65">
        <f t="shared" si="4"/>
        <v>0.72258064516129028</v>
      </c>
      <c r="T207" s="54">
        <v>155</v>
      </c>
      <c r="U207" s="53">
        <v>112</v>
      </c>
    </row>
    <row r="208" spans="1:21" s="50" customFormat="1" x14ac:dyDescent="0.3">
      <c r="A208" s="51">
        <v>200</v>
      </c>
      <c r="B208" s="52" t="s">
        <v>195</v>
      </c>
      <c r="C208" s="52" t="s">
        <v>203</v>
      </c>
      <c r="D208" s="53"/>
      <c r="E208" s="53"/>
      <c r="F208" s="53"/>
      <c r="G208" s="54"/>
      <c r="H208" s="54"/>
      <c r="I208" s="54"/>
      <c r="J208" s="54"/>
      <c r="K208" s="53"/>
      <c r="L208" s="53"/>
      <c r="M208" s="53"/>
      <c r="N208" s="53"/>
      <c r="O208" s="54"/>
      <c r="P208" s="54"/>
      <c r="Q208" s="54"/>
      <c r="R208" s="54"/>
      <c r="S208" s="65" t="e">
        <f t="shared" si="4"/>
        <v>#DIV/0!</v>
      </c>
      <c r="T208" s="54"/>
      <c r="U208" s="53"/>
    </row>
    <row r="209" spans="1:21" s="50" customFormat="1" ht="37.5" x14ac:dyDescent="0.3">
      <c r="A209" s="51">
        <v>201</v>
      </c>
      <c r="B209" s="52" t="s">
        <v>46</v>
      </c>
      <c r="C209" s="52" t="s">
        <v>203</v>
      </c>
      <c r="D209" s="53"/>
      <c r="E209" s="53"/>
      <c r="F209" s="53"/>
      <c r="G209" s="54"/>
      <c r="H209" s="54"/>
      <c r="I209" s="54"/>
      <c r="J209" s="54"/>
      <c r="K209" s="53"/>
      <c r="L209" s="53"/>
      <c r="M209" s="53"/>
      <c r="N209" s="53"/>
      <c r="O209" s="54"/>
      <c r="P209" s="54"/>
      <c r="Q209" s="54"/>
      <c r="R209" s="54"/>
      <c r="S209" s="65" t="e">
        <f t="shared" si="4"/>
        <v>#DIV/0!</v>
      </c>
      <c r="T209" s="54">
        <v>0</v>
      </c>
      <c r="U209" s="53">
        <v>0</v>
      </c>
    </row>
    <row r="210" spans="1:21" s="30" customFormat="1" ht="37.5" x14ac:dyDescent="0.3">
      <c r="A210" s="51">
        <v>202</v>
      </c>
      <c r="B210" s="52" t="s">
        <v>28</v>
      </c>
      <c r="C210" s="52" t="s">
        <v>203</v>
      </c>
      <c r="D210" s="53"/>
      <c r="E210" s="53"/>
      <c r="F210" s="53"/>
      <c r="G210" s="54"/>
      <c r="H210" s="54"/>
      <c r="I210" s="54"/>
      <c r="J210" s="54"/>
      <c r="K210" s="53"/>
      <c r="L210" s="53"/>
      <c r="M210" s="53"/>
      <c r="N210" s="53"/>
      <c r="O210" s="54"/>
      <c r="P210" s="54"/>
      <c r="Q210" s="54"/>
      <c r="R210" s="54"/>
      <c r="S210" s="65" t="e">
        <f t="shared" si="4"/>
        <v>#DIV/0!</v>
      </c>
      <c r="T210" s="54"/>
      <c r="U210" s="53"/>
    </row>
    <row r="211" spans="1:21" s="50" customFormat="1" x14ac:dyDescent="0.3">
      <c r="A211" s="51">
        <v>203</v>
      </c>
      <c r="B211" s="52" t="s">
        <v>205</v>
      </c>
      <c r="C211" s="52" t="s">
        <v>203</v>
      </c>
      <c r="D211" s="53"/>
      <c r="E211" s="53"/>
      <c r="F211" s="53"/>
      <c r="G211" s="54"/>
      <c r="H211" s="54"/>
      <c r="I211" s="54"/>
      <c r="J211" s="54"/>
      <c r="K211" s="53"/>
      <c r="L211" s="53"/>
      <c r="M211" s="53"/>
      <c r="N211" s="53"/>
      <c r="O211" s="54"/>
      <c r="P211" s="54"/>
      <c r="Q211" s="54"/>
      <c r="R211" s="54"/>
      <c r="S211" s="65" t="e">
        <f t="shared" si="4"/>
        <v>#DIV/0!</v>
      </c>
      <c r="T211" s="54"/>
      <c r="U211" s="53"/>
    </row>
    <row r="212" spans="1:21" s="50" customFormat="1" ht="37.5" x14ac:dyDescent="0.3">
      <c r="A212" s="51">
        <v>204</v>
      </c>
      <c r="B212" s="52" t="s">
        <v>206</v>
      </c>
      <c r="C212" s="52" t="s">
        <v>203</v>
      </c>
      <c r="D212" s="53"/>
      <c r="E212" s="53"/>
      <c r="F212" s="53"/>
      <c r="G212" s="54"/>
      <c r="H212" s="54"/>
      <c r="I212" s="54"/>
      <c r="J212" s="54"/>
      <c r="K212" s="53"/>
      <c r="L212" s="53"/>
      <c r="M212" s="53"/>
      <c r="N212" s="53"/>
      <c r="O212" s="54"/>
      <c r="P212" s="54"/>
      <c r="Q212" s="54"/>
      <c r="R212" s="54"/>
      <c r="S212" s="65" t="e">
        <f t="shared" si="4"/>
        <v>#DIV/0!</v>
      </c>
      <c r="T212" s="54">
        <v>0</v>
      </c>
      <c r="U212" s="53">
        <v>0</v>
      </c>
    </row>
    <row r="213" spans="1:21" s="50" customFormat="1" x14ac:dyDescent="0.3">
      <c r="A213" s="51">
        <v>205</v>
      </c>
      <c r="B213" s="52" t="s">
        <v>51</v>
      </c>
      <c r="C213" s="52" t="s">
        <v>208</v>
      </c>
      <c r="D213" s="53"/>
      <c r="E213" s="53"/>
      <c r="F213" s="53"/>
      <c r="G213" s="54"/>
      <c r="H213" s="54"/>
      <c r="I213" s="54"/>
      <c r="J213" s="54"/>
      <c r="K213" s="53"/>
      <c r="L213" s="53"/>
      <c r="M213" s="53"/>
      <c r="N213" s="53"/>
      <c r="O213" s="54"/>
      <c r="P213" s="54"/>
      <c r="Q213" s="54"/>
      <c r="R213" s="54"/>
      <c r="S213" s="65" t="e">
        <f t="shared" si="4"/>
        <v>#DIV/0!</v>
      </c>
      <c r="T213" s="54"/>
      <c r="U213" s="53"/>
    </row>
    <row r="214" spans="1:21" s="50" customFormat="1" ht="37.5" x14ac:dyDescent="0.3">
      <c r="A214" s="51">
        <v>206</v>
      </c>
      <c r="B214" s="52" t="s">
        <v>1305</v>
      </c>
      <c r="C214" s="52" t="s">
        <v>208</v>
      </c>
      <c r="D214" s="53"/>
      <c r="E214" s="53"/>
      <c r="F214" s="53"/>
      <c r="G214" s="54"/>
      <c r="H214" s="54"/>
      <c r="I214" s="54"/>
      <c r="J214" s="54"/>
      <c r="K214" s="53"/>
      <c r="L214" s="53"/>
      <c r="M214" s="53"/>
      <c r="N214" s="53"/>
      <c r="O214" s="54"/>
      <c r="P214" s="54"/>
      <c r="Q214" s="54"/>
      <c r="R214" s="54"/>
      <c r="S214" s="65" t="e">
        <f t="shared" si="4"/>
        <v>#DIV/0!</v>
      </c>
      <c r="T214" s="54"/>
      <c r="U214" s="53"/>
    </row>
    <row r="215" spans="1:21" s="50" customFormat="1" ht="37.5" x14ac:dyDescent="0.3">
      <c r="A215" s="51">
        <v>207</v>
      </c>
      <c r="B215" s="52" t="s">
        <v>207</v>
      </c>
      <c r="C215" s="52" t="s">
        <v>208</v>
      </c>
      <c r="D215" s="53"/>
      <c r="E215" s="53"/>
      <c r="F215" s="53"/>
      <c r="G215" s="54"/>
      <c r="H215" s="54"/>
      <c r="I215" s="54"/>
      <c r="J215" s="54"/>
      <c r="K215" s="53"/>
      <c r="L215" s="53"/>
      <c r="M215" s="53"/>
      <c r="N215" s="53"/>
      <c r="O215" s="54"/>
      <c r="P215" s="54"/>
      <c r="Q215" s="54"/>
      <c r="R215" s="54"/>
      <c r="S215" s="65" t="e">
        <f t="shared" si="4"/>
        <v>#DIV/0!</v>
      </c>
      <c r="T215" s="54"/>
      <c r="U215" s="53"/>
    </row>
    <row r="216" spans="1:21" s="50" customFormat="1" ht="37.5" x14ac:dyDescent="0.3">
      <c r="A216" s="51">
        <v>208</v>
      </c>
      <c r="B216" s="52" t="s">
        <v>209</v>
      </c>
      <c r="C216" s="52" t="s">
        <v>208</v>
      </c>
      <c r="D216" s="53"/>
      <c r="E216" s="53"/>
      <c r="F216" s="53"/>
      <c r="G216" s="54"/>
      <c r="H216" s="54"/>
      <c r="I216" s="54"/>
      <c r="J216" s="54"/>
      <c r="K216" s="53"/>
      <c r="L216" s="53"/>
      <c r="M216" s="53"/>
      <c r="N216" s="53"/>
      <c r="O216" s="54"/>
      <c r="P216" s="54"/>
      <c r="Q216" s="54"/>
      <c r="R216" s="54"/>
      <c r="S216" s="65" t="e">
        <f t="shared" si="4"/>
        <v>#DIV/0!</v>
      </c>
      <c r="T216" s="54"/>
      <c r="U216" s="53"/>
    </row>
    <row r="217" spans="1:21" s="30" customFormat="1" x14ac:dyDescent="0.3">
      <c r="A217" s="51">
        <v>209</v>
      </c>
      <c r="B217" s="52" t="s">
        <v>210</v>
      </c>
      <c r="C217" s="52" t="s">
        <v>208</v>
      </c>
      <c r="D217" s="53"/>
      <c r="E217" s="53"/>
      <c r="F217" s="53"/>
      <c r="G217" s="54"/>
      <c r="H217" s="54"/>
      <c r="I217" s="54"/>
      <c r="J217" s="54"/>
      <c r="K217" s="53"/>
      <c r="L217" s="53"/>
      <c r="M217" s="53"/>
      <c r="N217" s="53"/>
      <c r="O217" s="54"/>
      <c r="P217" s="54"/>
      <c r="Q217" s="54"/>
      <c r="R217" s="54"/>
      <c r="S217" s="65" t="e">
        <f t="shared" si="4"/>
        <v>#DIV/0!</v>
      </c>
      <c r="T217" s="54"/>
      <c r="U217" s="53"/>
    </row>
    <row r="218" spans="1:21" s="9" customFormat="1" ht="37.5" x14ac:dyDescent="0.3">
      <c r="A218" s="51">
        <v>210</v>
      </c>
      <c r="B218" s="52" t="s">
        <v>211</v>
      </c>
      <c r="C218" s="52" t="s">
        <v>208</v>
      </c>
      <c r="D218" s="53"/>
      <c r="E218" s="53"/>
      <c r="F218" s="53"/>
      <c r="G218" s="54"/>
      <c r="H218" s="54"/>
      <c r="I218" s="54"/>
      <c r="J218" s="54"/>
      <c r="K218" s="53"/>
      <c r="L218" s="53"/>
      <c r="M218" s="53"/>
      <c r="N218" s="53"/>
      <c r="O218" s="54"/>
      <c r="P218" s="54"/>
      <c r="Q218" s="54"/>
      <c r="R218" s="54"/>
      <c r="S218" s="65" t="e">
        <f t="shared" si="4"/>
        <v>#DIV/0!</v>
      </c>
      <c r="T218" s="54"/>
      <c r="U218" s="53"/>
    </row>
    <row r="219" spans="1:21" s="50" customFormat="1" x14ac:dyDescent="0.3">
      <c r="A219" s="51">
        <v>211</v>
      </c>
      <c r="B219" s="52" t="s">
        <v>51</v>
      </c>
      <c r="C219" s="52" t="s">
        <v>1306</v>
      </c>
      <c r="D219" s="53"/>
      <c r="E219" s="53"/>
      <c r="F219" s="53"/>
      <c r="G219" s="54"/>
      <c r="H219" s="54"/>
      <c r="I219" s="54"/>
      <c r="J219" s="54"/>
      <c r="K219" s="53"/>
      <c r="L219" s="53"/>
      <c r="M219" s="53"/>
      <c r="N219" s="53"/>
      <c r="O219" s="54"/>
      <c r="P219" s="54"/>
      <c r="Q219" s="54"/>
      <c r="R219" s="54"/>
      <c r="S219" s="65" t="e">
        <f t="shared" si="4"/>
        <v>#DIV/0!</v>
      </c>
      <c r="T219" s="54"/>
      <c r="U219" s="53"/>
    </row>
    <row r="220" spans="1:21" s="50" customFormat="1" ht="37.5" x14ac:dyDescent="0.3">
      <c r="A220" s="51">
        <v>212</v>
      </c>
      <c r="B220" s="52" t="s">
        <v>66</v>
      </c>
      <c r="C220" s="52" t="s">
        <v>1306</v>
      </c>
      <c r="D220" s="53"/>
      <c r="E220" s="53"/>
      <c r="F220" s="53"/>
      <c r="G220" s="54"/>
      <c r="H220" s="54"/>
      <c r="I220" s="54"/>
      <c r="J220" s="54"/>
      <c r="K220" s="53"/>
      <c r="L220" s="53"/>
      <c r="M220" s="53"/>
      <c r="N220" s="53"/>
      <c r="O220" s="54"/>
      <c r="P220" s="54"/>
      <c r="Q220" s="54"/>
      <c r="R220" s="54"/>
      <c r="S220" s="65">
        <f t="shared" si="4"/>
        <v>6.0018552875695734</v>
      </c>
      <c r="T220" s="54">
        <v>107.8</v>
      </c>
      <c r="U220" s="53">
        <v>647</v>
      </c>
    </row>
    <row r="221" spans="1:21" s="30" customFormat="1" ht="37.5" x14ac:dyDescent="0.3">
      <c r="A221" s="51">
        <v>213</v>
      </c>
      <c r="B221" s="52" t="s">
        <v>62</v>
      </c>
      <c r="C221" s="52" t="s">
        <v>1306</v>
      </c>
      <c r="D221" s="53"/>
      <c r="E221" s="53"/>
      <c r="F221" s="53"/>
      <c r="G221" s="54"/>
      <c r="H221" s="54"/>
      <c r="I221" s="54"/>
      <c r="J221" s="54"/>
      <c r="K221" s="53"/>
      <c r="L221" s="53"/>
      <c r="M221" s="53"/>
      <c r="N221" s="53"/>
      <c r="O221" s="54"/>
      <c r="P221" s="54"/>
      <c r="Q221" s="54"/>
      <c r="R221" s="54"/>
      <c r="S221" s="65" t="e">
        <f t="shared" si="4"/>
        <v>#DIV/0!</v>
      </c>
      <c r="T221" s="54"/>
      <c r="U221" s="53"/>
    </row>
    <row r="222" spans="1:21" s="50" customFormat="1" ht="37.5" x14ac:dyDescent="0.3">
      <c r="A222" s="51">
        <v>214</v>
      </c>
      <c r="B222" s="52" t="s">
        <v>51</v>
      </c>
      <c r="C222" s="52" t="s">
        <v>1307</v>
      </c>
      <c r="D222" s="53"/>
      <c r="E222" s="53"/>
      <c r="F222" s="53"/>
      <c r="G222" s="54"/>
      <c r="H222" s="54"/>
      <c r="I222" s="54"/>
      <c r="J222" s="54"/>
      <c r="K222" s="53"/>
      <c r="L222" s="53"/>
      <c r="M222" s="53"/>
      <c r="N222" s="53"/>
      <c r="O222" s="54"/>
      <c r="P222" s="54"/>
      <c r="Q222" s="54"/>
      <c r="R222" s="54"/>
      <c r="S222" s="65" t="e">
        <f t="shared" si="4"/>
        <v>#DIV/0!</v>
      </c>
      <c r="T222" s="54"/>
      <c r="U222" s="53"/>
    </row>
    <row r="223" spans="1:21" s="50" customFormat="1" ht="37.5" x14ac:dyDescent="0.3">
      <c r="A223" s="51">
        <v>215</v>
      </c>
      <c r="B223" s="52" t="s">
        <v>1308</v>
      </c>
      <c r="C223" s="52" t="s">
        <v>1307</v>
      </c>
      <c r="D223" s="53"/>
      <c r="E223" s="53"/>
      <c r="F223" s="53"/>
      <c r="G223" s="54"/>
      <c r="H223" s="54"/>
      <c r="I223" s="54"/>
      <c r="J223" s="54"/>
      <c r="K223" s="53"/>
      <c r="L223" s="53"/>
      <c r="M223" s="53"/>
      <c r="N223" s="53"/>
      <c r="O223" s="54"/>
      <c r="P223" s="54"/>
      <c r="Q223" s="54"/>
      <c r="R223" s="54"/>
      <c r="S223" s="65" t="e">
        <f t="shared" si="4"/>
        <v>#DIV/0!</v>
      </c>
      <c r="T223" s="54"/>
      <c r="U223" s="53"/>
    </row>
    <row r="224" spans="1:21" s="50" customFormat="1" ht="37.5" x14ac:dyDescent="0.3">
      <c r="A224" s="51">
        <v>216</v>
      </c>
      <c r="B224" s="52" t="s">
        <v>1309</v>
      </c>
      <c r="C224" s="52" t="s">
        <v>1307</v>
      </c>
      <c r="D224" s="53"/>
      <c r="E224" s="53"/>
      <c r="F224" s="53"/>
      <c r="G224" s="54"/>
      <c r="H224" s="54"/>
      <c r="I224" s="54"/>
      <c r="J224" s="54"/>
      <c r="K224" s="53"/>
      <c r="L224" s="53"/>
      <c r="M224" s="53"/>
      <c r="N224" s="53"/>
      <c r="O224" s="54"/>
      <c r="P224" s="54"/>
      <c r="Q224" s="54"/>
      <c r="R224" s="54"/>
      <c r="S224" s="65" t="e">
        <f t="shared" si="4"/>
        <v>#DIV/0!</v>
      </c>
      <c r="T224" s="54"/>
      <c r="U224" s="53"/>
    </row>
    <row r="225" spans="1:21" s="30" customFormat="1" ht="37.5" x14ac:dyDescent="0.3">
      <c r="A225" s="51">
        <v>217</v>
      </c>
      <c r="B225" s="52" t="s">
        <v>1310</v>
      </c>
      <c r="C225" s="52" t="s">
        <v>1307</v>
      </c>
      <c r="D225" s="53"/>
      <c r="E225" s="53"/>
      <c r="F225" s="53"/>
      <c r="G225" s="54"/>
      <c r="H225" s="54"/>
      <c r="I225" s="54"/>
      <c r="J225" s="54"/>
      <c r="K225" s="53"/>
      <c r="L225" s="53"/>
      <c r="M225" s="53"/>
      <c r="N225" s="53"/>
      <c r="O225" s="54"/>
      <c r="P225" s="54"/>
      <c r="Q225" s="54"/>
      <c r="R225" s="54"/>
      <c r="S225" s="65" t="e">
        <f t="shared" si="4"/>
        <v>#DIV/0!</v>
      </c>
      <c r="T225" s="54"/>
      <c r="U225" s="53"/>
    </row>
    <row r="226" spans="1:21" s="9" customFormat="1" ht="37.5" x14ac:dyDescent="0.3">
      <c r="A226" s="51">
        <v>218</v>
      </c>
      <c r="B226" s="52" t="s">
        <v>1311</v>
      </c>
      <c r="C226" s="52" t="s">
        <v>1307</v>
      </c>
      <c r="D226" s="53"/>
      <c r="E226" s="53"/>
      <c r="F226" s="53"/>
      <c r="G226" s="54"/>
      <c r="H226" s="54"/>
      <c r="I226" s="54"/>
      <c r="J226" s="54"/>
      <c r="K226" s="53"/>
      <c r="L226" s="53"/>
      <c r="M226" s="53"/>
      <c r="N226" s="53"/>
      <c r="O226" s="54"/>
      <c r="P226" s="54"/>
      <c r="Q226" s="54"/>
      <c r="R226" s="54"/>
      <c r="S226" s="65" t="e">
        <f t="shared" si="4"/>
        <v>#DIV/0!</v>
      </c>
      <c r="T226" s="54"/>
      <c r="U226" s="53"/>
    </row>
    <row r="227" spans="1:21" s="50" customFormat="1" ht="37.5" x14ac:dyDescent="0.3">
      <c r="A227" s="51">
        <v>219</v>
      </c>
      <c r="B227" s="52" t="s">
        <v>1312</v>
      </c>
      <c r="C227" s="52" t="s">
        <v>1307</v>
      </c>
      <c r="D227" s="53"/>
      <c r="E227" s="53"/>
      <c r="F227" s="53"/>
      <c r="G227" s="54"/>
      <c r="H227" s="54"/>
      <c r="I227" s="54"/>
      <c r="J227" s="54"/>
      <c r="K227" s="53"/>
      <c r="L227" s="53"/>
      <c r="M227" s="53"/>
      <c r="N227" s="53"/>
      <c r="O227" s="54"/>
      <c r="P227" s="54"/>
      <c r="Q227" s="54"/>
      <c r="R227" s="54"/>
      <c r="S227" s="65" t="e">
        <f t="shared" si="4"/>
        <v>#DIV/0!</v>
      </c>
      <c r="T227" s="54"/>
      <c r="U227" s="53"/>
    </row>
    <row r="228" spans="1:21" s="50" customFormat="1" ht="37.5" x14ac:dyDescent="0.3">
      <c r="A228" s="51">
        <v>220</v>
      </c>
      <c r="B228" s="52" t="s">
        <v>1313</v>
      </c>
      <c r="C228" s="52" t="s">
        <v>1307</v>
      </c>
      <c r="D228" s="53"/>
      <c r="E228" s="53"/>
      <c r="F228" s="53"/>
      <c r="G228" s="54"/>
      <c r="H228" s="54"/>
      <c r="I228" s="54"/>
      <c r="J228" s="54"/>
      <c r="K228" s="53"/>
      <c r="L228" s="53"/>
      <c r="M228" s="53"/>
      <c r="N228" s="53"/>
      <c r="O228" s="54"/>
      <c r="P228" s="54"/>
      <c r="Q228" s="54"/>
      <c r="R228" s="54"/>
      <c r="S228" s="65" t="e">
        <f t="shared" si="4"/>
        <v>#DIV/0!</v>
      </c>
      <c r="T228" s="54"/>
      <c r="U228" s="53"/>
    </row>
    <row r="229" spans="1:21" s="50" customFormat="1" ht="37.5" x14ac:dyDescent="0.3">
      <c r="A229" s="51">
        <v>221</v>
      </c>
      <c r="B229" s="52" t="s">
        <v>1314</v>
      </c>
      <c r="C229" s="52" t="s">
        <v>1307</v>
      </c>
      <c r="D229" s="53"/>
      <c r="E229" s="53"/>
      <c r="F229" s="53"/>
      <c r="G229" s="54"/>
      <c r="H229" s="54"/>
      <c r="I229" s="54"/>
      <c r="J229" s="54"/>
      <c r="K229" s="53"/>
      <c r="L229" s="53"/>
      <c r="M229" s="53"/>
      <c r="N229" s="53"/>
      <c r="O229" s="54"/>
      <c r="P229" s="54"/>
      <c r="Q229" s="54"/>
      <c r="R229" s="54"/>
      <c r="S229" s="65" t="e">
        <f t="shared" si="4"/>
        <v>#DIV/0!</v>
      </c>
      <c r="T229" s="54"/>
      <c r="U229" s="53"/>
    </row>
    <row r="230" spans="1:21" s="30" customFormat="1" ht="37.5" x14ac:dyDescent="0.3">
      <c r="A230" s="51">
        <v>222</v>
      </c>
      <c r="B230" s="52" t="s">
        <v>1315</v>
      </c>
      <c r="C230" s="52" t="s">
        <v>1307</v>
      </c>
      <c r="D230" s="53"/>
      <c r="E230" s="53"/>
      <c r="F230" s="53"/>
      <c r="G230" s="54"/>
      <c r="H230" s="54"/>
      <c r="I230" s="54"/>
      <c r="J230" s="54"/>
      <c r="K230" s="53"/>
      <c r="L230" s="53"/>
      <c r="M230" s="53"/>
      <c r="N230" s="53"/>
      <c r="O230" s="54"/>
      <c r="P230" s="54"/>
      <c r="Q230" s="54"/>
      <c r="R230" s="54"/>
      <c r="S230" s="65" t="e">
        <f t="shared" si="4"/>
        <v>#DIV/0!</v>
      </c>
      <c r="T230" s="54"/>
      <c r="U230" s="53"/>
    </row>
    <row r="231" spans="1:21" s="50" customFormat="1" ht="37.5" x14ac:dyDescent="0.3">
      <c r="A231" s="51">
        <v>223</v>
      </c>
      <c r="B231" s="52" t="s">
        <v>1316</v>
      </c>
      <c r="C231" s="52" t="s">
        <v>1307</v>
      </c>
      <c r="D231" s="53"/>
      <c r="E231" s="53"/>
      <c r="F231" s="53"/>
      <c r="G231" s="54"/>
      <c r="H231" s="54"/>
      <c r="I231" s="54"/>
      <c r="J231" s="54"/>
      <c r="K231" s="53"/>
      <c r="L231" s="53"/>
      <c r="M231" s="53"/>
      <c r="N231" s="53"/>
      <c r="O231" s="54"/>
      <c r="P231" s="54"/>
      <c r="Q231" s="54"/>
      <c r="R231" s="54"/>
      <c r="S231" s="65" t="e">
        <f t="shared" si="4"/>
        <v>#DIV/0!</v>
      </c>
      <c r="T231" s="54"/>
      <c r="U231" s="53"/>
    </row>
    <row r="232" spans="1:21" s="50" customFormat="1" ht="37.5" x14ac:dyDescent="0.3">
      <c r="A232" s="51">
        <v>224</v>
      </c>
      <c r="B232" s="52" t="s">
        <v>1317</v>
      </c>
      <c r="C232" s="52" t="s">
        <v>1307</v>
      </c>
      <c r="D232" s="53"/>
      <c r="E232" s="53"/>
      <c r="F232" s="53"/>
      <c r="G232" s="54"/>
      <c r="H232" s="54"/>
      <c r="I232" s="54"/>
      <c r="J232" s="54"/>
      <c r="K232" s="53"/>
      <c r="L232" s="53"/>
      <c r="M232" s="53"/>
      <c r="N232" s="53"/>
      <c r="O232" s="54"/>
      <c r="P232" s="54"/>
      <c r="Q232" s="54"/>
      <c r="R232" s="54"/>
      <c r="S232" s="65" t="e">
        <f t="shared" si="4"/>
        <v>#DIV/0!</v>
      </c>
      <c r="T232" s="54"/>
      <c r="U232" s="53"/>
    </row>
    <row r="233" spans="1:21" s="50" customFormat="1" ht="37.5" x14ac:dyDescent="0.3">
      <c r="A233" s="51">
        <v>225</v>
      </c>
      <c r="B233" s="52" t="s">
        <v>1318</v>
      </c>
      <c r="C233" s="52" t="s">
        <v>1307</v>
      </c>
      <c r="D233" s="53"/>
      <c r="E233" s="53"/>
      <c r="F233" s="53"/>
      <c r="G233" s="54"/>
      <c r="H233" s="54"/>
      <c r="I233" s="54"/>
      <c r="J233" s="54"/>
      <c r="K233" s="53"/>
      <c r="L233" s="53"/>
      <c r="M233" s="53"/>
      <c r="N233" s="53"/>
      <c r="O233" s="54"/>
      <c r="P233" s="54"/>
      <c r="Q233" s="54"/>
      <c r="R233" s="54"/>
      <c r="S233" s="65" t="e">
        <f t="shared" si="4"/>
        <v>#DIV/0!</v>
      </c>
      <c r="T233" s="54"/>
      <c r="U233" s="53"/>
    </row>
    <row r="234" spans="1:21" s="50" customFormat="1" ht="37.5" x14ac:dyDescent="0.3">
      <c r="A234" s="51">
        <v>226</v>
      </c>
      <c r="B234" s="52" t="s">
        <v>1319</v>
      </c>
      <c r="C234" s="52" t="s">
        <v>1307</v>
      </c>
      <c r="D234" s="53"/>
      <c r="E234" s="53"/>
      <c r="F234" s="53"/>
      <c r="G234" s="54"/>
      <c r="H234" s="54"/>
      <c r="I234" s="54"/>
      <c r="J234" s="54"/>
      <c r="K234" s="53"/>
      <c r="L234" s="53"/>
      <c r="M234" s="53"/>
      <c r="N234" s="53"/>
      <c r="O234" s="54"/>
      <c r="P234" s="54"/>
      <c r="Q234" s="54"/>
      <c r="R234" s="54"/>
      <c r="S234" s="65" t="e">
        <f t="shared" si="4"/>
        <v>#DIV/0!</v>
      </c>
      <c r="T234" s="54"/>
      <c r="U234" s="53"/>
    </row>
    <row r="235" spans="1:21" s="50" customFormat="1" ht="37.5" x14ac:dyDescent="0.3">
      <c r="A235" s="51">
        <v>227</v>
      </c>
      <c r="B235" s="52" t="s">
        <v>1320</v>
      </c>
      <c r="C235" s="52" t="s">
        <v>1307</v>
      </c>
      <c r="D235" s="53"/>
      <c r="E235" s="53"/>
      <c r="F235" s="53"/>
      <c r="G235" s="54"/>
      <c r="H235" s="54"/>
      <c r="I235" s="54"/>
      <c r="J235" s="54"/>
      <c r="K235" s="53"/>
      <c r="L235" s="53"/>
      <c r="M235" s="53"/>
      <c r="N235" s="53"/>
      <c r="O235" s="54"/>
      <c r="P235" s="54"/>
      <c r="Q235" s="54"/>
      <c r="R235" s="54"/>
      <c r="S235" s="65" t="e">
        <f t="shared" si="4"/>
        <v>#DIV/0!</v>
      </c>
      <c r="T235" s="54"/>
      <c r="U235" s="53"/>
    </row>
    <row r="236" spans="1:21" s="50" customFormat="1" ht="37.5" x14ac:dyDescent="0.3">
      <c r="A236" s="51">
        <v>228</v>
      </c>
      <c r="B236" s="52" t="s">
        <v>1321</v>
      </c>
      <c r="C236" s="52" t="s">
        <v>1307</v>
      </c>
      <c r="D236" s="53"/>
      <c r="E236" s="53"/>
      <c r="F236" s="53"/>
      <c r="G236" s="54"/>
      <c r="H236" s="54"/>
      <c r="I236" s="54"/>
      <c r="J236" s="54"/>
      <c r="K236" s="53"/>
      <c r="L236" s="53"/>
      <c r="M236" s="53"/>
      <c r="N236" s="53"/>
      <c r="O236" s="54"/>
      <c r="P236" s="54"/>
      <c r="Q236" s="54"/>
      <c r="R236" s="54"/>
      <c r="S236" s="65" t="e">
        <f t="shared" si="4"/>
        <v>#DIV/0!</v>
      </c>
      <c r="T236" s="54"/>
      <c r="U236" s="53"/>
    </row>
    <row r="237" spans="1:21" s="30" customFormat="1" ht="37.5" x14ac:dyDescent="0.3">
      <c r="A237" s="51">
        <v>229</v>
      </c>
      <c r="B237" s="52" t="s">
        <v>1322</v>
      </c>
      <c r="C237" s="52" t="s">
        <v>1307</v>
      </c>
      <c r="D237" s="53"/>
      <c r="E237" s="53"/>
      <c r="F237" s="53"/>
      <c r="G237" s="54"/>
      <c r="H237" s="54"/>
      <c r="I237" s="54"/>
      <c r="J237" s="54"/>
      <c r="K237" s="53"/>
      <c r="L237" s="53"/>
      <c r="M237" s="53"/>
      <c r="N237" s="53"/>
      <c r="O237" s="54"/>
      <c r="P237" s="54"/>
      <c r="Q237" s="54"/>
      <c r="R237" s="54"/>
      <c r="S237" s="65" t="e">
        <f t="shared" si="4"/>
        <v>#DIV/0!</v>
      </c>
      <c r="T237" s="54"/>
      <c r="U237" s="53"/>
    </row>
    <row r="238" spans="1:21" s="9" customFormat="1" ht="37.5" x14ac:dyDescent="0.3">
      <c r="A238" s="51">
        <v>230</v>
      </c>
      <c r="B238" s="52" t="s">
        <v>1323</v>
      </c>
      <c r="C238" s="52" t="s">
        <v>1307</v>
      </c>
      <c r="D238" s="53"/>
      <c r="E238" s="53"/>
      <c r="F238" s="53"/>
      <c r="G238" s="54"/>
      <c r="H238" s="54"/>
      <c r="I238" s="54"/>
      <c r="J238" s="54"/>
      <c r="K238" s="53"/>
      <c r="L238" s="53"/>
      <c r="M238" s="53"/>
      <c r="N238" s="53"/>
      <c r="O238" s="54"/>
      <c r="P238" s="54"/>
      <c r="Q238" s="54"/>
      <c r="R238" s="54"/>
      <c r="S238" s="65" t="e">
        <f t="shared" si="4"/>
        <v>#DIV/0!</v>
      </c>
      <c r="T238" s="54"/>
      <c r="U238" s="53"/>
    </row>
    <row r="239" spans="1:21" s="50" customFormat="1" ht="37.5" x14ac:dyDescent="0.3">
      <c r="A239" s="51">
        <v>231</v>
      </c>
      <c r="B239" s="52" t="s">
        <v>1324</v>
      </c>
      <c r="C239" s="52" t="s">
        <v>1307</v>
      </c>
      <c r="D239" s="53"/>
      <c r="E239" s="53"/>
      <c r="F239" s="53"/>
      <c r="G239" s="54"/>
      <c r="H239" s="54"/>
      <c r="I239" s="54"/>
      <c r="J239" s="54"/>
      <c r="K239" s="53"/>
      <c r="L239" s="53"/>
      <c r="M239" s="53"/>
      <c r="N239" s="53"/>
      <c r="O239" s="54"/>
      <c r="P239" s="54"/>
      <c r="Q239" s="54"/>
      <c r="R239" s="54"/>
      <c r="S239" s="65" t="e">
        <f t="shared" si="4"/>
        <v>#DIV/0!</v>
      </c>
      <c r="T239" s="54"/>
      <c r="U239" s="53"/>
    </row>
    <row r="240" spans="1:21" s="50" customFormat="1" ht="37.5" x14ac:dyDescent="0.3">
      <c r="A240" s="51">
        <v>232</v>
      </c>
      <c r="B240" s="52" t="s">
        <v>1325</v>
      </c>
      <c r="C240" s="52" t="s">
        <v>1307</v>
      </c>
      <c r="D240" s="53"/>
      <c r="E240" s="53"/>
      <c r="F240" s="53"/>
      <c r="G240" s="54"/>
      <c r="H240" s="54"/>
      <c r="I240" s="54"/>
      <c r="J240" s="54"/>
      <c r="K240" s="53"/>
      <c r="L240" s="53"/>
      <c r="M240" s="53"/>
      <c r="N240" s="53"/>
      <c r="O240" s="54"/>
      <c r="P240" s="54"/>
      <c r="Q240" s="54"/>
      <c r="R240" s="54"/>
      <c r="S240" s="65" t="e">
        <f t="shared" si="4"/>
        <v>#DIV/0!</v>
      </c>
      <c r="T240" s="54"/>
      <c r="U240" s="53"/>
    </row>
    <row r="241" spans="1:21" s="30" customFormat="1" ht="37.5" x14ac:dyDescent="0.3">
      <c r="A241" s="51">
        <v>233</v>
      </c>
      <c r="B241" s="52" t="s">
        <v>1326</v>
      </c>
      <c r="C241" s="52" t="s">
        <v>1307</v>
      </c>
      <c r="D241" s="53"/>
      <c r="E241" s="53"/>
      <c r="F241" s="53"/>
      <c r="G241" s="54"/>
      <c r="H241" s="54"/>
      <c r="I241" s="54"/>
      <c r="J241" s="54"/>
      <c r="K241" s="53"/>
      <c r="L241" s="53"/>
      <c r="M241" s="53"/>
      <c r="N241" s="53"/>
      <c r="O241" s="54"/>
      <c r="P241" s="54"/>
      <c r="Q241" s="54"/>
      <c r="R241" s="54"/>
      <c r="S241" s="65" t="e">
        <f t="shared" si="4"/>
        <v>#DIV/0!</v>
      </c>
      <c r="T241" s="54"/>
      <c r="U241" s="53"/>
    </row>
    <row r="242" spans="1:21" s="31" customFormat="1" ht="37.5" x14ac:dyDescent="0.25">
      <c r="A242" s="51">
        <v>234</v>
      </c>
      <c r="B242" s="52" t="s">
        <v>1327</v>
      </c>
      <c r="C242" s="52" t="s">
        <v>1307</v>
      </c>
      <c r="D242" s="53"/>
      <c r="E242" s="53"/>
      <c r="F242" s="53"/>
      <c r="G242" s="54"/>
      <c r="H242" s="54"/>
      <c r="I242" s="54"/>
      <c r="J242" s="54"/>
      <c r="K242" s="53"/>
      <c r="L242" s="53"/>
      <c r="M242" s="53"/>
      <c r="N242" s="53"/>
      <c r="O242" s="54"/>
      <c r="P242" s="54"/>
      <c r="Q242" s="54"/>
      <c r="R242" s="54"/>
      <c r="S242" s="65" t="e">
        <f t="shared" si="4"/>
        <v>#DIV/0!</v>
      </c>
      <c r="T242" s="54"/>
      <c r="U242" s="53"/>
    </row>
    <row r="243" spans="1:21" s="31" customFormat="1" ht="37.5" x14ac:dyDescent="0.25">
      <c r="A243" s="51">
        <v>235</v>
      </c>
      <c r="B243" s="52" t="s">
        <v>1328</v>
      </c>
      <c r="C243" s="52" t="s">
        <v>1307</v>
      </c>
      <c r="D243" s="53"/>
      <c r="E243" s="53"/>
      <c r="F243" s="53"/>
      <c r="G243" s="54"/>
      <c r="H243" s="54"/>
      <c r="I243" s="54"/>
      <c r="J243" s="54"/>
      <c r="K243" s="53"/>
      <c r="L243" s="53"/>
      <c r="M243" s="53"/>
      <c r="N243" s="53"/>
      <c r="O243" s="54"/>
      <c r="P243" s="54"/>
      <c r="Q243" s="54"/>
      <c r="R243" s="54"/>
      <c r="S243" s="65" t="e">
        <f t="shared" si="4"/>
        <v>#DIV/0!</v>
      </c>
      <c r="T243" s="54"/>
      <c r="U243" s="53"/>
    </row>
    <row r="244" spans="1:21" s="30" customFormat="1" ht="37.5" x14ac:dyDescent="0.3">
      <c r="A244" s="51">
        <v>236</v>
      </c>
      <c r="B244" s="52" t="s">
        <v>1329</v>
      </c>
      <c r="C244" s="52" t="s">
        <v>1307</v>
      </c>
      <c r="D244" s="53"/>
      <c r="E244" s="53"/>
      <c r="F244" s="53"/>
      <c r="G244" s="54"/>
      <c r="H244" s="54"/>
      <c r="I244" s="54"/>
      <c r="J244" s="54"/>
      <c r="K244" s="53"/>
      <c r="L244" s="53"/>
      <c r="M244" s="53"/>
      <c r="N244" s="53"/>
      <c r="O244" s="54"/>
      <c r="P244" s="54"/>
      <c r="Q244" s="54"/>
      <c r="R244" s="54"/>
      <c r="S244" s="65" t="e">
        <f t="shared" si="4"/>
        <v>#DIV/0!</v>
      </c>
      <c r="T244" s="54"/>
      <c r="U244" s="53"/>
    </row>
    <row r="245" spans="1:21" s="50" customFormat="1" ht="37.5" x14ac:dyDescent="0.3">
      <c r="A245" s="51">
        <v>237</v>
      </c>
      <c r="B245" s="52" t="s">
        <v>1330</v>
      </c>
      <c r="C245" s="52" t="s">
        <v>1307</v>
      </c>
      <c r="D245" s="53"/>
      <c r="E245" s="53"/>
      <c r="F245" s="53"/>
      <c r="G245" s="54"/>
      <c r="H245" s="54"/>
      <c r="I245" s="54"/>
      <c r="J245" s="54"/>
      <c r="K245" s="53"/>
      <c r="L245" s="53"/>
      <c r="M245" s="53"/>
      <c r="N245" s="53"/>
      <c r="O245" s="54"/>
      <c r="P245" s="54"/>
      <c r="Q245" s="54"/>
      <c r="R245" s="54"/>
      <c r="S245" s="65" t="e">
        <f t="shared" si="4"/>
        <v>#DIV/0!</v>
      </c>
      <c r="T245" s="54"/>
      <c r="U245" s="53"/>
    </row>
    <row r="246" spans="1:21" s="50" customFormat="1" ht="37.5" x14ac:dyDescent="0.3">
      <c r="A246" s="51">
        <v>238</v>
      </c>
      <c r="B246" s="52" t="s">
        <v>1331</v>
      </c>
      <c r="C246" s="52" t="s">
        <v>1307</v>
      </c>
      <c r="D246" s="53"/>
      <c r="E246" s="53"/>
      <c r="F246" s="53"/>
      <c r="G246" s="54"/>
      <c r="H246" s="54"/>
      <c r="I246" s="54"/>
      <c r="J246" s="54"/>
      <c r="K246" s="53"/>
      <c r="L246" s="53"/>
      <c r="M246" s="53"/>
      <c r="N246" s="53"/>
      <c r="O246" s="54"/>
      <c r="P246" s="54"/>
      <c r="Q246" s="54"/>
      <c r="R246" s="54"/>
      <c r="S246" s="65" t="e">
        <f t="shared" si="4"/>
        <v>#DIV/0!</v>
      </c>
      <c r="T246" s="54"/>
      <c r="U246" s="53"/>
    </row>
    <row r="247" spans="1:21" s="50" customFormat="1" ht="37.5" x14ac:dyDescent="0.3">
      <c r="A247" s="51">
        <v>239</v>
      </c>
      <c r="B247" s="52" t="s">
        <v>1332</v>
      </c>
      <c r="C247" s="52" t="s">
        <v>1307</v>
      </c>
      <c r="D247" s="53"/>
      <c r="E247" s="53"/>
      <c r="F247" s="53"/>
      <c r="G247" s="54"/>
      <c r="H247" s="54"/>
      <c r="I247" s="54"/>
      <c r="J247" s="54"/>
      <c r="K247" s="53"/>
      <c r="L247" s="53"/>
      <c r="M247" s="53"/>
      <c r="N247" s="53"/>
      <c r="O247" s="54"/>
      <c r="P247" s="54"/>
      <c r="Q247" s="54"/>
      <c r="R247" s="54"/>
      <c r="S247" s="65" t="e">
        <f t="shared" si="4"/>
        <v>#DIV/0!</v>
      </c>
      <c r="T247" s="54"/>
      <c r="U247" s="53"/>
    </row>
    <row r="248" spans="1:21" s="50" customFormat="1" ht="37.5" x14ac:dyDescent="0.3">
      <c r="A248" s="51">
        <v>240</v>
      </c>
      <c r="B248" s="52" t="s">
        <v>1333</v>
      </c>
      <c r="C248" s="52" t="s">
        <v>1307</v>
      </c>
      <c r="D248" s="53"/>
      <c r="E248" s="53"/>
      <c r="F248" s="53"/>
      <c r="G248" s="54"/>
      <c r="H248" s="54"/>
      <c r="I248" s="54"/>
      <c r="J248" s="54"/>
      <c r="K248" s="53"/>
      <c r="L248" s="53"/>
      <c r="M248" s="53"/>
      <c r="N248" s="53"/>
      <c r="O248" s="54"/>
      <c r="P248" s="54"/>
      <c r="Q248" s="54"/>
      <c r="R248" s="54"/>
      <c r="S248" s="65" t="e">
        <f t="shared" si="4"/>
        <v>#DIV/0!</v>
      </c>
      <c r="T248" s="54"/>
      <c r="U248" s="53"/>
    </row>
    <row r="249" spans="1:21" s="30" customFormat="1" ht="37.5" x14ac:dyDescent="0.3">
      <c r="A249" s="51">
        <v>241</v>
      </c>
      <c r="B249" s="52" t="s">
        <v>1334</v>
      </c>
      <c r="C249" s="52" t="s">
        <v>1307</v>
      </c>
      <c r="D249" s="53"/>
      <c r="E249" s="53"/>
      <c r="F249" s="53"/>
      <c r="G249" s="54"/>
      <c r="H249" s="54"/>
      <c r="I249" s="54"/>
      <c r="J249" s="54"/>
      <c r="K249" s="53"/>
      <c r="L249" s="53"/>
      <c r="M249" s="53"/>
      <c r="N249" s="53"/>
      <c r="O249" s="54"/>
      <c r="P249" s="54"/>
      <c r="Q249" s="54"/>
      <c r="R249" s="54"/>
      <c r="S249" s="65" t="e">
        <f t="shared" si="4"/>
        <v>#DIV/0!</v>
      </c>
      <c r="T249" s="54"/>
      <c r="U249" s="53"/>
    </row>
    <row r="250" spans="1:21" s="31" customFormat="1" ht="37.5" x14ac:dyDescent="0.25">
      <c r="A250" s="51">
        <v>242</v>
      </c>
      <c r="B250" s="52" t="s">
        <v>1335</v>
      </c>
      <c r="C250" s="52" t="s">
        <v>1307</v>
      </c>
      <c r="D250" s="53"/>
      <c r="E250" s="53"/>
      <c r="F250" s="53"/>
      <c r="G250" s="54"/>
      <c r="H250" s="54"/>
      <c r="I250" s="54"/>
      <c r="J250" s="54"/>
      <c r="K250" s="53"/>
      <c r="L250" s="53"/>
      <c r="M250" s="53"/>
      <c r="N250" s="53"/>
      <c r="O250" s="54"/>
      <c r="P250" s="54"/>
      <c r="Q250" s="54"/>
      <c r="R250" s="54"/>
      <c r="S250" s="65" t="e">
        <f t="shared" si="4"/>
        <v>#DIV/0!</v>
      </c>
      <c r="T250" s="54"/>
      <c r="U250" s="53"/>
    </row>
    <row r="251" spans="1:21" s="31" customFormat="1" ht="37.5" x14ac:dyDescent="0.25">
      <c r="A251" s="51">
        <v>243</v>
      </c>
      <c r="B251" s="52" t="s">
        <v>1336</v>
      </c>
      <c r="C251" s="52" t="s">
        <v>1307</v>
      </c>
      <c r="D251" s="53"/>
      <c r="E251" s="53"/>
      <c r="F251" s="53"/>
      <c r="G251" s="54"/>
      <c r="H251" s="54"/>
      <c r="I251" s="54"/>
      <c r="J251" s="54"/>
      <c r="K251" s="53"/>
      <c r="L251" s="53"/>
      <c r="M251" s="53"/>
      <c r="N251" s="53"/>
      <c r="O251" s="54"/>
      <c r="P251" s="54"/>
      <c r="Q251" s="54"/>
      <c r="R251" s="54"/>
      <c r="S251" s="65" t="e">
        <f t="shared" si="4"/>
        <v>#DIV/0!</v>
      </c>
      <c r="T251" s="54"/>
      <c r="U251" s="53"/>
    </row>
    <row r="252" spans="1:21" s="50" customFormat="1" ht="37.5" x14ac:dyDescent="0.3">
      <c r="A252" s="51">
        <v>244</v>
      </c>
      <c r="B252" s="52" t="s">
        <v>1337</v>
      </c>
      <c r="C252" s="52" t="s">
        <v>1307</v>
      </c>
      <c r="D252" s="53"/>
      <c r="E252" s="53"/>
      <c r="F252" s="53"/>
      <c r="G252" s="54"/>
      <c r="H252" s="54"/>
      <c r="I252" s="54"/>
      <c r="J252" s="54"/>
      <c r="K252" s="53"/>
      <c r="L252" s="53"/>
      <c r="M252" s="53"/>
      <c r="N252" s="53"/>
      <c r="O252" s="54"/>
      <c r="P252" s="54"/>
      <c r="Q252" s="54"/>
      <c r="R252" s="54"/>
      <c r="S252" s="65" t="e">
        <f t="shared" si="4"/>
        <v>#DIV/0!</v>
      </c>
      <c r="T252" s="54"/>
      <c r="U252" s="53"/>
    </row>
    <row r="253" spans="1:21" s="30" customFormat="1" ht="37.5" x14ac:dyDescent="0.3">
      <c r="A253" s="51">
        <v>245</v>
      </c>
      <c r="B253" s="52" t="s">
        <v>1338</v>
      </c>
      <c r="C253" s="52" t="s">
        <v>1307</v>
      </c>
      <c r="D253" s="53"/>
      <c r="E253" s="53"/>
      <c r="F253" s="53"/>
      <c r="G253" s="54"/>
      <c r="H253" s="54"/>
      <c r="I253" s="54"/>
      <c r="J253" s="54"/>
      <c r="K253" s="53"/>
      <c r="L253" s="53"/>
      <c r="M253" s="53"/>
      <c r="N253" s="53"/>
      <c r="O253" s="54"/>
      <c r="P253" s="54"/>
      <c r="Q253" s="54"/>
      <c r="R253" s="54"/>
      <c r="S253" s="65" t="e">
        <f t="shared" si="4"/>
        <v>#DIV/0!</v>
      </c>
      <c r="T253" s="54"/>
      <c r="U253" s="53"/>
    </row>
    <row r="254" spans="1:21" s="50" customFormat="1" ht="37.5" x14ac:dyDescent="0.3">
      <c r="A254" s="51">
        <v>246</v>
      </c>
      <c r="B254" s="52" t="s">
        <v>1339</v>
      </c>
      <c r="C254" s="52" t="s">
        <v>1307</v>
      </c>
      <c r="D254" s="53"/>
      <c r="E254" s="53"/>
      <c r="F254" s="53"/>
      <c r="G254" s="54"/>
      <c r="H254" s="54"/>
      <c r="I254" s="54"/>
      <c r="J254" s="54"/>
      <c r="K254" s="53"/>
      <c r="L254" s="53"/>
      <c r="M254" s="53"/>
      <c r="N254" s="53"/>
      <c r="O254" s="54"/>
      <c r="P254" s="54"/>
      <c r="Q254" s="54"/>
      <c r="R254" s="54"/>
      <c r="S254" s="65" t="e">
        <f t="shared" si="4"/>
        <v>#DIV/0!</v>
      </c>
      <c r="T254" s="54"/>
      <c r="U254" s="53"/>
    </row>
    <row r="255" spans="1:21" s="50" customFormat="1" ht="37.5" x14ac:dyDescent="0.3">
      <c r="A255" s="51">
        <v>247</v>
      </c>
      <c r="B255" s="52" t="s">
        <v>1340</v>
      </c>
      <c r="C255" s="52" t="s">
        <v>1307</v>
      </c>
      <c r="D255" s="53"/>
      <c r="E255" s="53"/>
      <c r="F255" s="53"/>
      <c r="G255" s="54"/>
      <c r="H255" s="54"/>
      <c r="I255" s="54"/>
      <c r="J255" s="54"/>
      <c r="K255" s="53"/>
      <c r="L255" s="53"/>
      <c r="M255" s="53"/>
      <c r="N255" s="53"/>
      <c r="O255" s="54"/>
      <c r="P255" s="54"/>
      <c r="Q255" s="54"/>
      <c r="R255" s="54"/>
      <c r="S255" s="65" t="e">
        <f t="shared" si="4"/>
        <v>#DIV/0!</v>
      </c>
      <c r="T255" s="54"/>
      <c r="U255" s="53"/>
    </row>
    <row r="256" spans="1:21" s="50" customFormat="1" ht="37.5" x14ac:dyDescent="0.3">
      <c r="A256" s="51">
        <v>248</v>
      </c>
      <c r="B256" s="52" t="s">
        <v>1341</v>
      </c>
      <c r="C256" s="52" t="s">
        <v>1307</v>
      </c>
      <c r="D256" s="53"/>
      <c r="E256" s="53"/>
      <c r="F256" s="53"/>
      <c r="G256" s="54"/>
      <c r="H256" s="54"/>
      <c r="I256" s="54"/>
      <c r="J256" s="54"/>
      <c r="K256" s="53"/>
      <c r="L256" s="53"/>
      <c r="M256" s="53"/>
      <c r="N256" s="53"/>
      <c r="O256" s="54"/>
      <c r="P256" s="54"/>
      <c r="Q256" s="54"/>
      <c r="R256" s="54"/>
      <c r="S256" s="65" t="e">
        <f t="shared" si="4"/>
        <v>#DIV/0!</v>
      </c>
      <c r="T256" s="54"/>
      <c r="U256" s="53"/>
    </row>
    <row r="257" spans="1:21" s="50" customFormat="1" ht="37.5" x14ac:dyDescent="0.3">
      <c r="A257" s="51">
        <v>249</v>
      </c>
      <c r="B257" s="52" t="s">
        <v>1342</v>
      </c>
      <c r="C257" s="52" t="s">
        <v>1307</v>
      </c>
      <c r="D257" s="53"/>
      <c r="E257" s="53"/>
      <c r="F257" s="53"/>
      <c r="G257" s="54"/>
      <c r="H257" s="54"/>
      <c r="I257" s="54"/>
      <c r="J257" s="54"/>
      <c r="K257" s="53"/>
      <c r="L257" s="53"/>
      <c r="M257" s="53"/>
      <c r="N257" s="53"/>
      <c r="O257" s="54"/>
      <c r="P257" s="54"/>
      <c r="Q257" s="54"/>
      <c r="R257" s="54"/>
      <c r="S257" s="65" t="e">
        <f t="shared" si="4"/>
        <v>#DIV/0!</v>
      </c>
      <c r="T257" s="54"/>
      <c r="U257" s="53"/>
    </row>
    <row r="258" spans="1:21" s="50" customFormat="1" ht="37.5" x14ac:dyDescent="0.3">
      <c r="A258" s="51">
        <v>250</v>
      </c>
      <c r="B258" s="52" t="s">
        <v>1343</v>
      </c>
      <c r="C258" s="52" t="s">
        <v>1307</v>
      </c>
      <c r="D258" s="53"/>
      <c r="E258" s="53"/>
      <c r="F258" s="53"/>
      <c r="G258" s="54"/>
      <c r="H258" s="54"/>
      <c r="I258" s="54"/>
      <c r="J258" s="54"/>
      <c r="K258" s="53"/>
      <c r="L258" s="53"/>
      <c r="M258" s="53"/>
      <c r="N258" s="53"/>
      <c r="O258" s="54"/>
      <c r="P258" s="54"/>
      <c r="Q258" s="54"/>
      <c r="R258" s="54"/>
      <c r="S258" s="65" t="e">
        <f t="shared" si="4"/>
        <v>#DIV/0!</v>
      </c>
      <c r="T258" s="54"/>
      <c r="U258" s="53"/>
    </row>
    <row r="259" spans="1:21" s="50" customFormat="1" ht="37.5" x14ac:dyDescent="0.3">
      <c r="A259" s="51">
        <v>251</v>
      </c>
      <c r="B259" s="52" t="s">
        <v>1344</v>
      </c>
      <c r="C259" s="52" t="s">
        <v>1307</v>
      </c>
      <c r="D259" s="53"/>
      <c r="E259" s="53"/>
      <c r="F259" s="53"/>
      <c r="G259" s="54"/>
      <c r="H259" s="54"/>
      <c r="I259" s="54"/>
      <c r="J259" s="54"/>
      <c r="K259" s="53"/>
      <c r="L259" s="53"/>
      <c r="M259" s="53"/>
      <c r="N259" s="53"/>
      <c r="O259" s="54"/>
      <c r="P259" s="54"/>
      <c r="Q259" s="54"/>
      <c r="R259" s="54"/>
      <c r="S259" s="65" t="e">
        <f t="shared" si="4"/>
        <v>#DIV/0!</v>
      </c>
      <c r="T259" s="54"/>
      <c r="U259" s="53"/>
    </row>
    <row r="260" spans="1:21" s="50" customFormat="1" ht="37.5" x14ac:dyDescent="0.3">
      <c r="A260" s="51">
        <v>252</v>
      </c>
      <c r="B260" s="52" t="s">
        <v>1345</v>
      </c>
      <c r="C260" s="52" t="s">
        <v>1307</v>
      </c>
      <c r="D260" s="53"/>
      <c r="E260" s="53"/>
      <c r="F260" s="53"/>
      <c r="G260" s="54"/>
      <c r="H260" s="54"/>
      <c r="I260" s="54"/>
      <c r="J260" s="54"/>
      <c r="K260" s="53"/>
      <c r="L260" s="53"/>
      <c r="M260" s="53"/>
      <c r="N260" s="53"/>
      <c r="O260" s="54"/>
      <c r="P260" s="54"/>
      <c r="Q260" s="54"/>
      <c r="R260" s="54"/>
      <c r="S260" s="65" t="e">
        <f t="shared" si="4"/>
        <v>#DIV/0!</v>
      </c>
      <c r="T260" s="54"/>
      <c r="U260" s="53"/>
    </row>
    <row r="261" spans="1:21" s="50" customFormat="1" ht="37.5" x14ac:dyDescent="0.3">
      <c r="A261" s="51">
        <v>253</v>
      </c>
      <c r="B261" s="52" t="s">
        <v>1346</v>
      </c>
      <c r="C261" s="52" t="s">
        <v>1307</v>
      </c>
      <c r="D261" s="53"/>
      <c r="E261" s="53"/>
      <c r="F261" s="53"/>
      <c r="G261" s="54"/>
      <c r="H261" s="54"/>
      <c r="I261" s="54"/>
      <c r="J261" s="54"/>
      <c r="K261" s="53"/>
      <c r="L261" s="53"/>
      <c r="M261" s="53"/>
      <c r="N261" s="53"/>
      <c r="O261" s="54"/>
      <c r="P261" s="54"/>
      <c r="Q261" s="54"/>
      <c r="R261" s="54"/>
      <c r="S261" s="65" t="e">
        <f t="shared" si="4"/>
        <v>#DIV/0!</v>
      </c>
      <c r="T261" s="54"/>
      <c r="U261" s="53"/>
    </row>
    <row r="262" spans="1:21" s="50" customFormat="1" ht="37.5" x14ac:dyDescent="0.3">
      <c r="A262" s="51">
        <v>254</v>
      </c>
      <c r="B262" s="52" t="s">
        <v>1347</v>
      </c>
      <c r="C262" s="52" t="s">
        <v>1307</v>
      </c>
      <c r="D262" s="53"/>
      <c r="E262" s="53"/>
      <c r="F262" s="53"/>
      <c r="G262" s="54"/>
      <c r="H262" s="54"/>
      <c r="I262" s="54"/>
      <c r="J262" s="54"/>
      <c r="K262" s="53"/>
      <c r="L262" s="53"/>
      <c r="M262" s="53"/>
      <c r="N262" s="53"/>
      <c r="O262" s="54"/>
      <c r="P262" s="54"/>
      <c r="Q262" s="54"/>
      <c r="R262" s="54"/>
      <c r="S262" s="65" t="e">
        <f t="shared" si="4"/>
        <v>#DIV/0!</v>
      </c>
      <c r="T262" s="54"/>
      <c r="U262" s="53"/>
    </row>
    <row r="263" spans="1:21" s="50" customFormat="1" ht="37.5" x14ac:dyDescent="0.3">
      <c r="A263" s="51">
        <v>255</v>
      </c>
      <c r="B263" s="52" t="s">
        <v>1348</v>
      </c>
      <c r="C263" s="52" t="s">
        <v>1307</v>
      </c>
      <c r="D263" s="53"/>
      <c r="E263" s="53"/>
      <c r="F263" s="53"/>
      <c r="G263" s="54"/>
      <c r="H263" s="54"/>
      <c r="I263" s="54"/>
      <c r="J263" s="54"/>
      <c r="K263" s="53"/>
      <c r="L263" s="53"/>
      <c r="M263" s="53"/>
      <c r="N263" s="53"/>
      <c r="O263" s="54"/>
      <c r="P263" s="54"/>
      <c r="Q263" s="54"/>
      <c r="R263" s="54"/>
      <c r="S263" s="65" t="e">
        <f t="shared" si="4"/>
        <v>#DIV/0!</v>
      </c>
      <c r="T263" s="54"/>
      <c r="U263" s="53"/>
    </row>
    <row r="264" spans="1:21" s="50" customFormat="1" ht="37.5" x14ac:dyDescent="0.3">
      <c r="A264" s="51">
        <v>256</v>
      </c>
      <c r="B264" s="52" t="s">
        <v>1349</v>
      </c>
      <c r="C264" s="52" t="s">
        <v>1307</v>
      </c>
      <c r="D264" s="53"/>
      <c r="E264" s="53"/>
      <c r="F264" s="53"/>
      <c r="G264" s="54"/>
      <c r="H264" s="54"/>
      <c r="I264" s="54"/>
      <c r="J264" s="54"/>
      <c r="K264" s="53"/>
      <c r="L264" s="53"/>
      <c r="M264" s="53"/>
      <c r="N264" s="53"/>
      <c r="O264" s="54"/>
      <c r="P264" s="54"/>
      <c r="Q264" s="54"/>
      <c r="R264" s="54"/>
      <c r="S264" s="65" t="e">
        <f t="shared" si="4"/>
        <v>#DIV/0!</v>
      </c>
      <c r="T264" s="54"/>
      <c r="U264" s="53"/>
    </row>
    <row r="265" spans="1:21" s="50" customFormat="1" ht="37.5" x14ac:dyDescent="0.3">
      <c r="A265" s="51">
        <v>257</v>
      </c>
      <c r="B265" s="52" t="s">
        <v>1350</v>
      </c>
      <c r="C265" s="52" t="s">
        <v>1307</v>
      </c>
      <c r="D265" s="53"/>
      <c r="E265" s="53"/>
      <c r="F265" s="53"/>
      <c r="G265" s="54"/>
      <c r="H265" s="54"/>
      <c r="I265" s="54"/>
      <c r="J265" s="54"/>
      <c r="K265" s="53"/>
      <c r="L265" s="53"/>
      <c r="M265" s="53"/>
      <c r="N265" s="53"/>
      <c r="O265" s="54"/>
      <c r="P265" s="54"/>
      <c r="Q265" s="54"/>
      <c r="R265" s="54"/>
      <c r="S265" s="65" t="e">
        <f t="shared" si="4"/>
        <v>#DIV/0!</v>
      </c>
      <c r="T265" s="54"/>
      <c r="U265" s="53"/>
    </row>
    <row r="266" spans="1:21" s="50" customFormat="1" ht="37.5" x14ac:dyDescent="0.3">
      <c r="A266" s="51">
        <v>258</v>
      </c>
      <c r="B266" s="52" t="s">
        <v>1351</v>
      </c>
      <c r="C266" s="52" t="s">
        <v>1307</v>
      </c>
      <c r="D266" s="53"/>
      <c r="E266" s="53"/>
      <c r="F266" s="53"/>
      <c r="G266" s="54"/>
      <c r="H266" s="54"/>
      <c r="I266" s="54"/>
      <c r="J266" s="54"/>
      <c r="K266" s="53"/>
      <c r="L266" s="53"/>
      <c r="M266" s="53"/>
      <c r="N266" s="53"/>
      <c r="O266" s="54"/>
      <c r="P266" s="54"/>
      <c r="Q266" s="54"/>
      <c r="R266" s="54"/>
      <c r="S266" s="65" t="e">
        <f t="shared" ref="S266:S329" si="5">U266/T266</f>
        <v>#DIV/0!</v>
      </c>
      <c r="T266" s="54"/>
      <c r="U266" s="53"/>
    </row>
    <row r="267" spans="1:21" s="50" customFormat="1" ht="37.5" x14ac:dyDescent="0.3">
      <c r="A267" s="51">
        <v>259</v>
      </c>
      <c r="B267" s="52" t="s">
        <v>1352</v>
      </c>
      <c r="C267" s="52" t="s">
        <v>1307</v>
      </c>
      <c r="D267" s="53"/>
      <c r="E267" s="53"/>
      <c r="F267" s="53"/>
      <c r="G267" s="54"/>
      <c r="H267" s="54"/>
      <c r="I267" s="54"/>
      <c r="J267" s="54"/>
      <c r="K267" s="53"/>
      <c r="L267" s="53"/>
      <c r="M267" s="53"/>
      <c r="N267" s="53"/>
      <c r="O267" s="54"/>
      <c r="P267" s="54"/>
      <c r="Q267" s="54"/>
      <c r="R267" s="54"/>
      <c r="S267" s="65" t="e">
        <f t="shared" si="5"/>
        <v>#DIV/0!</v>
      </c>
      <c r="T267" s="54"/>
      <c r="U267" s="53"/>
    </row>
    <row r="268" spans="1:21" s="50" customFormat="1" ht="37.5" x14ac:dyDescent="0.3">
      <c r="A268" s="51">
        <v>260</v>
      </c>
      <c r="B268" s="52" t="s">
        <v>1353</v>
      </c>
      <c r="C268" s="52" t="s">
        <v>1307</v>
      </c>
      <c r="D268" s="53"/>
      <c r="E268" s="53"/>
      <c r="F268" s="53"/>
      <c r="G268" s="54"/>
      <c r="H268" s="54"/>
      <c r="I268" s="54"/>
      <c r="J268" s="54"/>
      <c r="K268" s="53"/>
      <c r="L268" s="53"/>
      <c r="M268" s="53"/>
      <c r="N268" s="53"/>
      <c r="O268" s="54"/>
      <c r="P268" s="54"/>
      <c r="Q268" s="54"/>
      <c r="R268" s="54"/>
      <c r="S268" s="65" t="e">
        <f t="shared" si="5"/>
        <v>#DIV/0!</v>
      </c>
      <c r="T268" s="54"/>
      <c r="U268" s="53"/>
    </row>
    <row r="269" spans="1:21" s="50" customFormat="1" ht="37.5" x14ac:dyDescent="0.3">
      <c r="A269" s="51">
        <v>261</v>
      </c>
      <c r="B269" s="52" t="s">
        <v>1354</v>
      </c>
      <c r="C269" s="52" t="s">
        <v>1307</v>
      </c>
      <c r="D269" s="53"/>
      <c r="E269" s="53"/>
      <c r="F269" s="53"/>
      <c r="G269" s="54"/>
      <c r="H269" s="54"/>
      <c r="I269" s="54"/>
      <c r="J269" s="54"/>
      <c r="K269" s="53"/>
      <c r="L269" s="53"/>
      <c r="M269" s="53"/>
      <c r="N269" s="53"/>
      <c r="O269" s="54"/>
      <c r="P269" s="54"/>
      <c r="Q269" s="54"/>
      <c r="R269" s="54"/>
      <c r="S269" s="65" t="e">
        <f t="shared" si="5"/>
        <v>#DIV/0!</v>
      </c>
      <c r="T269" s="54"/>
      <c r="U269" s="53"/>
    </row>
    <row r="270" spans="1:21" s="50" customFormat="1" ht="37.5" x14ac:dyDescent="0.3">
      <c r="A270" s="51">
        <v>262</v>
      </c>
      <c r="B270" s="52" t="s">
        <v>1355</v>
      </c>
      <c r="C270" s="52" t="s">
        <v>1307</v>
      </c>
      <c r="D270" s="53"/>
      <c r="E270" s="53"/>
      <c r="F270" s="53"/>
      <c r="G270" s="54"/>
      <c r="H270" s="54"/>
      <c r="I270" s="54"/>
      <c r="J270" s="54"/>
      <c r="K270" s="53"/>
      <c r="L270" s="53"/>
      <c r="M270" s="53"/>
      <c r="N270" s="53"/>
      <c r="O270" s="54"/>
      <c r="P270" s="54"/>
      <c r="Q270" s="54"/>
      <c r="R270" s="54"/>
      <c r="S270" s="65" t="e">
        <f t="shared" si="5"/>
        <v>#DIV/0!</v>
      </c>
      <c r="T270" s="54"/>
      <c r="U270" s="53"/>
    </row>
    <row r="271" spans="1:21" s="50" customFormat="1" ht="37.5" x14ac:dyDescent="0.3">
      <c r="A271" s="51">
        <v>263</v>
      </c>
      <c r="B271" s="52" t="s">
        <v>1340</v>
      </c>
      <c r="C271" s="52" t="s">
        <v>1356</v>
      </c>
      <c r="D271" s="53"/>
      <c r="E271" s="53"/>
      <c r="F271" s="53"/>
      <c r="G271" s="54"/>
      <c r="H271" s="54"/>
      <c r="I271" s="54"/>
      <c r="J271" s="54"/>
      <c r="K271" s="53"/>
      <c r="L271" s="53"/>
      <c r="M271" s="53"/>
      <c r="N271" s="53"/>
      <c r="O271" s="54"/>
      <c r="P271" s="54"/>
      <c r="Q271" s="54"/>
      <c r="R271" s="54"/>
      <c r="S271" s="65" t="e">
        <f t="shared" si="5"/>
        <v>#DIV/0!</v>
      </c>
      <c r="T271" s="54"/>
      <c r="U271" s="53"/>
    </row>
    <row r="272" spans="1:21" s="50" customFormat="1" x14ac:dyDescent="0.3">
      <c r="A272" s="51">
        <v>264</v>
      </c>
      <c r="B272" s="52" t="s">
        <v>51</v>
      </c>
      <c r="C272" s="52" t="s">
        <v>213</v>
      </c>
      <c r="D272" s="53"/>
      <c r="E272" s="53"/>
      <c r="F272" s="53"/>
      <c r="G272" s="54"/>
      <c r="H272" s="54"/>
      <c r="I272" s="54"/>
      <c r="J272" s="54"/>
      <c r="K272" s="53"/>
      <c r="L272" s="53"/>
      <c r="M272" s="53"/>
      <c r="N272" s="53"/>
      <c r="O272" s="54"/>
      <c r="P272" s="54"/>
      <c r="Q272" s="54"/>
      <c r="R272" s="54"/>
      <c r="S272" s="65" t="e">
        <f t="shared" si="5"/>
        <v>#DIV/0!</v>
      </c>
      <c r="T272" s="54"/>
      <c r="U272" s="53"/>
    </row>
    <row r="273" spans="1:21" s="50" customFormat="1" x14ac:dyDescent="0.3">
      <c r="A273" s="51">
        <v>265</v>
      </c>
      <c r="B273" s="52" t="s">
        <v>137</v>
      </c>
      <c r="C273" s="52" t="s">
        <v>213</v>
      </c>
      <c r="D273" s="53"/>
      <c r="E273" s="53"/>
      <c r="F273" s="53"/>
      <c r="G273" s="54"/>
      <c r="H273" s="54"/>
      <c r="I273" s="54"/>
      <c r="J273" s="54"/>
      <c r="K273" s="53"/>
      <c r="L273" s="53"/>
      <c r="M273" s="53"/>
      <c r="N273" s="53"/>
      <c r="O273" s="54"/>
      <c r="P273" s="54"/>
      <c r="Q273" s="54"/>
      <c r="R273" s="54"/>
      <c r="S273" s="65" t="e">
        <f t="shared" si="5"/>
        <v>#DIV/0!</v>
      </c>
      <c r="T273" s="54"/>
      <c r="U273" s="53"/>
    </row>
    <row r="274" spans="1:21" s="50" customFormat="1" ht="37.5" x14ac:dyDescent="0.3">
      <c r="A274" s="51">
        <v>266</v>
      </c>
      <c r="B274" s="52" t="s">
        <v>28</v>
      </c>
      <c r="C274" s="52" t="s">
        <v>213</v>
      </c>
      <c r="D274" s="53"/>
      <c r="E274" s="53"/>
      <c r="F274" s="53"/>
      <c r="G274" s="54"/>
      <c r="H274" s="54"/>
      <c r="I274" s="54"/>
      <c r="J274" s="54"/>
      <c r="K274" s="53"/>
      <c r="L274" s="53"/>
      <c r="M274" s="53"/>
      <c r="N274" s="53"/>
      <c r="O274" s="54"/>
      <c r="P274" s="54"/>
      <c r="Q274" s="54"/>
      <c r="R274" s="54"/>
      <c r="S274" s="65">
        <f t="shared" si="5"/>
        <v>2</v>
      </c>
      <c r="T274" s="54">
        <v>32</v>
      </c>
      <c r="U274" s="53">
        <v>64</v>
      </c>
    </row>
    <row r="275" spans="1:21" s="50" customFormat="1" x14ac:dyDescent="0.3">
      <c r="A275" s="51">
        <v>267</v>
      </c>
      <c r="B275" s="52" t="s">
        <v>1357</v>
      </c>
      <c r="C275" s="52" t="s">
        <v>213</v>
      </c>
      <c r="D275" s="53"/>
      <c r="E275" s="53"/>
      <c r="F275" s="53"/>
      <c r="G275" s="54"/>
      <c r="H275" s="54"/>
      <c r="I275" s="54"/>
      <c r="J275" s="54"/>
      <c r="K275" s="53"/>
      <c r="L275" s="53"/>
      <c r="M275" s="53"/>
      <c r="N275" s="53"/>
      <c r="O275" s="54"/>
      <c r="P275" s="54"/>
      <c r="Q275" s="54"/>
      <c r="R275" s="54"/>
      <c r="S275" s="65">
        <f t="shared" si="5"/>
        <v>3.0006123698714027</v>
      </c>
      <c r="T275" s="54">
        <v>65.319999999999993</v>
      </c>
      <c r="U275" s="53">
        <v>196</v>
      </c>
    </row>
    <row r="276" spans="1:21" s="50" customFormat="1" x14ac:dyDescent="0.3">
      <c r="A276" s="51">
        <v>268</v>
      </c>
      <c r="B276" s="52" t="s">
        <v>214</v>
      </c>
      <c r="C276" s="52" t="s">
        <v>213</v>
      </c>
      <c r="D276" s="53"/>
      <c r="E276" s="53"/>
      <c r="F276" s="53"/>
      <c r="G276" s="54"/>
      <c r="H276" s="54"/>
      <c r="I276" s="54"/>
      <c r="J276" s="54"/>
      <c r="K276" s="53"/>
      <c r="L276" s="53"/>
      <c r="M276" s="53"/>
      <c r="N276" s="53"/>
      <c r="O276" s="54"/>
      <c r="P276" s="54"/>
      <c r="Q276" s="54"/>
      <c r="R276" s="54"/>
      <c r="S276" s="65">
        <f t="shared" si="5"/>
        <v>1.0040160642570282</v>
      </c>
      <c r="T276" s="54">
        <v>74.7</v>
      </c>
      <c r="U276" s="53">
        <v>75</v>
      </c>
    </row>
    <row r="277" spans="1:21" s="50" customFormat="1" x14ac:dyDescent="0.3">
      <c r="A277" s="51">
        <v>269</v>
      </c>
      <c r="B277" s="52" t="s">
        <v>34</v>
      </c>
      <c r="C277" s="52" t="s">
        <v>213</v>
      </c>
      <c r="D277" s="53"/>
      <c r="E277" s="53"/>
      <c r="F277" s="53"/>
      <c r="G277" s="54"/>
      <c r="H277" s="54"/>
      <c r="I277" s="54"/>
      <c r="J277" s="54"/>
      <c r="K277" s="53"/>
      <c r="L277" s="53"/>
      <c r="M277" s="53"/>
      <c r="N277" s="53"/>
      <c r="O277" s="54"/>
      <c r="P277" s="54"/>
      <c r="Q277" s="54"/>
      <c r="R277" s="54"/>
      <c r="S277" s="65" t="e">
        <f t="shared" si="5"/>
        <v>#DIV/0!</v>
      </c>
      <c r="T277" s="54"/>
      <c r="U277" s="53"/>
    </row>
    <row r="278" spans="1:21" s="50" customFormat="1" x14ac:dyDescent="0.3">
      <c r="A278" s="51">
        <v>270</v>
      </c>
      <c r="B278" s="52" t="s">
        <v>51</v>
      </c>
      <c r="C278" s="52" t="s">
        <v>217</v>
      </c>
      <c r="D278" s="53"/>
      <c r="E278" s="53"/>
      <c r="F278" s="53"/>
      <c r="G278" s="54"/>
      <c r="H278" s="54"/>
      <c r="I278" s="54"/>
      <c r="J278" s="54"/>
      <c r="K278" s="53"/>
      <c r="L278" s="53"/>
      <c r="M278" s="53"/>
      <c r="N278" s="53"/>
      <c r="O278" s="54"/>
      <c r="P278" s="54"/>
      <c r="Q278" s="54"/>
      <c r="R278" s="54"/>
      <c r="S278" s="65" t="e">
        <f t="shared" si="5"/>
        <v>#DIV/0!</v>
      </c>
      <c r="T278" s="54"/>
      <c r="U278" s="53"/>
    </row>
    <row r="279" spans="1:21" s="50" customFormat="1" ht="37.5" x14ac:dyDescent="0.3">
      <c r="A279" s="51">
        <v>271</v>
      </c>
      <c r="B279" s="52" t="s">
        <v>1358</v>
      </c>
      <c r="C279" s="52" t="s">
        <v>217</v>
      </c>
      <c r="D279" s="53"/>
      <c r="E279" s="53"/>
      <c r="F279" s="53"/>
      <c r="G279" s="54"/>
      <c r="H279" s="54"/>
      <c r="I279" s="54"/>
      <c r="J279" s="54"/>
      <c r="K279" s="53"/>
      <c r="L279" s="53"/>
      <c r="M279" s="53"/>
      <c r="N279" s="53"/>
      <c r="O279" s="54"/>
      <c r="P279" s="54"/>
      <c r="Q279" s="54"/>
      <c r="R279" s="54"/>
      <c r="S279" s="65" t="e">
        <f t="shared" si="5"/>
        <v>#DIV/0!</v>
      </c>
      <c r="T279" s="54"/>
      <c r="U279" s="53"/>
    </row>
    <row r="280" spans="1:21" s="50" customFormat="1" x14ac:dyDescent="0.3">
      <c r="A280" s="51">
        <v>272</v>
      </c>
      <c r="B280" s="52" t="s">
        <v>218</v>
      </c>
      <c r="C280" s="52" t="s">
        <v>217</v>
      </c>
      <c r="D280" s="53"/>
      <c r="E280" s="53"/>
      <c r="F280" s="53"/>
      <c r="G280" s="54"/>
      <c r="H280" s="54"/>
      <c r="I280" s="54"/>
      <c r="J280" s="54"/>
      <c r="K280" s="53"/>
      <c r="L280" s="53"/>
      <c r="M280" s="53"/>
      <c r="N280" s="53"/>
      <c r="O280" s="54"/>
      <c r="P280" s="54"/>
      <c r="Q280" s="54"/>
      <c r="R280" s="54"/>
      <c r="S280" s="65" t="e">
        <f t="shared" si="5"/>
        <v>#DIV/0!</v>
      </c>
      <c r="T280" s="54"/>
      <c r="U280" s="53"/>
    </row>
    <row r="281" spans="1:21" s="50" customFormat="1" x14ac:dyDescent="0.3">
      <c r="A281" s="51">
        <v>273</v>
      </c>
      <c r="B281" s="52" t="s">
        <v>1359</v>
      </c>
      <c r="C281" s="52" t="s">
        <v>217</v>
      </c>
      <c r="D281" s="53"/>
      <c r="E281" s="53"/>
      <c r="F281" s="53"/>
      <c r="G281" s="54"/>
      <c r="H281" s="54"/>
      <c r="I281" s="54"/>
      <c r="J281" s="54"/>
      <c r="K281" s="53"/>
      <c r="L281" s="53"/>
      <c r="M281" s="53"/>
      <c r="N281" s="53"/>
      <c r="O281" s="54"/>
      <c r="P281" s="54"/>
      <c r="Q281" s="54"/>
      <c r="R281" s="54"/>
      <c r="S281" s="65" t="e">
        <f t="shared" si="5"/>
        <v>#DIV/0!</v>
      </c>
      <c r="T281" s="54"/>
      <c r="U281" s="53"/>
    </row>
    <row r="282" spans="1:21" s="50" customFormat="1" ht="37.5" x14ac:dyDescent="0.3">
      <c r="A282" s="51">
        <v>274</v>
      </c>
      <c r="B282" s="52" t="s">
        <v>220</v>
      </c>
      <c r="C282" s="52" t="s">
        <v>217</v>
      </c>
      <c r="D282" s="53"/>
      <c r="E282" s="53"/>
      <c r="F282" s="53"/>
      <c r="G282" s="54"/>
      <c r="H282" s="54"/>
      <c r="I282" s="54"/>
      <c r="J282" s="54"/>
      <c r="K282" s="53"/>
      <c r="L282" s="53"/>
      <c r="M282" s="53"/>
      <c r="N282" s="53"/>
      <c r="O282" s="54"/>
      <c r="P282" s="54"/>
      <c r="Q282" s="54"/>
      <c r="R282" s="54"/>
      <c r="S282" s="65" t="e">
        <f t="shared" si="5"/>
        <v>#DIV/0!</v>
      </c>
      <c r="T282" s="54"/>
      <c r="U282" s="53"/>
    </row>
    <row r="283" spans="1:21" s="50" customFormat="1" x14ac:dyDescent="0.3">
      <c r="A283" s="51">
        <v>275</v>
      </c>
      <c r="B283" s="52" t="s">
        <v>219</v>
      </c>
      <c r="C283" s="52" t="s">
        <v>217</v>
      </c>
      <c r="D283" s="53"/>
      <c r="E283" s="53"/>
      <c r="F283" s="53"/>
      <c r="G283" s="54"/>
      <c r="H283" s="54"/>
      <c r="I283" s="54"/>
      <c r="J283" s="54"/>
      <c r="K283" s="53"/>
      <c r="L283" s="53"/>
      <c r="M283" s="53"/>
      <c r="N283" s="53"/>
      <c r="O283" s="54"/>
      <c r="P283" s="54"/>
      <c r="Q283" s="54"/>
      <c r="R283" s="54"/>
      <c r="S283" s="65" t="e">
        <f t="shared" si="5"/>
        <v>#DIV/0!</v>
      </c>
      <c r="T283" s="54">
        <v>0</v>
      </c>
      <c r="U283" s="53">
        <v>0</v>
      </c>
    </row>
    <row r="284" spans="1:21" s="50" customFormat="1" x14ac:dyDescent="0.3">
      <c r="A284" s="51">
        <v>276</v>
      </c>
      <c r="B284" s="52" t="s">
        <v>51</v>
      </c>
      <c r="C284" s="52" t="s">
        <v>223</v>
      </c>
      <c r="D284" s="53"/>
      <c r="E284" s="53"/>
      <c r="F284" s="53"/>
      <c r="G284" s="54"/>
      <c r="H284" s="54"/>
      <c r="I284" s="54"/>
      <c r="J284" s="54"/>
      <c r="K284" s="53"/>
      <c r="L284" s="53"/>
      <c r="M284" s="53"/>
      <c r="N284" s="53"/>
      <c r="O284" s="54"/>
      <c r="P284" s="54"/>
      <c r="Q284" s="54"/>
      <c r="R284" s="54"/>
      <c r="S284" s="65">
        <f t="shared" si="5"/>
        <v>3.1</v>
      </c>
      <c r="T284" s="54">
        <v>250</v>
      </c>
      <c r="U284" s="53">
        <v>775</v>
      </c>
    </row>
    <row r="285" spans="1:21" s="50" customFormat="1" x14ac:dyDescent="0.3">
      <c r="A285" s="51">
        <v>277</v>
      </c>
      <c r="B285" s="52" t="s">
        <v>222</v>
      </c>
      <c r="C285" s="52" t="s">
        <v>223</v>
      </c>
      <c r="D285" s="53"/>
      <c r="E285" s="53"/>
      <c r="F285" s="53"/>
      <c r="G285" s="54"/>
      <c r="H285" s="54"/>
      <c r="I285" s="54"/>
      <c r="J285" s="54"/>
      <c r="K285" s="53"/>
      <c r="L285" s="53"/>
      <c r="M285" s="53"/>
      <c r="N285" s="53"/>
      <c r="O285" s="54"/>
      <c r="P285" s="54"/>
      <c r="Q285" s="54"/>
      <c r="R285" s="54"/>
      <c r="S285" s="65" t="e">
        <f t="shared" si="5"/>
        <v>#DIV/0!</v>
      </c>
      <c r="T285" s="54">
        <v>0</v>
      </c>
      <c r="U285" s="53">
        <v>0</v>
      </c>
    </row>
    <row r="286" spans="1:21" s="50" customFormat="1" x14ac:dyDescent="0.3">
      <c r="A286" s="51">
        <v>278</v>
      </c>
      <c r="B286" s="52" t="s">
        <v>224</v>
      </c>
      <c r="C286" s="52" t="s">
        <v>223</v>
      </c>
      <c r="D286" s="53"/>
      <c r="E286" s="53"/>
      <c r="F286" s="53"/>
      <c r="G286" s="54"/>
      <c r="H286" s="54"/>
      <c r="I286" s="54"/>
      <c r="J286" s="54"/>
      <c r="K286" s="53"/>
      <c r="L286" s="53"/>
      <c r="M286" s="53"/>
      <c r="N286" s="53"/>
      <c r="O286" s="54"/>
      <c r="P286" s="54"/>
      <c r="Q286" s="54"/>
      <c r="R286" s="54"/>
      <c r="S286" s="65" t="e">
        <f t="shared" si="5"/>
        <v>#DIV/0!</v>
      </c>
      <c r="T286" s="54"/>
      <c r="U286" s="53"/>
    </row>
    <row r="287" spans="1:21" s="50" customFormat="1" x14ac:dyDescent="0.3">
      <c r="A287" s="51">
        <v>279</v>
      </c>
      <c r="B287" s="52" t="s">
        <v>225</v>
      </c>
      <c r="C287" s="52" t="s">
        <v>223</v>
      </c>
      <c r="D287" s="53"/>
      <c r="E287" s="53"/>
      <c r="F287" s="53"/>
      <c r="G287" s="54"/>
      <c r="H287" s="54"/>
      <c r="I287" s="54"/>
      <c r="J287" s="54"/>
      <c r="K287" s="53"/>
      <c r="L287" s="53"/>
      <c r="M287" s="53"/>
      <c r="N287" s="53"/>
      <c r="O287" s="54"/>
      <c r="P287" s="54"/>
      <c r="Q287" s="54"/>
      <c r="R287" s="54"/>
      <c r="S287" s="65">
        <f t="shared" si="5"/>
        <v>4.9989266108504307</v>
      </c>
      <c r="T287" s="54">
        <v>32.606999999999999</v>
      </c>
      <c r="U287" s="53">
        <v>163</v>
      </c>
    </row>
    <row r="288" spans="1:21" s="50" customFormat="1" x14ac:dyDescent="0.3">
      <c r="A288" s="51">
        <v>280</v>
      </c>
      <c r="B288" s="52" t="s">
        <v>226</v>
      </c>
      <c r="C288" s="52" t="s">
        <v>223</v>
      </c>
      <c r="D288" s="53"/>
      <c r="E288" s="53"/>
      <c r="F288" s="53"/>
      <c r="G288" s="54"/>
      <c r="H288" s="54"/>
      <c r="I288" s="54"/>
      <c r="J288" s="54"/>
      <c r="K288" s="53"/>
      <c r="L288" s="53"/>
      <c r="M288" s="53"/>
      <c r="N288" s="53"/>
      <c r="O288" s="54"/>
      <c r="P288" s="54"/>
      <c r="Q288" s="54"/>
      <c r="R288" s="54"/>
      <c r="S288" s="65" t="e">
        <f t="shared" si="5"/>
        <v>#DIV/0!</v>
      </c>
      <c r="T288" s="54">
        <v>0</v>
      </c>
      <c r="U288" s="53">
        <v>0</v>
      </c>
    </row>
    <row r="289" spans="1:21" s="50" customFormat="1" x14ac:dyDescent="0.3">
      <c r="A289" s="51">
        <v>281</v>
      </c>
      <c r="B289" s="52" t="s">
        <v>227</v>
      </c>
      <c r="C289" s="52" t="s">
        <v>223</v>
      </c>
      <c r="D289" s="53"/>
      <c r="E289" s="53"/>
      <c r="F289" s="53"/>
      <c r="G289" s="54"/>
      <c r="H289" s="54"/>
      <c r="I289" s="54"/>
      <c r="J289" s="54"/>
      <c r="K289" s="53"/>
      <c r="L289" s="53"/>
      <c r="M289" s="53"/>
      <c r="N289" s="53"/>
      <c r="O289" s="54"/>
      <c r="P289" s="54"/>
      <c r="Q289" s="54"/>
      <c r="R289" s="54"/>
      <c r="S289" s="65" t="e">
        <f t="shared" si="5"/>
        <v>#DIV/0!</v>
      </c>
      <c r="T289" s="54"/>
      <c r="U289" s="53"/>
    </row>
    <row r="290" spans="1:21" s="50" customFormat="1" x14ac:dyDescent="0.3">
      <c r="A290" s="51">
        <v>282</v>
      </c>
      <c r="B290" s="52" t="s">
        <v>228</v>
      </c>
      <c r="C290" s="52" t="s">
        <v>223</v>
      </c>
      <c r="D290" s="53"/>
      <c r="E290" s="53"/>
      <c r="F290" s="53"/>
      <c r="G290" s="54"/>
      <c r="H290" s="54"/>
      <c r="I290" s="54"/>
      <c r="J290" s="54"/>
      <c r="K290" s="53"/>
      <c r="L290" s="53"/>
      <c r="M290" s="53"/>
      <c r="N290" s="53"/>
      <c r="O290" s="54"/>
      <c r="P290" s="54"/>
      <c r="Q290" s="54"/>
      <c r="R290" s="54"/>
      <c r="S290" s="65">
        <f t="shared" si="5"/>
        <v>3</v>
      </c>
      <c r="T290" s="54">
        <v>25</v>
      </c>
      <c r="U290" s="53">
        <v>75</v>
      </c>
    </row>
    <row r="291" spans="1:21" s="50" customFormat="1" x14ac:dyDescent="0.3">
      <c r="A291" s="51">
        <v>283</v>
      </c>
      <c r="B291" s="52" t="s">
        <v>51</v>
      </c>
      <c r="C291" s="52" t="s">
        <v>230</v>
      </c>
      <c r="D291" s="53"/>
      <c r="E291" s="53"/>
      <c r="F291" s="53"/>
      <c r="G291" s="54"/>
      <c r="H291" s="54"/>
      <c r="I291" s="54"/>
      <c r="J291" s="54"/>
      <c r="K291" s="53"/>
      <c r="L291" s="53"/>
      <c r="M291" s="53"/>
      <c r="N291" s="53"/>
      <c r="O291" s="54"/>
      <c r="P291" s="54"/>
      <c r="Q291" s="54"/>
      <c r="R291" s="54"/>
      <c r="S291" s="65">
        <f t="shared" si="5"/>
        <v>1.6</v>
      </c>
      <c r="T291" s="54">
        <v>65</v>
      </c>
      <c r="U291" s="53">
        <v>104</v>
      </c>
    </row>
    <row r="292" spans="1:21" s="50" customFormat="1" ht="37.5" x14ac:dyDescent="0.3">
      <c r="A292" s="51">
        <v>284</v>
      </c>
      <c r="B292" s="52" t="s">
        <v>229</v>
      </c>
      <c r="C292" s="52" t="s">
        <v>230</v>
      </c>
      <c r="D292" s="53"/>
      <c r="E292" s="53"/>
      <c r="F292" s="53"/>
      <c r="G292" s="54"/>
      <c r="H292" s="54"/>
      <c r="I292" s="54"/>
      <c r="J292" s="54"/>
      <c r="K292" s="53"/>
      <c r="L292" s="53"/>
      <c r="M292" s="53"/>
      <c r="N292" s="53"/>
      <c r="O292" s="54"/>
      <c r="P292" s="54"/>
      <c r="Q292" s="54"/>
      <c r="R292" s="54"/>
      <c r="S292" s="65">
        <f t="shared" si="5"/>
        <v>5</v>
      </c>
      <c r="T292" s="54">
        <v>70</v>
      </c>
      <c r="U292" s="53">
        <v>350</v>
      </c>
    </row>
    <row r="293" spans="1:21" s="30" customFormat="1" ht="37.5" x14ac:dyDescent="0.3">
      <c r="A293" s="51">
        <v>285</v>
      </c>
      <c r="B293" s="52" t="s">
        <v>62</v>
      </c>
      <c r="C293" s="52" t="s">
        <v>230</v>
      </c>
      <c r="D293" s="53"/>
      <c r="E293" s="53"/>
      <c r="F293" s="53"/>
      <c r="G293" s="54"/>
      <c r="H293" s="54"/>
      <c r="I293" s="54"/>
      <c r="J293" s="54"/>
      <c r="K293" s="53"/>
      <c r="L293" s="53"/>
      <c r="M293" s="53"/>
      <c r="N293" s="53"/>
      <c r="O293" s="54"/>
      <c r="P293" s="54"/>
      <c r="Q293" s="54"/>
      <c r="R293" s="54"/>
      <c r="S293" s="65" t="e">
        <f t="shared" si="5"/>
        <v>#DIV/0!</v>
      </c>
      <c r="T293" s="54"/>
      <c r="U293" s="53"/>
    </row>
    <row r="294" spans="1:21" s="50" customFormat="1" x14ac:dyDescent="0.3">
      <c r="A294" s="51">
        <v>286</v>
      </c>
      <c r="B294" s="52" t="s">
        <v>51</v>
      </c>
      <c r="C294" s="52" t="s">
        <v>231</v>
      </c>
      <c r="D294" s="53"/>
      <c r="E294" s="53"/>
      <c r="F294" s="53"/>
      <c r="G294" s="54"/>
      <c r="H294" s="54"/>
      <c r="I294" s="54"/>
      <c r="J294" s="54"/>
      <c r="K294" s="53"/>
      <c r="L294" s="53"/>
      <c r="M294" s="53"/>
      <c r="N294" s="53"/>
      <c r="O294" s="54"/>
      <c r="P294" s="54"/>
      <c r="Q294" s="54"/>
      <c r="R294" s="54"/>
      <c r="S294" s="65">
        <f t="shared" si="5"/>
        <v>0.84337349397590367</v>
      </c>
      <c r="T294" s="54">
        <v>41.5</v>
      </c>
      <c r="U294" s="53">
        <v>35</v>
      </c>
    </row>
    <row r="295" spans="1:21" s="50" customFormat="1" ht="37.5" x14ac:dyDescent="0.3">
      <c r="A295" s="51">
        <v>287</v>
      </c>
      <c r="B295" s="52" t="s">
        <v>66</v>
      </c>
      <c r="C295" s="52" t="s">
        <v>231</v>
      </c>
      <c r="D295" s="53"/>
      <c r="E295" s="53"/>
      <c r="F295" s="53"/>
      <c r="G295" s="54"/>
      <c r="H295" s="54"/>
      <c r="I295" s="54"/>
      <c r="J295" s="54"/>
      <c r="K295" s="53"/>
      <c r="L295" s="53"/>
      <c r="M295" s="53"/>
      <c r="N295" s="53"/>
      <c r="O295" s="54"/>
      <c r="P295" s="54"/>
      <c r="Q295" s="54"/>
      <c r="R295" s="54"/>
      <c r="S295" s="65" t="e">
        <f t="shared" si="5"/>
        <v>#DIV/0!</v>
      </c>
      <c r="T295" s="54"/>
      <c r="U295" s="53"/>
    </row>
    <row r="296" spans="1:21" s="50" customFormat="1" ht="37.5" x14ac:dyDescent="0.3">
      <c r="A296" s="51">
        <v>288</v>
      </c>
      <c r="B296" s="52" t="s">
        <v>62</v>
      </c>
      <c r="C296" s="52" t="s">
        <v>231</v>
      </c>
      <c r="D296" s="53"/>
      <c r="E296" s="53"/>
      <c r="F296" s="53"/>
      <c r="G296" s="54"/>
      <c r="H296" s="54"/>
      <c r="I296" s="54"/>
      <c r="J296" s="54"/>
      <c r="K296" s="53"/>
      <c r="L296" s="53"/>
      <c r="M296" s="53"/>
      <c r="N296" s="53"/>
      <c r="O296" s="54"/>
      <c r="P296" s="54"/>
      <c r="Q296" s="54"/>
      <c r="R296" s="54"/>
      <c r="S296" s="65">
        <f t="shared" si="5"/>
        <v>1.0971786833855799</v>
      </c>
      <c r="T296" s="54">
        <v>127.6</v>
      </c>
      <c r="U296" s="53">
        <v>140</v>
      </c>
    </row>
    <row r="297" spans="1:21" s="50" customFormat="1" x14ac:dyDescent="0.3">
      <c r="A297" s="51">
        <v>289</v>
      </c>
      <c r="B297" s="52" t="s">
        <v>51</v>
      </c>
      <c r="C297" s="52" t="s">
        <v>1360</v>
      </c>
      <c r="D297" s="53"/>
      <c r="E297" s="53"/>
      <c r="F297" s="53"/>
      <c r="G297" s="54"/>
      <c r="H297" s="54"/>
      <c r="I297" s="54"/>
      <c r="J297" s="54"/>
      <c r="K297" s="53"/>
      <c r="L297" s="53"/>
      <c r="M297" s="53"/>
      <c r="N297" s="53"/>
      <c r="O297" s="54"/>
      <c r="P297" s="54"/>
      <c r="Q297" s="54"/>
      <c r="R297" s="54"/>
      <c r="S297" s="65">
        <f t="shared" si="5"/>
        <v>3.9769499228958689</v>
      </c>
      <c r="T297" s="54">
        <v>24.641999999999999</v>
      </c>
      <c r="U297" s="53">
        <v>98</v>
      </c>
    </row>
    <row r="298" spans="1:21" s="50" customFormat="1" x14ac:dyDescent="0.3">
      <c r="A298" s="51">
        <v>290</v>
      </c>
      <c r="B298" s="52" t="s">
        <v>233</v>
      </c>
      <c r="C298" s="52" t="s">
        <v>1360</v>
      </c>
      <c r="D298" s="53"/>
      <c r="E298" s="53"/>
      <c r="F298" s="53"/>
      <c r="G298" s="54"/>
      <c r="H298" s="54"/>
      <c r="I298" s="54"/>
      <c r="J298" s="54"/>
      <c r="K298" s="53"/>
      <c r="L298" s="53"/>
      <c r="M298" s="53"/>
      <c r="N298" s="53"/>
      <c r="O298" s="54"/>
      <c r="P298" s="54"/>
      <c r="Q298" s="54"/>
      <c r="R298" s="54"/>
      <c r="S298" s="65">
        <f t="shared" si="5"/>
        <v>3.0056024429536659</v>
      </c>
      <c r="T298" s="54">
        <v>41.588999999999999</v>
      </c>
      <c r="U298" s="53">
        <v>125</v>
      </c>
    </row>
    <row r="299" spans="1:21" s="50" customFormat="1" x14ac:dyDescent="0.3">
      <c r="A299" s="51">
        <v>291</v>
      </c>
      <c r="B299" s="52" t="s">
        <v>234</v>
      </c>
      <c r="C299" s="52" t="s">
        <v>1360</v>
      </c>
      <c r="D299" s="53"/>
      <c r="E299" s="53"/>
      <c r="F299" s="53"/>
      <c r="G299" s="54"/>
      <c r="H299" s="54"/>
      <c r="I299" s="54"/>
      <c r="J299" s="54"/>
      <c r="K299" s="53"/>
      <c r="L299" s="53"/>
      <c r="M299" s="53"/>
      <c r="N299" s="53"/>
      <c r="O299" s="54"/>
      <c r="P299" s="54"/>
      <c r="Q299" s="54"/>
      <c r="R299" s="54"/>
      <c r="S299" s="65" t="e">
        <f t="shared" si="5"/>
        <v>#DIV/0!</v>
      </c>
      <c r="T299" s="54"/>
      <c r="U299" s="53"/>
    </row>
    <row r="300" spans="1:21" s="50" customFormat="1" ht="56.25" x14ac:dyDescent="0.3">
      <c r="A300" s="51">
        <v>292</v>
      </c>
      <c r="B300" s="52" t="s">
        <v>235</v>
      </c>
      <c r="C300" s="52" t="s">
        <v>1360</v>
      </c>
      <c r="D300" s="53"/>
      <c r="E300" s="53"/>
      <c r="F300" s="53"/>
      <c r="G300" s="54"/>
      <c r="H300" s="54"/>
      <c r="I300" s="54"/>
      <c r="J300" s="54"/>
      <c r="K300" s="53"/>
      <c r="L300" s="53"/>
      <c r="M300" s="53"/>
      <c r="N300" s="53"/>
      <c r="O300" s="54"/>
      <c r="P300" s="54"/>
      <c r="Q300" s="54"/>
      <c r="R300" s="54"/>
      <c r="S300" s="65">
        <f t="shared" si="5"/>
        <v>2.4</v>
      </c>
      <c r="T300" s="54">
        <v>150</v>
      </c>
      <c r="U300" s="53">
        <v>360</v>
      </c>
    </row>
    <row r="301" spans="1:21" s="50" customFormat="1" x14ac:dyDescent="0.3">
      <c r="A301" s="51">
        <v>293</v>
      </c>
      <c r="B301" s="52" t="s">
        <v>51</v>
      </c>
      <c r="C301" s="52" t="s">
        <v>237</v>
      </c>
      <c r="D301" s="53"/>
      <c r="E301" s="53"/>
      <c r="F301" s="53"/>
      <c r="G301" s="54"/>
      <c r="H301" s="54"/>
      <c r="I301" s="54"/>
      <c r="J301" s="54"/>
      <c r="K301" s="53"/>
      <c r="L301" s="53"/>
      <c r="M301" s="53"/>
      <c r="N301" s="53"/>
      <c r="O301" s="54"/>
      <c r="P301" s="54"/>
      <c r="Q301" s="54"/>
      <c r="R301" s="54"/>
      <c r="S301" s="65" t="e">
        <f t="shared" si="5"/>
        <v>#DIV/0!</v>
      </c>
      <c r="T301" s="54">
        <v>0</v>
      </c>
      <c r="U301" s="53">
        <v>0</v>
      </c>
    </row>
    <row r="302" spans="1:21" s="50" customFormat="1" ht="37.5" x14ac:dyDescent="0.3">
      <c r="A302" s="51">
        <v>294</v>
      </c>
      <c r="B302" s="52" t="s">
        <v>236</v>
      </c>
      <c r="C302" s="52" t="s">
        <v>237</v>
      </c>
      <c r="D302" s="53"/>
      <c r="E302" s="53"/>
      <c r="F302" s="53"/>
      <c r="G302" s="54"/>
      <c r="H302" s="54"/>
      <c r="I302" s="54"/>
      <c r="J302" s="54"/>
      <c r="K302" s="53"/>
      <c r="L302" s="53"/>
      <c r="M302" s="53"/>
      <c r="N302" s="53"/>
      <c r="O302" s="54"/>
      <c r="P302" s="54"/>
      <c r="Q302" s="54"/>
      <c r="R302" s="54"/>
      <c r="S302" s="65">
        <f t="shared" si="5"/>
        <v>19.289854256935456</v>
      </c>
      <c r="T302" s="54">
        <v>177.71</v>
      </c>
      <c r="U302" s="53">
        <v>3428</v>
      </c>
    </row>
    <row r="303" spans="1:21" s="50" customFormat="1" ht="37.5" x14ac:dyDescent="0.3">
      <c r="A303" s="51">
        <v>295</v>
      </c>
      <c r="B303" s="52" t="s">
        <v>238</v>
      </c>
      <c r="C303" s="52" t="s">
        <v>237</v>
      </c>
      <c r="D303" s="53"/>
      <c r="E303" s="53"/>
      <c r="F303" s="53"/>
      <c r="G303" s="54"/>
      <c r="H303" s="54"/>
      <c r="I303" s="54"/>
      <c r="J303" s="54"/>
      <c r="K303" s="53"/>
      <c r="L303" s="53"/>
      <c r="M303" s="53"/>
      <c r="N303" s="53"/>
      <c r="O303" s="54"/>
      <c r="P303" s="54"/>
      <c r="Q303" s="54"/>
      <c r="R303" s="54"/>
      <c r="S303" s="65">
        <f t="shared" si="5"/>
        <v>12.526315789473685</v>
      </c>
      <c r="T303" s="54">
        <v>38</v>
      </c>
      <c r="U303" s="53">
        <v>476</v>
      </c>
    </row>
    <row r="304" spans="1:21" s="50" customFormat="1" x14ac:dyDescent="0.3">
      <c r="A304" s="51">
        <v>296</v>
      </c>
      <c r="B304" s="52" t="s">
        <v>51</v>
      </c>
      <c r="C304" s="52" t="s">
        <v>240</v>
      </c>
      <c r="D304" s="53"/>
      <c r="E304" s="53"/>
      <c r="F304" s="53"/>
      <c r="G304" s="54"/>
      <c r="H304" s="54"/>
      <c r="I304" s="54"/>
      <c r="J304" s="54"/>
      <c r="K304" s="53"/>
      <c r="L304" s="53"/>
      <c r="M304" s="53"/>
      <c r="N304" s="53"/>
      <c r="O304" s="54"/>
      <c r="P304" s="54"/>
      <c r="Q304" s="54"/>
      <c r="R304" s="54"/>
      <c r="S304" s="65" t="e">
        <f t="shared" si="5"/>
        <v>#DIV/0!</v>
      </c>
      <c r="T304" s="54"/>
      <c r="U304" s="53"/>
    </row>
    <row r="305" spans="1:21" s="50" customFormat="1" x14ac:dyDescent="0.3">
      <c r="A305" s="51">
        <v>297</v>
      </c>
      <c r="B305" s="52" t="s">
        <v>239</v>
      </c>
      <c r="C305" s="52" t="s">
        <v>240</v>
      </c>
      <c r="D305" s="53"/>
      <c r="E305" s="53"/>
      <c r="F305" s="53"/>
      <c r="G305" s="54"/>
      <c r="H305" s="54"/>
      <c r="I305" s="54"/>
      <c r="J305" s="54"/>
      <c r="K305" s="53"/>
      <c r="L305" s="53"/>
      <c r="M305" s="53"/>
      <c r="N305" s="53"/>
      <c r="O305" s="54"/>
      <c r="P305" s="54"/>
      <c r="Q305" s="54"/>
      <c r="R305" s="54"/>
      <c r="S305" s="65" t="e">
        <f t="shared" si="5"/>
        <v>#DIV/0!</v>
      </c>
      <c r="T305" s="54"/>
      <c r="U305" s="53"/>
    </row>
    <row r="306" spans="1:21" s="50" customFormat="1" ht="37.5" x14ac:dyDescent="0.3">
      <c r="A306" s="51">
        <v>298</v>
      </c>
      <c r="B306" s="52" t="s">
        <v>241</v>
      </c>
      <c r="C306" s="52" t="s">
        <v>240</v>
      </c>
      <c r="D306" s="53"/>
      <c r="E306" s="53"/>
      <c r="F306" s="53"/>
      <c r="G306" s="54"/>
      <c r="H306" s="54"/>
      <c r="I306" s="54"/>
      <c r="J306" s="54"/>
      <c r="K306" s="53"/>
      <c r="L306" s="53"/>
      <c r="M306" s="53"/>
      <c r="N306" s="53"/>
      <c r="O306" s="54"/>
      <c r="P306" s="54"/>
      <c r="Q306" s="54"/>
      <c r="R306" s="54"/>
      <c r="S306" s="65" t="e">
        <f t="shared" si="5"/>
        <v>#DIV/0!</v>
      </c>
      <c r="T306" s="54"/>
      <c r="U306" s="53"/>
    </row>
    <row r="307" spans="1:21" s="50" customFormat="1" ht="37.5" x14ac:dyDescent="0.3">
      <c r="A307" s="51">
        <v>299</v>
      </c>
      <c r="B307" s="52" t="s">
        <v>242</v>
      </c>
      <c r="C307" s="52" t="s">
        <v>240</v>
      </c>
      <c r="D307" s="53"/>
      <c r="E307" s="53"/>
      <c r="F307" s="53"/>
      <c r="G307" s="54"/>
      <c r="H307" s="54"/>
      <c r="I307" s="54"/>
      <c r="J307" s="54"/>
      <c r="K307" s="53"/>
      <c r="L307" s="53"/>
      <c r="M307" s="53"/>
      <c r="N307" s="53"/>
      <c r="O307" s="54"/>
      <c r="P307" s="54"/>
      <c r="Q307" s="54"/>
      <c r="R307" s="54"/>
      <c r="S307" s="65" t="e">
        <f t="shared" si="5"/>
        <v>#DIV/0!</v>
      </c>
      <c r="T307" s="54"/>
      <c r="U307" s="53"/>
    </row>
    <row r="308" spans="1:21" s="50" customFormat="1" x14ac:dyDescent="0.3">
      <c r="A308" s="51">
        <v>300</v>
      </c>
      <c r="B308" s="52" t="s">
        <v>243</v>
      </c>
      <c r="C308" s="52" t="s">
        <v>240</v>
      </c>
      <c r="D308" s="53"/>
      <c r="E308" s="53"/>
      <c r="F308" s="53"/>
      <c r="G308" s="54"/>
      <c r="H308" s="54"/>
      <c r="I308" s="54"/>
      <c r="J308" s="54"/>
      <c r="K308" s="53"/>
      <c r="L308" s="53"/>
      <c r="M308" s="53"/>
      <c r="N308" s="53"/>
      <c r="O308" s="54"/>
      <c r="P308" s="54"/>
      <c r="Q308" s="54"/>
      <c r="R308" s="54"/>
      <c r="S308" s="65" t="e">
        <f t="shared" si="5"/>
        <v>#DIV/0!</v>
      </c>
      <c r="T308" s="54"/>
      <c r="U308" s="53"/>
    </row>
    <row r="309" spans="1:21" s="50" customFormat="1" x14ac:dyDescent="0.3">
      <c r="A309" s="51">
        <v>301</v>
      </c>
      <c r="B309" s="52" t="s">
        <v>244</v>
      </c>
      <c r="C309" s="52" t="s">
        <v>240</v>
      </c>
      <c r="D309" s="53"/>
      <c r="E309" s="53"/>
      <c r="F309" s="53"/>
      <c r="G309" s="54"/>
      <c r="H309" s="54"/>
      <c r="I309" s="54"/>
      <c r="J309" s="54"/>
      <c r="K309" s="53"/>
      <c r="L309" s="53"/>
      <c r="M309" s="53"/>
      <c r="N309" s="53"/>
      <c r="O309" s="54"/>
      <c r="P309" s="54"/>
      <c r="Q309" s="54"/>
      <c r="R309" s="54"/>
      <c r="S309" s="65" t="e">
        <f t="shared" si="5"/>
        <v>#DIV/0!</v>
      </c>
      <c r="T309" s="54"/>
      <c r="U309" s="53"/>
    </row>
    <row r="310" spans="1:21" s="50" customFormat="1" x14ac:dyDescent="0.3">
      <c r="A310" s="51">
        <v>302</v>
      </c>
      <c r="B310" s="52" t="s">
        <v>245</v>
      </c>
      <c r="C310" s="52" t="s">
        <v>240</v>
      </c>
      <c r="D310" s="53"/>
      <c r="E310" s="53"/>
      <c r="F310" s="53"/>
      <c r="G310" s="54"/>
      <c r="H310" s="54"/>
      <c r="I310" s="54"/>
      <c r="J310" s="54"/>
      <c r="K310" s="53"/>
      <c r="L310" s="53"/>
      <c r="M310" s="53"/>
      <c r="N310" s="53"/>
      <c r="O310" s="54"/>
      <c r="P310" s="54"/>
      <c r="Q310" s="54"/>
      <c r="R310" s="54"/>
      <c r="S310" s="65" t="e">
        <f t="shared" si="5"/>
        <v>#DIV/0!</v>
      </c>
      <c r="T310" s="54"/>
      <c r="U310" s="53"/>
    </row>
    <row r="311" spans="1:21" s="50" customFormat="1" ht="56.25" x14ac:dyDescent="0.3">
      <c r="A311" s="51">
        <v>303</v>
      </c>
      <c r="B311" s="52" t="s">
        <v>246</v>
      </c>
      <c r="C311" s="52" t="s">
        <v>240</v>
      </c>
      <c r="D311" s="53"/>
      <c r="E311" s="53"/>
      <c r="F311" s="53"/>
      <c r="G311" s="54"/>
      <c r="H311" s="54"/>
      <c r="I311" s="54"/>
      <c r="J311" s="54"/>
      <c r="K311" s="53"/>
      <c r="L311" s="53"/>
      <c r="M311" s="53"/>
      <c r="N311" s="53"/>
      <c r="O311" s="54"/>
      <c r="P311" s="54"/>
      <c r="Q311" s="54"/>
      <c r="R311" s="54"/>
      <c r="S311" s="65" t="e">
        <f t="shared" si="5"/>
        <v>#DIV/0!</v>
      </c>
      <c r="T311" s="54"/>
      <c r="U311" s="53"/>
    </row>
    <row r="312" spans="1:21" s="50" customFormat="1" ht="37.5" x14ac:dyDescent="0.3">
      <c r="A312" s="51">
        <v>304</v>
      </c>
      <c r="B312" s="52" t="s">
        <v>247</v>
      </c>
      <c r="C312" s="52" t="s">
        <v>240</v>
      </c>
      <c r="D312" s="53"/>
      <c r="E312" s="53"/>
      <c r="F312" s="53"/>
      <c r="G312" s="54"/>
      <c r="H312" s="54"/>
      <c r="I312" s="54"/>
      <c r="J312" s="54"/>
      <c r="K312" s="53"/>
      <c r="L312" s="53"/>
      <c r="M312" s="53"/>
      <c r="N312" s="53"/>
      <c r="O312" s="54"/>
      <c r="P312" s="54"/>
      <c r="Q312" s="54"/>
      <c r="R312" s="54"/>
      <c r="S312" s="65" t="e">
        <f t="shared" si="5"/>
        <v>#DIV/0!</v>
      </c>
      <c r="T312" s="54"/>
      <c r="U312" s="53"/>
    </row>
    <row r="313" spans="1:21" s="50" customFormat="1" ht="37.5" x14ac:dyDescent="0.3">
      <c r="A313" s="51">
        <v>305</v>
      </c>
      <c r="B313" s="52" t="s">
        <v>248</v>
      </c>
      <c r="C313" s="52" t="s">
        <v>240</v>
      </c>
      <c r="D313" s="53"/>
      <c r="E313" s="53"/>
      <c r="F313" s="53"/>
      <c r="G313" s="54"/>
      <c r="H313" s="54"/>
      <c r="I313" s="54"/>
      <c r="J313" s="54"/>
      <c r="K313" s="53"/>
      <c r="L313" s="53"/>
      <c r="M313" s="53"/>
      <c r="N313" s="53"/>
      <c r="O313" s="54"/>
      <c r="P313" s="54"/>
      <c r="Q313" s="54"/>
      <c r="R313" s="54"/>
      <c r="S313" s="65" t="e">
        <f t="shared" si="5"/>
        <v>#DIV/0!</v>
      </c>
      <c r="T313" s="54"/>
      <c r="U313" s="53"/>
    </row>
    <row r="314" spans="1:21" s="50" customFormat="1" x14ac:dyDescent="0.3">
      <c r="A314" s="51">
        <v>306</v>
      </c>
      <c r="B314" s="52" t="s">
        <v>252</v>
      </c>
      <c r="C314" s="52" t="s">
        <v>240</v>
      </c>
      <c r="D314" s="53"/>
      <c r="E314" s="53"/>
      <c r="F314" s="53"/>
      <c r="G314" s="54"/>
      <c r="H314" s="54"/>
      <c r="I314" s="54"/>
      <c r="J314" s="54"/>
      <c r="K314" s="53"/>
      <c r="L314" s="53"/>
      <c r="M314" s="53"/>
      <c r="N314" s="53"/>
      <c r="O314" s="54"/>
      <c r="P314" s="54"/>
      <c r="Q314" s="54"/>
      <c r="R314" s="54"/>
      <c r="S314" s="65" t="e">
        <f t="shared" si="5"/>
        <v>#DIV/0!</v>
      </c>
      <c r="T314" s="54"/>
      <c r="U314" s="53"/>
    </row>
    <row r="315" spans="1:21" s="50" customFormat="1" x14ac:dyDescent="0.3">
      <c r="A315" s="51">
        <v>307</v>
      </c>
      <c r="B315" s="52" t="s">
        <v>253</v>
      </c>
      <c r="C315" s="52" t="s">
        <v>240</v>
      </c>
      <c r="D315" s="53"/>
      <c r="E315" s="53"/>
      <c r="F315" s="53"/>
      <c r="G315" s="54"/>
      <c r="H315" s="54"/>
      <c r="I315" s="54"/>
      <c r="J315" s="54"/>
      <c r="K315" s="53"/>
      <c r="L315" s="53"/>
      <c r="M315" s="53"/>
      <c r="N315" s="53"/>
      <c r="O315" s="54"/>
      <c r="P315" s="54"/>
      <c r="Q315" s="54"/>
      <c r="R315" s="54"/>
      <c r="S315" s="65" t="e">
        <f t="shared" si="5"/>
        <v>#DIV/0!</v>
      </c>
      <c r="T315" s="54"/>
      <c r="U315" s="53"/>
    </row>
    <row r="316" spans="1:21" s="50" customFormat="1" x14ac:dyDescent="0.3">
      <c r="A316" s="51">
        <v>308</v>
      </c>
      <c r="B316" s="52" t="s">
        <v>254</v>
      </c>
      <c r="C316" s="52" t="s">
        <v>240</v>
      </c>
      <c r="D316" s="53"/>
      <c r="E316" s="53"/>
      <c r="F316" s="53"/>
      <c r="G316" s="54"/>
      <c r="H316" s="54"/>
      <c r="I316" s="54"/>
      <c r="J316" s="54"/>
      <c r="K316" s="53"/>
      <c r="L316" s="53"/>
      <c r="M316" s="53"/>
      <c r="N316" s="53"/>
      <c r="O316" s="54"/>
      <c r="P316" s="54"/>
      <c r="Q316" s="54"/>
      <c r="R316" s="54"/>
      <c r="S316" s="65" t="e">
        <f t="shared" si="5"/>
        <v>#DIV/0!</v>
      </c>
      <c r="T316" s="54"/>
      <c r="U316" s="53"/>
    </row>
    <row r="317" spans="1:21" s="50" customFormat="1" x14ac:dyDescent="0.3">
      <c r="A317" s="51">
        <v>309</v>
      </c>
      <c r="B317" s="52" t="s">
        <v>1361</v>
      </c>
      <c r="C317" s="52" t="s">
        <v>240</v>
      </c>
      <c r="D317" s="53"/>
      <c r="E317" s="53"/>
      <c r="F317" s="53"/>
      <c r="G317" s="54"/>
      <c r="H317" s="54"/>
      <c r="I317" s="54"/>
      <c r="J317" s="54"/>
      <c r="K317" s="53"/>
      <c r="L317" s="53"/>
      <c r="M317" s="53"/>
      <c r="N317" s="53"/>
      <c r="O317" s="54"/>
      <c r="P317" s="54"/>
      <c r="Q317" s="54"/>
      <c r="R317" s="54"/>
      <c r="S317" s="65" t="e">
        <f t="shared" si="5"/>
        <v>#DIV/0!</v>
      </c>
      <c r="T317" s="54"/>
      <c r="U317" s="53"/>
    </row>
    <row r="318" spans="1:21" s="50" customFormat="1" x14ac:dyDescent="0.3">
      <c r="A318" s="51">
        <v>310</v>
      </c>
      <c r="B318" s="52" t="s">
        <v>257</v>
      </c>
      <c r="C318" s="52" t="s">
        <v>240</v>
      </c>
      <c r="D318" s="53"/>
      <c r="E318" s="53"/>
      <c r="F318" s="53"/>
      <c r="G318" s="54"/>
      <c r="H318" s="54"/>
      <c r="I318" s="54"/>
      <c r="J318" s="54"/>
      <c r="K318" s="53"/>
      <c r="L318" s="53"/>
      <c r="M318" s="53"/>
      <c r="N318" s="53"/>
      <c r="O318" s="54"/>
      <c r="P318" s="54"/>
      <c r="Q318" s="54"/>
      <c r="R318" s="54"/>
      <c r="S318" s="65" t="e">
        <f t="shared" si="5"/>
        <v>#DIV/0!</v>
      </c>
      <c r="T318" s="54"/>
      <c r="U318" s="53"/>
    </row>
    <row r="319" spans="1:21" s="50" customFormat="1" ht="37.5" x14ac:dyDescent="0.3">
      <c r="A319" s="51">
        <v>311</v>
      </c>
      <c r="B319" s="52" t="s">
        <v>83</v>
      </c>
      <c r="C319" s="52" t="s">
        <v>240</v>
      </c>
      <c r="D319" s="53"/>
      <c r="E319" s="53"/>
      <c r="F319" s="53"/>
      <c r="G319" s="54"/>
      <c r="H319" s="54"/>
      <c r="I319" s="54"/>
      <c r="J319" s="54"/>
      <c r="K319" s="53"/>
      <c r="L319" s="53"/>
      <c r="M319" s="53"/>
      <c r="N319" s="53"/>
      <c r="O319" s="54"/>
      <c r="P319" s="54"/>
      <c r="Q319" s="54"/>
      <c r="R319" s="54"/>
      <c r="S319" s="65" t="e">
        <f t="shared" si="5"/>
        <v>#DIV/0!</v>
      </c>
      <c r="T319" s="54">
        <v>0</v>
      </c>
      <c r="U319" s="53">
        <v>0</v>
      </c>
    </row>
    <row r="320" spans="1:21" s="50" customFormat="1" x14ac:dyDescent="0.3">
      <c r="A320" s="51">
        <v>312</v>
      </c>
      <c r="B320" s="52" t="s">
        <v>258</v>
      </c>
      <c r="C320" s="52" t="s">
        <v>240</v>
      </c>
      <c r="D320" s="53"/>
      <c r="E320" s="53"/>
      <c r="F320" s="53"/>
      <c r="G320" s="54"/>
      <c r="H320" s="54"/>
      <c r="I320" s="54"/>
      <c r="J320" s="54"/>
      <c r="K320" s="53"/>
      <c r="L320" s="53"/>
      <c r="M320" s="53"/>
      <c r="N320" s="53"/>
      <c r="O320" s="54"/>
      <c r="P320" s="54"/>
      <c r="Q320" s="54"/>
      <c r="R320" s="54"/>
      <c r="S320" s="65" t="e">
        <f t="shared" si="5"/>
        <v>#DIV/0!</v>
      </c>
      <c r="T320" s="54"/>
      <c r="U320" s="53"/>
    </row>
    <row r="321" spans="1:21" s="50" customFormat="1" x14ac:dyDescent="0.3">
      <c r="A321" s="51">
        <v>313</v>
      </c>
      <c r="B321" s="52" t="s">
        <v>259</v>
      </c>
      <c r="C321" s="52" t="s">
        <v>240</v>
      </c>
      <c r="D321" s="53"/>
      <c r="E321" s="53"/>
      <c r="F321" s="53"/>
      <c r="G321" s="54"/>
      <c r="H321" s="54"/>
      <c r="I321" s="54"/>
      <c r="J321" s="54"/>
      <c r="K321" s="53"/>
      <c r="L321" s="53"/>
      <c r="M321" s="53"/>
      <c r="N321" s="53"/>
      <c r="O321" s="54"/>
      <c r="P321" s="54"/>
      <c r="Q321" s="54"/>
      <c r="R321" s="54"/>
      <c r="S321" s="65" t="e">
        <f t="shared" si="5"/>
        <v>#DIV/0!</v>
      </c>
      <c r="T321" s="54"/>
      <c r="U321" s="53"/>
    </row>
    <row r="322" spans="1:21" s="50" customFormat="1" x14ac:dyDescent="0.3">
      <c r="A322" s="51">
        <v>314</v>
      </c>
      <c r="B322" s="52" t="s">
        <v>260</v>
      </c>
      <c r="C322" s="52" t="s">
        <v>240</v>
      </c>
      <c r="D322" s="53"/>
      <c r="E322" s="53"/>
      <c r="F322" s="53"/>
      <c r="G322" s="54"/>
      <c r="H322" s="54"/>
      <c r="I322" s="54"/>
      <c r="J322" s="54"/>
      <c r="K322" s="53"/>
      <c r="L322" s="53"/>
      <c r="M322" s="53"/>
      <c r="N322" s="53"/>
      <c r="O322" s="54"/>
      <c r="P322" s="54"/>
      <c r="Q322" s="54"/>
      <c r="R322" s="54"/>
      <c r="S322" s="65" t="e">
        <f t="shared" si="5"/>
        <v>#DIV/0!</v>
      </c>
      <c r="T322" s="54"/>
      <c r="U322" s="53"/>
    </row>
    <row r="323" spans="1:21" s="50" customFormat="1" ht="37.5" x14ac:dyDescent="0.3">
      <c r="A323" s="51">
        <v>315</v>
      </c>
      <c r="B323" s="52" t="s">
        <v>261</v>
      </c>
      <c r="C323" s="52" t="s">
        <v>240</v>
      </c>
      <c r="D323" s="53"/>
      <c r="E323" s="53"/>
      <c r="F323" s="53"/>
      <c r="G323" s="54"/>
      <c r="H323" s="54"/>
      <c r="I323" s="54"/>
      <c r="J323" s="54"/>
      <c r="K323" s="53"/>
      <c r="L323" s="53"/>
      <c r="M323" s="53"/>
      <c r="N323" s="53"/>
      <c r="O323" s="54"/>
      <c r="P323" s="54"/>
      <c r="Q323" s="54"/>
      <c r="R323" s="54"/>
      <c r="S323" s="65" t="e">
        <f t="shared" si="5"/>
        <v>#DIV/0!</v>
      </c>
      <c r="T323" s="54"/>
      <c r="U323" s="53"/>
    </row>
    <row r="324" spans="1:21" s="50" customFormat="1" ht="37.5" x14ac:dyDescent="0.3">
      <c r="A324" s="51">
        <v>316</v>
      </c>
      <c r="B324" s="52" t="s">
        <v>262</v>
      </c>
      <c r="C324" s="52" t="s">
        <v>240</v>
      </c>
      <c r="D324" s="53"/>
      <c r="E324" s="53"/>
      <c r="F324" s="53"/>
      <c r="G324" s="54"/>
      <c r="H324" s="54"/>
      <c r="I324" s="54"/>
      <c r="J324" s="54"/>
      <c r="K324" s="53"/>
      <c r="L324" s="53"/>
      <c r="M324" s="53"/>
      <c r="N324" s="53"/>
      <c r="O324" s="54"/>
      <c r="P324" s="54"/>
      <c r="Q324" s="54"/>
      <c r="R324" s="54"/>
      <c r="S324" s="65" t="e">
        <f t="shared" si="5"/>
        <v>#DIV/0!</v>
      </c>
      <c r="T324" s="54"/>
      <c r="U324" s="53"/>
    </row>
    <row r="325" spans="1:21" s="50" customFormat="1" ht="37.5" x14ac:dyDescent="0.3">
      <c r="A325" s="51">
        <v>317</v>
      </c>
      <c r="B325" s="52" t="s">
        <v>263</v>
      </c>
      <c r="C325" s="52" t="s">
        <v>240</v>
      </c>
      <c r="D325" s="53"/>
      <c r="E325" s="53"/>
      <c r="F325" s="53"/>
      <c r="G325" s="54"/>
      <c r="H325" s="54"/>
      <c r="I325" s="54"/>
      <c r="J325" s="54"/>
      <c r="K325" s="53"/>
      <c r="L325" s="53"/>
      <c r="M325" s="53"/>
      <c r="N325" s="53"/>
      <c r="O325" s="54"/>
      <c r="P325" s="54"/>
      <c r="Q325" s="54"/>
      <c r="R325" s="54"/>
      <c r="S325" s="65" t="e">
        <f t="shared" si="5"/>
        <v>#DIV/0!</v>
      </c>
      <c r="T325" s="54"/>
      <c r="U325" s="53"/>
    </row>
    <row r="326" spans="1:21" s="50" customFormat="1" ht="37.5" x14ac:dyDescent="0.3">
      <c r="A326" s="51">
        <v>318</v>
      </c>
      <c r="B326" s="52" t="s">
        <v>264</v>
      </c>
      <c r="C326" s="52" t="s">
        <v>240</v>
      </c>
      <c r="D326" s="53"/>
      <c r="E326" s="53"/>
      <c r="F326" s="53"/>
      <c r="G326" s="54"/>
      <c r="H326" s="54"/>
      <c r="I326" s="54"/>
      <c r="J326" s="54"/>
      <c r="K326" s="53"/>
      <c r="L326" s="53"/>
      <c r="M326" s="53"/>
      <c r="N326" s="53"/>
      <c r="O326" s="54"/>
      <c r="P326" s="54"/>
      <c r="Q326" s="54"/>
      <c r="R326" s="54"/>
      <c r="S326" s="65" t="e">
        <f t="shared" si="5"/>
        <v>#DIV/0!</v>
      </c>
      <c r="T326" s="54"/>
      <c r="U326" s="53"/>
    </row>
    <row r="327" spans="1:21" s="50" customFormat="1" ht="37.5" x14ac:dyDescent="0.3">
      <c r="A327" s="51">
        <v>319</v>
      </c>
      <c r="B327" s="52" t="s">
        <v>265</v>
      </c>
      <c r="C327" s="52" t="s">
        <v>240</v>
      </c>
      <c r="D327" s="53"/>
      <c r="E327" s="53"/>
      <c r="F327" s="53"/>
      <c r="G327" s="54"/>
      <c r="H327" s="54"/>
      <c r="I327" s="54"/>
      <c r="J327" s="54"/>
      <c r="K327" s="53"/>
      <c r="L327" s="53"/>
      <c r="M327" s="53"/>
      <c r="N327" s="53"/>
      <c r="O327" s="54"/>
      <c r="P327" s="54"/>
      <c r="Q327" s="54"/>
      <c r="R327" s="54"/>
      <c r="S327" s="65" t="e">
        <f t="shared" si="5"/>
        <v>#DIV/0!</v>
      </c>
      <c r="T327" s="54"/>
      <c r="U327" s="53"/>
    </row>
    <row r="328" spans="1:21" s="50" customFormat="1" ht="37.5" x14ac:dyDescent="0.3">
      <c r="A328" s="51">
        <v>320</v>
      </c>
      <c r="B328" s="52" t="s">
        <v>266</v>
      </c>
      <c r="C328" s="52" t="s">
        <v>240</v>
      </c>
      <c r="D328" s="53"/>
      <c r="E328" s="53"/>
      <c r="F328" s="53"/>
      <c r="G328" s="54"/>
      <c r="H328" s="54"/>
      <c r="I328" s="54"/>
      <c r="J328" s="54"/>
      <c r="K328" s="53"/>
      <c r="L328" s="53"/>
      <c r="M328" s="53"/>
      <c r="N328" s="53"/>
      <c r="O328" s="54"/>
      <c r="P328" s="54"/>
      <c r="Q328" s="54"/>
      <c r="R328" s="54"/>
      <c r="S328" s="65" t="e">
        <f t="shared" si="5"/>
        <v>#DIV/0!</v>
      </c>
      <c r="T328" s="54"/>
      <c r="U328" s="53"/>
    </row>
    <row r="329" spans="1:21" s="50" customFormat="1" ht="37.5" x14ac:dyDescent="0.3">
      <c r="A329" s="51">
        <v>321</v>
      </c>
      <c r="B329" s="52" t="s">
        <v>267</v>
      </c>
      <c r="C329" s="52" t="s">
        <v>240</v>
      </c>
      <c r="D329" s="53"/>
      <c r="E329" s="53"/>
      <c r="F329" s="53"/>
      <c r="G329" s="54"/>
      <c r="H329" s="54"/>
      <c r="I329" s="54"/>
      <c r="J329" s="54"/>
      <c r="K329" s="53"/>
      <c r="L329" s="53"/>
      <c r="M329" s="53"/>
      <c r="N329" s="53"/>
      <c r="O329" s="54"/>
      <c r="P329" s="54"/>
      <c r="Q329" s="54"/>
      <c r="R329" s="54"/>
      <c r="S329" s="65" t="e">
        <f t="shared" si="5"/>
        <v>#DIV/0!</v>
      </c>
      <c r="T329" s="54"/>
      <c r="U329" s="53"/>
    </row>
    <row r="330" spans="1:21" s="50" customFormat="1" ht="37.5" x14ac:dyDescent="0.3">
      <c r="A330" s="51">
        <v>322</v>
      </c>
      <c r="B330" s="52" t="s">
        <v>1362</v>
      </c>
      <c r="C330" s="52" t="s">
        <v>240</v>
      </c>
      <c r="D330" s="53"/>
      <c r="E330" s="53"/>
      <c r="F330" s="53"/>
      <c r="G330" s="54"/>
      <c r="H330" s="54"/>
      <c r="I330" s="54"/>
      <c r="J330" s="54"/>
      <c r="K330" s="53"/>
      <c r="L330" s="53"/>
      <c r="M330" s="53"/>
      <c r="N330" s="53"/>
      <c r="O330" s="54"/>
      <c r="P330" s="54"/>
      <c r="Q330" s="54"/>
      <c r="R330" s="54"/>
      <c r="S330" s="65" t="e">
        <f t="shared" ref="S330:S339" si="6">U330/T330</f>
        <v>#DIV/0!</v>
      </c>
      <c r="T330" s="54"/>
      <c r="U330" s="53"/>
    </row>
    <row r="331" spans="1:21" s="50" customFormat="1" ht="37.5" x14ac:dyDescent="0.3">
      <c r="A331" s="51">
        <v>323</v>
      </c>
      <c r="B331" s="52" t="s">
        <v>268</v>
      </c>
      <c r="C331" s="52" t="s">
        <v>240</v>
      </c>
      <c r="D331" s="53"/>
      <c r="E331" s="53"/>
      <c r="F331" s="53"/>
      <c r="G331" s="54"/>
      <c r="H331" s="54"/>
      <c r="I331" s="54"/>
      <c r="J331" s="54"/>
      <c r="K331" s="53"/>
      <c r="L331" s="53"/>
      <c r="M331" s="53"/>
      <c r="N331" s="53"/>
      <c r="O331" s="54"/>
      <c r="P331" s="54"/>
      <c r="Q331" s="54"/>
      <c r="R331" s="54"/>
      <c r="S331" s="65" t="e">
        <f t="shared" si="6"/>
        <v>#DIV/0!</v>
      </c>
      <c r="T331" s="54"/>
      <c r="U331" s="53"/>
    </row>
    <row r="332" spans="1:21" s="50" customFormat="1" ht="37.5" x14ac:dyDescent="0.3">
      <c r="A332" s="51">
        <v>324</v>
      </c>
      <c r="B332" s="52" t="s">
        <v>269</v>
      </c>
      <c r="C332" s="52" t="s">
        <v>240</v>
      </c>
      <c r="D332" s="53"/>
      <c r="E332" s="53"/>
      <c r="F332" s="53"/>
      <c r="G332" s="54"/>
      <c r="H332" s="54"/>
      <c r="I332" s="54"/>
      <c r="J332" s="54"/>
      <c r="K332" s="53"/>
      <c r="L332" s="53"/>
      <c r="M332" s="53"/>
      <c r="N332" s="53"/>
      <c r="O332" s="54"/>
      <c r="P332" s="54"/>
      <c r="Q332" s="54"/>
      <c r="R332" s="54"/>
      <c r="S332" s="65" t="e">
        <f t="shared" si="6"/>
        <v>#DIV/0!</v>
      </c>
      <c r="T332" s="54"/>
      <c r="U332" s="53"/>
    </row>
    <row r="333" spans="1:21" s="50" customFormat="1" ht="37.5" x14ac:dyDescent="0.3">
      <c r="A333" s="51">
        <v>325</v>
      </c>
      <c r="B333" s="52" t="s">
        <v>270</v>
      </c>
      <c r="C333" s="52" t="s">
        <v>240</v>
      </c>
      <c r="D333" s="53"/>
      <c r="E333" s="53"/>
      <c r="F333" s="53"/>
      <c r="G333" s="54"/>
      <c r="H333" s="54"/>
      <c r="I333" s="54"/>
      <c r="J333" s="54"/>
      <c r="K333" s="53"/>
      <c r="L333" s="53"/>
      <c r="M333" s="53"/>
      <c r="N333" s="53"/>
      <c r="O333" s="54"/>
      <c r="P333" s="54"/>
      <c r="Q333" s="54"/>
      <c r="R333" s="54"/>
      <c r="S333" s="65" t="e">
        <f t="shared" si="6"/>
        <v>#DIV/0!</v>
      </c>
      <c r="T333" s="54"/>
      <c r="U333" s="53"/>
    </row>
    <row r="334" spans="1:21" s="50" customFormat="1" ht="37.5" x14ac:dyDescent="0.3">
      <c r="A334" s="51">
        <v>326</v>
      </c>
      <c r="B334" s="52" t="s">
        <v>271</v>
      </c>
      <c r="C334" s="52" t="s">
        <v>240</v>
      </c>
      <c r="D334" s="53"/>
      <c r="E334" s="53"/>
      <c r="F334" s="53"/>
      <c r="G334" s="54"/>
      <c r="H334" s="54"/>
      <c r="I334" s="54"/>
      <c r="J334" s="54"/>
      <c r="K334" s="53"/>
      <c r="L334" s="53"/>
      <c r="M334" s="53"/>
      <c r="N334" s="53"/>
      <c r="O334" s="54"/>
      <c r="P334" s="54"/>
      <c r="Q334" s="54"/>
      <c r="R334" s="54"/>
      <c r="S334" s="65" t="e">
        <f t="shared" si="6"/>
        <v>#DIV/0!</v>
      </c>
      <c r="T334" s="54"/>
      <c r="U334" s="53"/>
    </row>
    <row r="335" spans="1:21" s="50" customFormat="1" x14ac:dyDescent="0.3">
      <c r="A335" s="51">
        <v>327</v>
      </c>
      <c r="B335" s="52" t="s">
        <v>272</v>
      </c>
      <c r="C335" s="52" t="s">
        <v>240</v>
      </c>
      <c r="D335" s="53"/>
      <c r="E335" s="53"/>
      <c r="F335" s="53"/>
      <c r="G335" s="54"/>
      <c r="H335" s="54"/>
      <c r="I335" s="54"/>
      <c r="J335" s="54"/>
      <c r="K335" s="53"/>
      <c r="L335" s="53"/>
      <c r="M335" s="53"/>
      <c r="N335" s="53"/>
      <c r="O335" s="54"/>
      <c r="P335" s="54"/>
      <c r="Q335" s="54"/>
      <c r="R335" s="54"/>
      <c r="S335" s="65" t="e">
        <f t="shared" si="6"/>
        <v>#DIV/0!</v>
      </c>
      <c r="T335" s="54"/>
      <c r="U335" s="53"/>
    </row>
    <row r="336" spans="1:21" s="50" customFormat="1" ht="37.5" x14ac:dyDescent="0.3">
      <c r="A336" s="51">
        <v>328</v>
      </c>
      <c r="B336" s="52" t="s">
        <v>273</v>
      </c>
      <c r="C336" s="52" t="s">
        <v>240</v>
      </c>
      <c r="D336" s="53"/>
      <c r="E336" s="53"/>
      <c r="F336" s="53"/>
      <c r="G336" s="54"/>
      <c r="H336" s="54"/>
      <c r="I336" s="54"/>
      <c r="J336" s="54"/>
      <c r="K336" s="53"/>
      <c r="L336" s="53"/>
      <c r="M336" s="53"/>
      <c r="N336" s="53"/>
      <c r="O336" s="54"/>
      <c r="P336" s="54"/>
      <c r="Q336" s="54"/>
      <c r="R336" s="54"/>
      <c r="S336" s="65" t="e">
        <f t="shared" si="6"/>
        <v>#DIV/0!</v>
      </c>
      <c r="T336" s="54"/>
      <c r="U336" s="53"/>
    </row>
    <row r="337" spans="1:21" s="50" customFormat="1" ht="37.5" x14ac:dyDescent="0.3">
      <c r="A337" s="51">
        <v>329</v>
      </c>
      <c r="B337" s="52" t="s">
        <v>274</v>
      </c>
      <c r="C337" s="52" t="s">
        <v>240</v>
      </c>
      <c r="D337" s="53"/>
      <c r="E337" s="53"/>
      <c r="F337" s="53"/>
      <c r="G337" s="54"/>
      <c r="H337" s="54"/>
      <c r="I337" s="54"/>
      <c r="J337" s="54"/>
      <c r="K337" s="53"/>
      <c r="L337" s="53"/>
      <c r="M337" s="53"/>
      <c r="N337" s="53"/>
      <c r="O337" s="54"/>
      <c r="P337" s="54"/>
      <c r="Q337" s="54"/>
      <c r="R337" s="54"/>
      <c r="S337" s="65" t="e">
        <f t="shared" si="6"/>
        <v>#DIV/0!</v>
      </c>
      <c r="T337" s="54"/>
      <c r="U337" s="53"/>
    </row>
    <row r="338" spans="1:21" s="50" customFormat="1" ht="37.5" x14ac:dyDescent="0.3">
      <c r="A338" s="51">
        <v>330</v>
      </c>
      <c r="B338" s="52" t="s">
        <v>275</v>
      </c>
      <c r="C338" s="52" t="s">
        <v>240</v>
      </c>
      <c r="D338" s="53"/>
      <c r="E338" s="53"/>
      <c r="F338" s="53"/>
      <c r="G338" s="54"/>
      <c r="H338" s="54"/>
      <c r="I338" s="54"/>
      <c r="J338" s="54"/>
      <c r="K338" s="53"/>
      <c r="L338" s="53"/>
      <c r="M338" s="53"/>
      <c r="N338" s="53"/>
      <c r="O338" s="54"/>
      <c r="P338" s="54"/>
      <c r="Q338" s="54"/>
      <c r="R338" s="54"/>
      <c r="S338" s="65" t="e">
        <f t="shared" si="6"/>
        <v>#DIV/0!</v>
      </c>
      <c r="T338" s="54"/>
      <c r="U338" s="53"/>
    </row>
    <row r="339" spans="1:21" s="50" customFormat="1" x14ac:dyDescent="0.3">
      <c r="A339" s="51">
        <v>331</v>
      </c>
      <c r="B339" s="52" t="s">
        <v>276</v>
      </c>
      <c r="C339" s="52" t="s">
        <v>240</v>
      </c>
      <c r="D339" s="53"/>
      <c r="E339" s="53"/>
      <c r="F339" s="53"/>
      <c r="G339" s="54"/>
      <c r="H339" s="54"/>
      <c r="I339" s="54"/>
      <c r="J339" s="54"/>
      <c r="K339" s="53"/>
      <c r="L339" s="53"/>
      <c r="M339" s="53"/>
      <c r="N339" s="53"/>
      <c r="O339" s="54"/>
      <c r="P339" s="54"/>
      <c r="Q339" s="54"/>
      <c r="R339" s="54"/>
      <c r="S339" s="65" t="e">
        <f t="shared" si="6"/>
        <v>#DIV/0!</v>
      </c>
      <c r="T339" s="54"/>
      <c r="U339" s="53"/>
    </row>
    <row r="340" spans="1:21" s="50" customFormat="1" ht="20.100000000000001" customHeight="1" x14ac:dyDescent="0.3">
      <c r="A340" s="51"/>
      <c r="B340" s="52"/>
      <c r="C340" s="52"/>
      <c r="D340" s="53"/>
      <c r="E340" s="53"/>
      <c r="F340" s="53"/>
      <c r="G340" s="54"/>
      <c r="H340" s="54"/>
      <c r="I340" s="54"/>
      <c r="J340" s="54"/>
      <c r="K340" s="53"/>
      <c r="L340" s="53"/>
      <c r="M340" s="53"/>
      <c r="N340" s="53"/>
      <c r="O340" s="54"/>
      <c r="P340" s="54"/>
      <c r="Q340" s="54"/>
      <c r="R340" s="54"/>
      <c r="S340" s="65"/>
      <c r="T340" s="54"/>
      <c r="U340" s="53"/>
    </row>
    <row r="341" spans="1:21" s="50" customFormat="1" ht="20.100000000000001" customHeight="1" x14ac:dyDescent="0.3">
      <c r="A341" s="51"/>
      <c r="B341" s="52"/>
      <c r="C341" s="52"/>
      <c r="D341" s="53"/>
      <c r="E341" s="53"/>
      <c r="F341" s="53"/>
      <c r="G341" s="54"/>
      <c r="H341" s="54"/>
      <c r="I341" s="54"/>
      <c r="J341" s="54"/>
      <c r="K341" s="53"/>
      <c r="L341" s="53"/>
      <c r="M341" s="53"/>
      <c r="N341" s="53"/>
      <c r="O341" s="54"/>
      <c r="P341" s="54"/>
      <c r="Q341" s="54"/>
      <c r="R341" s="54"/>
      <c r="S341" s="65"/>
      <c r="T341" s="54"/>
      <c r="U341" s="53"/>
    </row>
    <row r="342" spans="1:21" s="50" customFormat="1" ht="20.100000000000001" customHeight="1" x14ac:dyDescent="0.3">
      <c r="A342" s="51"/>
      <c r="B342" s="52"/>
      <c r="C342" s="52"/>
      <c r="D342" s="53"/>
      <c r="E342" s="53"/>
      <c r="F342" s="53"/>
      <c r="G342" s="54"/>
      <c r="H342" s="54"/>
      <c r="I342" s="54"/>
      <c r="J342" s="54"/>
      <c r="K342" s="53"/>
      <c r="L342" s="53"/>
      <c r="M342" s="53"/>
      <c r="N342" s="53"/>
      <c r="O342" s="54"/>
      <c r="P342" s="54"/>
      <c r="Q342" s="54"/>
      <c r="R342" s="54"/>
      <c r="S342" s="65"/>
      <c r="T342" s="54"/>
      <c r="U342" s="53"/>
    </row>
    <row r="343" spans="1:21" s="50" customFormat="1" ht="20.100000000000001" customHeight="1" x14ac:dyDescent="0.3">
      <c r="A343" s="51"/>
      <c r="B343" s="52"/>
      <c r="C343" s="52"/>
      <c r="D343" s="53"/>
      <c r="E343" s="53"/>
      <c r="F343" s="53"/>
      <c r="G343" s="54"/>
      <c r="H343" s="54"/>
      <c r="I343" s="54"/>
      <c r="J343" s="54"/>
      <c r="K343" s="53"/>
      <c r="L343" s="53"/>
      <c r="M343" s="53"/>
      <c r="N343" s="53"/>
      <c r="O343" s="54"/>
      <c r="P343" s="54"/>
      <c r="Q343" s="54"/>
      <c r="R343" s="54"/>
      <c r="S343" s="65"/>
      <c r="T343" s="54"/>
      <c r="U343" s="53"/>
    </row>
    <row r="344" spans="1:21" s="50" customFormat="1" ht="20.100000000000001" customHeight="1" x14ac:dyDescent="0.3">
      <c r="A344" s="51"/>
      <c r="B344" s="52"/>
      <c r="C344" s="52"/>
      <c r="D344" s="53"/>
      <c r="E344" s="53"/>
      <c r="F344" s="53"/>
      <c r="G344" s="54"/>
      <c r="H344" s="54"/>
      <c r="I344" s="54"/>
      <c r="J344" s="54"/>
      <c r="K344" s="53"/>
      <c r="L344" s="53"/>
      <c r="M344" s="53"/>
      <c r="N344" s="53"/>
      <c r="O344" s="54"/>
      <c r="P344" s="54"/>
      <c r="Q344" s="54"/>
      <c r="R344" s="54"/>
      <c r="S344" s="65"/>
      <c r="T344" s="54"/>
      <c r="U344" s="53"/>
    </row>
    <row r="345" spans="1:21" s="50" customFormat="1" ht="20.100000000000001" customHeight="1" x14ac:dyDescent="0.3">
      <c r="A345" s="51"/>
      <c r="B345" s="52"/>
      <c r="C345" s="52"/>
      <c r="D345" s="53"/>
      <c r="E345" s="53"/>
      <c r="F345" s="53"/>
      <c r="G345" s="54"/>
      <c r="H345" s="54"/>
      <c r="I345" s="54"/>
      <c r="J345" s="54"/>
      <c r="K345" s="53"/>
      <c r="L345" s="53"/>
      <c r="M345" s="53"/>
      <c r="N345" s="53"/>
      <c r="O345" s="54"/>
      <c r="P345" s="54"/>
      <c r="Q345" s="54"/>
      <c r="R345" s="54"/>
      <c r="S345" s="65"/>
      <c r="T345" s="54"/>
      <c r="U345" s="53"/>
    </row>
    <row r="346" spans="1:21" s="50" customFormat="1" ht="20.100000000000001" customHeight="1" x14ac:dyDescent="0.3">
      <c r="A346" s="51"/>
      <c r="B346" s="52"/>
      <c r="C346" s="52"/>
      <c r="D346" s="53"/>
      <c r="E346" s="53"/>
      <c r="F346" s="53"/>
      <c r="G346" s="54"/>
      <c r="H346" s="54"/>
      <c r="I346" s="54"/>
      <c r="J346" s="54"/>
      <c r="K346" s="53"/>
      <c r="L346" s="53"/>
      <c r="M346" s="53"/>
      <c r="N346" s="53"/>
      <c r="O346" s="54"/>
      <c r="P346" s="54"/>
      <c r="Q346" s="54"/>
      <c r="R346" s="54"/>
      <c r="S346" s="65"/>
      <c r="T346" s="54"/>
      <c r="U346" s="53"/>
    </row>
    <row r="347" spans="1:21" s="30" customFormat="1" ht="20.100000000000001" customHeight="1" x14ac:dyDescent="0.3">
      <c r="A347" s="51"/>
      <c r="B347" s="52"/>
      <c r="C347" s="52"/>
      <c r="D347" s="53"/>
      <c r="E347" s="53"/>
      <c r="F347" s="53"/>
      <c r="G347" s="54"/>
      <c r="H347" s="54"/>
      <c r="I347" s="54"/>
      <c r="J347" s="54"/>
      <c r="K347" s="53"/>
      <c r="L347" s="53"/>
      <c r="M347" s="53"/>
      <c r="N347" s="53"/>
      <c r="O347" s="54"/>
      <c r="P347" s="54"/>
      <c r="Q347" s="54"/>
      <c r="R347" s="54"/>
      <c r="S347" s="65"/>
      <c r="T347" s="54"/>
      <c r="U347" s="53"/>
    </row>
    <row r="348" spans="1:21" s="12" customFormat="1" ht="15" customHeight="1" x14ac:dyDescent="0.25">
      <c r="A348" s="51"/>
      <c r="B348" s="52"/>
      <c r="C348" s="52"/>
      <c r="D348" s="53"/>
      <c r="E348" s="53"/>
      <c r="F348" s="53"/>
      <c r="G348" s="54"/>
      <c r="H348" s="54"/>
      <c r="I348" s="54"/>
      <c r="J348" s="54"/>
      <c r="K348" s="53"/>
      <c r="L348" s="53"/>
      <c r="M348" s="53"/>
      <c r="N348" s="53"/>
      <c r="O348" s="54"/>
      <c r="P348" s="54"/>
      <c r="Q348" s="54"/>
      <c r="R348" s="54"/>
      <c r="S348" s="65"/>
      <c r="T348" s="54"/>
      <c r="U348" s="53"/>
    </row>
    <row r="349" spans="1:21" s="12" customFormat="1" ht="55.5" customHeight="1" x14ac:dyDescent="0.25">
      <c r="A349" s="51"/>
      <c r="B349" s="52"/>
      <c r="C349" s="52"/>
      <c r="D349" s="53"/>
      <c r="E349" s="53"/>
      <c r="F349" s="53"/>
      <c r="G349" s="54"/>
      <c r="H349" s="54"/>
      <c r="I349" s="54"/>
      <c r="J349" s="54"/>
      <c r="K349" s="53"/>
      <c r="L349" s="53"/>
      <c r="M349" s="53"/>
      <c r="N349" s="53"/>
      <c r="O349" s="54"/>
      <c r="P349" s="54"/>
      <c r="Q349" s="54"/>
      <c r="R349" s="54"/>
      <c r="S349" s="65"/>
      <c r="T349" s="54"/>
      <c r="U349" s="53"/>
    </row>
    <row r="350" spans="1:21" s="33" customFormat="1" ht="15" customHeight="1" x14ac:dyDescent="0.25">
      <c r="A350" s="51"/>
      <c r="B350" s="52"/>
      <c r="C350" s="52"/>
      <c r="D350" s="53"/>
      <c r="E350" s="53"/>
      <c r="F350" s="53"/>
      <c r="G350" s="54"/>
      <c r="H350" s="54"/>
      <c r="I350" s="54"/>
      <c r="J350" s="54"/>
      <c r="K350" s="53"/>
      <c r="L350" s="53"/>
      <c r="M350" s="53"/>
      <c r="N350" s="53"/>
      <c r="O350" s="54"/>
      <c r="P350" s="54"/>
      <c r="Q350" s="54"/>
      <c r="R350" s="54"/>
      <c r="S350" s="65"/>
      <c r="T350" s="54"/>
      <c r="U350" s="53"/>
    </row>
    <row r="351" spans="1:21" s="12" customFormat="1" ht="15" customHeight="1" x14ac:dyDescent="0.25">
      <c r="A351" s="51"/>
      <c r="B351" s="52"/>
      <c r="C351" s="52"/>
      <c r="D351" s="53"/>
      <c r="E351" s="53"/>
      <c r="F351" s="53"/>
      <c r="G351" s="54"/>
      <c r="H351" s="54"/>
      <c r="I351" s="54"/>
      <c r="J351" s="54"/>
      <c r="K351" s="53"/>
      <c r="L351" s="53"/>
      <c r="M351" s="53"/>
      <c r="N351" s="53"/>
      <c r="O351" s="54"/>
      <c r="P351" s="54"/>
      <c r="Q351" s="54"/>
      <c r="R351" s="54"/>
      <c r="S351" s="65"/>
      <c r="T351" s="54"/>
      <c r="U351" s="53"/>
    </row>
    <row r="352" spans="1:21" s="12" customFormat="1" ht="15" customHeight="1" x14ac:dyDescent="0.25">
      <c r="A352" s="51"/>
      <c r="B352" s="52"/>
      <c r="C352" s="52"/>
      <c r="D352" s="53"/>
      <c r="E352" s="53"/>
      <c r="F352" s="53"/>
      <c r="G352" s="54"/>
      <c r="H352" s="54"/>
      <c r="I352" s="54"/>
      <c r="J352" s="54"/>
      <c r="K352" s="53"/>
      <c r="L352" s="53"/>
      <c r="M352" s="53"/>
      <c r="N352" s="53"/>
      <c r="O352" s="54"/>
      <c r="P352" s="54"/>
      <c r="Q352" s="54"/>
      <c r="R352" s="54"/>
      <c r="S352" s="65"/>
      <c r="T352" s="54"/>
      <c r="U352" s="53"/>
    </row>
    <row r="353" spans="1:21" s="12" customFormat="1" ht="15" customHeight="1" x14ac:dyDescent="0.25">
      <c r="A353" s="51"/>
      <c r="B353" s="52"/>
      <c r="C353" s="52"/>
      <c r="D353" s="53"/>
      <c r="E353" s="53"/>
      <c r="F353" s="53"/>
      <c r="G353" s="54"/>
      <c r="H353" s="54"/>
      <c r="I353" s="54"/>
      <c r="J353" s="54"/>
      <c r="K353" s="53"/>
      <c r="L353" s="53"/>
      <c r="M353" s="53"/>
      <c r="N353" s="53"/>
      <c r="O353" s="54"/>
      <c r="P353" s="54"/>
      <c r="Q353" s="54"/>
      <c r="R353" s="54"/>
      <c r="S353" s="65"/>
      <c r="T353" s="54"/>
      <c r="U353" s="53"/>
    </row>
    <row r="354" spans="1:21" s="12" customFormat="1" ht="15" customHeight="1" x14ac:dyDescent="0.25">
      <c r="A354" s="51"/>
      <c r="B354" s="52"/>
      <c r="C354" s="52"/>
      <c r="D354" s="53"/>
      <c r="E354" s="53"/>
      <c r="F354" s="53"/>
      <c r="G354" s="54"/>
      <c r="H354" s="54"/>
      <c r="I354" s="54"/>
      <c r="J354" s="54"/>
      <c r="K354" s="53"/>
      <c r="L354" s="53"/>
      <c r="M354" s="53"/>
      <c r="N354" s="53"/>
      <c r="O354" s="54"/>
      <c r="P354" s="54"/>
      <c r="Q354" s="54"/>
      <c r="R354" s="54"/>
      <c r="S354" s="65"/>
      <c r="T354" s="54"/>
      <c r="U354" s="53"/>
    </row>
    <row r="355" spans="1:21" s="12" customFormat="1" ht="15" customHeight="1" x14ac:dyDescent="0.25">
      <c r="A355" s="51"/>
      <c r="B355" s="52"/>
      <c r="C355" s="52"/>
      <c r="D355" s="53"/>
      <c r="E355" s="53"/>
      <c r="F355" s="53"/>
      <c r="G355" s="54"/>
      <c r="H355" s="54"/>
      <c r="I355" s="54"/>
      <c r="J355" s="54"/>
      <c r="K355" s="53"/>
      <c r="L355" s="53"/>
      <c r="M355" s="53"/>
      <c r="N355" s="53"/>
      <c r="O355" s="54"/>
      <c r="P355" s="54"/>
      <c r="Q355" s="54"/>
      <c r="R355" s="54"/>
      <c r="S355" s="65"/>
      <c r="T355" s="54"/>
      <c r="U355" s="53"/>
    </row>
    <row r="356" spans="1:21" s="12" customFormat="1" ht="15" customHeight="1" x14ac:dyDescent="0.25">
      <c r="A356" s="51"/>
      <c r="B356" s="52"/>
      <c r="C356" s="52"/>
      <c r="D356" s="53"/>
      <c r="E356" s="53"/>
      <c r="F356" s="53"/>
      <c r="G356" s="54"/>
      <c r="H356" s="54"/>
      <c r="I356" s="54"/>
      <c r="J356" s="54"/>
      <c r="K356" s="53"/>
      <c r="L356" s="53"/>
      <c r="M356" s="53"/>
      <c r="N356" s="53"/>
      <c r="O356" s="54"/>
      <c r="P356" s="54"/>
      <c r="Q356" s="54"/>
      <c r="R356" s="54"/>
      <c r="S356" s="65"/>
      <c r="T356" s="54"/>
      <c r="U356" s="53"/>
    </row>
    <row r="357" spans="1:21" s="12" customFormat="1" ht="15" customHeight="1" x14ac:dyDescent="0.25">
      <c r="A357" s="51"/>
      <c r="B357" s="52"/>
      <c r="C357" s="52"/>
      <c r="D357" s="53"/>
      <c r="E357" s="53"/>
      <c r="F357" s="53"/>
      <c r="G357" s="54"/>
      <c r="H357" s="54"/>
      <c r="I357" s="54"/>
      <c r="J357" s="54"/>
      <c r="K357" s="53"/>
      <c r="L357" s="53"/>
      <c r="M357" s="53"/>
      <c r="N357" s="53"/>
      <c r="O357" s="54"/>
      <c r="P357" s="54"/>
      <c r="Q357" s="54"/>
      <c r="R357" s="54"/>
      <c r="S357" s="65"/>
      <c r="T357" s="54"/>
      <c r="U357" s="53"/>
    </row>
    <row r="358" spans="1:21" s="12" customFormat="1" ht="15" customHeight="1" x14ac:dyDescent="0.25">
      <c r="A358" s="51"/>
      <c r="B358" s="52"/>
      <c r="C358" s="52"/>
      <c r="D358" s="53"/>
      <c r="E358" s="53"/>
      <c r="F358" s="53"/>
      <c r="G358" s="54"/>
      <c r="H358" s="54"/>
      <c r="I358" s="54"/>
      <c r="J358" s="54"/>
      <c r="K358" s="53"/>
      <c r="L358" s="53"/>
      <c r="M358" s="53"/>
      <c r="N358" s="53"/>
      <c r="O358" s="54"/>
      <c r="P358" s="54"/>
      <c r="Q358" s="54"/>
      <c r="R358" s="54"/>
      <c r="S358" s="65"/>
      <c r="T358" s="54"/>
      <c r="U358" s="53"/>
    </row>
    <row r="359" spans="1:21" s="12" customFormat="1" ht="15" customHeight="1" x14ac:dyDescent="0.25">
      <c r="A359" s="51"/>
      <c r="B359" s="52"/>
      <c r="C359" s="52"/>
      <c r="D359" s="53"/>
      <c r="E359" s="53"/>
      <c r="F359" s="53"/>
      <c r="G359" s="54"/>
      <c r="H359" s="54"/>
      <c r="I359" s="54"/>
      <c r="J359" s="54"/>
      <c r="K359" s="53"/>
      <c r="L359" s="53"/>
      <c r="M359" s="53"/>
      <c r="N359" s="53"/>
      <c r="O359" s="54"/>
      <c r="P359" s="54"/>
      <c r="Q359" s="54"/>
      <c r="R359" s="54"/>
      <c r="S359" s="65"/>
      <c r="T359" s="54"/>
      <c r="U359" s="53"/>
    </row>
    <row r="360" spans="1:21" s="12" customFormat="1" ht="15" customHeight="1" x14ac:dyDescent="0.25">
      <c r="A360" s="51"/>
      <c r="B360" s="52"/>
      <c r="C360" s="52"/>
      <c r="D360" s="53"/>
      <c r="E360" s="53"/>
      <c r="F360" s="53"/>
      <c r="G360" s="54"/>
      <c r="H360" s="54"/>
      <c r="I360" s="54"/>
      <c r="J360" s="54"/>
      <c r="K360" s="53"/>
      <c r="L360" s="53"/>
      <c r="M360" s="53"/>
      <c r="N360" s="53"/>
      <c r="O360" s="54"/>
      <c r="P360" s="54"/>
      <c r="Q360" s="54"/>
      <c r="R360" s="54"/>
      <c r="S360" s="65"/>
      <c r="T360" s="54"/>
      <c r="U360" s="53"/>
    </row>
    <row r="361" spans="1:21" s="12" customFormat="1" ht="15" customHeight="1" x14ac:dyDescent="0.25">
      <c r="A361" s="51"/>
      <c r="B361" s="52"/>
      <c r="C361" s="52"/>
      <c r="D361" s="53"/>
      <c r="E361" s="53"/>
      <c r="F361" s="53"/>
      <c r="G361" s="54"/>
      <c r="H361" s="54"/>
      <c r="I361" s="54"/>
      <c r="J361" s="54"/>
      <c r="K361" s="53"/>
      <c r="L361" s="53"/>
      <c r="M361" s="53"/>
      <c r="N361" s="53"/>
      <c r="O361" s="54"/>
      <c r="P361" s="54"/>
      <c r="Q361" s="54"/>
      <c r="R361" s="54"/>
      <c r="S361" s="65"/>
      <c r="T361" s="54"/>
      <c r="U361" s="53"/>
    </row>
    <row r="362" spans="1:21" s="12" customFormat="1" ht="15" customHeight="1" x14ac:dyDescent="0.25">
      <c r="A362" s="51"/>
      <c r="B362" s="52"/>
      <c r="C362" s="52"/>
      <c r="D362" s="53"/>
      <c r="E362" s="53"/>
      <c r="F362" s="53"/>
      <c r="G362" s="54"/>
      <c r="H362" s="54"/>
      <c r="I362" s="54"/>
      <c r="J362" s="54"/>
      <c r="K362" s="53"/>
      <c r="L362" s="53"/>
      <c r="M362" s="53"/>
      <c r="N362" s="53"/>
      <c r="O362" s="54"/>
      <c r="P362" s="54"/>
      <c r="Q362" s="54"/>
      <c r="R362" s="54"/>
      <c r="S362" s="65"/>
      <c r="T362" s="54"/>
      <c r="U362" s="53"/>
    </row>
    <row r="363" spans="1:21" s="12" customFormat="1" ht="15" customHeight="1" x14ac:dyDescent="0.25">
      <c r="A363" s="51"/>
      <c r="B363" s="52"/>
      <c r="C363" s="52"/>
      <c r="D363" s="53"/>
      <c r="E363" s="53"/>
      <c r="F363" s="53"/>
      <c r="G363" s="54"/>
      <c r="H363" s="54"/>
      <c r="I363" s="54"/>
      <c r="J363" s="54"/>
      <c r="K363" s="53"/>
      <c r="L363" s="53"/>
      <c r="M363" s="53"/>
      <c r="N363" s="53"/>
      <c r="O363" s="54"/>
      <c r="P363" s="54"/>
      <c r="Q363" s="54"/>
      <c r="R363" s="54"/>
      <c r="S363" s="65"/>
      <c r="T363" s="54"/>
      <c r="U363" s="53"/>
    </row>
    <row r="364" spans="1:21" s="12" customFormat="1" ht="15" customHeight="1" x14ac:dyDescent="0.25">
      <c r="A364" s="51"/>
      <c r="B364" s="52"/>
      <c r="C364" s="52"/>
      <c r="D364" s="53"/>
      <c r="E364" s="53"/>
      <c r="F364" s="53"/>
      <c r="G364" s="54"/>
      <c r="H364" s="54"/>
      <c r="I364" s="54"/>
      <c r="J364" s="54"/>
      <c r="K364" s="53"/>
      <c r="L364" s="53"/>
      <c r="M364" s="53"/>
      <c r="N364" s="53"/>
      <c r="O364" s="54"/>
      <c r="P364" s="54"/>
      <c r="Q364" s="54"/>
      <c r="R364" s="54"/>
      <c r="S364" s="65"/>
      <c r="T364" s="54"/>
      <c r="U364" s="53"/>
    </row>
    <row r="365" spans="1:21" s="12" customFormat="1" ht="15" customHeight="1" x14ac:dyDescent="0.25">
      <c r="A365" s="51"/>
      <c r="B365" s="52"/>
      <c r="C365" s="52"/>
      <c r="D365" s="53"/>
      <c r="E365" s="53"/>
      <c r="F365" s="53"/>
      <c r="G365" s="54"/>
      <c r="H365" s="54"/>
      <c r="I365" s="54"/>
      <c r="J365" s="54"/>
      <c r="K365" s="53"/>
      <c r="L365" s="53"/>
      <c r="M365" s="53"/>
      <c r="N365" s="53"/>
      <c r="O365" s="54"/>
      <c r="P365" s="54"/>
      <c r="Q365" s="54"/>
      <c r="R365" s="54"/>
      <c r="S365" s="65"/>
      <c r="T365" s="54"/>
      <c r="U365" s="53"/>
    </row>
    <row r="366" spans="1:21" s="12" customFormat="1" ht="15" customHeight="1" x14ac:dyDescent="0.25">
      <c r="A366" s="51"/>
      <c r="B366" s="52"/>
      <c r="C366" s="52"/>
      <c r="D366" s="53"/>
      <c r="E366" s="53"/>
      <c r="F366" s="53"/>
      <c r="G366" s="54"/>
      <c r="H366" s="54"/>
      <c r="I366" s="54"/>
      <c r="J366" s="54"/>
      <c r="K366" s="53"/>
      <c r="L366" s="53"/>
      <c r="M366" s="53"/>
      <c r="N366" s="53"/>
      <c r="O366" s="54"/>
      <c r="P366" s="54"/>
      <c r="Q366" s="54"/>
      <c r="R366" s="54"/>
      <c r="S366" s="65"/>
      <c r="T366" s="54"/>
      <c r="U366" s="53"/>
    </row>
    <row r="367" spans="1:21" s="12" customFormat="1" ht="15" customHeight="1" x14ac:dyDescent="0.25">
      <c r="A367" s="51"/>
      <c r="B367" s="52"/>
      <c r="C367" s="52"/>
      <c r="D367" s="53"/>
      <c r="E367" s="53"/>
      <c r="F367" s="53"/>
      <c r="G367" s="54"/>
      <c r="H367" s="54"/>
      <c r="I367" s="54"/>
      <c r="J367" s="54"/>
      <c r="K367" s="53"/>
      <c r="L367" s="53"/>
      <c r="M367" s="53"/>
      <c r="N367" s="53"/>
      <c r="O367" s="54"/>
      <c r="P367" s="54"/>
      <c r="Q367" s="54"/>
      <c r="R367" s="54"/>
      <c r="S367" s="65"/>
      <c r="T367" s="54"/>
      <c r="U367" s="53"/>
    </row>
    <row r="368" spans="1:21" s="12" customFormat="1" ht="15" customHeight="1" x14ac:dyDescent="0.25">
      <c r="A368" s="51"/>
      <c r="B368" s="52"/>
      <c r="C368" s="52"/>
      <c r="D368" s="53"/>
      <c r="E368" s="53"/>
      <c r="F368" s="53"/>
      <c r="G368" s="54"/>
      <c r="H368" s="54"/>
      <c r="I368" s="54"/>
      <c r="J368" s="54"/>
      <c r="K368" s="53"/>
      <c r="L368" s="53"/>
      <c r="M368" s="53"/>
      <c r="N368" s="53"/>
      <c r="O368" s="54"/>
      <c r="P368" s="54"/>
      <c r="Q368" s="54"/>
      <c r="R368" s="54"/>
      <c r="S368" s="65"/>
      <c r="T368" s="54"/>
      <c r="U368" s="53"/>
    </row>
    <row r="369" spans="1:21" s="12" customFormat="1" ht="15" customHeight="1" x14ac:dyDescent="0.25">
      <c r="A369" s="51"/>
      <c r="B369" s="52"/>
      <c r="C369" s="52"/>
      <c r="D369" s="53"/>
      <c r="E369" s="53"/>
      <c r="F369" s="53"/>
      <c r="G369" s="54"/>
      <c r="H369" s="54"/>
      <c r="I369" s="54"/>
      <c r="J369" s="54"/>
      <c r="K369" s="53"/>
      <c r="L369" s="53"/>
      <c r="M369" s="53"/>
      <c r="N369" s="53"/>
      <c r="O369" s="54"/>
      <c r="P369" s="54"/>
      <c r="Q369" s="54"/>
      <c r="R369" s="54"/>
      <c r="S369" s="65"/>
      <c r="T369" s="54"/>
      <c r="U369" s="53"/>
    </row>
    <row r="370" spans="1:21" s="12" customFormat="1" ht="15" customHeight="1" x14ac:dyDescent="0.25">
      <c r="A370" s="51"/>
      <c r="B370" s="52"/>
      <c r="C370" s="52"/>
      <c r="D370" s="53"/>
      <c r="E370" s="53"/>
      <c r="F370" s="53"/>
      <c r="G370" s="54"/>
      <c r="H370" s="54"/>
      <c r="I370" s="54"/>
      <c r="J370" s="54"/>
      <c r="K370" s="53"/>
      <c r="L370" s="53"/>
      <c r="M370" s="53"/>
      <c r="N370" s="53"/>
      <c r="O370" s="54"/>
      <c r="P370" s="54"/>
      <c r="Q370" s="54"/>
      <c r="R370" s="54"/>
      <c r="S370" s="65"/>
      <c r="T370" s="54"/>
      <c r="U370" s="53"/>
    </row>
    <row r="371" spans="1:21" s="12" customFormat="1" ht="15" customHeight="1" x14ac:dyDescent="0.25">
      <c r="A371" s="51"/>
      <c r="B371" s="52"/>
      <c r="C371" s="52"/>
      <c r="D371" s="53"/>
      <c r="E371" s="53"/>
      <c r="F371" s="53"/>
      <c r="G371" s="54"/>
      <c r="H371" s="54"/>
      <c r="I371" s="54"/>
      <c r="J371" s="54"/>
      <c r="K371" s="53"/>
      <c r="L371" s="53"/>
      <c r="M371" s="53"/>
      <c r="N371" s="53"/>
      <c r="O371" s="54"/>
      <c r="P371" s="54"/>
      <c r="Q371" s="54"/>
      <c r="R371" s="54"/>
      <c r="S371" s="65"/>
      <c r="T371" s="54"/>
      <c r="U371" s="53"/>
    </row>
    <row r="372" spans="1:21" s="12" customFormat="1" ht="15" customHeight="1" x14ac:dyDescent="0.25">
      <c r="A372" s="51"/>
      <c r="B372" s="52"/>
      <c r="C372" s="52"/>
      <c r="D372" s="53"/>
      <c r="E372" s="53"/>
      <c r="F372" s="53"/>
      <c r="G372" s="54"/>
      <c r="H372" s="54"/>
      <c r="I372" s="54"/>
      <c r="J372" s="54"/>
      <c r="K372" s="53"/>
      <c r="L372" s="53"/>
      <c r="M372" s="53"/>
      <c r="N372" s="53"/>
      <c r="O372" s="54"/>
      <c r="P372" s="54"/>
      <c r="Q372" s="54"/>
      <c r="R372" s="54"/>
      <c r="S372" s="65"/>
      <c r="T372" s="54"/>
      <c r="U372" s="53"/>
    </row>
    <row r="373" spans="1:21" s="12" customFormat="1" ht="15" customHeight="1" x14ac:dyDescent="0.25">
      <c r="A373" s="51"/>
      <c r="B373" s="52"/>
      <c r="C373" s="52"/>
      <c r="D373" s="53"/>
      <c r="E373" s="53"/>
      <c r="F373" s="53"/>
      <c r="G373" s="54"/>
      <c r="H373" s="54"/>
      <c r="I373" s="54"/>
      <c r="J373" s="54"/>
      <c r="K373" s="53"/>
      <c r="L373" s="53"/>
      <c r="M373" s="53"/>
      <c r="N373" s="53"/>
      <c r="O373" s="54"/>
      <c r="P373" s="54"/>
      <c r="Q373" s="54"/>
      <c r="R373" s="54"/>
      <c r="S373" s="65"/>
      <c r="T373" s="54"/>
      <c r="U373" s="53"/>
    </row>
    <row r="374" spans="1:21" s="12" customFormat="1" ht="15" customHeight="1" x14ac:dyDescent="0.25">
      <c r="A374" s="51"/>
      <c r="B374" s="52"/>
      <c r="C374" s="52"/>
      <c r="D374" s="53"/>
      <c r="E374" s="53"/>
      <c r="F374" s="53"/>
      <c r="G374" s="54"/>
      <c r="H374" s="54"/>
      <c r="I374" s="54"/>
      <c r="J374" s="54"/>
      <c r="K374" s="53"/>
      <c r="L374" s="53"/>
      <c r="M374" s="53"/>
      <c r="N374" s="53"/>
      <c r="O374" s="54"/>
      <c r="P374" s="54"/>
      <c r="Q374" s="54"/>
      <c r="R374" s="54"/>
      <c r="S374" s="65"/>
      <c r="T374" s="54"/>
      <c r="U374" s="53"/>
    </row>
    <row r="375" spans="1:21" s="12" customFormat="1" ht="15" customHeight="1" x14ac:dyDescent="0.25">
      <c r="A375" s="51"/>
      <c r="B375" s="52"/>
      <c r="C375" s="52"/>
      <c r="D375" s="53"/>
      <c r="E375" s="53"/>
      <c r="F375" s="53"/>
      <c r="G375" s="54"/>
      <c r="H375" s="54"/>
      <c r="I375" s="54"/>
      <c r="J375" s="54"/>
      <c r="K375" s="53"/>
      <c r="L375" s="53"/>
      <c r="M375" s="53"/>
      <c r="N375" s="53"/>
      <c r="O375" s="54"/>
      <c r="P375" s="54"/>
      <c r="Q375" s="54"/>
      <c r="R375" s="54"/>
      <c r="S375" s="65"/>
      <c r="T375" s="54"/>
      <c r="U375" s="53"/>
    </row>
    <row r="376" spans="1:21" s="12" customFormat="1" ht="15" customHeight="1" x14ac:dyDescent="0.25">
      <c r="A376" s="51"/>
      <c r="B376" s="52"/>
      <c r="C376" s="52"/>
      <c r="D376" s="53"/>
      <c r="E376" s="53"/>
      <c r="F376" s="53"/>
      <c r="G376" s="54"/>
      <c r="H376" s="54"/>
      <c r="I376" s="54"/>
      <c r="J376" s="54"/>
      <c r="K376" s="53"/>
      <c r="L376" s="53"/>
      <c r="M376" s="53"/>
      <c r="N376" s="53"/>
      <c r="O376" s="54"/>
      <c r="P376" s="54"/>
      <c r="Q376" s="54"/>
      <c r="R376" s="54"/>
      <c r="S376" s="65"/>
      <c r="T376" s="54"/>
      <c r="U376" s="53"/>
    </row>
    <row r="377" spans="1:21" s="12" customFormat="1" ht="15" customHeight="1" x14ac:dyDescent="0.25">
      <c r="A377" s="51"/>
      <c r="B377" s="52"/>
      <c r="C377" s="52"/>
      <c r="D377" s="53"/>
      <c r="E377" s="53"/>
      <c r="F377" s="53"/>
      <c r="G377" s="54"/>
      <c r="H377" s="54"/>
      <c r="I377" s="54"/>
      <c r="J377" s="54"/>
      <c r="K377" s="53"/>
      <c r="L377" s="53"/>
      <c r="M377" s="53"/>
      <c r="N377" s="53"/>
      <c r="O377" s="54"/>
      <c r="P377" s="54"/>
      <c r="Q377" s="54"/>
      <c r="R377" s="54"/>
      <c r="S377" s="65"/>
      <c r="T377" s="54"/>
      <c r="U377" s="53"/>
    </row>
    <row r="378" spans="1:21" s="12" customFormat="1" ht="15" customHeight="1" x14ac:dyDescent="0.25">
      <c r="A378" s="51"/>
      <c r="B378" s="52"/>
      <c r="C378" s="52"/>
      <c r="D378" s="53"/>
      <c r="E378" s="53"/>
      <c r="F378" s="53"/>
      <c r="G378" s="54"/>
      <c r="H378" s="54"/>
      <c r="I378" s="54"/>
      <c r="J378" s="54"/>
      <c r="K378" s="53"/>
      <c r="L378" s="53"/>
      <c r="M378" s="53"/>
      <c r="N378" s="53"/>
      <c r="O378" s="54"/>
      <c r="P378" s="54"/>
      <c r="Q378" s="54"/>
      <c r="R378" s="54"/>
      <c r="S378" s="65"/>
      <c r="T378" s="54"/>
      <c r="U378" s="53"/>
    </row>
    <row r="379" spans="1:21" s="12" customFormat="1" ht="15" customHeight="1" x14ac:dyDescent="0.25">
      <c r="A379" s="51"/>
      <c r="B379" s="52"/>
      <c r="C379" s="52"/>
      <c r="D379" s="53"/>
      <c r="E379" s="53"/>
      <c r="F379" s="53"/>
      <c r="G379" s="54"/>
      <c r="H379" s="54"/>
      <c r="I379" s="54"/>
      <c r="J379" s="54"/>
      <c r="K379" s="53"/>
      <c r="L379" s="53"/>
      <c r="M379" s="53"/>
      <c r="N379" s="53"/>
      <c r="O379" s="54"/>
      <c r="P379" s="54"/>
      <c r="Q379" s="54"/>
      <c r="R379" s="54"/>
      <c r="S379" s="65"/>
      <c r="T379" s="54"/>
      <c r="U379" s="53"/>
    </row>
    <row r="380" spans="1:21" s="12" customFormat="1" ht="15" customHeight="1" x14ac:dyDescent="0.25">
      <c r="A380" s="51"/>
      <c r="B380" s="52"/>
      <c r="C380" s="52"/>
      <c r="D380" s="53"/>
      <c r="E380" s="53"/>
      <c r="F380" s="53"/>
      <c r="G380" s="54"/>
      <c r="H380" s="54"/>
      <c r="I380" s="54"/>
      <c r="J380" s="54"/>
      <c r="K380" s="53"/>
      <c r="L380" s="53"/>
      <c r="M380" s="53"/>
      <c r="N380" s="53"/>
      <c r="O380" s="54"/>
      <c r="P380" s="54"/>
      <c r="Q380" s="54"/>
      <c r="R380" s="54"/>
      <c r="S380" s="65"/>
      <c r="T380" s="54"/>
      <c r="U380" s="53"/>
    </row>
    <row r="381" spans="1:21" s="12" customFormat="1" ht="15" customHeight="1" x14ac:dyDescent="0.25">
      <c r="A381" s="51"/>
      <c r="B381" s="52"/>
      <c r="C381" s="52"/>
      <c r="D381" s="53"/>
      <c r="E381" s="53"/>
      <c r="F381" s="53"/>
      <c r="G381" s="54"/>
      <c r="H381" s="54"/>
      <c r="I381" s="54"/>
      <c r="J381" s="54"/>
      <c r="K381" s="53"/>
      <c r="L381" s="53"/>
      <c r="M381" s="53"/>
      <c r="N381" s="53"/>
      <c r="O381" s="54"/>
      <c r="P381" s="54"/>
      <c r="Q381" s="54"/>
      <c r="R381" s="54"/>
      <c r="S381" s="65"/>
      <c r="T381" s="54"/>
      <c r="U381" s="53"/>
    </row>
    <row r="382" spans="1:21" s="12" customFormat="1" ht="15" customHeight="1" x14ac:dyDescent="0.25">
      <c r="A382" s="51"/>
      <c r="B382" s="52"/>
      <c r="C382" s="52"/>
      <c r="D382" s="53"/>
      <c r="E382" s="53"/>
      <c r="F382" s="53"/>
      <c r="G382" s="54"/>
      <c r="H382" s="54"/>
      <c r="I382" s="54"/>
      <c r="J382" s="54"/>
      <c r="K382" s="53"/>
      <c r="L382" s="53"/>
      <c r="M382" s="53"/>
      <c r="N382" s="53"/>
      <c r="O382" s="54"/>
      <c r="P382" s="54"/>
      <c r="Q382" s="54"/>
      <c r="R382" s="54"/>
      <c r="S382" s="65"/>
      <c r="T382" s="54"/>
      <c r="U382" s="53"/>
    </row>
    <row r="383" spans="1:21" s="12" customFormat="1" ht="15" customHeight="1" x14ac:dyDescent="0.25">
      <c r="A383" s="51"/>
      <c r="B383" s="52"/>
      <c r="C383" s="52"/>
      <c r="D383" s="53"/>
      <c r="E383" s="53"/>
      <c r="F383" s="53"/>
      <c r="G383" s="54"/>
      <c r="H383" s="54"/>
      <c r="I383" s="54"/>
      <c r="J383" s="54"/>
      <c r="K383" s="53"/>
      <c r="L383" s="53"/>
      <c r="M383" s="53"/>
      <c r="N383" s="53"/>
      <c r="O383" s="54"/>
      <c r="P383" s="54"/>
      <c r="Q383" s="54"/>
      <c r="R383" s="54"/>
      <c r="S383" s="65"/>
      <c r="T383" s="54"/>
      <c r="U383" s="53"/>
    </row>
    <row r="384" spans="1:21" s="12" customFormat="1" ht="15" customHeight="1" x14ac:dyDescent="0.25">
      <c r="A384" s="51"/>
      <c r="B384" s="52"/>
      <c r="C384" s="52"/>
      <c r="D384" s="53"/>
      <c r="E384" s="53"/>
      <c r="F384" s="53"/>
      <c r="G384" s="54"/>
      <c r="H384" s="54"/>
      <c r="I384" s="54"/>
      <c r="J384" s="54"/>
      <c r="K384" s="53"/>
      <c r="L384" s="53"/>
      <c r="M384" s="53"/>
      <c r="N384" s="53"/>
      <c r="O384" s="54"/>
      <c r="P384" s="54"/>
      <c r="Q384" s="54"/>
      <c r="R384" s="54"/>
      <c r="S384" s="65"/>
      <c r="T384" s="54"/>
      <c r="U384" s="53"/>
    </row>
    <row r="385" spans="1:21" s="12" customFormat="1" ht="15" customHeight="1" x14ac:dyDescent="0.25">
      <c r="A385" s="51"/>
      <c r="B385" s="52"/>
      <c r="C385" s="52"/>
      <c r="D385" s="53"/>
      <c r="E385" s="53"/>
      <c r="F385" s="53"/>
      <c r="G385" s="54"/>
      <c r="H385" s="54"/>
      <c r="I385" s="54"/>
      <c r="J385" s="54"/>
      <c r="K385" s="53"/>
      <c r="L385" s="53"/>
      <c r="M385" s="53"/>
      <c r="N385" s="53"/>
      <c r="O385" s="54"/>
      <c r="P385" s="54"/>
      <c r="Q385" s="54"/>
      <c r="R385" s="54"/>
      <c r="S385" s="65"/>
      <c r="T385" s="54"/>
      <c r="U385" s="53"/>
    </row>
    <row r="386" spans="1:21" s="12" customFormat="1" ht="15" customHeight="1" x14ac:dyDescent="0.25">
      <c r="A386" s="51"/>
      <c r="B386" s="52"/>
      <c r="C386" s="52"/>
      <c r="D386" s="53"/>
      <c r="E386" s="53"/>
      <c r="F386" s="53"/>
      <c r="G386" s="54"/>
      <c r="H386" s="54"/>
      <c r="I386" s="54"/>
      <c r="J386" s="54"/>
      <c r="K386" s="53"/>
      <c r="L386" s="53"/>
      <c r="M386" s="53"/>
      <c r="N386" s="53"/>
      <c r="O386" s="54"/>
      <c r="P386" s="54"/>
      <c r="Q386" s="54"/>
      <c r="R386" s="54"/>
      <c r="S386" s="65"/>
      <c r="T386" s="54"/>
      <c r="U386" s="53"/>
    </row>
    <row r="387" spans="1:21" s="12" customFormat="1" ht="15" customHeight="1" x14ac:dyDescent="0.25">
      <c r="A387" s="51"/>
      <c r="B387" s="52"/>
      <c r="C387" s="52"/>
      <c r="D387" s="53"/>
      <c r="E387" s="53"/>
      <c r="F387" s="53"/>
      <c r="G387" s="54"/>
      <c r="H387" s="54"/>
      <c r="I387" s="54"/>
      <c r="J387" s="54"/>
      <c r="K387" s="53"/>
      <c r="L387" s="53"/>
      <c r="M387" s="53"/>
      <c r="N387" s="53"/>
      <c r="O387" s="54"/>
      <c r="P387" s="54"/>
      <c r="Q387" s="54"/>
      <c r="R387" s="54"/>
      <c r="S387" s="65"/>
      <c r="T387" s="54"/>
      <c r="U387" s="53"/>
    </row>
    <row r="388" spans="1:21" s="12" customFormat="1" ht="15" customHeight="1" x14ac:dyDescent="0.25">
      <c r="A388" s="51"/>
      <c r="B388" s="52"/>
      <c r="C388" s="52"/>
      <c r="D388" s="53"/>
      <c r="E388" s="53"/>
      <c r="F388" s="53"/>
      <c r="G388" s="54"/>
      <c r="H388" s="54"/>
      <c r="I388" s="54"/>
      <c r="J388" s="54"/>
      <c r="K388" s="53"/>
      <c r="L388" s="53"/>
      <c r="M388" s="53"/>
      <c r="N388" s="53"/>
      <c r="O388" s="54"/>
      <c r="P388" s="54"/>
      <c r="Q388" s="54"/>
      <c r="R388" s="54"/>
      <c r="S388" s="65"/>
      <c r="T388" s="54"/>
      <c r="U388" s="53"/>
    </row>
    <row r="389" spans="1:21" s="12" customFormat="1" ht="15" customHeight="1" x14ac:dyDescent="0.25">
      <c r="A389" s="51"/>
      <c r="B389" s="52"/>
      <c r="C389" s="52"/>
      <c r="D389" s="53"/>
      <c r="E389" s="53"/>
      <c r="F389" s="53"/>
      <c r="G389" s="54"/>
      <c r="H389" s="54"/>
      <c r="I389" s="54"/>
      <c r="J389" s="54"/>
      <c r="K389" s="53"/>
      <c r="L389" s="53"/>
      <c r="M389" s="53"/>
      <c r="N389" s="53"/>
      <c r="O389" s="54"/>
      <c r="P389" s="54"/>
      <c r="Q389" s="54"/>
      <c r="R389" s="54"/>
      <c r="S389" s="65"/>
      <c r="T389" s="54"/>
      <c r="U389" s="53"/>
    </row>
    <row r="390" spans="1:21" s="12" customFormat="1" ht="15" customHeight="1" x14ac:dyDescent="0.25">
      <c r="A390" s="51"/>
      <c r="B390" s="52"/>
      <c r="C390" s="52"/>
      <c r="D390" s="53"/>
      <c r="E390" s="53"/>
      <c r="F390" s="53"/>
      <c r="G390" s="54"/>
      <c r="H390" s="54"/>
      <c r="I390" s="54"/>
      <c r="J390" s="54"/>
      <c r="K390" s="53"/>
      <c r="L390" s="53"/>
      <c r="M390" s="53"/>
      <c r="N390" s="53"/>
      <c r="O390" s="54"/>
      <c r="P390" s="54"/>
      <c r="Q390" s="54"/>
      <c r="R390" s="54"/>
      <c r="S390" s="65"/>
      <c r="T390" s="54"/>
      <c r="U390" s="53"/>
    </row>
    <row r="391" spans="1:21" s="12" customFormat="1" ht="15" customHeight="1" x14ac:dyDescent="0.25">
      <c r="A391" s="51"/>
      <c r="B391" s="52"/>
      <c r="C391" s="52"/>
      <c r="D391" s="53"/>
      <c r="E391" s="53"/>
      <c r="F391" s="53"/>
      <c r="G391" s="54"/>
      <c r="H391" s="54"/>
      <c r="I391" s="54"/>
      <c r="J391" s="54"/>
      <c r="K391" s="53"/>
      <c r="L391" s="53"/>
      <c r="M391" s="53"/>
      <c r="N391" s="53"/>
      <c r="O391" s="54"/>
      <c r="P391" s="54"/>
      <c r="Q391" s="54"/>
      <c r="R391" s="54"/>
      <c r="S391" s="65"/>
      <c r="T391" s="54"/>
      <c r="U391" s="53"/>
    </row>
    <row r="392" spans="1:21" s="12" customFormat="1" ht="15" customHeight="1" x14ac:dyDescent="0.25">
      <c r="A392" s="51"/>
      <c r="B392" s="52"/>
      <c r="C392" s="52"/>
      <c r="D392" s="53"/>
      <c r="E392" s="53"/>
      <c r="F392" s="53"/>
      <c r="G392" s="54"/>
      <c r="H392" s="54"/>
      <c r="I392" s="54"/>
      <c r="J392" s="54"/>
      <c r="K392" s="53"/>
      <c r="L392" s="53"/>
      <c r="M392" s="53"/>
      <c r="N392" s="53"/>
      <c r="O392" s="54"/>
      <c r="P392" s="54"/>
      <c r="Q392" s="54"/>
      <c r="R392" s="54"/>
      <c r="S392" s="65"/>
      <c r="T392" s="54"/>
      <c r="U392" s="53"/>
    </row>
    <row r="393" spans="1:21" s="12" customFormat="1" ht="15" customHeight="1" x14ac:dyDescent="0.25">
      <c r="A393" s="51"/>
      <c r="B393" s="52"/>
      <c r="C393" s="52"/>
      <c r="D393" s="53"/>
      <c r="E393" s="53"/>
      <c r="F393" s="53"/>
      <c r="G393" s="54"/>
      <c r="H393" s="54"/>
      <c r="I393" s="54"/>
      <c r="J393" s="54"/>
      <c r="K393" s="53"/>
      <c r="L393" s="53"/>
      <c r="M393" s="53"/>
      <c r="N393" s="53"/>
      <c r="O393" s="54"/>
      <c r="P393" s="54"/>
      <c r="Q393" s="54"/>
      <c r="R393" s="54"/>
      <c r="S393" s="65"/>
      <c r="T393" s="54"/>
      <c r="U393" s="53"/>
    </row>
    <row r="394" spans="1:21" s="12" customFormat="1" ht="15" customHeight="1" x14ac:dyDescent="0.25">
      <c r="A394" s="51"/>
      <c r="B394" s="52"/>
      <c r="C394" s="52"/>
      <c r="D394" s="53"/>
      <c r="E394" s="53"/>
      <c r="F394" s="53"/>
      <c r="G394" s="54"/>
      <c r="H394" s="54"/>
      <c r="I394" s="54"/>
      <c r="J394" s="54"/>
      <c r="K394" s="53"/>
      <c r="L394" s="53"/>
      <c r="M394" s="53"/>
      <c r="N394" s="53"/>
      <c r="O394" s="54"/>
      <c r="P394" s="54"/>
      <c r="Q394" s="54"/>
      <c r="R394" s="54"/>
      <c r="S394" s="65"/>
      <c r="T394" s="54"/>
      <c r="U394" s="53"/>
    </row>
    <row r="395" spans="1:21" s="12" customFormat="1" ht="15" customHeight="1" x14ac:dyDescent="0.25">
      <c r="A395" s="51"/>
      <c r="B395" s="52"/>
      <c r="C395" s="52"/>
      <c r="D395" s="53"/>
      <c r="E395" s="53"/>
      <c r="F395" s="53"/>
      <c r="G395" s="54"/>
      <c r="H395" s="54"/>
      <c r="I395" s="54"/>
      <c r="J395" s="54"/>
      <c r="K395" s="53"/>
      <c r="L395" s="53"/>
      <c r="M395" s="53"/>
      <c r="N395" s="53"/>
      <c r="O395" s="54"/>
      <c r="P395" s="54"/>
      <c r="Q395" s="54"/>
      <c r="R395" s="54"/>
      <c r="S395" s="65"/>
      <c r="T395" s="54"/>
      <c r="U395" s="53"/>
    </row>
    <row r="396" spans="1:21" s="12" customFormat="1" ht="15" customHeight="1" x14ac:dyDescent="0.25">
      <c r="A396" s="51"/>
      <c r="B396" s="52"/>
      <c r="C396" s="52"/>
      <c r="D396" s="53"/>
      <c r="E396" s="53"/>
      <c r="F396" s="53"/>
      <c r="G396" s="54"/>
      <c r="H396" s="54"/>
      <c r="I396" s="54"/>
      <c r="J396" s="54"/>
      <c r="K396" s="53"/>
      <c r="L396" s="53"/>
      <c r="M396" s="53"/>
      <c r="N396" s="53"/>
      <c r="O396" s="54"/>
      <c r="P396" s="54"/>
      <c r="Q396" s="54"/>
      <c r="R396" s="54"/>
      <c r="S396" s="65"/>
      <c r="T396" s="54"/>
      <c r="U396" s="53"/>
    </row>
    <row r="397" spans="1:21" s="12" customFormat="1" ht="15" customHeight="1" x14ac:dyDescent="0.25">
      <c r="A397" s="51"/>
      <c r="B397" s="52"/>
      <c r="C397" s="52"/>
      <c r="D397" s="53"/>
      <c r="E397" s="53"/>
      <c r="F397" s="53"/>
      <c r="G397" s="54"/>
      <c r="H397" s="54"/>
      <c r="I397" s="54"/>
      <c r="J397" s="54"/>
      <c r="K397" s="53"/>
      <c r="L397" s="53"/>
      <c r="M397" s="53"/>
      <c r="N397" s="53"/>
      <c r="O397" s="54"/>
      <c r="P397" s="54"/>
      <c r="Q397" s="54"/>
      <c r="R397" s="54"/>
      <c r="S397" s="65"/>
      <c r="T397" s="54"/>
      <c r="U397" s="53"/>
    </row>
    <row r="398" spans="1:21" s="12" customFormat="1" ht="15" customHeight="1" x14ac:dyDescent="0.25">
      <c r="A398" s="51"/>
      <c r="B398" s="52"/>
      <c r="C398" s="52"/>
      <c r="D398" s="53"/>
      <c r="E398" s="53"/>
      <c r="F398" s="53"/>
      <c r="G398" s="54"/>
      <c r="H398" s="54"/>
      <c r="I398" s="54"/>
      <c r="J398" s="54"/>
      <c r="K398" s="53"/>
      <c r="L398" s="53"/>
      <c r="M398" s="53"/>
      <c r="N398" s="53"/>
      <c r="O398" s="54"/>
      <c r="P398" s="54"/>
      <c r="Q398" s="54"/>
      <c r="R398" s="54"/>
      <c r="S398" s="65"/>
      <c r="T398" s="54"/>
      <c r="U398" s="53"/>
    </row>
    <row r="399" spans="1:21" s="12" customFormat="1" ht="15" customHeight="1" x14ac:dyDescent="0.25">
      <c r="A399" s="51"/>
      <c r="B399" s="52"/>
      <c r="C399" s="52"/>
      <c r="D399" s="53"/>
      <c r="E399" s="53"/>
      <c r="F399" s="53"/>
      <c r="G399" s="54"/>
      <c r="H399" s="54"/>
      <c r="I399" s="54"/>
      <c r="J399" s="54"/>
      <c r="K399" s="53"/>
      <c r="L399" s="53"/>
      <c r="M399" s="53"/>
      <c r="N399" s="53"/>
      <c r="O399" s="54"/>
      <c r="P399" s="54"/>
      <c r="Q399" s="54"/>
      <c r="R399" s="54"/>
      <c r="S399" s="65"/>
      <c r="T399" s="54"/>
      <c r="U399" s="53"/>
    </row>
    <row r="400" spans="1:21" s="12" customFormat="1" ht="15" customHeight="1" x14ac:dyDescent="0.25">
      <c r="A400" s="51"/>
      <c r="B400" s="52"/>
      <c r="C400" s="52"/>
      <c r="D400" s="53"/>
      <c r="E400" s="53"/>
      <c r="F400" s="53"/>
      <c r="G400" s="54"/>
      <c r="H400" s="54"/>
      <c r="I400" s="54"/>
      <c r="J400" s="54"/>
      <c r="K400" s="53"/>
      <c r="L400" s="53"/>
      <c r="M400" s="53"/>
      <c r="N400" s="53"/>
      <c r="O400" s="54"/>
      <c r="P400" s="54"/>
      <c r="Q400" s="54"/>
      <c r="R400" s="54"/>
      <c r="S400" s="65"/>
      <c r="T400" s="54"/>
      <c r="U400" s="53"/>
    </row>
    <row r="401" spans="1:21" s="12" customFormat="1" ht="15" customHeight="1" x14ac:dyDescent="0.25">
      <c r="A401" s="51"/>
      <c r="B401" s="52"/>
      <c r="C401" s="52"/>
      <c r="D401" s="53"/>
      <c r="E401" s="53"/>
      <c r="F401" s="53"/>
      <c r="G401" s="54"/>
      <c r="H401" s="54"/>
      <c r="I401" s="54"/>
      <c r="J401" s="54"/>
      <c r="K401" s="53"/>
      <c r="L401" s="53"/>
      <c r="M401" s="53"/>
      <c r="N401" s="53"/>
      <c r="O401" s="54"/>
      <c r="P401" s="54"/>
      <c r="Q401" s="54"/>
      <c r="R401" s="54"/>
      <c r="S401" s="65"/>
      <c r="T401" s="54"/>
      <c r="U401" s="53"/>
    </row>
    <row r="402" spans="1:21" s="12" customFormat="1" ht="15" customHeight="1" x14ac:dyDescent="0.25">
      <c r="A402" s="51"/>
      <c r="B402" s="52"/>
      <c r="C402" s="52"/>
      <c r="D402" s="53"/>
      <c r="E402" s="53"/>
      <c r="F402" s="53"/>
      <c r="G402" s="54"/>
      <c r="H402" s="54"/>
      <c r="I402" s="54"/>
      <c r="J402" s="54"/>
      <c r="K402" s="53"/>
      <c r="L402" s="53"/>
      <c r="M402" s="53"/>
      <c r="N402" s="53"/>
      <c r="O402" s="54"/>
      <c r="P402" s="54"/>
      <c r="Q402" s="54"/>
      <c r="R402" s="54"/>
      <c r="S402" s="65"/>
      <c r="T402" s="54"/>
      <c r="U402" s="53"/>
    </row>
    <row r="403" spans="1:21" s="12" customFormat="1" ht="15" customHeight="1" x14ac:dyDescent="0.25">
      <c r="A403" s="51"/>
      <c r="B403" s="52"/>
      <c r="C403" s="52"/>
      <c r="D403" s="53"/>
      <c r="E403" s="53"/>
      <c r="F403" s="53"/>
      <c r="G403" s="54"/>
      <c r="H403" s="54"/>
      <c r="I403" s="54"/>
      <c r="J403" s="54"/>
      <c r="K403" s="53"/>
      <c r="L403" s="53"/>
      <c r="M403" s="53"/>
      <c r="N403" s="53"/>
      <c r="O403" s="54"/>
      <c r="P403" s="54"/>
      <c r="Q403" s="54"/>
      <c r="R403" s="54"/>
      <c r="S403" s="65"/>
      <c r="T403" s="54"/>
      <c r="U403" s="53"/>
    </row>
    <row r="404" spans="1:21" s="12" customFormat="1" ht="15" customHeight="1" x14ac:dyDescent="0.25">
      <c r="A404" s="51"/>
      <c r="B404" s="52"/>
      <c r="C404" s="52"/>
      <c r="D404" s="53"/>
      <c r="E404" s="53"/>
      <c r="F404" s="53"/>
      <c r="G404" s="54"/>
      <c r="H404" s="54"/>
      <c r="I404" s="54"/>
      <c r="J404" s="54"/>
      <c r="K404" s="53"/>
      <c r="L404" s="53"/>
      <c r="M404" s="53"/>
      <c r="N404" s="53"/>
      <c r="O404" s="54"/>
      <c r="P404" s="54"/>
      <c r="Q404" s="54"/>
      <c r="R404" s="54"/>
      <c r="S404" s="65"/>
      <c r="T404" s="54"/>
      <c r="U404" s="53"/>
    </row>
    <row r="405" spans="1:21" s="12" customFormat="1" ht="15" customHeight="1" x14ac:dyDescent="0.25">
      <c r="A405" s="51"/>
      <c r="B405" s="52"/>
      <c r="C405" s="52"/>
      <c r="D405" s="53"/>
      <c r="E405" s="53"/>
      <c r="F405" s="53"/>
      <c r="G405" s="54"/>
      <c r="H405" s="54"/>
      <c r="I405" s="54"/>
      <c r="J405" s="54"/>
      <c r="K405" s="53"/>
      <c r="L405" s="53"/>
      <c r="M405" s="53"/>
      <c r="N405" s="53"/>
      <c r="O405" s="54"/>
      <c r="P405" s="54"/>
      <c r="Q405" s="54"/>
      <c r="R405" s="54"/>
      <c r="S405" s="65"/>
      <c r="T405" s="54"/>
      <c r="U405" s="53"/>
    </row>
    <row r="406" spans="1:21" s="12" customFormat="1" ht="15" customHeight="1" x14ac:dyDescent="0.25">
      <c r="A406" s="51"/>
      <c r="B406" s="52"/>
      <c r="C406" s="52"/>
      <c r="D406" s="53"/>
      <c r="E406" s="53"/>
      <c r="F406" s="53"/>
      <c r="G406" s="54"/>
      <c r="H406" s="54"/>
      <c r="I406" s="54"/>
      <c r="J406" s="54"/>
      <c r="K406" s="53"/>
      <c r="L406" s="53"/>
      <c r="M406" s="53"/>
      <c r="N406" s="53"/>
      <c r="O406" s="54"/>
      <c r="P406" s="54"/>
      <c r="Q406" s="54"/>
      <c r="R406" s="54"/>
      <c r="S406" s="65"/>
      <c r="T406" s="54"/>
      <c r="U406" s="53"/>
    </row>
    <row r="407" spans="1:21" s="12" customFormat="1" ht="15" customHeight="1" x14ac:dyDescent="0.25">
      <c r="A407" s="51"/>
      <c r="B407" s="52"/>
      <c r="C407" s="52"/>
      <c r="D407" s="53"/>
      <c r="E407" s="53"/>
      <c r="F407" s="53"/>
      <c r="G407" s="54"/>
      <c r="H407" s="54"/>
      <c r="I407" s="54"/>
      <c r="J407" s="54"/>
      <c r="K407" s="53"/>
      <c r="L407" s="53"/>
      <c r="M407" s="53"/>
      <c r="N407" s="53"/>
      <c r="O407" s="54"/>
      <c r="P407" s="54"/>
      <c r="Q407" s="54"/>
      <c r="R407" s="54"/>
      <c r="S407" s="65"/>
      <c r="T407" s="54"/>
      <c r="U407" s="53"/>
    </row>
    <row r="408" spans="1:21" s="12" customFormat="1" ht="15" customHeight="1" x14ac:dyDescent="0.25">
      <c r="A408" s="51"/>
      <c r="B408" s="52"/>
      <c r="C408" s="52"/>
      <c r="D408" s="53"/>
      <c r="E408" s="53"/>
      <c r="F408" s="53"/>
      <c r="G408" s="54"/>
      <c r="H408" s="54"/>
      <c r="I408" s="54"/>
      <c r="J408" s="54"/>
      <c r="K408" s="53"/>
      <c r="L408" s="53"/>
      <c r="M408" s="53"/>
      <c r="N408" s="53"/>
      <c r="O408" s="54"/>
      <c r="P408" s="54"/>
      <c r="Q408" s="54"/>
      <c r="R408" s="54"/>
      <c r="S408" s="65"/>
      <c r="T408" s="54"/>
      <c r="U408" s="53"/>
    </row>
    <row r="409" spans="1:21" s="12" customFormat="1" ht="15" customHeight="1" x14ac:dyDescent="0.25">
      <c r="A409" s="51"/>
      <c r="B409" s="52"/>
      <c r="C409" s="52"/>
      <c r="D409" s="53"/>
      <c r="E409" s="53"/>
      <c r="F409" s="53"/>
      <c r="G409" s="54"/>
      <c r="H409" s="54"/>
      <c r="I409" s="54"/>
      <c r="J409" s="54"/>
      <c r="K409" s="53"/>
      <c r="L409" s="53"/>
      <c r="M409" s="53"/>
      <c r="N409" s="53"/>
      <c r="O409" s="54"/>
      <c r="P409" s="54"/>
      <c r="Q409" s="54"/>
      <c r="R409" s="54"/>
      <c r="S409" s="65"/>
      <c r="T409" s="54"/>
      <c r="U409" s="53"/>
    </row>
    <row r="410" spans="1:21" s="12" customFormat="1" ht="15" customHeight="1" x14ac:dyDescent="0.25">
      <c r="A410" s="51"/>
      <c r="B410" s="52"/>
      <c r="C410" s="52"/>
      <c r="D410" s="53"/>
      <c r="E410" s="53"/>
      <c r="F410" s="53"/>
      <c r="G410" s="54"/>
      <c r="H410" s="54"/>
      <c r="I410" s="54"/>
      <c r="J410" s="54"/>
      <c r="K410" s="53"/>
      <c r="L410" s="53"/>
      <c r="M410" s="53"/>
      <c r="N410" s="53"/>
      <c r="O410" s="54"/>
      <c r="P410" s="54"/>
      <c r="Q410" s="54"/>
      <c r="R410" s="54"/>
      <c r="S410" s="65"/>
      <c r="T410" s="54"/>
      <c r="U410" s="53"/>
    </row>
    <row r="411" spans="1:21" s="12" customFormat="1" ht="15" customHeight="1" x14ac:dyDescent="0.25">
      <c r="A411" s="51"/>
      <c r="B411" s="52"/>
      <c r="C411" s="52"/>
      <c r="D411" s="53"/>
      <c r="E411" s="53"/>
      <c r="F411" s="53"/>
      <c r="G411" s="54"/>
      <c r="H411" s="54"/>
      <c r="I411" s="54"/>
      <c r="J411" s="54"/>
      <c r="K411" s="53"/>
      <c r="L411" s="53"/>
      <c r="M411" s="53"/>
      <c r="N411" s="53"/>
      <c r="O411" s="54"/>
      <c r="P411" s="54"/>
      <c r="Q411" s="54"/>
      <c r="R411" s="54"/>
      <c r="S411" s="65"/>
      <c r="T411" s="54"/>
      <c r="U411" s="53"/>
    </row>
    <row r="412" spans="1:21" s="12" customFormat="1" ht="15" customHeight="1" x14ac:dyDescent="0.25">
      <c r="A412" s="51"/>
      <c r="B412" s="52"/>
      <c r="C412" s="52"/>
      <c r="D412" s="53"/>
      <c r="E412" s="53"/>
      <c r="F412" s="53"/>
      <c r="G412" s="54"/>
      <c r="H412" s="54"/>
      <c r="I412" s="54"/>
      <c r="J412" s="54"/>
      <c r="K412" s="53"/>
      <c r="L412" s="53"/>
      <c r="M412" s="53"/>
      <c r="N412" s="53"/>
      <c r="O412" s="54"/>
      <c r="P412" s="54"/>
      <c r="Q412" s="54"/>
      <c r="R412" s="54"/>
      <c r="S412" s="65"/>
      <c r="T412" s="54"/>
      <c r="U412" s="53"/>
    </row>
    <row r="413" spans="1:21" s="12" customFormat="1" ht="15" customHeight="1" x14ac:dyDescent="0.25">
      <c r="A413" s="51"/>
      <c r="B413" s="52"/>
      <c r="C413" s="52"/>
      <c r="D413" s="53"/>
      <c r="E413" s="53"/>
      <c r="F413" s="53"/>
      <c r="G413" s="54"/>
      <c r="H413" s="54"/>
      <c r="I413" s="54"/>
      <c r="J413" s="54"/>
      <c r="K413" s="53"/>
      <c r="L413" s="53"/>
      <c r="M413" s="53"/>
      <c r="N413" s="53"/>
      <c r="O413" s="54"/>
      <c r="P413" s="54"/>
      <c r="Q413" s="54"/>
      <c r="R413" s="54"/>
      <c r="S413" s="65"/>
      <c r="T413" s="54"/>
      <c r="U413" s="53"/>
    </row>
    <row r="414" spans="1:21" s="12" customFormat="1" ht="15" customHeight="1" x14ac:dyDescent="0.25">
      <c r="A414" s="51"/>
      <c r="B414" s="52"/>
      <c r="C414" s="52"/>
      <c r="D414" s="53"/>
      <c r="E414" s="53"/>
      <c r="F414" s="53"/>
      <c r="G414" s="54"/>
      <c r="H414" s="54"/>
      <c r="I414" s="54"/>
      <c r="J414" s="54"/>
      <c r="K414" s="53"/>
      <c r="L414" s="53"/>
      <c r="M414" s="53"/>
      <c r="N414" s="53"/>
      <c r="O414" s="54"/>
      <c r="P414" s="54"/>
      <c r="Q414" s="54"/>
      <c r="R414" s="54"/>
      <c r="S414" s="65"/>
      <c r="T414" s="54"/>
      <c r="U414" s="53"/>
    </row>
    <row r="415" spans="1:21" s="12" customFormat="1" ht="15" customHeight="1" x14ac:dyDescent="0.25">
      <c r="A415" s="51"/>
      <c r="B415" s="52"/>
      <c r="C415" s="52"/>
      <c r="D415" s="53"/>
      <c r="E415" s="53"/>
      <c r="F415" s="53"/>
      <c r="G415" s="54"/>
      <c r="H415" s="54"/>
      <c r="I415" s="54"/>
      <c r="J415" s="54"/>
      <c r="K415" s="53"/>
      <c r="L415" s="53"/>
      <c r="M415" s="53"/>
      <c r="N415" s="53"/>
      <c r="O415" s="54"/>
      <c r="P415" s="54"/>
      <c r="Q415" s="54"/>
      <c r="R415" s="54"/>
      <c r="S415" s="65"/>
      <c r="T415" s="54"/>
      <c r="U415" s="53"/>
    </row>
    <row r="416" spans="1:21" s="12" customFormat="1" ht="15" customHeight="1" x14ac:dyDescent="0.25">
      <c r="A416" s="51"/>
      <c r="B416" s="52"/>
      <c r="C416" s="52"/>
      <c r="D416" s="53"/>
      <c r="E416" s="53"/>
      <c r="F416" s="53"/>
      <c r="G416" s="54"/>
      <c r="H416" s="54"/>
      <c r="I416" s="54"/>
      <c r="J416" s="54"/>
      <c r="K416" s="53"/>
      <c r="L416" s="53"/>
      <c r="M416" s="53"/>
      <c r="N416" s="53"/>
      <c r="O416" s="54"/>
      <c r="P416" s="54"/>
      <c r="Q416" s="54"/>
      <c r="R416" s="54"/>
      <c r="S416" s="65"/>
      <c r="T416" s="54"/>
      <c r="U416" s="53"/>
    </row>
    <row r="417" spans="1:21" s="12" customFormat="1" ht="15" customHeight="1" x14ac:dyDescent="0.25">
      <c r="A417" s="51"/>
      <c r="B417" s="52"/>
      <c r="C417" s="52"/>
      <c r="D417" s="53"/>
      <c r="E417" s="53"/>
      <c r="F417" s="53"/>
      <c r="G417" s="54"/>
      <c r="H417" s="54"/>
      <c r="I417" s="54"/>
      <c r="J417" s="54"/>
      <c r="K417" s="53"/>
      <c r="L417" s="53"/>
      <c r="M417" s="53"/>
      <c r="N417" s="53"/>
      <c r="O417" s="54"/>
      <c r="P417" s="54"/>
      <c r="Q417" s="54"/>
      <c r="R417" s="54"/>
      <c r="S417" s="65"/>
      <c r="T417" s="54"/>
      <c r="U417" s="53"/>
    </row>
    <row r="418" spans="1:21" s="12" customFormat="1" ht="15" customHeight="1" x14ac:dyDescent="0.25">
      <c r="A418" s="51"/>
      <c r="B418" s="52"/>
      <c r="C418" s="52"/>
      <c r="D418" s="53"/>
      <c r="E418" s="53"/>
      <c r="F418" s="53"/>
      <c r="G418" s="54"/>
      <c r="H418" s="54"/>
      <c r="I418" s="54"/>
      <c r="J418" s="54"/>
      <c r="K418" s="53"/>
      <c r="L418" s="53"/>
      <c r="M418" s="53"/>
      <c r="N418" s="53"/>
      <c r="O418" s="54"/>
      <c r="P418" s="54"/>
      <c r="Q418" s="54"/>
      <c r="R418" s="54"/>
      <c r="S418" s="65"/>
      <c r="T418" s="54"/>
      <c r="U418" s="53"/>
    </row>
    <row r="419" spans="1:21" s="12" customFormat="1" ht="15" customHeight="1" x14ac:dyDescent="0.25">
      <c r="A419" s="51"/>
      <c r="B419" s="52"/>
      <c r="C419" s="52"/>
      <c r="D419" s="53"/>
      <c r="E419" s="53"/>
      <c r="F419" s="53"/>
      <c r="G419" s="54"/>
      <c r="H419" s="54"/>
      <c r="I419" s="54"/>
      <c r="J419" s="54"/>
      <c r="K419" s="53"/>
      <c r="L419" s="53"/>
      <c r="M419" s="53"/>
      <c r="N419" s="53"/>
      <c r="O419" s="54"/>
      <c r="P419" s="54"/>
      <c r="Q419" s="54"/>
      <c r="R419" s="54"/>
      <c r="S419" s="65"/>
      <c r="T419" s="54"/>
      <c r="U419" s="53"/>
    </row>
    <row r="420" spans="1:21" s="12" customFormat="1" ht="15" customHeight="1" x14ac:dyDescent="0.25">
      <c r="A420" s="51"/>
      <c r="B420" s="52"/>
      <c r="C420" s="52"/>
      <c r="D420" s="53"/>
      <c r="E420" s="53"/>
      <c r="F420" s="53"/>
      <c r="G420" s="54"/>
      <c r="H420" s="54"/>
      <c r="I420" s="54"/>
      <c r="J420" s="54"/>
      <c r="K420" s="53"/>
      <c r="L420" s="53"/>
      <c r="M420" s="53"/>
      <c r="N420" s="53"/>
      <c r="O420" s="54"/>
      <c r="P420" s="54"/>
      <c r="Q420" s="54"/>
      <c r="R420" s="54"/>
      <c r="S420" s="65"/>
      <c r="T420" s="54"/>
      <c r="U420" s="53"/>
    </row>
    <row r="421" spans="1:21" s="12" customFormat="1" ht="15" customHeight="1" x14ac:dyDescent="0.25">
      <c r="A421" s="51"/>
      <c r="B421" s="52"/>
      <c r="C421" s="52"/>
      <c r="D421" s="53"/>
      <c r="E421" s="53"/>
      <c r="F421" s="53"/>
      <c r="G421" s="54"/>
      <c r="H421" s="54"/>
      <c r="I421" s="54"/>
      <c r="J421" s="54"/>
      <c r="K421" s="53"/>
      <c r="L421" s="53"/>
      <c r="M421" s="53"/>
      <c r="N421" s="53"/>
      <c r="O421" s="54"/>
      <c r="P421" s="54"/>
      <c r="Q421" s="54"/>
      <c r="R421" s="54"/>
      <c r="S421" s="65"/>
      <c r="T421" s="54"/>
      <c r="U421" s="53"/>
    </row>
    <row r="422" spans="1:21" s="12" customFormat="1" ht="15" customHeight="1" x14ac:dyDescent="0.25">
      <c r="A422" s="51"/>
      <c r="B422" s="52"/>
      <c r="C422" s="52"/>
      <c r="D422" s="53"/>
      <c r="E422" s="53"/>
      <c r="F422" s="53"/>
      <c r="G422" s="54"/>
      <c r="H422" s="54"/>
      <c r="I422" s="54"/>
      <c r="J422" s="54"/>
      <c r="K422" s="53"/>
      <c r="L422" s="53"/>
      <c r="M422" s="53"/>
      <c r="N422" s="53"/>
      <c r="O422" s="54"/>
      <c r="P422" s="54"/>
      <c r="Q422" s="54"/>
      <c r="R422" s="54"/>
      <c r="S422" s="65"/>
      <c r="T422" s="54"/>
      <c r="U422" s="53"/>
    </row>
    <row r="423" spans="1:21" s="12" customFormat="1" ht="15" customHeight="1" x14ac:dyDescent="0.25">
      <c r="A423" s="51"/>
      <c r="B423" s="52"/>
      <c r="C423" s="52"/>
      <c r="D423" s="53"/>
      <c r="E423" s="53"/>
      <c r="F423" s="53"/>
      <c r="G423" s="54"/>
      <c r="H423" s="54"/>
      <c r="I423" s="54"/>
      <c r="J423" s="54"/>
      <c r="K423" s="53"/>
      <c r="L423" s="53"/>
      <c r="M423" s="53"/>
      <c r="N423" s="53"/>
      <c r="O423" s="54"/>
      <c r="P423" s="54"/>
      <c r="Q423" s="54"/>
      <c r="R423" s="54"/>
      <c r="S423" s="65"/>
      <c r="T423" s="54"/>
      <c r="U423" s="53"/>
    </row>
    <row r="424" spans="1:21" s="12" customFormat="1" ht="15" customHeight="1" x14ac:dyDescent="0.25">
      <c r="A424" s="51"/>
      <c r="B424" s="52"/>
      <c r="C424" s="52"/>
      <c r="D424" s="53"/>
      <c r="E424" s="53"/>
      <c r="F424" s="53"/>
      <c r="G424" s="54"/>
      <c r="H424" s="54"/>
      <c r="I424" s="54"/>
      <c r="J424" s="54"/>
      <c r="K424" s="53"/>
      <c r="L424" s="53"/>
      <c r="M424" s="53"/>
      <c r="N424" s="53"/>
      <c r="O424" s="54"/>
      <c r="P424" s="54"/>
      <c r="Q424" s="54"/>
      <c r="R424" s="54"/>
      <c r="S424" s="65"/>
      <c r="T424" s="54"/>
      <c r="U424" s="53"/>
    </row>
    <row r="425" spans="1:21" s="12" customFormat="1" ht="15" customHeight="1" x14ac:dyDescent="0.25">
      <c r="A425" s="51"/>
      <c r="B425" s="52"/>
      <c r="C425" s="52"/>
      <c r="D425" s="53"/>
      <c r="E425" s="53"/>
      <c r="F425" s="53"/>
      <c r="G425" s="54"/>
      <c r="H425" s="54"/>
      <c r="I425" s="54"/>
      <c r="J425" s="54"/>
      <c r="K425" s="53"/>
      <c r="L425" s="53"/>
      <c r="M425" s="53"/>
      <c r="N425" s="53"/>
      <c r="O425" s="54"/>
      <c r="P425" s="54"/>
      <c r="Q425" s="54"/>
      <c r="R425" s="54"/>
      <c r="S425" s="65"/>
      <c r="T425" s="54"/>
      <c r="U425" s="53"/>
    </row>
    <row r="426" spans="1:21" s="12" customFormat="1" ht="15" customHeight="1" x14ac:dyDescent="0.25">
      <c r="A426" s="51"/>
      <c r="B426" s="52"/>
      <c r="C426" s="52"/>
      <c r="D426" s="53"/>
      <c r="E426" s="53"/>
      <c r="F426" s="53"/>
      <c r="G426" s="54"/>
      <c r="H426" s="54"/>
      <c r="I426" s="54"/>
      <c r="J426" s="54"/>
      <c r="K426" s="53"/>
      <c r="L426" s="53"/>
      <c r="M426" s="53"/>
      <c r="N426" s="53"/>
      <c r="O426" s="54"/>
      <c r="P426" s="54"/>
      <c r="Q426" s="54"/>
      <c r="R426" s="54"/>
      <c r="S426" s="65"/>
      <c r="T426" s="54"/>
      <c r="U426" s="53"/>
    </row>
    <row r="427" spans="1:21" s="12" customFormat="1" ht="15" customHeight="1" x14ac:dyDescent="0.25">
      <c r="A427" s="51"/>
      <c r="B427" s="52"/>
      <c r="C427" s="52"/>
      <c r="D427" s="53"/>
      <c r="E427" s="53"/>
      <c r="F427" s="53"/>
      <c r="G427" s="54"/>
      <c r="H427" s="54"/>
      <c r="I427" s="54"/>
      <c r="J427" s="54"/>
      <c r="K427" s="53"/>
      <c r="L427" s="53"/>
      <c r="M427" s="53"/>
      <c r="N427" s="53"/>
      <c r="O427" s="54"/>
      <c r="P427" s="54"/>
      <c r="Q427" s="54"/>
      <c r="R427" s="54"/>
      <c r="S427" s="65"/>
      <c r="T427" s="54"/>
      <c r="U427" s="53"/>
    </row>
    <row r="428" spans="1:21" s="12" customFormat="1" ht="15" customHeight="1" x14ac:dyDescent="0.25">
      <c r="A428" s="51"/>
      <c r="B428" s="52"/>
      <c r="C428" s="52"/>
      <c r="D428" s="53"/>
      <c r="E428" s="53"/>
      <c r="F428" s="53"/>
      <c r="G428" s="54"/>
      <c r="H428" s="54"/>
      <c r="I428" s="54"/>
      <c r="J428" s="54"/>
      <c r="K428" s="53"/>
      <c r="L428" s="53"/>
      <c r="M428" s="53"/>
      <c r="N428" s="53"/>
      <c r="O428" s="54"/>
      <c r="P428" s="54"/>
      <c r="Q428" s="54"/>
      <c r="R428" s="54"/>
      <c r="S428" s="65"/>
      <c r="T428" s="54"/>
      <c r="U428" s="53"/>
    </row>
    <row r="429" spans="1:21" s="12" customFormat="1" ht="15" customHeight="1" x14ac:dyDescent="0.25">
      <c r="A429" s="51"/>
      <c r="B429" s="52"/>
      <c r="C429" s="52"/>
      <c r="D429" s="53"/>
      <c r="E429" s="53"/>
      <c r="F429" s="53"/>
      <c r="G429" s="54"/>
      <c r="H429" s="54"/>
      <c r="I429" s="54"/>
      <c r="J429" s="54"/>
      <c r="K429" s="53"/>
      <c r="L429" s="53"/>
      <c r="M429" s="53"/>
      <c r="N429" s="53"/>
      <c r="O429" s="54"/>
      <c r="P429" s="54"/>
      <c r="Q429" s="54"/>
      <c r="R429" s="54"/>
      <c r="S429" s="65"/>
      <c r="T429" s="54"/>
      <c r="U429" s="53"/>
    </row>
    <row r="430" spans="1:21" s="12" customFormat="1" ht="15" customHeight="1" x14ac:dyDescent="0.25">
      <c r="A430" s="51"/>
      <c r="B430" s="52"/>
      <c r="C430" s="52"/>
      <c r="D430" s="53"/>
      <c r="E430" s="53"/>
      <c r="F430" s="53"/>
      <c r="G430" s="54"/>
      <c r="H430" s="54"/>
      <c r="I430" s="54"/>
      <c r="J430" s="54"/>
      <c r="K430" s="53"/>
      <c r="L430" s="53"/>
      <c r="M430" s="53"/>
      <c r="N430" s="53"/>
      <c r="O430" s="54"/>
      <c r="P430" s="54"/>
      <c r="Q430" s="54"/>
      <c r="R430" s="54"/>
      <c r="S430" s="65"/>
      <c r="T430" s="54"/>
      <c r="U430" s="53"/>
    </row>
    <row r="431" spans="1:21" s="12" customFormat="1" ht="15" customHeight="1" x14ac:dyDescent="0.25">
      <c r="A431" s="51"/>
      <c r="B431" s="52"/>
      <c r="C431" s="52"/>
      <c r="D431" s="53"/>
      <c r="E431" s="53"/>
      <c r="F431" s="53"/>
      <c r="G431" s="54"/>
      <c r="H431" s="54"/>
      <c r="I431" s="54"/>
      <c r="J431" s="54"/>
      <c r="K431" s="53"/>
      <c r="L431" s="53"/>
      <c r="M431" s="53"/>
      <c r="N431" s="53"/>
      <c r="O431" s="54"/>
      <c r="P431" s="54"/>
      <c r="Q431" s="54"/>
      <c r="R431" s="54"/>
      <c r="S431" s="65"/>
      <c r="T431" s="54"/>
      <c r="U431" s="53"/>
    </row>
    <row r="432" spans="1:21" s="12" customFormat="1" ht="15" customHeight="1" x14ac:dyDescent="0.25">
      <c r="A432" s="51"/>
      <c r="B432" s="52"/>
      <c r="C432" s="52"/>
      <c r="D432" s="53"/>
      <c r="E432" s="53"/>
      <c r="F432" s="53"/>
      <c r="G432" s="54"/>
      <c r="H432" s="54"/>
      <c r="I432" s="54"/>
      <c r="J432" s="54"/>
      <c r="K432" s="53"/>
      <c r="L432" s="53"/>
      <c r="M432" s="53"/>
      <c r="N432" s="53"/>
      <c r="O432" s="54"/>
      <c r="P432" s="54"/>
      <c r="Q432" s="54"/>
      <c r="R432" s="54"/>
      <c r="S432" s="65"/>
      <c r="T432" s="54"/>
      <c r="U432" s="53"/>
    </row>
    <row r="433" spans="1:21" s="12" customFormat="1" ht="15" customHeight="1" x14ac:dyDescent="0.25">
      <c r="A433" s="51"/>
      <c r="B433" s="52"/>
      <c r="C433" s="52"/>
      <c r="D433" s="53"/>
      <c r="E433" s="53"/>
      <c r="F433" s="53"/>
      <c r="G433" s="54"/>
      <c r="H433" s="54"/>
      <c r="I433" s="54"/>
      <c r="J433" s="54"/>
      <c r="K433" s="53"/>
      <c r="L433" s="53"/>
      <c r="M433" s="53"/>
      <c r="N433" s="53"/>
      <c r="O433" s="54"/>
      <c r="P433" s="54"/>
      <c r="Q433" s="54"/>
      <c r="R433" s="54"/>
      <c r="S433" s="65"/>
      <c r="T433" s="54"/>
      <c r="U433" s="53"/>
    </row>
    <row r="434" spans="1:21" s="12" customFormat="1" ht="15" customHeight="1" x14ac:dyDescent="0.25">
      <c r="A434" s="51"/>
      <c r="B434" s="52"/>
      <c r="C434" s="52"/>
      <c r="D434" s="53"/>
      <c r="E434" s="53"/>
      <c r="F434" s="53"/>
      <c r="G434" s="54"/>
      <c r="H434" s="54"/>
      <c r="I434" s="54"/>
      <c r="J434" s="54"/>
      <c r="K434" s="53"/>
      <c r="L434" s="53"/>
      <c r="M434" s="53"/>
      <c r="N434" s="53"/>
      <c r="O434" s="54"/>
      <c r="P434" s="54"/>
      <c r="Q434" s="54"/>
      <c r="R434" s="54"/>
      <c r="S434" s="65"/>
      <c r="T434" s="54"/>
      <c r="U434" s="53"/>
    </row>
    <row r="435" spans="1:21" s="12" customFormat="1" ht="15" customHeight="1" x14ac:dyDescent="0.25">
      <c r="A435" s="51"/>
      <c r="B435" s="52"/>
      <c r="C435" s="52"/>
      <c r="D435" s="53"/>
      <c r="E435" s="53"/>
      <c r="F435" s="53"/>
      <c r="G435" s="54"/>
      <c r="H435" s="54"/>
      <c r="I435" s="54"/>
      <c r="J435" s="54"/>
      <c r="K435" s="53"/>
      <c r="L435" s="53"/>
      <c r="M435" s="53"/>
      <c r="N435" s="53"/>
      <c r="O435" s="54"/>
      <c r="P435" s="54"/>
      <c r="Q435" s="54"/>
      <c r="R435" s="54"/>
      <c r="S435" s="65"/>
      <c r="T435" s="54"/>
      <c r="U435" s="53"/>
    </row>
    <row r="436" spans="1:21" s="12" customFormat="1" ht="15" customHeight="1" x14ac:dyDescent="0.25">
      <c r="A436" s="51"/>
      <c r="B436" s="52"/>
      <c r="C436" s="52"/>
      <c r="D436" s="53"/>
      <c r="E436" s="53"/>
      <c r="F436" s="53"/>
      <c r="G436" s="54"/>
      <c r="H436" s="54"/>
      <c r="I436" s="54"/>
      <c r="J436" s="54"/>
      <c r="K436" s="53"/>
      <c r="L436" s="53"/>
      <c r="M436" s="53"/>
      <c r="N436" s="53"/>
      <c r="O436" s="54"/>
      <c r="P436" s="54"/>
      <c r="Q436" s="54"/>
      <c r="R436" s="54"/>
      <c r="S436" s="65"/>
      <c r="T436" s="54"/>
      <c r="U436" s="53"/>
    </row>
    <row r="437" spans="1:21" s="12" customFormat="1" ht="15" customHeight="1" x14ac:dyDescent="0.25">
      <c r="A437" s="51"/>
      <c r="B437" s="52"/>
      <c r="C437" s="52"/>
      <c r="D437" s="53"/>
      <c r="E437" s="53"/>
      <c r="F437" s="53"/>
      <c r="G437" s="54"/>
      <c r="H437" s="54"/>
      <c r="I437" s="54"/>
      <c r="J437" s="54"/>
      <c r="K437" s="53"/>
      <c r="L437" s="53"/>
      <c r="M437" s="53"/>
      <c r="N437" s="53"/>
      <c r="O437" s="54"/>
      <c r="P437" s="54"/>
      <c r="Q437" s="54"/>
      <c r="R437" s="54"/>
      <c r="S437" s="65"/>
      <c r="T437" s="54"/>
      <c r="U437" s="53"/>
    </row>
    <row r="438" spans="1:21" s="12" customFormat="1" ht="15" customHeight="1" x14ac:dyDescent="0.25">
      <c r="A438" s="51"/>
      <c r="B438" s="52"/>
      <c r="C438" s="52"/>
      <c r="D438" s="53"/>
      <c r="E438" s="53"/>
      <c r="F438" s="53"/>
      <c r="G438" s="54"/>
      <c r="H438" s="54"/>
      <c r="I438" s="54"/>
      <c r="J438" s="54"/>
      <c r="K438" s="53"/>
      <c r="L438" s="53"/>
      <c r="M438" s="53"/>
      <c r="N438" s="53"/>
      <c r="O438" s="54"/>
      <c r="P438" s="54"/>
      <c r="Q438" s="54"/>
      <c r="R438" s="54"/>
      <c r="S438" s="65"/>
      <c r="T438" s="54"/>
      <c r="U438" s="53"/>
    </row>
    <row r="439" spans="1:21" s="12" customFormat="1" ht="15" customHeight="1" x14ac:dyDescent="0.25">
      <c r="A439" s="51"/>
      <c r="B439" s="52"/>
      <c r="C439" s="52"/>
      <c r="D439" s="53"/>
      <c r="E439" s="53"/>
      <c r="F439" s="53"/>
      <c r="G439" s="54"/>
      <c r="H439" s="54"/>
      <c r="I439" s="54"/>
      <c r="J439" s="54"/>
      <c r="K439" s="53"/>
      <c r="L439" s="53"/>
      <c r="M439" s="53"/>
      <c r="N439" s="53"/>
      <c r="O439" s="54"/>
      <c r="P439" s="54"/>
      <c r="Q439" s="54"/>
      <c r="R439" s="54"/>
      <c r="S439" s="65"/>
      <c r="T439" s="54"/>
      <c r="U439" s="53"/>
    </row>
    <row r="440" spans="1:21" s="12" customFormat="1" ht="15" customHeight="1" x14ac:dyDescent="0.25">
      <c r="A440" s="51"/>
      <c r="B440" s="52"/>
      <c r="C440" s="52"/>
      <c r="D440" s="53"/>
      <c r="E440" s="53"/>
      <c r="F440" s="53"/>
      <c r="G440" s="54"/>
      <c r="H440" s="54"/>
      <c r="I440" s="54"/>
      <c r="J440" s="54"/>
      <c r="K440" s="53"/>
      <c r="L440" s="53"/>
      <c r="M440" s="53"/>
      <c r="N440" s="53"/>
      <c r="O440" s="54"/>
      <c r="P440" s="54"/>
      <c r="Q440" s="54"/>
      <c r="R440" s="54"/>
      <c r="S440" s="65"/>
      <c r="T440" s="54"/>
      <c r="U440" s="53"/>
    </row>
    <row r="441" spans="1:21" s="12" customFormat="1" ht="15" customHeight="1" x14ac:dyDescent="0.25">
      <c r="A441" s="51"/>
      <c r="B441" s="52"/>
      <c r="C441" s="52"/>
      <c r="D441" s="53"/>
      <c r="E441" s="53"/>
      <c r="F441" s="53"/>
      <c r="G441" s="54"/>
      <c r="H441" s="54"/>
      <c r="I441" s="54"/>
      <c r="J441" s="54"/>
      <c r="K441" s="53"/>
      <c r="L441" s="53"/>
      <c r="M441" s="53"/>
      <c r="N441" s="53"/>
      <c r="O441" s="54"/>
      <c r="P441" s="54"/>
      <c r="Q441" s="54"/>
      <c r="R441" s="54"/>
      <c r="S441" s="65"/>
      <c r="T441" s="54"/>
      <c r="U441" s="53"/>
    </row>
    <row r="442" spans="1:21" s="12" customFormat="1" ht="15" customHeight="1" x14ac:dyDescent="0.25">
      <c r="A442" s="51"/>
      <c r="B442" s="52"/>
      <c r="C442" s="52"/>
      <c r="D442" s="53"/>
      <c r="E442" s="53"/>
      <c r="F442" s="53"/>
      <c r="G442" s="54"/>
      <c r="H442" s="54"/>
      <c r="I442" s="54"/>
      <c r="J442" s="54"/>
      <c r="K442" s="53"/>
      <c r="L442" s="53"/>
      <c r="M442" s="53"/>
      <c r="N442" s="53"/>
      <c r="O442" s="54"/>
      <c r="P442" s="54"/>
      <c r="Q442" s="54"/>
      <c r="R442" s="54"/>
      <c r="S442" s="65"/>
      <c r="T442" s="54"/>
      <c r="U442" s="53"/>
    </row>
    <row r="443" spans="1:21" s="12" customFormat="1" ht="15" customHeight="1" x14ac:dyDescent="0.25">
      <c r="A443" s="51"/>
      <c r="B443" s="52"/>
      <c r="C443" s="52"/>
      <c r="D443" s="53"/>
      <c r="E443" s="53"/>
      <c r="F443" s="53"/>
      <c r="G443" s="54"/>
      <c r="H443" s="54"/>
      <c r="I443" s="54"/>
      <c r="J443" s="54"/>
      <c r="K443" s="53"/>
      <c r="L443" s="53"/>
      <c r="M443" s="53"/>
      <c r="N443" s="53"/>
      <c r="O443" s="54"/>
      <c r="P443" s="54"/>
      <c r="Q443" s="54"/>
      <c r="R443" s="54"/>
      <c r="S443" s="65"/>
      <c r="T443" s="54"/>
      <c r="U443" s="53"/>
    </row>
    <row r="444" spans="1:21" s="12" customFormat="1" ht="15" customHeight="1" x14ac:dyDescent="0.25">
      <c r="A444" s="51"/>
      <c r="B444" s="52"/>
      <c r="C444" s="52"/>
      <c r="D444" s="53"/>
      <c r="E444" s="53"/>
      <c r="F444" s="53"/>
      <c r="G444" s="54"/>
      <c r="H444" s="54"/>
      <c r="I444" s="54"/>
      <c r="J444" s="54"/>
      <c r="K444" s="53"/>
      <c r="L444" s="53"/>
      <c r="M444" s="53"/>
      <c r="N444" s="53"/>
      <c r="O444" s="54"/>
      <c r="P444" s="54"/>
      <c r="Q444" s="54"/>
      <c r="R444" s="54"/>
      <c r="S444" s="65"/>
      <c r="T444" s="54"/>
      <c r="U444" s="53"/>
    </row>
    <row r="445" spans="1:21" s="12" customFormat="1" ht="15" customHeight="1" x14ac:dyDescent="0.25">
      <c r="A445" s="51"/>
      <c r="B445" s="52"/>
      <c r="C445" s="52"/>
      <c r="D445" s="53"/>
      <c r="E445" s="53"/>
      <c r="F445" s="53"/>
      <c r="G445" s="54"/>
      <c r="H445" s="54"/>
      <c r="I445" s="54"/>
      <c r="J445" s="54"/>
      <c r="K445" s="53"/>
      <c r="L445" s="53"/>
      <c r="M445" s="53"/>
      <c r="N445" s="53"/>
      <c r="O445" s="54"/>
      <c r="P445" s="54"/>
      <c r="Q445" s="54"/>
      <c r="R445" s="54"/>
      <c r="S445" s="65"/>
      <c r="T445" s="54"/>
      <c r="U445" s="53"/>
    </row>
    <row r="446" spans="1:21" s="12" customFormat="1" ht="15" customHeight="1" x14ac:dyDescent="0.25">
      <c r="A446" s="51"/>
      <c r="B446" s="52"/>
      <c r="C446" s="52"/>
      <c r="D446" s="53"/>
      <c r="E446" s="53"/>
      <c r="F446" s="53"/>
      <c r="G446" s="54"/>
      <c r="H446" s="54"/>
      <c r="I446" s="54"/>
      <c r="J446" s="54"/>
      <c r="K446" s="53"/>
      <c r="L446" s="53"/>
      <c r="M446" s="53"/>
      <c r="N446" s="53"/>
      <c r="O446" s="54"/>
      <c r="P446" s="54"/>
      <c r="Q446" s="54"/>
      <c r="R446" s="54"/>
      <c r="S446" s="65"/>
      <c r="T446" s="54"/>
      <c r="U446" s="53"/>
    </row>
    <row r="447" spans="1:21" s="12" customFormat="1" ht="15" customHeight="1" x14ac:dyDescent="0.25">
      <c r="A447" s="51"/>
      <c r="B447" s="52"/>
      <c r="C447" s="52"/>
      <c r="D447" s="53"/>
      <c r="E447" s="53"/>
      <c r="F447" s="53"/>
      <c r="G447" s="54"/>
      <c r="H447" s="54"/>
      <c r="I447" s="54"/>
      <c r="J447" s="54"/>
      <c r="K447" s="53"/>
      <c r="L447" s="53"/>
      <c r="M447" s="53"/>
      <c r="N447" s="53"/>
      <c r="O447" s="54"/>
      <c r="P447" s="54"/>
      <c r="Q447" s="54"/>
      <c r="R447" s="54"/>
      <c r="S447" s="65"/>
      <c r="T447" s="54"/>
      <c r="U447" s="53"/>
    </row>
    <row r="448" spans="1:21" s="12" customFormat="1" ht="15" customHeight="1" x14ac:dyDescent="0.25">
      <c r="A448" s="51"/>
      <c r="B448" s="52"/>
      <c r="C448" s="52"/>
      <c r="D448" s="53"/>
      <c r="E448" s="53"/>
      <c r="F448" s="53"/>
      <c r="G448" s="54"/>
      <c r="H448" s="54"/>
      <c r="I448" s="54"/>
      <c r="J448" s="54"/>
      <c r="K448" s="53"/>
      <c r="L448" s="53"/>
      <c r="M448" s="53"/>
      <c r="N448" s="53"/>
      <c r="O448" s="54"/>
      <c r="P448" s="54"/>
      <c r="Q448" s="54"/>
      <c r="R448" s="54"/>
      <c r="S448" s="65"/>
      <c r="T448" s="54"/>
      <c r="U448" s="53"/>
    </row>
    <row r="449" spans="1:21" s="12" customFormat="1" ht="15" customHeight="1" x14ac:dyDescent="0.25">
      <c r="A449" s="51"/>
      <c r="B449" s="52"/>
      <c r="C449" s="52"/>
      <c r="D449" s="53"/>
      <c r="E449" s="53"/>
      <c r="F449" s="53"/>
      <c r="G449" s="54"/>
      <c r="H449" s="54"/>
      <c r="I449" s="54"/>
      <c r="J449" s="54"/>
      <c r="K449" s="53"/>
      <c r="L449" s="53"/>
      <c r="M449" s="53"/>
      <c r="N449" s="53"/>
      <c r="O449" s="54"/>
      <c r="P449" s="54"/>
      <c r="Q449" s="54"/>
      <c r="R449" s="54"/>
      <c r="S449" s="65"/>
      <c r="T449" s="54"/>
      <c r="U449" s="53"/>
    </row>
    <row r="450" spans="1:21" s="12" customFormat="1" ht="15" customHeight="1" x14ac:dyDescent="0.25">
      <c r="A450" s="51"/>
      <c r="B450" s="52"/>
      <c r="C450" s="52"/>
      <c r="D450" s="53"/>
      <c r="E450" s="53"/>
      <c r="F450" s="53"/>
      <c r="G450" s="54"/>
      <c r="H450" s="54"/>
      <c r="I450" s="54"/>
      <c r="J450" s="54"/>
      <c r="K450" s="53"/>
      <c r="L450" s="53"/>
      <c r="M450" s="53"/>
      <c r="N450" s="53"/>
      <c r="O450" s="54"/>
      <c r="P450" s="54"/>
      <c r="Q450" s="54"/>
      <c r="R450" s="54"/>
      <c r="S450" s="65"/>
      <c r="T450" s="54"/>
      <c r="U450" s="53"/>
    </row>
    <row r="451" spans="1:21" s="12" customFormat="1" ht="15" customHeight="1" x14ac:dyDescent="0.25">
      <c r="A451" s="51"/>
      <c r="B451" s="52"/>
      <c r="C451" s="52"/>
      <c r="D451" s="53"/>
      <c r="E451" s="53"/>
      <c r="F451" s="53"/>
      <c r="G451" s="54"/>
      <c r="H451" s="54"/>
      <c r="I451" s="54"/>
      <c r="J451" s="54"/>
      <c r="K451" s="53"/>
      <c r="L451" s="53"/>
      <c r="M451" s="53"/>
      <c r="N451" s="53"/>
      <c r="O451" s="54"/>
      <c r="P451" s="54"/>
      <c r="Q451" s="54"/>
      <c r="R451" s="54"/>
      <c r="S451" s="65"/>
      <c r="T451" s="54"/>
      <c r="U451" s="53"/>
    </row>
    <row r="452" spans="1:21" s="12" customFormat="1" ht="15" customHeight="1" x14ac:dyDescent="0.25">
      <c r="A452" s="51"/>
      <c r="B452" s="52"/>
      <c r="C452" s="52"/>
      <c r="D452" s="53"/>
      <c r="E452" s="53"/>
      <c r="F452" s="53"/>
      <c r="G452" s="54"/>
      <c r="H452" s="54"/>
      <c r="I452" s="54"/>
      <c r="J452" s="54"/>
      <c r="K452" s="53"/>
      <c r="L452" s="53"/>
      <c r="M452" s="53"/>
      <c r="N452" s="53"/>
      <c r="O452" s="54"/>
      <c r="P452" s="54"/>
      <c r="Q452" s="54"/>
      <c r="R452" s="54"/>
      <c r="S452" s="65"/>
      <c r="T452" s="54"/>
      <c r="U452" s="53"/>
    </row>
    <row r="453" spans="1:21" s="12" customFormat="1" ht="15" customHeight="1" x14ac:dyDescent="0.25">
      <c r="A453" s="51"/>
      <c r="B453" s="52"/>
      <c r="C453" s="52"/>
      <c r="D453" s="53"/>
      <c r="E453" s="53"/>
      <c r="F453" s="53"/>
      <c r="G453" s="54"/>
      <c r="H453" s="54"/>
      <c r="I453" s="54"/>
      <c r="J453" s="54"/>
      <c r="K453" s="53"/>
      <c r="L453" s="53"/>
      <c r="M453" s="53"/>
      <c r="N453" s="53"/>
      <c r="O453" s="54"/>
      <c r="P453" s="54"/>
      <c r="Q453" s="54"/>
      <c r="R453" s="54"/>
      <c r="S453" s="65"/>
      <c r="T453" s="54"/>
      <c r="U453" s="53"/>
    </row>
    <row r="454" spans="1:21" s="12" customFormat="1" ht="15" customHeight="1" x14ac:dyDescent="0.25">
      <c r="A454" s="51"/>
      <c r="B454" s="52"/>
      <c r="C454" s="52"/>
      <c r="D454" s="53"/>
      <c r="E454" s="53"/>
      <c r="F454" s="53"/>
      <c r="G454" s="54"/>
      <c r="H454" s="54"/>
      <c r="I454" s="54"/>
      <c r="J454" s="54"/>
      <c r="K454" s="53"/>
      <c r="L454" s="53"/>
      <c r="M454" s="53"/>
      <c r="N454" s="53"/>
      <c r="O454" s="54"/>
      <c r="P454" s="54"/>
      <c r="Q454" s="54"/>
      <c r="R454" s="54"/>
      <c r="S454" s="65"/>
      <c r="T454" s="54"/>
      <c r="U454" s="53"/>
    </row>
    <row r="455" spans="1:21" s="12" customFormat="1" ht="15" customHeight="1" x14ac:dyDescent="0.25">
      <c r="A455" s="51"/>
      <c r="B455" s="52"/>
      <c r="C455" s="52"/>
      <c r="D455" s="53"/>
      <c r="E455" s="53"/>
      <c r="F455" s="53"/>
      <c r="G455" s="54"/>
      <c r="H455" s="54"/>
      <c r="I455" s="54"/>
      <c r="J455" s="54"/>
      <c r="K455" s="53"/>
      <c r="L455" s="53"/>
      <c r="M455" s="53"/>
      <c r="N455" s="53"/>
      <c r="O455" s="54"/>
      <c r="P455" s="54"/>
      <c r="Q455" s="54"/>
      <c r="R455" s="54"/>
      <c r="S455" s="65"/>
      <c r="T455" s="54"/>
      <c r="U455" s="53"/>
    </row>
    <row r="456" spans="1:21" s="12" customFormat="1" ht="15" customHeight="1" x14ac:dyDescent="0.25">
      <c r="A456" s="51"/>
      <c r="B456" s="52"/>
      <c r="C456" s="52"/>
      <c r="D456" s="53"/>
      <c r="E456" s="53"/>
      <c r="F456" s="53"/>
      <c r="G456" s="54"/>
      <c r="H456" s="54"/>
      <c r="I456" s="54"/>
      <c r="J456" s="54"/>
      <c r="K456" s="53"/>
      <c r="L456" s="53"/>
      <c r="M456" s="53"/>
      <c r="N456" s="53"/>
      <c r="O456" s="54"/>
      <c r="P456" s="54"/>
      <c r="Q456" s="54"/>
      <c r="R456" s="54"/>
      <c r="S456" s="65"/>
      <c r="T456" s="54"/>
      <c r="U456" s="53"/>
    </row>
    <row r="457" spans="1:21" s="12" customFormat="1" ht="15" customHeight="1" x14ac:dyDescent="0.25">
      <c r="A457" s="51"/>
      <c r="B457" s="52"/>
      <c r="C457" s="52"/>
      <c r="D457" s="53"/>
      <c r="E457" s="53"/>
      <c r="F457" s="53"/>
      <c r="G457" s="54"/>
      <c r="H457" s="54"/>
      <c r="I457" s="54"/>
      <c r="J457" s="54"/>
      <c r="K457" s="53"/>
      <c r="L457" s="53"/>
      <c r="M457" s="53"/>
      <c r="N457" s="53"/>
      <c r="O457" s="54"/>
      <c r="P457" s="54"/>
      <c r="Q457" s="54"/>
      <c r="R457" s="54"/>
      <c r="S457" s="65"/>
      <c r="T457" s="54"/>
      <c r="U457" s="53"/>
    </row>
    <row r="458" spans="1:21" s="12" customFormat="1" ht="15" customHeight="1" x14ac:dyDescent="0.25">
      <c r="A458" s="51"/>
      <c r="B458" s="52"/>
      <c r="C458" s="52"/>
      <c r="D458" s="53"/>
      <c r="E458" s="53"/>
      <c r="F458" s="53"/>
      <c r="G458" s="54"/>
      <c r="H458" s="54"/>
      <c r="I458" s="54"/>
      <c r="J458" s="54"/>
      <c r="K458" s="53"/>
      <c r="L458" s="53"/>
      <c r="M458" s="53"/>
      <c r="N458" s="53"/>
      <c r="O458" s="54"/>
      <c r="P458" s="54"/>
      <c r="Q458" s="54"/>
      <c r="R458" s="54"/>
      <c r="S458" s="65"/>
      <c r="T458" s="54"/>
      <c r="U458" s="53"/>
    </row>
    <row r="459" spans="1:21" s="12" customFormat="1" ht="15" customHeight="1" x14ac:dyDescent="0.25">
      <c r="A459" s="51"/>
      <c r="B459" s="52"/>
      <c r="C459" s="52"/>
      <c r="D459" s="53"/>
      <c r="E459" s="53"/>
      <c r="F459" s="53"/>
      <c r="G459" s="54"/>
      <c r="H459" s="54"/>
      <c r="I459" s="54"/>
      <c r="J459" s="54"/>
      <c r="K459" s="53"/>
      <c r="L459" s="53"/>
      <c r="M459" s="53"/>
      <c r="N459" s="53"/>
      <c r="O459" s="54"/>
      <c r="P459" s="54"/>
      <c r="Q459" s="54"/>
      <c r="R459" s="54"/>
      <c r="S459" s="65"/>
      <c r="T459" s="54"/>
      <c r="U459" s="53"/>
    </row>
    <row r="460" spans="1:21" s="12" customFormat="1" ht="15" customHeight="1" x14ac:dyDescent="0.25">
      <c r="A460" s="51"/>
      <c r="B460" s="52"/>
      <c r="C460" s="52"/>
      <c r="D460" s="53"/>
      <c r="E460" s="53"/>
      <c r="F460" s="53"/>
      <c r="G460" s="54"/>
      <c r="H460" s="54"/>
      <c r="I460" s="54"/>
      <c r="J460" s="54"/>
      <c r="K460" s="53"/>
      <c r="L460" s="53"/>
      <c r="M460" s="53"/>
      <c r="N460" s="53"/>
      <c r="O460" s="54"/>
      <c r="P460" s="54"/>
      <c r="Q460" s="54"/>
      <c r="R460" s="54"/>
      <c r="S460" s="65"/>
      <c r="T460" s="54"/>
      <c r="U460" s="53"/>
    </row>
    <row r="461" spans="1:21" s="12" customFormat="1" ht="15" customHeight="1" x14ac:dyDescent="0.25">
      <c r="A461" s="51"/>
      <c r="B461" s="52"/>
      <c r="C461" s="52"/>
      <c r="D461" s="53"/>
      <c r="E461" s="53"/>
      <c r="F461" s="53"/>
      <c r="G461" s="54"/>
      <c r="H461" s="54"/>
      <c r="I461" s="54"/>
      <c r="J461" s="54"/>
      <c r="K461" s="53"/>
      <c r="L461" s="53"/>
      <c r="M461" s="53"/>
      <c r="N461" s="53"/>
      <c r="O461" s="54"/>
      <c r="P461" s="54"/>
      <c r="Q461" s="54"/>
      <c r="R461" s="54"/>
      <c r="S461" s="65"/>
      <c r="T461" s="54"/>
      <c r="U461" s="53"/>
    </row>
    <row r="462" spans="1:21" s="12" customFormat="1" ht="15" customHeight="1" x14ac:dyDescent="0.25">
      <c r="A462" s="51"/>
      <c r="B462" s="52"/>
      <c r="C462" s="52"/>
      <c r="D462" s="53"/>
      <c r="E462" s="53"/>
      <c r="F462" s="53"/>
      <c r="G462" s="54"/>
      <c r="H462" s="54"/>
      <c r="I462" s="54"/>
      <c r="J462" s="54"/>
      <c r="K462" s="53"/>
      <c r="L462" s="53"/>
      <c r="M462" s="53"/>
      <c r="N462" s="53"/>
      <c r="O462" s="54"/>
      <c r="P462" s="54"/>
      <c r="Q462" s="54"/>
      <c r="R462" s="54"/>
      <c r="S462" s="65"/>
      <c r="T462" s="54"/>
      <c r="U462" s="53"/>
    </row>
    <row r="463" spans="1:21" s="12" customFormat="1" ht="15" customHeight="1" x14ac:dyDescent="0.25">
      <c r="A463" s="51"/>
      <c r="B463" s="52"/>
      <c r="C463" s="52"/>
      <c r="D463" s="53"/>
      <c r="E463" s="53"/>
      <c r="F463" s="53"/>
      <c r="G463" s="54"/>
      <c r="H463" s="54"/>
      <c r="I463" s="54"/>
      <c r="J463" s="54"/>
      <c r="K463" s="53"/>
      <c r="L463" s="53"/>
      <c r="M463" s="53"/>
      <c r="N463" s="53"/>
      <c r="O463" s="54"/>
      <c r="P463" s="54"/>
      <c r="Q463" s="54"/>
      <c r="R463" s="54"/>
      <c r="S463" s="65"/>
      <c r="T463" s="54"/>
      <c r="U463" s="53"/>
    </row>
    <row r="464" spans="1:21" s="12" customFormat="1" ht="15" customHeight="1" x14ac:dyDescent="0.25">
      <c r="A464" s="51"/>
      <c r="B464" s="52"/>
      <c r="C464" s="52"/>
      <c r="D464" s="53"/>
      <c r="E464" s="53"/>
      <c r="F464" s="53"/>
      <c r="G464" s="54"/>
      <c r="H464" s="54"/>
      <c r="I464" s="54"/>
      <c r="J464" s="54"/>
      <c r="K464" s="53"/>
      <c r="L464" s="53"/>
      <c r="M464" s="53"/>
      <c r="N464" s="53"/>
      <c r="O464" s="54"/>
      <c r="P464" s="54"/>
      <c r="Q464" s="54"/>
      <c r="R464" s="54"/>
      <c r="S464" s="65"/>
      <c r="T464" s="54"/>
      <c r="U464" s="53"/>
    </row>
    <row r="465" spans="1:21" s="12" customFormat="1" ht="15" customHeight="1" x14ac:dyDescent="0.25">
      <c r="A465" s="51"/>
      <c r="B465" s="52"/>
      <c r="C465" s="52"/>
      <c r="D465" s="53"/>
      <c r="E465" s="53"/>
      <c r="F465" s="53"/>
      <c r="G465" s="54"/>
      <c r="H465" s="54"/>
      <c r="I465" s="54"/>
      <c r="J465" s="54"/>
      <c r="K465" s="53"/>
      <c r="L465" s="53"/>
      <c r="M465" s="53"/>
      <c r="N465" s="53"/>
      <c r="O465" s="54"/>
      <c r="P465" s="54"/>
      <c r="Q465" s="54"/>
      <c r="R465" s="54"/>
      <c r="S465" s="65"/>
      <c r="T465" s="54"/>
      <c r="U465" s="53"/>
    </row>
    <row r="466" spans="1:21" s="12" customFormat="1" ht="15" customHeight="1" x14ac:dyDescent="0.25">
      <c r="A466" s="51"/>
      <c r="B466" s="52"/>
      <c r="C466" s="52"/>
      <c r="D466" s="53"/>
      <c r="E466" s="53"/>
      <c r="F466" s="53"/>
      <c r="G466" s="54"/>
      <c r="H466" s="54"/>
      <c r="I466" s="54"/>
      <c r="J466" s="54"/>
      <c r="K466" s="53"/>
      <c r="L466" s="53"/>
      <c r="M466" s="53"/>
      <c r="N466" s="53"/>
      <c r="O466" s="54"/>
      <c r="P466" s="54"/>
      <c r="Q466" s="54"/>
      <c r="R466" s="54"/>
      <c r="S466" s="65"/>
      <c r="T466" s="54"/>
      <c r="U466" s="53"/>
    </row>
    <row r="467" spans="1:21" s="12" customFormat="1" ht="15" customHeight="1" x14ac:dyDescent="0.25">
      <c r="A467" s="51"/>
      <c r="B467" s="52"/>
      <c r="C467" s="52"/>
      <c r="D467" s="53"/>
      <c r="E467" s="53"/>
      <c r="F467" s="53"/>
      <c r="G467" s="54"/>
      <c r="H467" s="54"/>
      <c r="I467" s="54"/>
      <c r="J467" s="54"/>
      <c r="K467" s="53"/>
      <c r="L467" s="53"/>
      <c r="M467" s="53"/>
      <c r="N467" s="53"/>
      <c r="O467" s="54"/>
      <c r="P467" s="54"/>
      <c r="Q467" s="54"/>
      <c r="R467" s="54"/>
      <c r="S467" s="65"/>
      <c r="T467" s="54"/>
      <c r="U467" s="53"/>
    </row>
    <row r="468" spans="1:21" s="12" customFormat="1" ht="15" customHeight="1" x14ac:dyDescent="0.25">
      <c r="A468" s="51"/>
      <c r="B468" s="52"/>
      <c r="C468" s="52"/>
      <c r="D468" s="53"/>
      <c r="E468" s="53"/>
      <c r="F468" s="53"/>
      <c r="G468" s="54"/>
      <c r="H468" s="54"/>
      <c r="I468" s="54"/>
      <c r="J468" s="54"/>
      <c r="K468" s="53"/>
      <c r="L468" s="53"/>
      <c r="M468" s="53"/>
      <c r="N468" s="53"/>
      <c r="O468" s="54"/>
      <c r="P468" s="54"/>
      <c r="Q468" s="54"/>
      <c r="R468" s="54"/>
      <c r="S468" s="65"/>
      <c r="T468" s="54"/>
      <c r="U468" s="53"/>
    </row>
    <row r="469" spans="1:21" s="12" customFormat="1" ht="15" customHeight="1" x14ac:dyDescent="0.25">
      <c r="A469" s="51"/>
      <c r="B469" s="52"/>
      <c r="C469" s="52"/>
      <c r="D469" s="53"/>
      <c r="E469" s="53"/>
      <c r="F469" s="53"/>
      <c r="G469" s="54"/>
      <c r="H469" s="54"/>
      <c r="I469" s="54"/>
      <c r="J469" s="54"/>
      <c r="K469" s="53"/>
      <c r="L469" s="53"/>
      <c r="M469" s="53"/>
      <c r="N469" s="53"/>
      <c r="O469" s="54"/>
      <c r="P469" s="54"/>
      <c r="Q469" s="54"/>
      <c r="R469" s="54"/>
      <c r="S469" s="65"/>
      <c r="T469" s="54"/>
      <c r="U469" s="53"/>
    </row>
    <row r="470" spans="1:21" s="12" customFormat="1" ht="15" customHeight="1" x14ac:dyDescent="0.25">
      <c r="A470" s="51"/>
      <c r="B470" s="52"/>
      <c r="C470" s="52"/>
      <c r="D470" s="53"/>
      <c r="E470" s="53"/>
      <c r="F470" s="53"/>
      <c r="G470" s="54"/>
      <c r="H470" s="54"/>
      <c r="I470" s="54"/>
      <c r="J470" s="54"/>
      <c r="K470" s="53"/>
      <c r="L470" s="53"/>
      <c r="M470" s="53"/>
      <c r="N470" s="53"/>
      <c r="O470" s="54"/>
      <c r="P470" s="54"/>
      <c r="Q470" s="54"/>
      <c r="R470" s="54"/>
      <c r="S470" s="65"/>
      <c r="T470" s="54"/>
      <c r="U470" s="53"/>
    </row>
    <row r="471" spans="1:21" s="12" customFormat="1" ht="15" customHeight="1" x14ac:dyDescent="0.25">
      <c r="A471" s="51"/>
      <c r="B471" s="52"/>
      <c r="C471" s="52"/>
      <c r="D471" s="53"/>
      <c r="E471" s="53"/>
      <c r="F471" s="53"/>
      <c r="G471" s="54"/>
      <c r="H471" s="54"/>
      <c r="I471" s="54"/>
      <c r="J471" s="54"/>
      <c r="K471" s="53"/>
      <c r="L471" s="53"/>
      <c r="M471" s="53"/>
      <c r="N471" s="53"/>
      <c r="O471" s="54"/>
      <c r="P471" s="54"/>
      <c r="Q471" s="54"/>
      <c r="R471" s="54"/>
      <c r="S471" s="65"/>
      <c r="T471" s="54"/>
      <c r="U471" s="53"/>
    </row>
    <row r="472" spans="1:21" s="12" customFormat="1" ht="15" customHeight="1" x14ac:dyDescent="0.25">
      <c r="A472" s="51"/>
      <c r="B472" s="52"/>
      <c r="C472" s="52"/>
      <c r="D472" s="53"/>
      <c r="E472" s="53"/>
      <c r="F472" s="53"/>
      <c r="G472" s="54"/>
      <c r="H472" s="54"/>
      <c r="I472" s="54"/>
      <c r="J472" s="54"/>
      <c r="K472" s="53"/>
      <c r="L472" s="53"/>
      <c r="M472" s="53"/>
      <c r="N472" s="53"/>
      <c r="O472" s="54"/>
      <c r="P472" s="54"/>
      <c r="Q472" s="54"/>
      <c r="R472" s="54"/>
      <c r="S472" s="65"/>
      <c r="T472" s="54"/>
      <c r="U472" s="53"/>
    </row>
    <row r="473" spans="1:21" s="12" customFormat="1" ht="15" customHeight="1" x14ac:dyDescent="0.25">
      <c r="A473" s="51"/>
      <c r="B473" s="52"/>
      <c r="C473" s="52"/>
      <c r="D473" s="53"/>
      <c r="E473" s="53"/>
      <c r="F473" s="53"/>
      <c r="G473" s="54"/>
      <c r="H473" s="54"/>
      <c r="I473" s="54"/>
      <c r="J473" s="54"/>
      <c r="K473" s="53"/>
      <c r="L473" s="53"/>
      <c r="M473" s="53"/>
      <c r="N473" s="53"/>
      <c r="O473" s="54"/>
      <c r="P473" s="54"/>
      <c r="Q473" s="54"/>
      <c r="R473" s="54"/>
      <c r="S473" s="65"/>
      <c r="T473" s="54"/>
      <c r="U473" s="53"/>
    </row>
    <row r="474" spans="1:21" s="12" customFormat="1" ht="15" customHeight="1" x14ac:dyDescent="0.25">
      <c r="A474" s="51"/>
      <c r="B474" s="52"/>
      <c r="C474" s="52"/>
      <c r="D474" s="53"/>
      <c r="E474" s="53"/>
      <c r="F474" s="53"/>
      <c r="G474" s="54"/>
      <c r="H474" s="54"/>
      <c r="I474" s="54"/>
      <c r="J474" s="54"/>
      <c r="K474" s="53"/>
      <c r="L474" s="53"/>
      <c r="M474" s="53"/>
      <c r="N474" s="53"/>
      <c r="O474" s="54"/>
      <c r="P474" s="54"/>
      <c r="Q474" s="54"/>
      <c r="R474" s="54"/>
      <c r="S474" s="65"/>
      <c r="T474" s="54"/>
      <c r="U474" s="53"/>
    </row>
    <row r="475" spans="1:21" s="12" customFormat="1" ht="15" customHeight="1" x14ac:dyDescent="0.25">
      <c r="A475" s="51"/>
      <c r="B475" s="52"/>
      <c r="C475" s="52"/>
      <c r="D475" s="53"/>
      <c r="E475" s="53"/>
      <c r="F475" s="53"/>
      <c r="G475" s="54"/>
      <c r="H475" s="54"/>
      <c r="I475" s="54"/>
      <c r="J475" s="54"/>
      <c r="K475" s="53"/>
      <c r="L475" s="53"/>
      <c r="M475" s="53"/>
      <c r="N475" s="53"/>
      <c r="O475" s="54"/>
      <c r="P475" s="54"/>
      <c r="Q475" s="54"/>
      <c r="R475" s="54"/>
      <c r="S475" s="65"/>
      <c r="T475" s="54"/>
      <c r="U475" s="53"/>
    </row>
    <row r="476" spans="1:21" s="12" customFormat="1" ht="15" customHeight="1" x14ac:dyDescent="0.25">
      <c r="A476" s="51"/>
      <c r="B476" s="52"/>
      <c r="C476" s="52"/>
      <c r="D476" s="53"/>
      <c r="E476" s="53"/>
      <c r="F476" s="53"/>
      <c r="G476" s="54"/>
      <c r="H476" s="54"/>
      <c r="I476" s="54"/>
      <c r="J476" s="54"/>
      <c r="K476" s="53"/>
      <c r="L476" s="53"/>
      <c r="M476" s="53"/>
      <c r="N476" s="53"/>
      <c r="O476" s="54"/>
      <c r="P476" s="54"/>
      <c r="Q476" s="54"/>
      <c r="R476" s="54"/>
      <c r="S476" s="65"/>
      <c r="T476" s="54"/>
      <c r="U476" s="53"/>
    </row>
    <row r="477" spans="1:21" s="12" customFormat="1" ht="15" customHeight="1" x14ac:dyDescent="0.25">
      <c r="A477" s="51"/>
      <c r="B477" s="52"/>
      <c r="C477" s="52"/>
      <c r="D477" s="53"/>
      <c r="E477" s="53"/>
      <c r="F477" s="53"/>
      <c r="G477" s="54"/>
      <c r="H477" s="54"/>
      <c r="I477" s="54"/>
      <c r="J477" s="54"/>
      <c r="K477" s="53"/>
      <c r="L477" s="53"/>
      <c r="M477" s="53"/>
      <c r="N477" s="53"/>
      <c r="O477" s="54"/>
      <c r="P477" s="54"/>
      <c r="Q477" s="54"/>
      <c r="R477" s="54"/>
      <c r="S477" s="65"/>
      <c r="T477" s="54"/>
      <c r="U477" s="53"/>
    </row>
    <row r="478" spans="1:21" s="12" customFormat="1" ht="15" customHeight="1" x14ac:dyDescent="0.25">
      <c r="A478" s="51"/>
      <c r="B478" s="52"/>
      <c r="C478" s="52"/>
      <c r="D478" s="53"/>
      <c r="E478" s="53"/>
      <c r="F478" s="53"/>
      <c r="G478" s="54"/>
      <c r="H478" s="54"/>
      <c r="I478" s="54"/>
      <c r="J478" s="54"/>
      <c r="K478" s="53"/>
      <c r="L478" s="53"/>
      <c r="M478" s="53"/>
      <c r="N478" s="53"/>
      <c r="O478" s="54"/>
      <c r="P478" s="54"/>
      <c r="Q478" s="54"/>
      <c r="R478" s="54"/>
      <c r="S478" s="65"/>
      <c r="T478" s="54"/>
      <c r="U478" s="53"/>
    </row>
    <row r="479" spans="1:21" s="12" customFormat="1" ht="15" customHeight="1" x14ac:dyDescent="0.25">
      <c r="A479" s="51"/>
      <c r="B479" s="52"/>
      <c r="C479" s="52"/>
      <c r="D479" s="53"/>
      <c r="E479" s="53"/>
      <c r="F479" s="53"/>
      <c r="G479" s="54"/>
      <c r="H479" s="54"/>
      <c r="I479" s="54"/>
      <c r="J479" s="54"/>
      <c r="K479" s="53"/>
      <c r="L479" s="53"/>
      <c r="M479" s="53"/>
      <c r="N479" s="53"/>
      <c r="O479" s="54"/>
      <c r="P479" s="54"/>
      <c r="Q479" s="54"/>
      <c r="R479" s="54"/>
      <c r="S479" s="65"/>
      <c r="T479" s="54"/>
      <c r="U479" s="53"/>
    </row>
    <row r="480" spans="1:21" s="12" customFormat="1" ht="15" customHeight="1" x14ac:dyDescent="0.25">
      <c r="A480" s="51"/>
      <c r="B480" s="52"/>
      <c r="C480" s="52"/>
      <c r="D480" s="53"/>
      <c r="E480" s="53"/>
      <c r="F480" s="53"/>
      <c r="G480" s="54"/>
      <c r="H480" s="54"/>
      <c r="I480" s="54"/>
      <c r="J480" s="54"/>
      <c r="K480" s="53"/>
      <c r="L480" s="53"/>
      <c r="M480" s="53"/>
      <c r="N480" s="53"/>
      <c r="O480" s="54"/>
      <c r="P480" s="54"/>
      <c r="Q480" s="54"/>
      <c r="R480" s="54"/>
      <c r="S480" s="65"/>
      <c r="T480" s="54"/>
      <c r="U480" s="53"/>
    </row>
    <row r="481" spans="1:21" s="12" customFormat="1" ht="15" customHeight="1" x14ac:dyDescent="0.25">
      <c r="A481" s="51"/>
      <c r="B481" s="52"/>
      <c r="C481" s="52"/>
      <c r="D481" s="53"/>
      <c r="E481" s="53"/>
      <c r="F481" s="53"/>
      <c r="G481" s="54"/>
      <c r="H481" s="54"/>
      <c r="I481" s="54"/>
      <c r="J481" s="54"/>
      <c r="K481" s="53"/>
      <c r="L481" s="53"/>
      <c r="M481" s="53"/>
      <c r="N481" s="53"/>
      <c r="O481" s="54"/>
      <c r="P481" s="54"/>
      <c r="Q481" s="54"/>
      <c r="R481" s="54"/>
      <c r="S481" s="65"/>
      <c r="T481" s="54"/>
      <c r="U481" s="53"/>
    </row>
    <row r="482" spans="1:21" s="12" customFormat="1" ht="15" customHeight="1" x14ac:dyDescent="0.25">
      <c r="A482" s="51"/>
      <c r="B482" s="52"/>
      <c r="C482" s="52"/>
      <c r="D482" s="53"/>
      <c r="E482" s="53"/>
      <c r="F482" s="53"/>
      <c r="G482" s="54"/>
      <c r="H482" s="54"/>
      <c r="I482" s="54"/>
      <c r="J482" s="54"/>
      <c r="K482" s="53"/>
      <c r="L482" s="53"/>
      <c r="M482" s="53"/>
      <c r="N482" s="53"/>
      <c r="O482" s="54"/>
      <c r="P482" s="54"/>
      <c r="Q482" s="54"/>
      <c r="R482" s="54"/>
      <c r="S482" s="65"/>
      <c r="T482" s="54"/>
      <c r="U482" s="53"/>
    </row>
    <row r="483" spans="1:21" s="12" customFormat="1" ht="15" customHeight="1" x14ac:dyDescent="0.25">
      <c r="A483" s="51"/>
      <c r="B483" s="52"/>
      <c r="C483" s="52"/>
      <c r="D483" s="53"/>
      <c r="E483" s="53"/>
      <c r="F483" s="53"/>
      <c r="G483" s="54"/>
      <c r="H483" s="54"/>
      <c r="I483" s="54"/>
      <c r="J483" s="54"/>
      <c r="K483" s="53"/>
      <c r="L483" s="53"/>
      <c r="M483" s="53"/>
      <c r="N483" s="53"/>
      <c r="O483" s="54"/>
      <c r="P483" s="54"/>
      <c r="Q483" s="54"/>
      <c r="R483" s="54"/>
      <c r="S483" s="65"/>
      <c r="T483" s="54"/>
      <c r="U483" s="53"/>
    </row>
    <row r="484" spans="1:21" s="12" customFormat="1" ht="15" customHeight="1" x14ac:dyDescent="0.25">
      <c r="A484" s="51"/>
      <c r="B484" s="52"/>
      <c r="C484" s="52"/>
      <c r="D484" s="53"/>
      <c r="E484" s="53"/>
      <c r="F484" s="53"/>
      <c r="G484" s="54"/>
      <c r="H484" s="54"/>
      <c r="I484" s="54"/>
      <c r="J484" s="54"/>
      <c r="K484" s="53"/>
      <c r="L484" s="53"/>
      <c r="M484" s="53"/>
      <c r="N484" s="53"/>
      <c r="O484" s="54"/>
      <c r="P484" s="54"/>
      <c r="Q484" s="54"/>
      <c r="R484" s="54"/>
      <c r="S484" s="65"/>
      <c r="T484" s="54"/>
      <c r="U484" s="53"/>
    </row>
    <row r="485" spans="1:21" s="12" customFormat="1" ht="15" customHeight="1" x14ac:dyDescent="0.25">
      <c r="A485" s="51"/>
      <c r="B485" s="52"/>
      <c r="C485" s="52"/>
      <c r="D485" s="53"/>
      <c r="E485" s="53"/>
      <c r="F485" s="53"/>
      <c r="G485" s="54"/>
      <c r="H485" s="54"/>
      <c r="I485" s="54"/>
      <c r="J485" s="54"/>
      <c r="K485" s="53"/>
      <c r="L485" s="53"/>
      <c r="M485" s="53"/>
      <c r="N485" s="53"/>
      <c r="O485" s="54"/>
      <c r="P485" s="54"/>
      <c r="Q485" s="54"/>
      <c r="R485" s="54"/>
      <c r="S485" s="65"/>
      <c r="T485" s="54"/>
      <c r="U485" s="53"/>
    </row>
    <row r="486" spans="1:21" s="12" customFormat="1" ht="15" customHeight="1" x14ac:dyDescent="0.25">
      <c r="A486" s="51"/>
      <c r="B486" s="52"/>
      <c r="C486" s="52"/>
      <c r="D486" s="53"/>
      <c r="E486" s="53"/>
      <c r="F486" s="53"/>
      <c r="G486" s="54"/>
      <c r="H486" s="54"/>
      <c r="I486" s="54"/>
      <c r="J486" s="54"/>
      <c r="K486" s="53"/>
      <c r="L486" s="53"/>
      <c r="M486" s="53"/>
      <c r="N486" s="53"/>
      <c r="O486" s="54"/>
      <c r="P486" s="54"/>
      <c r="Q486" s="54"/>
      <c r="R486" s="54"/>
      <c r="S486" s="65"/>
      <c r="T486" s="54"/>
      <c r="U486" s="53"/>
    </row>
    <row r="487" spans="1:21" s="12" customFormat="1" ht="15" customHeight="1" x14ac:dyDescent="0.25">
      <c r="A487" s="51"/>
      <c r="B487" s="52"/>
      <c r="C487" s="52"/>
      <c r="D487" s="53"/>
      <c r="E487" s="53"/>
      <c r="F487" s="53"/>
      <c r="G487" s="54"/>
      <c r="H487" s="54"/>
      <c r="I487" s="54"/>
      <c r="J487" s="54"/>
      <c r="K487" s="53"/>
      <c r="L487" s="53"/>
      <c r="M487" s="53"/>
      <c r="N487" s="53"/>
      <c r="O487" s="54"/>
      <c r="P487" s="54"/>
      <c r="Q487" s="54"/>
      <c r="R487" s="54"/>
      <c r="S487" s="65"/>
      <c r="T487" s="54"/>
      <c r="U487" s="53"/>
    </row>
    <row r="488" spans="1:21" s="12" customFormat="1" ht="15" customHeight="1" x14ac:dyDescent="0.25">
      <c r="A488" s="51"/>
      <c r="B488" s="52"/>
      <c r="C488" s="52"/>
      <c r="D488" s="53"/>
      <c r="E488" s="53"/>
      <c r="F488" s="53"/>
      <c r="G488" s="54"/>
      <c r="H488" s="54"/>
      <c r="I488" s="54"/>
      <c r="J488" s="54"/>
      <c r="K488" s="53"/>
      <c r="L488" s="53"/>
      <c r="M488" s="53"/>
      <c r="N488" s="53"/>
      <c r="O488" s="54"/>
      <c r="P488" s="54"/>
      <c r="Q488" s="54"/>
      <c r="R488" s="54"/>
      <c r="S488" s="65"/>
      <c r="T488" s="54"/>
      <c r="U488" s="53"/>
    </row>
    <row r="489" spans="1:21" s="12" customFormat="1" ht="15" customHeight="1" x14ac:dyDescent="0.25">
      <c r="A489" s="51"/>
      <c r="B489" s="52"/>
      <c r="C489" s="52"/>
      <c r="D489" s="53"/>
      <c r="E489" s="53"/>
      <c r="F489" s="53"/>
      <c r="G489" s="54"/>
      <c r="H489" s="54"/>
      <c r="I489" s="54"/>
      <c r="J489" s="54"/>
      <c r="K489" s="53"/>
      <c r="L489" s="53"/>
      <c r="M489" s="53"/>
      <c r="N489" s="53"/>
      <c r="O489" s="54"/>
      <c r="P489" s="54"/>
      <c r="Q489" s="54"/>
      <c r="R489" s="54"/>
      <c r="S489" s="65"/>
      <c r="T489" s="54"/>
      <c r="U489" s="53"/>
    </row>
    <row r="490" spans="1:21" s="12" customFormat="1" ht="15" customHeight="1" x14ac:dyDescent="0.25">
      <c r="A490" s="51"/>
      <c r="B490" s="52"/>
      <c r="C490" s="52"/>
      <c r="D490" s="53"/>
      <c r="E490" s="53"/>
      <c r="F490" s="53"/>
      <c r="G490" s="54"/>
      <c r="H490" s="54"/>
      <c r="I490" s="54"/>
      <c r="J490" s="54"/>
      <c r="K490" s="53"/>
      <c r="L490" s="53"/>
      <c r="M490" s="53"/>
      <c r="N490" s="53"/>
      <c r="O490" s="54"/>
      <c r="P490" s="54"/>
      <c r="Q490" s="54"/>
      <c r="R490" s="54"/>
      <c r="S490" s="65"/>
      <c r="T490" s="54"/>
      <c r="U490" s="53"/>
    </row>
    <row r="491" spans="1:21" s="12" customFormat="1" ht="15" customHeight="1" x14ac:dyDescent="0.25">
      <c r="A491" s="51"/>
      <c r="B491" s="52"/>
      <c r="C491" s="52"/>
      <c r="D491" s="53"/>
      <c r="E491" s="53"/>
      <c r="F491" s="53"/>
      <c r="G491" s="54"/>
      <c r="H491" s="54"/>
      <c r="I491" s="54"/>
      <c r="J491" s="54"/>
      <c r="K491" s="53"/>
      <c r="L491" s="53"/>
      <c r="M491" s="53"/>
      <c r="N491" s="53"/>
      <c r="O491" s="54"/>
      <c r="P491" s="54"/>
      <c r="Q491" s="54"/>
      <c r="R491" s="54"/>
      <c r="S491" s="65"/>
      <c r="T491" s="54"/>
      <c r="U491" s="53"/>
    </row>
    <row r="492" spans="1:21" s="12" customFormat="1" ht="15" customHeight="1" x14ac:dyDescent="0.25">
      <c r="A492" s="51"/>
      <c r="B492" s="52"/>
      <c r="C492" s="52"/>
      <c r="D492" s="53"/>
      <c r="E492" s="53"/>
      <c r="F492" s="53"/>
      <c r="G492" s="54"/>
      <c r="H492" s="54"/>
      <c r="I492" s="54"/>
      <c r="J492" s="54"/>
      <c r="K492" s="53"/>
      <c r="L492" s="53"/>
      <c r="M492" s="53"/>
      <c r="N492" s="53"/>
      <c r="O492" s="54"/>
      <c r="P492" s="54"/>
      <c r="Q492" s="54"/>
      <c r="R492" s="54"/>
      <c r="S492" s="65"/>
      <c r="T492" s="54"/>
      <c r="U492" s="53"/>
    </row>
    <row r="493" spans="1:21" s="12" customFormat="1" ht="15" customHeight="1" x14ac:dyDescent="0.25">
      <c r="A493" s="51"/>
      <c r="B493" s="52"/>
      <c r="C493" s="52"/>
      <c r="D493" s="53"/>
      <c r="E493" s="53"/>
      <c r="F493" s="53"/>
      <c r="G493" s="54"/>
      <c r="H493" s="54"/>
      <c r="I493" s="54"/>
      <c r="J493" s="54"/>
      <c r="K493" s="53"/>
      <c r="L493" s="53"/>
      <c r="M493" s="53"/>
      <c r="N493" s="53"/>
      <c r="O493" s="54"/>
      <c r="P493" s="54"/>
      <c r="Q493" s="54"/>
      <c r="R493" s="54"/>
      <c r="S493" s="65"/>
      <c r="T493" s="54"/>
      <c r="U493" s="53"/>
    </row>
    <row r="494" spans="1:21" s="12" customFormat="1" ht="15" customHeight="1" x14ac:dyDescent="0.25">
      <c r="A494" s="51"/>
      <c r="B494" s="52"/>
      <c r="C494" s="52"/>
      <c r="D494" s="53"/>
      <c r="E494" s="53"/>
      <c r="F494" s="53"/>
      <c r="G494" s="54"/>
      <c r="H494" s="54"/>
      <c r="I494" s="54"/>
      <c r="J494" s="54"/>
      <c r="K494" s="53"/>
      <c r="L494" s="53"/>
      <c r="M494" s="53"/>
      <c r="N494" s="53"/>
      <c r="O494" s="54"/>
      <c r="P494" s="54"/>
      <c r="Q494" s="54"/>
      <c r="R494" s="54"/>
      <c r="S494" s="65"/>
      <c r="T494" s="54"/>
      <c r="U494" s="53"/>
    </row>
    <row r="495" spans="1:21" s="12" customFormat="1" ht="15" customHeight="1" x14ac:dyDescent="0.25">
      <c r="A495" s="51"/>
      <c r="B495" s="52"/>
      <c r="C495" s="52"/>
      <c r="D495" s="53"/>
      <c r="E495" s="53"/>
      <c r="F495" s="53"/>
      <c r="G495" s="54"/>
      <c r="H495" s="54"/>
      <c r="I495" s="54"/>
      <c r="J495" s="54"/>
      <c r="K495" s="53"/>
      <c r="L495" s="53"/>
      <c r="M495" s="53"/>
      <c r="N495" s="53"/>
      <c r="O495" s="54"/>
      <c r="P495" s="54"/>
      <c r="Q495" s="54"/>
      <c r="R495" s="54"/>
      <c r="S495" s="65"/>
      <c r="T495" s="54"/>
      <c r="U495" s="53"/>
    </row>
    <row r="496" spans="1:21" s="12" customFormat="1" ht="15" customHeight="1" x14ac:dyDescent="0.25">
      <c r="A496" s="51"/>
      <c r="B496" s="52"/>
      <c r="C496" s="52"/>
      <c r="D496" s="53"/>
      <c r="E496" s="53"/>
      <c r="F496" s="53"/>
      <c r="G496" s="54"/>
      <c r="H496" s="54"/>
      <c r="I496" s="54"/>
      <c r="J496" s="54"/>
      <c r="K496" s="53"/>
      <c r="L496" s="53"/>
      <c r="M496" s="53"/>
      <c r="N496" s="53"/>
      <c r="O496" s="54"/>
      <c r="P496" s="54"/>
      <c r="Q496" s="54"/>
      <c r="R496" s="54"/>
      <c r="S496" s="65"/>
      <c r="T496" s="54"/>
      <c r="U496" s="53"/>
    </row>
    <row r="497" spans="1:21" s="12" customFormat="1" ht="15" customHeight="1" x14ac:dyDescent="0.25">
      <c r="A497" s="51"/>
      <c r="B497" s="52"/>
      <c r="C497" s="52"/>
      <c r="D497" s="53"/>
      <c r="E497" s="53"/>
      <c r="F497" s="53"/>
      <c r="G497" s="54"/>
      <c r="H497" s="54"/>
      <c r="I497" s="54"/>
      <c r="J497" s="54"/>
      <c r="K497" s="53"/>
      <c r="L497" s="53"/>
      <c r="M497" s="53"/>
      <c r="N497" s="53"/>
      <c r="O497" s="54"/>
      <c r="P497" s="54"/>
      <c r="Q497" s="54"/>
      <c r="R497" s="54"/>
      <c r="S497" s="65"/>
      <c r="T497" s="54"/>
      <c r="U497" s="53"/>
    </row>
    <row r="498" spans="1:21" s="12" customFormat="1" ht="15" customHeight="1" x14ac:dyDescent="0.25">
      <c r="A498" s="51"/>
      <c r="B498" s="52"/>
      <c r="C498" s="52"/>
      <c r="D498" s="53"/>
      <c r="E498" s="53"/>
      <c r="F498" s="53"/>
      <c r="G498" s="54"/>
      <c r="H498" s="54"/>
      <c r="I498" s="54"/>
      <c r="J498" s="54"/>
      <c r="K498" s="53"/>
      <c r="L498" s="53"/>
      <c r="M498" s="53"/>
      <c r="N498" s="53"/>
      <c r="O498" s="54"/>
      <c r="P498" s="54"/>
      <c r="Q498" s="54"/>
      <c r="R498" s="54"/>
      <c r="S498" s="65"/>
      <c r="T498" s="54"/>
      <c r="U498" s="53"/>
    </row>
    <row r="499" spans="1:21" s="12" customFormat="1" ht="15" customHeight="1" x14ac:dyDescent="0.25">
      <c r="A499" s="51"/>
      <c r="B499" s="52"/>
      <c r="C499" s="52"/>
      <c r="D499" s="53"/>
      <c r="E499" s="53"/>
      <c r="F499" s="53"/>
      <c r="G499" s="54"/>
      <c r="H499" s="54"/>
      <c r="I499" s="54"/>
      <c r="J499" s="54"/>
      <c r="K499" s="53"/>
      <c r="L499" s="53"/>
      <c r="M499" s="53"/>
      <c r="N499" s="53"/>
      <c r="O499" s="54"/>
      <c r="P499" s="54"/>
      <c r="Q499" s="54"/>
      <c r="R499" s="54"/>
      <c r="S499" s="65"/>
      <c r="T499" s="54"/>
      <c r="U499" s="53"/>
    </row>
    <row r="500" spans="1:21" s="12" customFormat="1" ht="15" customHeight="1" x14ac:dyDescent="0.25">
      <c r="A500" s="51"/>
      <c r="B500" s="52"/>
      <c r="C500" s="52"/>
      <c r="D500" s="53"/>
      <c r="E500" s="53"/>
      <c r="F500" s="53"/>
      <c r="G500" s="54"/>
      <c r="H500" s="54"/>
      <c r="I500" s="54"/>
      <c r="J500" s="54"/>
      <c r="K500" s="53"/>
      <c r="L500" s="53"/>
      <c r="M500" s="53"/>
      <c r="N500" s="53"/>
      <c r="O500" s="54"/>
      <c r="P500" s="54"/>
      <c r="Q500" s="54"/>
      <c r="R500" s="54"/>
      <c r="S500" s="65"/>
      <c r="T500" s="54"/>
      <c r="U500" s="53"/>
    </row>
    <row r="502" spans="1:21" s="12" customFormat="1" ht="55.5" customHeight="1" x14ac:dyDescent="0.25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49"/>
      <c r="U502" s="35"/>
    </row>
    <row r="503" spans="1:21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66"/>
      <c r="T503" s="38"/>
      <c r="U503" s="38"/>
    </row>
  </sheetData>
  <autoFilter ref="A8:U500"/>
  <mergeCells count="12">
    <mergeCell ref="O6:R6"/>
    <mergeCell ref="S6:S7"/>
    <mergeCell ref="T6:T7"/>
    <mergeCell ref="U6:U7"/>
    <mergeCell ref="A502:C502"/>
    <mergeCell ref="D502:S502"/>
    <mergeCell ref="A6:A7"/>
    <mergeCell ref="B6:B7"/>
    <mergeCell ref="C6:C7"/>
    <mergeCell ref="D6:F6"/>
    <mergeCell ref="G6:J6"/>
    <mergeCell ref="K6:N6"/>
  </mergeCells>
  <pageMargins left="0.25" right="0.25" top="0.75" bottom="0.21" header="0.3" footer="0.24"/>
  <pageSetup paperSize="9" scale="7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3"/>
  <sheetViews>
    <sheetView view="pageBreakPreview" zoomScaleNormal="100" zoomScaleSheetLayoutView="100" workbookViewId="0">
      <pane xSplit="3" ySplit="8" topLeftCell="AD9" activePane="bottomRight" state="frozen"/>
      <selection pane="topRight" activeCell="D1" sqref="D1"/>
      <selection pane="bottomLeft" activeCell="A8" sqref="A8"/>
      <selection pane="bottomRight" activeCell="AS8" sqref="A8:AS500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6.5703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1189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9</v>
      </c>
      <c r="L11" s="26">
        <v>22</v>
      </c>
      <c r="M11" s="26">
        <v>0</v>
      </c>
      <c r="N11" s="26">
        <v>31</v>
      </c>
      <c r="O11" s="27">
        <v>0.84</v>
      </c>
      <c r="P11" s="27">
        <v>8.98</v>
      </c>
      <c r="Q11" s="27">
        <v>0</v>
      </c>
      <c r="R11" s="27">
        <v>2.11</v>
      </c>
      <c r="S11" s="28">
        <v>14.627858063640682</v>
      </c>
      <c r="T11" s="28">
        <v>178.50660722814837</v>
      </c>
      <c r="U11" s="28">
        <v>0</v>
      </c>
      <c r="V11" s="28">
        <v>40.287545740015055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7">
        <v>37.04</v>
      </c>
      <c r="AB11" s="27">
        <v>24.75</v>
      </c>
      <c r="AC11" s="27">
        <v>0</v>
      </c>
      <c r="AD11" s="26">
        <v>4312</v>
      </c>
      <c r="AE11" s="26">
        <v>11212</v>
      </c>
      <c r="AF11" s="26">
        <v>0</v>
      </c>
      <c r="AG11" s="26">
        <v>15524</v>
      </c>
      <c r="AH11" s="29"/>
      <c r="AI11" s="29"/>
      <c r="AJ11" s="29"/>
      <c r="AK11" s="29"/>
      <c r="AL11" s="28">
        <v>31.114000000000001</v>
      </c>
      <c r="AM11" s="28">
        <v>222.255</v>
      </c>
      <c r="AN11" s="28">
        <v>0</v>
      </c>
      <c r="AO11" s="28">
        <v>253.369</v>
      </c>
      <c r="AP11" s="26">
        <v>9172</v>
      </c>
      <c r="AQ11" s="26">
        <v>13960</v>
      </c>
      <c r="AR11" s="26">
        <v>0</v>
      </c>
      <c r="AS11" s="26">
        <v>23132</v>
      </c>
    </row>
    <row r="12" spans="1:45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6</v>
      </c>
      <c r="L12" s="26">
        <v>0</v>
      </c>
      <c r="M12" s="26">
        <v>0</v>
      </c>
      <c r="N12" s="26">
        <v>6</v>
      </c>
      <c r="O12" s="27">
        <v>0.56999999999999995</v>
      </c>
      <c r="P12" s="27">
        <v>0</v>
      </c>
      <c r="Q12" s="27">
        <v>0</v>
      </c>
      <c r="R12" s="27">
        <v>0.45</v>
      </c>
      <c r="S12" s="28">
        <v>9.9229583975346678</v>
      </c>
      <c r="T12" s="28">
        <v>0</v>
      </c>
      <c r="U12" s="28">
        <v>0</v>
      </c>
      <c r="V12" s="28">
        <v>7.7951945772559466</v>
      </c>
      <c r="W12" s="27">
        <v>129.80000000000001</v>
      </c>
      <c r="X12" s="27">
        <v>35.43</v>
      </c>
      <c r="Y12" s="27">
        <v>0</v>
      </c>
      <c r="Z12" s="27">
        <v>165.23</v>
      </c>
      <c r="AA12" s="27">
        <v>12.79</v>
      </c>
      <c r="AB12" s="27">
        <v>0</v>
      </c>
      <c r="AC12" s="27">
        <v>0</v>
      </c>
      <c r="AD12" s="26">
        <v>1288</v>
      </c>
      <c r="AE12" s="26">
        <v>0</v>
      </c>
      <c r="AF12" s="26">
        <v>0</v>
      </c>
      <c r="AG12" s="26">
        <v>1288</v>
      </c>
      <c r="AH12" s="29"/>
      <c r="AI12" s="29"/>
      <c r="AJ12" s="29"/>
      <c r="AK12" s="29"/>
      <c r="AL12" s="28">
        <v>7.29</v>
      </c>
      <c r="AM12" s="28">
        <v>0</v>
      </c>
      <c r="AN12" s="28">
        <v>0</v>
      </c>
      <c r="AO12" s="28">
        <v>7.29</v>
      </c>
      <c r="AP12" s="26">
        <v>946</v>
      </c>
      <c r="AQ12" s="26">
        <v>0</v>
      </c>
      <c r="AR12" s="26">
        <v>0</v>
      </c>
      <c r="AS12" s="26">
        <v>946</v>
      </c>
    </row>
    <row r="13" spans="1:45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13</v>
      </c>
      <c r="L13" s="26">
        <v>0</v>
      </c>
      <c r="M13" s="26">
        <v>0</v>
      </c>
      <c r="N13" s="26">
        <v>13</v>
      </c>
      <c r="O13" s="27">
        <v>1.59</v>
      </c>
      <c r="P13" s="27">
        <v>0</v>
      </c>
      <c r="Q13" s="27">
        <v>0</v>
      </c>
      <c r="R13" s="27">
        <v>1.59</v>
      </c>
      <c r="S13" s="28">
        <v>27.683564856575863</v>
      </c>
      <c r="T13" s="28">
        <v>0</v>
      </c>
      <c r="U13" s="28">
        <v>0</v>
      </c>
      <c r="V13" s="28">
        <v>27.683564856575863</v>
      </c>
      <c r="W13" s="27">
        <v>221.72</v>
      </c>
      <c r="X13" s="27">
        <v>0</v>
      </c>
      <c r="Y13" s="27">
        <v>0</v>
      </c>
      <c r="Z13" s="27">
        <v>221.72</v>
      </c>
      <c r="AA13" s="27">
        <v>33.33</v>
      </c>
      <c r="AB13" s="27">
        <v>0</v>
      </c>
      <c r="AC13" s="27">
        <v>0</v>
      </c>
      <c r="AD13" s="26">
        <v>6138</v>
      </c>
      <c r="AE13" s="26">
        <v>0</v>
      </c>
      <c r="AF13" s="26">
        <v>0</v>
      </c>
      <c r="AG13" s="26">
        <v>6138</v>
      </c>
      <c r="AH13" s="29"/>
      <c r="AI13" s="29"/>
      <c r="AJ13" s="29"/>
      <c r="AK13" s="29"/>
      <c r="AL13" s="28">
        <v>52.994999999999997</v>
      </c>
      <c r="AM13" s="28">
        <v>0</v>
      </c>
      <c r="AN13" s="28">
        <v>0</v>
      </c>
      <c r="AO13" s="28">
        <v>52.994999999999997</v>
      </c>
      <c r="AP13" s="26">
        <v>11750</v>
      </c>
      <c r="AQ13" s="26">
        <v>0</v>
      </c>
      <c r="AR13" s="26">
        <v>0</v>
      </c>
      <c r="AS13" s="26">
        <v>11750</v>
      </c>
    </row>
    <row r="14" spans="1:45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9</v>
      </c>
      <c r="M14" s="26">
        <v>0</v>
      </c>
      <c r="N14" s="26">
        <v>9</v>
      </c>
      <c r="O14" s="27">
        <v>0</v>
      </c>
      <c r="P14" s="27">
        <v>1.4</v>
      </c>
      <c r="Q14" s="27">
        <v>0</v>
      </c>
      <c r="R14" s="27">
        <v>1.28</v>
      </c>
      <c r="S14" s="28">
        <v>0</v>
      </c>
      <c r="T14" s="28">
        <v>27.83350883999335</v>
      </c>
      <c r="U14" s="28">
        <v>0</v>
      </c>
      <c r="V14" s="28">
        <v>25.518292682926827</v>
      </c>
      <c r="W14" s="27">
        <v>8.4700000000000006</v>
      </c>
      <c r="X14" s="27">
        <v>180.43</v>
      </c>
      <c r="Y14" s="27">
        <v>7.9</v>
      </c>
      <c r="Z14" s="27">
        <v>196.8</v>
      </c>
      <c r="AA14" s="27">
        <v>0</v>
      </c>
      <c r="AB14" s="27">
        <v>12.95</v>
      </c>
      <c r="AC14" s="27">
        <v>0</v>
      </c>
      <c r="AD14" s="26">
        <v>0</v>
      </c>
      <c r="AE14" s="26">
        <v>5022</v>
      </c>
      <c r="AF14" s="26">
        <v>0</v>
      </c>
      <c r="AG14" s="26">
        <v>5022</v>
      </c>
      <c r="AH14" s="29"/>
      <c r="AI14" s="29"/>
      <c r="AJ14" s="29"/>
      <c r="AK14" s="29"/>
      <c r="AL14" s="28">
        <v>0</v>
      </c>
      <c r="AM14" s="28">
        <v>18.13</v>
      </c>
      <c r="AN14" s="28">
        <v>0</v>
      </c>
      <c r="AO14" s="28">
        <v>18.13</v>
      </c>
      <c r="AP14" s="26">
        <v>0</v>
      </c>
      <c r="AQ14" s="26">
        <v>3271</v>
      </c>
      <c r="AR14" s="26">
        <v>0</v>
      </c>
      <c r="AS14" s="26">
        <v>3271</v>
      </c>
    </row>
    <row r="15" spans="1:45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13</v>
      </c>
      <c r="G15" s="27">
        <v>112.8</v>
      </c>
      <c r="H15" s="27">
        <v>18.399999999999999</v>
      </c>
      <c r="I15" s="27">
        <v>0.8</v>
      </c>
      <c r="J15" s="27">
        <v>132</v>
      </c>
      <c r="K15" s="26">
        <v>26</v>
      </c>
      <c r="L15" s="26">
        <v>0</v>
      </c>
      <c r="M15" s="26">
        <v>0</v>
      </c>
      <c r="N15" s="26">
        <v>26</v>
      </c>
      <c r="O15" s="27">
        <v>2.2999999999999998</v>
      </c>
      <c r="P15" s="27">
        <v>0</v>
      </c>
      <c r="Q15" s="27">
        <v>0</v>
      </c>
      <c r="R15" s="27">
        <v>2.27</v>
      </c>
      <c r="S15" s="28">
        <v>40.049899013900443</v>
      </c>
      <c r="T15" s="28">
        <v>0</v>
      </c>
      <c r="U15" s="28">
        <v>0</v>
      </c>
      <c r="V15" s="28">
        <v>39.44535455183712</v>
      </c>
      <c r="W15" s="27">
        <v>252.51</v>
      </c>
      <c r="X15" s="27">
        <v>3.87</v>
      </c>
      <c r="Y15" s="27">
        <v>0</v>
      </c>
      <c r="Z15" s="27">
        <v>256.38</v>
      </c>
      <c r="AA15" s="27">
        <v>5.71</v>
      </c>
      <c r="AB15" s="27">
        <v>0</v>
      </c>
      <c r="AC15" s="27">
        <v>0</v>
      </c>
      <c r="AD15" s="26">
        <v>10113</v>
      </c>
      <c r="AE15" s="26">
        <v>0</v>
      </c>
      <c r="AF15" s="26">
        <v>0</v>
      </c>
      <c r="AG15" s="26">
        <v>10113</v>
      </c>
      <c r="AH15" s="29"/>
      <c r="AI15" s="29"/>
      <c r="AJ15" s="29"/>
      <c r="AK15" s="29"/>
      <c r="AL15" s="28">
        <v>13.132999999999999</v>
      </c>
      <c r="AM15" s="28">
        <v>0</v>
      </c>
      <c r="AN15" s="28">
        <v>0</v>
      </c>
      <c r="AO15" s="28">
        <v>13.132999999999999</v>
      </c>
      <c r="AP15" s="26">
        <v>3316</v>
      </c>
      <c r="AQ15" s="26">
        <v>0</v>
      </c>
      <c r="AR15" s="26">
        <v>0</v>
      </c>
      <c r="AS15" s="26">
        <v>3316</v>
      </c>
    </row>
    <row r="16" spans="1:45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47</v>
      </c>
      <c r="G16" s="27">
        <v>421.28</v>
      </c>
      <c r="H16" s="27">
        <v>114.93</v>
      </c>
      <c r="I16" s="27">
        <v>8.3000000000000007</v>
      </c>
      <c r="J16" s="27">
        <v>544.51</v>
      </c>
      <c r="K16" s="26">
        <v>54</v>
      </c>
      <c r="L16" s="26">
        <v>31</v>
      </c>
      <c r="M16" s="26">
        <v>0</v>
      </c>
      <c r="N16" s="26">
        <v>85</v>
      </c>
      <c r="O16" s="27">
        <v>1.28</v>
      </c>
      <c r="P16" s="27">
        <v>2.7</v>
      </c>
      <c r="Q16" s="27">
        <v>0</v>
      </c>
      <c r="R16" s="27">
        <v>1.54</v>
      </c>
      <c r="S16" s="28">
        <v>23.526308422786638</v>
      </c>
      <c r="T16" s="28">
        <v>57.457351171515533</v>
      </c>
      <c r="U16" s="28">
        <v>0</v>
      </c>
      <c r="V16" s="28">
        <v>30.05990670655185</v>
      </c>
      <c r="W16" s="27">
        <v>928.79</v>
      </c>
      <c r="X16" s="27">
        <v>282.54000000000002</v>
      </c>
      <c r="Y16" s="27">
        <v>55.64</v>
      </c>
      <c r="Z16" s="27">
        <v>1266.97</v>
      </c>
      <c r="AA16" s="27">
        <v>18.38</v>
      </c>
      <c r="AB16" s="27">
        <v>21.28</v>
      </c>
      <c r="AC16" s="27">
        <v>0</v>
      </c>
      <c r="AD16" s="26">
        <v>21851</v>
      </c>
      <c r="AE16" s="26">
        <v>16234</v>
      </c>
      <c r="AF16" s="26">
        <v>0</v>
      </c>
      <c r="AG16" s="26">
        <v>38085</v>
      </c>
      <c r="AH16" s="29" t="s">
        <v>819</v>
      </c>
      <c r="AI16" s="29" t="s">
        <v>1190</v>
      </c>
      <c r="AJ16" s="29" t="s">
        <v>36</v>
      </c>
      <c r="AK16" s="29" t="s">
        <v>1191</v>
      </c>
      <c r="AL16" s="28">
        <v>23.526</v>
      </c>
      <c r="AM16" s="28">
        <v>57.456000000000003</v>
      </c>
      <c r="AN16" s="28">
        <v>0</v>
      </c>
      <c r="AO16" s="28">
        <v>80.981999999999999</v>
      </c>
      <c r="AP16" s="26">
        <v>21851</v>
      </c>
      <c r="AQ16" s="26">
        <v>16234</v>
      </c>
      <c r="AR16" s="26">
        <v>0</v>
      </c>
      <c r="AS16" s="26">
        <v>38085</v>
      </c>
    </row>
    <row r="17" spans="1:45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12</v>
      </c>
      <c r="G17" s="27">
        <v>120.2</v>
      </c>
      <c r="H17" s="27">
        <v>24</v>
      </c>
      <c r="I17" s="27">
        <v>0</v>
      </c>
      <c r="J17" s="27">
        <v>144.19999999999999</v>
      </c>
      <c r="K17" s="26">
        <v>0</v>
      </c>
      <c r="L17" s="26">
        <v>15</v>
      </c>
      <c r="M17" s="26">
        <v>0</v>
      </c>
      <c r="N17" s="26">
        <v>15</v>
      </c>
      <c r="O17" s="27">
        <v>0</v>
      </c>
      <c r="P17" s="27">
        <v>6.25</v>
      </c>
      <c r="Q17" s="27">
        <v>0</v>
      </c>
      <c r="R17" s="27">
        <v>1.81</v>
      </c>
      <c r="S17" s="28">
        <v>0</v>
      </c>
      <c r="T17" s="28">
        <v>25.899280575539571</v>
      </c>
      <c r="U17" s="28">
        <v>0</v>
      </c>
      <c r="V17" s="28">
        <v>7.4805194805194803</v>
      </c>
      <c r="W17" s="27">
        <v>54.76</v>
      </c>
      <c r="X17" s="27">
        <v>22.24</v>
      </c>
      <c r="Y17" s="27">
        <v>0</v>
      </c>
      <c r="Z17" s="27">
        <v>77</v>
      </c>
      <c r="AA17" s="27">
        <v>0</v>
      </c>
      <c r="AB17" s="27">
        <v>3.57</v>
      </c>
      <c r="AC17" s="27">
        <v>0</v>
      </c>
      <c r="AD17" s="26">
        <v>0</v>
      </c>
      <c r="AE17" s="26">
        <v>576</v>
      </c>
      <c r="AF17" s="26">
        <v>0</v>
      </c>
      <c r="AG17" s="26">
        <v>576</v>
      </c>
      <c r="AH17" s="29"/>
      <c r="AI17" s="29"/>
      <c r="AJ17" s="29"/>
      <c r="AK17" s="29"/>
      <c r="AL17" s="28">
        <v>0</v>
      </c>
      <c r="AM17" s="28">
        <v>22.312999999999999</v>
      </c>
      <c r="AN17" s="28">
        <v>0</v>
      </c>
      <c r="AO17" s="28">
        <v>22.312999999999999</v>
      </c>
      <c r="AP17" s="26">
        <v>0</v>
      </c>
      <c r="AQ17" s="26">
        <v>496</v>
      </c>
      <c r="AR17" s="26">
        <v>0</v>
      </c>
      <c r="AS17" s="26">
        <v>496</v>
      </c>
    </row>
    <row r="18" spans="1:45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21</v>
      </c>
      <c r="G18" s="27">
        <v>86.07</v>
      </c>
      <c r="H18" s="27">
        <v>143.44</v>
      </c>
      <c r="I18" s="27">
        <v>0</v>
      </c>
      <c r="J18" s="27">
        <v>229.51</v>
      </c>
      <c r="K18" s="26">
        <v>21</v>
      </c>
      <c r="L18" s="26">
        <v>18</v>
      </c>
      <c r="M18" s="26">
        <v>0</v>
      </c>
      <c r="N18" s="26">
        <v>39</v>
      </c>
      <c r="O18" s="27">
        <v>2.44</v>
      </c>
      <c r="P18" s="27">
        <v>1.25</v>
      </c>
      <c r="Q18" s="27">
        <v>0</v>
      </c>
      <c r="R18" s="27">
        <v>1.68</v>
      </c>
      <c r="S18" s="28">
        <v>21.113445378151258</v>
      </c>
      <c r="T18" s="28">
        <v>5.1818181818181817</v>
      </c>
      <c r="U18" s="28">
        <v>0</v>
      </c>
      <c r="V18" s="28">
        <v>11.417189354127817</v>
      </c>
      <c r="W18" s="27">
        <v>47.6</v>
      </c>
      <c r="X18" s="27">
        <v>66</v>
      </c>
      <c r="Y18" s="27">
        <v>4.38</v>
      </c>
      <c r="Z18" s="27">
        <v>117.98</v>
      </c>
      <c r="AA18" s="27">
        <v>6.08</v>
      </c>
      <c r="AB18" s="27">
        <v>5.66</v>
      </c>
      <c r="AC18" s="27">
        <v>0</v>
      </c>
      <c r="AD18" s="26">
        <v>1005</v>
      </c>
      <c r="AE18" s="26">
        <v>342</v>
      </c>
      <c r="AF18" s="26">
        <v>0</v>
      </c>
      <c r="AG18" s="26">
        <v>1347</v>
      </c>
      <c r="AH18" s="29"/>
      <c r="AI18" s="29"/>
      <c r="AJ18" s="29"/>
      <c r="AK18" s="29"/>
      <c r="AL18" s="28">
        <v>14.835000000000001</v>
      </c>
      <c r="AM18" s="28">
        <v>7.0750000000000002</v>
      </c>
      <c r="AN18" s="28">
        <v>0</v>
      </c>
      <c r="AO18" s="28">
        <v>21.91</v>
      </c>
      <c r="AP18" s="26">
        <v>706</v>
      </c>
      <c r="AQ18" s="26">
        <v>467</v>
      </c>
      <c r="AR18" s="26">
        <v>0</v>
      </c>
      <c r="AS18" s="26">
        <v>1173</v>
      </c>
    </row>
    <row r="19" spans="1:45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23</v>
      </c>
      <c r="G19" s="27">
        <v>69.13</v>
      </c>
      <c r="H19" s="27">
        <v>184.92</v>
      </c>
      <c r="I19" s="27">
        <v>0</v>
      </c>
      <c r="J19" s="27">
        <v>254.05</v>
      </c>
      <c r="K19" s="26">
        <v>10</v>
      </c>
      <c r="L19" s="26">
        <v>28</v>
      </c>
      <c r="M19" s="26">
        <v>0</v>
      </c>
      <c r="N19" s="26">
        <v>38</v>
      </c>
      <c r="O19" s="27">
        <v>1.45</v>
      </c>
      <c r="P19" s="27">
        <v>1.51</v>
      </c>
      <c r="Q19" s="27">
        <v>0</v>
      </c>
      <c r="R19" s="27">
        <v>1.47</v>
      </c>
      <c r="S19" s="28">
        <v>12.547202197047717</v>
      </c>
      <c r="T19" s="28">
        <v>6.2646828504306971</v>
      </c>
      <c r="U19" s="28">
        <v>0</v>
      </c>
      <c r="V19" s="28">
        <v>8.1194314806958001</v>
      </c>
      <c r="W19" s="27">
        <v>58.26</v>
      </c>
      <c r="X19" s="27">
        <v>127.7</v>
      </c>
      <c r="Y19" s="27">
        <v>2.6</v>
      </c>
      <c r="Z19" s="27">
        <v>188.56</v>
      </c>
      <c r="AA19" s="27">
        <v>14.58</v>
      </c>
      <c r="AB19" s="27">
        <v>4.46</v>
      </c>
      <c r="AC19" s="27">
        <v>0</v>
      </c>
      <c r="AD19" s="26">
        <v>731</v>
      </c>
      <c r="AE19" s="26">
        <v>800</v>
      </c>
      <c r="AF19" s="26">
        <v>0</v>
      </c>
      <c r="AG19" s="26">
        <v>1531</v>
      </c>
      <c r="AH19" s="29"/>
      <c r="AI19" s="29"/>
      <c r="AJ19" s="29"/>
      <c r="AK19" s="29"/>
      <c r="AL19" s="28">
        <v>21.140999999999998</v>
      </c>
      <c r="AM19" s="28">
        <v>6.7350000000000003</v>
      </c>
      <c r="AN19" s="28">
        <v>0</v>
      </c>
      <c r="AO19" s="28">
        <v>27.876000000000001</v>
      </c>
      <c r="AP19" s="26">
        <v>1232</v>
      </c>
      <c r="AQ19" s="26">
        <v>860</v>
      </c>
      <c r="AR19" s="26">
        <v>0</v>
      </c>
      <c r="AS19" s="26">
        <v>2092</v>
      </c>
    </row>
    <row r="20" spans="1:45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4</v>
      </c>
      <c r="G20" s="27">
        <v>42</v>
      </c>
      <c r="H20" s="27">
        <v>0</v>
      </c>
      <c r="I20" s="27">
        <v>0</v>
      </c>
      <c r="J20" s="27">
        <v>42</v>
      </c>
      <c r="K20" s="26">
        <v>8</v>
      </c>
      <c r="L20" s="26">
        <v>0</v>
      </c>
      <c r="M20" s="26">
        <v>0</v>
      </c>
      <c r="N20" s="26">
        <v>8</v>
      </c>
      <c r="O20" s="27">
        <v>1.9</v>
      </c>
      <c r="P20" s="27">
        <v>0</v>
      </c>
      <c r="Q20" s="27">
        <v>0</v>
      </c>
      <c r="R20" s="27">
        <v>1.9</v>
      </c>
      <c r="S20" s="28">
        <v>16.461748633879782</v>
      </c>
      <c r="T20" s="28">
        <v>0</v>
      </c>
      <c r="U20" s="28">
        <v>0</v>
      </c>
      <c r="V20" s="28">
        <v>16.461748633879782</v>
      </c>
      <c r="W20" s="27">
        <v>14.64</v>
      </c>
      <c r="X20" s="27">
        <v>0</v>
      </c>
      <c r="Y20" s="27">
        <v>0</v>
      </c>
      <c r="Z20" s="27">
        <v>14.64</v>
      </c>
      <c r="AA20" s="27">
        <v>10.5</v>
      </c>
      <c r="AB20" s="27">
        <v>0</v>
      </c>
      <c r="AC20" s="27">
        <v>0</v>
      </c>
      <c r="AD20" s="26">
        <v>241</v>
      </c>
      <c r="AE20" s="26">
        <v>0</v>
      </c>
      <c r="AF20" s="26">
        <v>0</v>
      </c>
      <c r="AG20" s="26">
        <v>241</v>
      </c>
      <c r="AH20" s="29"/>
      <c r="AI20" s="29"/>
      <c r="AJ20" s="29"/>
      <c r="AK20" s="29"/>
      <c r="AL20" s="28">
        <v>19.95</v>
      </c>
      <c r="AM20" s="28">
        <v>0</v>
      </c>
      <c r="AN20" s="28">
        <v>0</v>
      </c>
      <c r="AO20" s="28">
        <v>19.95</v>
      </c>
      <c r="AP20" s="26">
        <v>292</v>
      </c>
      <c r="AQ20" s="26">
        <v>0</v>
      </c>
      <c r="AR20" s="26">
        <v>0</v>
      </c>
      <c r="AS20" s="26">
        <v>292</v>
      </c>
    </row>
    <row r="21" spans="1:45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60</v>
      </c>
      <c r="G21" s="27">
        <v>317.39999999999998</v>
      </c>
      <c r="H21" s="27">
        <v>352.36</v>
      </c>
      <c r="I21" s="27">
        <v>0</v>
      </c>
      <c r="J21" s="27">
        <v>669.76</v>
      </c>
      <c r="K21" s="26">
        <v>39</v>
      </c>
      <c r="L21" s="26">
        <v>61</v>
      </c>
      <c r="M21" s="26">
        <v>0</v>
      </c>
      <c r="N21" s="26">
        <v>100</v>
      </c>
      <c r="O21" s="27">
        <v>1.23</v>
      </c>
      <c r="P21" s="27">
        <v>1.73</v>
      </c>
      <c r="Q21" s="27">
        <v>0</v>
      </c>
      <c r="R21" s="27">
        <v>1.48</v>
      </c>
      <c r="S21" s="28">
        <v>11.279096303057964</v>
      </c>
      <c r="T21" s="28">
        <v>7.9559136797258496</v>
      </c>
      <c r="U21" s="28">
        <v>0</v>
      </c>
      <c r="V21" s="28">
        <v>9.2792566549472628</v>
      </c>
      <c r="W21" s="27">
        <v>175.28</v>
      </c>
      <c r="X21" s="27">
        <v>215.94</v>
      </c>
      <c r="Y21" s="27">
        <v>6.98</v>
      </c>
      <c r="Z21" s="27">
        <v>398.2</v>
      </c>
      <c r="AA21" s="27">
        <v>9.17</v>
      </c>
      <c r="AB21" s="27">
        <v>4.5999999999999996</v>
      </c>
      <c r="AC21" s="27">
        <v>0</v>
      </c>
      <c r="AD21" s="26">
        <v>1977</v>
      </c>
      <c r="AE21" s="26">
        <v>1718</v>
      </c>
      <c r="AF21" s="26">
        <v>0</v>
      </c>
      <c r="AG21" s="26">
        <v>3695</v>
      </c>
      <c r="AH21" s="29" t="s">
        <v>1192</v>
      </c>
      <c r="AI21" s="29" t="s">
        <v>1193</v>
      </c>
      <c r="AJ21" s="29" t="s">
        <v>36</v>
      </c>
      <c r="AK21" s="29" t="s">
        <v>1194</v>
      </c>
      <c r="AL21" s="28">
        <v>11.279</v>
      </c>
      <c r="AM21" s="28">
        <v>7.9580000000000002</v>
      </c>
      <c r="AN21" s="28">
        <v>0</v>
      </c>
      <c r="AO21" s="28">
        <v>19.236999999999998</v>
      </c>
      <c r="AP21" s="26">
        <v>1977</v>
      </c>
      <c r="AQ21" s="26">
        <v>1718</v>
      </c>
      <c r="AR21" s="26">
        <v>0</v>
      </c>
      <c r="AS21" s="26">
        <v>3695</v>
      </c>
    </row>
    <row r="22" spans="1:45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5</v>
      </c>
      <c r="G22" s="27">
        <v>45.1</v>
      </c>
      <c r="H22" s="27">
        <v>0</v>
      </c>
      <c r="I22" s="27">
        <v>0</v>
      </c>
      <c r="J22" s="27">
        <v>45.1</v>
      </c>
      <c r="K22" s="26">
        <v>7</v>
      </c>
      <c r="L22" s="26">
        <v>0</v>
      </c>
      <c r="M22" s="26">
        <v>0</v>
      </c>
      <c r="N22" s="26">
        <v>7</v>
      </c>
      <c r="O22" s="27">
        <v>1.55</v>
      </c>
      <c r="P22" s="27">
        <v>0</v>
      </c>
      <c r="Q22" s="27">
        <v>0</v>
      </c>
      <c r="R22" s="27">
        <v>1.51</v>
      </c>
      <c r="S22" s="28">
        <v>16.990291262135923</v>
      </c>
      <c r="T22" s="28">
        <v>0</v>
      </c>
      <c r="U22" s="28">
        <v>0</v>
      </c>
      <c r="V22" s="28">
        <v>16.540642722117202</v>
      </c>
      <c r="W22" s="27">
        <v>20.6</v>
      </c>
      <c r="X22" s="27">
        <v>0.41</v>
      </c>
      <c r="Y22" s="27">
        <v>0.15</v>
      </c>
      <c r="Z22" s="27">
        <v>21.16</v>
      </c>
      <c r="AA22" s="27">
        <v>4.17</v>
      </c>
      <c r="AB22" s="27">
        <v>0</v>
      </c>
      <c r="AC22" s="27">
        <v>0</v>
      </c>
      <c r="AD22" s="26">
        <v>350</v>
      </c>
      <c r="AE22" s="26">
        <v>0</v>
      </c>
      <c r="AF22" s="26">
        <v>0</v>
      </c>
      <c r="AG22" s="26">
        <v>350</v>
      </c>
      <c r="AH22" s="29"/>
      <c r="AI22" s="29"/>
      <c r="AJ22" s="29"/>
      <c r="AK22" s="29"/>
      <c r="AL22" s="28">
        <v>6.4640000000000004</v>
      </c>
      <c r="AM22" s="28">
        <v>0</v>
      </c>
      <c r="AN22" s="28">
        <v>0</v>
      </c>
      <c r="AO22" s="28">
        <v>6.4640000000000004</v>
      </c>
      <c r="AP22" s="26">
        <v>133</v>
      </c>
      <c r="AQ22" s="26">
        <v>0</v>
      </c>
      <c r="AR22" s="26">
        <v>0</v>
      </c>
      <c r="AS22" s="26">
        <v>133</v>
      </c>
    </row>
    <row r="23" spans="1:45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35.5</v>
      </c>
      <c r="H23" s="27">
        <v>1.7</v>
      </c>
      <c r="I23" s="27">
        <v>0</v>
      </c>
      <c r="J23" s="27">
        <v>37.200000000000003</v>
      </c>
      <c r="K23" s="26">
        <v>8</v>
      </c>
      <c r="L23" s="26">
        <v>0</v>
      </c>
      <c r="M23" s="26">
        <v>0</v>
      </c>
      <c r="N23" s="26">
        <v>8</v>
      </c>
      <c r="O23" s="27">
        <v>2.25</v>
      </c>
      <c r="P23" s="27">
        <v>0</v>
      </c>
      <c r="Q23" s="27">
        <v>0</v>
      </c>
      <c r="R23" s="27">
        <v>1.6</v>
      </c>
      <c r="S23" s="28">
        <v>24.731182795698924</v>
      </c>
      <c r="T23" s="28">
        <v>0</v>
      </c>
      <c r="U23" s="28">
        <v>0</v>
      </c>
      <c r="V23" s="28">
        <v>17.624521072796934</v>
      </c>
      <c r="W23" s="27">
        <v>3.72</v>
      </c>
      <c r="X23" s="27">
        <v>1.5</v>
      </c>
      <c r="Y23" s="27">
        <v>0</v>
      </c>
      <c r="Z23" s="27">
        <v>5.22</v>
      </c>
      <c r="AA23" s="27">
        <v>8.85</v>
      </c>
      <c r="AB23" s="27">
        <v>0</v>
      </c>
      <c r="AC23" s="27">
        <v>0</v>
      </c>
      <c r="AD23" s="26">
        <v>92</v>
      </c>
      <c r="AE23" s="26">
        <v>0</v>
      </c>
      <c r="AF23" s="26">
        <v>0</v>
      </c>
      <c r="AG23" s="26">
        <v>92</v>
      </c>
      <c r="AH23" s="29"/>
      <c r="AI23" s="29"/>
      <c r="AJ23" s="29"/>
      <c r="AK23" s="29"/>
      <c r="AL23" s="28">
        <v>19.913</v>
      </c>
      <c r="AM23" s="28">
        <v>0</v>
      </c>
      <c r="AN23" s="28">
        <v>0</v>
      </c>
      <c r="AO23" s="28">
        <v>19.913</v>
      </c>
      <c r="AP23" s="26">
        <v>74</v>
      </c>
      <c r="AQ23" s="26">
        <v>0</v>
      </c>
      <c r="AR23" s="26">
        <v>0</v>
      </c>
      <c r="AS23" s="26">
        <v>74</v>
      </c>
    </row>
    <row r="24" spans="1:45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38.700000000000003</v>
      </c>
      <c r="H24" s="27">
        <v>0</v>
      </c>
      <c r="I24" s="27">
        <v>0</v>
      </c>
      <c r="J24" s="27">
        <v>38.700000000000003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7">
        <v>0</v>
      </c>
      <c r="AB24" s="27">
        <v>0</v>
      </c>
      <c r="AC24" s="27">
        <v>0</v>
      </c>
      <c r="AD24" s="26">
        <v>0</v>
      </c>
      <c r="AE24" s="26">
        <v>0</v>
      </c>
      <c r="AF24" s="26">
        <v>0</v>
      </c>
      <c r="AG24" s="26">
        <v>0</v>
      </c>
      <c r="AH24" s="29"/>
      <c r="AI24" s="29"/>
      <c r="AJ24" s="29"/>
      <c r="AK24" s="29"/>
      <c r="AL24" s="28">
        <v>0</v>
      </c>
      <c r="AM24" s="28">
        <v>0</v>
      </c>
      <c r="AN24" s="28">
        <v>0</v>
      </c>
      <c r="AO24" s="28">
        <v>0</v>
      </c>
      <c r="AP24" s="26">
        <v>0</v>
      </c>
      <c r="AQ24" s="26">
        <v>0</v>
      </c>
      <c r="AR24" s="26">
        <v>0</v>
      </c>
      <c r="AS24" s="26">
        <v>0</v>
      </c>
    </row>
    <row r="25" spans="1:45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6</v>
      </c>
      <c r="G25" s="27">
        <v>51.3</v>
      </c>
      <c r="H25" s="27">
        <v>0.6</v>
      </c>
      <c r="I25" s="27">
        <v>0</v>
      </c>
      <c r="J25" s="27">
        <v>51.9</v>
      </c>
      <c r="K25" s="26">
        <v>9</v>
      </c>
      <c r="L25" s="26">
        <v>0</v>
      </c>
      <c r="M25" s="26">
        <v>0</v>
      </c>
      <c r="N25" s="26">
        <v>9</v>
      </c>
      <c r="O25" s="27">
        <v>1.75</v>
      </c>
      <c r="P25" s="27">
        <v>0</v>
      </c>
      <c r="Q25" s="27">
        <v>0</v>
      </c>
      <c r="R25" s="27">
        <v>1.75</v>
      </c>
      <c r="S25" s="28">
        <v>19.197920534719643</v>
      </c>
      <c r="T25" s="28">
        <v>0</v>
      </c>
      <c r="U25" s="28">
        <v>0</v>
      </c>
      <c r="V25" s="28">
        <v>19.197920534719643</v>
      </c>
      <c r="W25" s="27">
        <v>26.93</v>
      </c>
      <c r="X25" s="27">
        <v>0</v>
      </c>
      <c r="Y25" s="27">
        <v>0</v>
      </c>
      <c r="Z25" s="27">
        <v>26.93</v>
      </c>
      <c r="AA25" s="27">
        <v>3.85</v>
      </c>
      <c r="AB25" s="27">
        <v>0</v>
      </c>
      <c r="AC25" s="27">
        <v>0</v>
      </c>
      <c r="AD25" s="26">
        <v>517</v>
      </c>
      <c r="AE25" s="26">
        <v>0</v>
      </c>
      <c r="AF25" s="26">
        <v>0</v>
      </c>
      <c r="AG25" s="26">
        <v>517</v>
      </c>
      <c r="AH25" s="29"/>
      <c r="AI25" s="29"/>
      <c r="AJ25" s="29"/>
      <c r="AK25" s="29"/>
      <c r="AL25" s="28">
        <v>6.7380000000000004</v>
      </c>
      <c r="AM25" s="28">
        <v>0</v>
      </c>
      <c r="AN25" s="28">
        <v>0</v>
      </c>
      <c r="AO25" s="28">
        <v>6.7380000000000004</v>
      </c>
      <c r="AP25" s="26">
        <v>181</v>
      </c>
      <c r="AQ25" s="26">
        <v>0</v>
      </c>
      <c r="AR25" s="26">
        <v>0</v>
      </c>
      <c r="AS25" s="26">
        <v>181</v>
      </c>
    </row>
    <row r="26" spans="1:45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45.72</v>
      </c>
      <c r="X26" s="27">
        <v>0</v>
      </c>
      <c r="Y26" s="27">
        <v>0</v>
      </c>
      <c r="Z26" s="27">
        <v>45.72</v>
      </c>
      <c r="AA26" s="27">
        <v>0</v>
      </c>
      <c r="AB26" s="27">
        <v>0</v>
      </c>
      <c r="AC26" s="27">
        <v>0</v>
      </c>
      <c r="AD26" s="26">
        <v>0</v>
      </c>
      <c r="AE26" s="26">
        <v>0</v>
      </c>
      <c r="AF26" s="26">
        <v>0</v>
      </c>
      <c r="AG26" s="26">
        <v>0</v>
      </c>
      <c r="AH26" s="29"/>
      <c r="AI26" s="29"/>
      <c r="AJ26" s="29"/>
      <c r="AK26" s="29"/>
      <c r="AL26" s="28">
        <v>0</v>
      </c>
      <c r="AM26" s="28">
        <v>0</v>
      </c>
      <c r="AN26" s="28">
        <v>0</v>
      </c>
      <c r="AO26" s="28">
        <v>0</v>
      </c>
      <c r="AP26" s="26">
        <v>0</v>
      </c>
      <c r="AQ26" s="26">
        <v>0</v>
      </c>
      <c r="AR26" s="26">
        <v>0</v>
      </c>
      <c r="AS26" s="26">
        <v>0</v>
      </c>
    </row>
    <row r="27" spans="1:45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8</v>
      </c>
      <c r="L27" s="26">
        <v>0</v>
      </c>
      <c r="M27" s="26">
        <v>0</v>
      </c>
      <c r="N27" s="26">
        <v>8</v>
      </c>
      <c r="O27" s="27">
        <v>2.48</v>
      </c>
      <c r="P27" s="27">
        <v>0</v>
      </c>
      <c r="Q27" s="27">
        <v>0</v>
      </c>
      <c r="R27" s="27">
        <v>2.48</v>
      </c>
      <c r="S27" s="28">
        <v>27.194244604316545</v>
      </c>
      <c r="T27" s="28">
        <v>0</v>
      </c>
      <c r="U27" s="28">
        <v>0</v>
      </c>
      <c r="V27" s="28">
        <v>27.194244604316545</v>
      </c>
      <c r="W27" s="27">
        <v>27.8</v>
      </c>
      <c r="X27" s="27">
        <v>0</v>
      </c>
      <c r="Y27" s="27">
        <v>0</v>
      </c>
      <c r="Z27" s="27">
        <v>27.8</v>
      </c>
      <c r="AA27" s="27">
        <v>28.74</v>
      </c>
      <c r="AB27" s="27">
        <v>0</v>
      </c>
      <c r="AC27" s="27">
        <v>0</v>
      </c>
      <c r="AD27" s="26">
        <v>756</v>
      </c>
      <c r="AE27" s="26">
        <v>0</v>
      </c>
      <c r="AF27" s="26">
        <v>0</v>
      </c>
      <c r="AG27" s="26">
        <v>756</v>
      </c>
      <c r="AH27" s="29"/>
      <c r="AI27" s="29"/>
      <c r="AJ27" s="29"/>
      <c r="AK27" s="29"/>
      <c r="AL27" s="28">
        <v>71.275000000000006</v>
      </c>
      <c r="AM27" s="28">
        <v>0</v>
      </c>
      <c r="AN27" s="28">
        <v>0</v>
      </c>
      <c r="AO27" s="28">
        <v>71.275000000000006</v>
      </c>
      <c r="AP27" s="26">
        <v>1981</v>
      </c>
      <c r="AQ27" s="26">
        <v>0</v>
      </c>
      <c r="AR27" s="26">
        <v>0</v>
      </c>
      <c r="AS27" s="26">
        <v>1981</v>
      </c>
    </row>
    <row r="28" spans="1:45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3</v>
      </c>
      <c r="G28" s="27">
        <v>5.8</v>
      </c>
      <c r="H28" s="27">
        <v>63.8</v>
      </c>
      <c r="I28" s="27">
        <v>0</v>
      </c>
      <c r="J28" s="27">
        <v>69.599999999999994</v>
      </c>
      <c r="K28" s="26">
        <v>6</v>
      </c>
      <c r="L28" s="26">
        <v>0</v>
      </c>
      <c r="M28" s="26">
        <v>0</v>
      </c>
      <c r="N28" s="26">
        <v>6</v>
      </c>
      <c r="O28" s="27">
        <v>10.34</v>
      </c>
      <c r="P28" s="27">
        <v>0</v>
      </c>
      <c r="Q28" s="27">
        <v>0</v>
      </c>
      <c r="R28" s="27">
        <v>0.91</v>
      </c>
      <c r="S28" s="28">
        <v>113.26732673267327</v>
      </c>
      <c r="T28" s="28">
        <v>0</v>
      </c>
      <c r="U28" s="28">
        <v>0</v>
      </c>
      <c r="V28" s="28">
        <v>9.9236641221374047</v>
      </c>
      <c r="W28" s="27">
        <v>5.05</v>
      </c>
      <c r="X28" s="27">
        <v>52.59</v>
      </c>
      <c r="Y28" s="27">
        <v>0</v>
      </c>
      <c r="Z28" s="27">
        <v>57.64</v>
      </c>
      <c r="AA28" s="27">
        <v>7.5</v>
      </c>
      <c r="AB28" s="27">
        <v>0</v>
      </c>
      <c r="AC28" s="27">
        <v>0</v>
      </c>
      <c r="AD28" s="26">
        <v>572</v>
      </c>
      <c r="AE28" s="26">
        <v>0</v>
      </c>
      <c r="AF28" s="26">
        <v>0</v>
      </c>
      <c r="AG28" s="26">
        <v>572</v>
      </c>
      <c r="AH28" s="29"/>
      <c r="AI28" s="29"/>
      <c r="AJ28" s="29"/>
      <c r="AK28" s="29"/>
      <c r="AL28" s="28">
        <v>77.55</v>
      </c>
      <c r="AM28" s="28">
        <v>0</v>
      </c>
      <c r="AN28" s="28">
        <v>0</v>
      </c>
      <c r="AO28" s="28">
        <v>77.55</v>
      </c>
      <c r="AP28" s="26">
        <v>392</v>
      </c>
      <c r="AQ28" s="26">
        <v>0</v>
      </c>
      <c r="AR28" s="26">
        <v>0</v>
      </c>
      <c r="AS28" s="26">
        <v>392</v>
      </c>
    </row>
    <row r="29" spans="1:45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9</v>
      </c>
      <c r="L29" s="26">
        <v>0</v>
      </c>
      <c r="M29" s="26">
        <v>0</v>
      </c>
      <c r="N29" s="26">
        <v>9</v>
      </c>
      <c r="O29" s="27">
        <v>1.27</v>
      </c>
      <c r="P29" s="27">
        <v>0</v>
      </c>
      <c r="Q29" s="27">
        <v>0</v>
      </c>
      <c r="R29" s="27">
        <v>1.25</v>
      </c>
      <c r="S29" s="28">
        <v>13.920118343195268</v>
      </c>
      <c r="T29" s="28">
        <v>0</v>
      </c>
      <c r="U29" s="28">
        <v>0</v>
      </c>
      <c r="V29" s="28">
        <v>13.731212607617103</v>
      </c>
      <c r="W29" s="27">
        <v>67.599999999999994</v>
      </c>
      <c r="X29" s="27">
        <v>0.43</v>
      </c>
      <c r="Y29" s="27">
        <v>0.5</v>
      </c>
      <c r="Z29" s="27">
        <v>68.53</v>
      </c>
      <c r="AA29" s="27">
        <v>8.3800000000000008</v>
      </c>
      <c r="AB29" s="27">
        <v>0</v>
      </c>
      <c r="AC29" s="27">
        <v>0</v>
      </c>
      <c r="AD29" s="26">
        <v>941</v>
      </c>
      <c r="AE29" s="26">
        <v>0</v>
      </c>
      <c r="AF29" s="26">
        <v>0</v>
      </c>
      <c r="AG29" s="26">
        <v>941</v>
      </c>
      <c r="AH29" s="29"/>
      <c r="AI29" s="29"/>
      <c r="AJ29" s="29"/>
      <c r="AK29" s="29"/>
      <c r="AL29" s="28">
        <v>10.643000000000001</v>
      </c>
      <c r="AM29" s="28">
        <v>0</v>
      </c>
      <c r="AN29" s="28">
        <v>0</v>
      </c>
      <c r="AO29" s="28">
        <v>10.643000000000001</v>
      </c>
      <c r="AP29" s="26">
        <v>719</v>
      </c>
      <c r="AQ29" s="26">
        <v>0</v>
      </c>
      <c r="AR29" s="26">
        <v>0</v>
      </c>
      <c r="AS29" s="26">
        <v>719</v>
      </c>
    </row>
    <row r="30" spans="1:45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5</v>
      </c>
      <c r="L30" s="26">
        <v>10</v>
      </c>
      <c r="M30" s="26">
        <v>0</v>
      </c>
      <c r="N30" s="26">
        <v>15</v>
      </c>
      <c r="O30" s="27">
        <v>0.56000000000000005</v>
      </c>
      <c r="P30" s="27">
        <v>3.92</v>
      </c>
      <c r="Q30" s="27">
        <v>0</v>
      </c>
      <c r="R30" s="27">
        <v>1.1499999999999999</v>
      </c>
      <c r="S30" s="28">
        <v>6.1385929754245332</v>
      </c>
      <c r="T30" s="28">
        <v>12.675000000000001</v>
      </c>
      <c r="U30" s="28">
        <v>0</v>
      </c>
      <c r="V30" s="28">
        <v>7.2772406584792266</v>
      </c>
      <c r="W30" s="27">
        <v>189.62</v>
      </c>
      <c r="X30" s="27">
        <v>40</v>
      </c>
      <c r="Y30" s="27">
        <v>0</v>
      </c>
      <c r="Z30" s="27">
        <v>229.62</v>
      </c>
      <c r="AA30" s="27">
        <v>5</v>
      </c>
      <c r="AB30" s="27">
        <v>5</v>
      </c>
      <c r="AC30" s="27">
        <v>0</v>
      </c>
      <c r="AD30" s="26">
        <v>1164</v>
      </c>
      <c r="AE30" s="26">
        <v>507</v>
      </c>
      <c r="AF30" s="26">
        <v>0</v>
      </c>
      <c r="AG30" s="26">
        <v>1671</v>
      </c>
      <c r="AH30" s="29"/>
      <c r="AI30" s="29"/>
      <c r="AJ30" s="29"/>
      <c r="AK30" s="29"/>
      <c r="AL30" s="28">
        <v>2.8</v>
      </c>
      <c r="AM30" s="28">
        <v>19.600000000000001</v>
      </c>
      <c r="AN30" s="28">
        <v>0</v>
      </c>
      <c r="AO30" s="28">
        <v>22.4</v>
      </c>
      <c r="AP30" s="26">
        <v>531</v>
      </c>
      <c r="AQ30" s="26">
        <v>784</v>
      </c>
      <c r="AR30" s="26">
        <v>0</v>
      </c>
      <c r="AS30" s="26">
        <v>1315</v>
      </c>
    </row>
    <row r="31" spans="1:45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4</v>
      </c>
      <c r="G31" s="27">
        <v>33.85</v>
      </c>
      <c r="H31" s="27">
        <v>19.97</v>
      </c>
      <c r="I31" s="27">
        <v>0</v>
      </c>
      <c r="J31" s="27">
        <v>53.82</v>
      </c>
      <c r="K31" s="26">
        <v>6</v>
      </c>
      <c r="L31" s="26">
        <v>0</v>
      </c>
      <c r="M31" s="26">
        <v>0</v>
      </c>
      <c r="N31" s="26">
        <v>6</v>
      </c>
      <c r="O31" s="27">
        <v>1.77</v>
      </c>
      <c r="P31" s="27">
        <v>0</v>
      </c>
      <c r="Q31" s="27">
        <v>0</v>
      </c>
      <c r="R31" s="27">
        <v>1.37</v>
      </c>
      <c r="S31" s="28">
        <v>19.394471259324266</v>
      </c>
      <c r="T31" s="28">
        <v>0</v>
      </c>
      <c r="U31" s="28">
        <v>0</v>
      </c>
      <c r="V31" s="28">
        <v>15.013586956521738</v>
      </c>
      <c r="W31" s="27">
        <v>22.79</v>
      </c>
      <c r="X31" s="27">
        <v>6.65</v>
      </c>
      <c r="Y31" s="27">
        <v>0</v>
      </c>
      <c r="Z31" s="27">
        <v>29.44</v>
      </c>
      <c r="AA31" s="27">
        <v>3.85</v>
      </c>
      <c r="AB31" s="27">
        <v>0</v>
      </c>
      <c r="AC31" s="27">
        <v>0</v>
      </c>
      <c r="AD31" s="26">
        <v>442</v>
      </c>
      <c r="AE31" s="26">
        <v>0</v>
      </c>
      <c r="AF31" s="26">
        <v>0</v>
      </c>
      <c r="AG31" s="26">
        <v>442</v>
      </c>
      <c r="AH31" s="29"/>
      <c r="AI31" s="29"/>
      <c r="AJ31" s="29"/>
      <c r="AK31" s="29"/>
      <c r="AL31" s="28">
        <v>6.8150000000000004</v>
      </c>
      <c r="AM31" s="28">
        <v>0</v>
      </c>
      <c r="AN31" s="28">
        <v>0</v>
      </c>
      <c r="AO31" s="28">
        <v>6.8150000000000004</v>
      </c>
      <c r="AP31" s="26">
        <v>155</v>
      </c>
      <c r="AQ31" s="26">
        <v>0</v>
      </c>
      <c r="AR31" s="26">
        <v>0</v>
      </c>
      <c r="AS31" s="26">
        <v>155</v>
      </c>
    </row>
    <row r="32" spans="1:45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42</v>
      </c>
      <c r="H32" s="27">
        <v>43.5</v>
      </c>
      <c r="I32" s="27">
        <v>0</v>
      </c>
      <c r="J32" s="27">
        <v>85.5</v>
      </c>
      <c r="K32" s="26">
        <v>18</v>
      </c>
      <c r="L32" s="26">
        <v>0</v>
      </c>
      <c r="M32" s="26">
        <v>0</v>
      </c>
      <c r="N32" s="26">
        <v>18</v>
      </c>
      <c r="O32" s="27">
        <v>4.29</v>
      </c>
      <c r="P32" s="27">
        <v>0</v>
      </c>
      <c r="Q32" s="27">
        <v>0</v>
      </c>
      <c r="R32" s="27">
        <v>1.88</v>
      </c>
      <c r="S32" s="28">
        <v>47.024793388429757</v>
      </c>
      <c r="T32" s="28">
        <v>0</v>
      </c>
      <c r="U32" s="28">
        <v>0</v>
      </c>
      <c r="V32" s="28">
        <v>20.610341392737478</v>
      </c>
      <c r="W32" s="27">
        <v>48.4</v>
      </c>
      <c r="X32" s="27">
        <v>62.03</v>
      </c>
      <c r="Y32" s="27">
        <v>0</v>
      </c>
      <c r="Z32" s="27">
        <v>110.43</v>
      </c>
      <c r="AA32" s="27">
        <v>8.1999999999999993</v>
      </c>
      <c r="AB32" s="27">
        <v>0</v>
      </c>
      <c r="AC32" s="27">
        <v>0</v>
      </c>
      <c r="AD32" s="26">
        <v>2276</v>
      </c>
      <c r="AE32" s="26">
        <v>0</v>
      </c>
      <c r="AF32" s="26">
        <v>0</v>
      </c>
      <c r="AG32" s="26">
        <v>2276</v>
      </c>
      <c r="AH32" s="29"/>
      <c r="AI32" s="29"/>
      <c r="AJ32" s="29"/>
      <c r="AK32" s="29"/>
      <c r="AL32" s="28">
        <v>35.177999999999997</v>
      </c>
      <c r="AM32" s="28">
        <v>0</v>
      </c>
      <c r="AN32" s="28">
        <v>0</v>
      </c>
      <c r="AO32" s="28">
        <v>35.177999999999997</v>
      </c>
      <c r="AP32" s="26">
        <v>1703</v>
      </c>
      <c r="AQ32" s="26">
        <v>0</v>
      </c>
      <c r="AR32" s="26">
        <v>0</v>
      </c>
      <c r="AS32" s="26">
        <v>1703</v>
      </c>
    </row>
    <row r="33" spans="1:45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7</v>
      </c>
      <c r="G33" s="27">
        <v>50.3</v>
      </c>
      <c r="H33" s="27">
        <v>0</v>
      </c>
      <c r="I33" s="27">
        <v>0</v>
      </c>
      <c r="J33" s="27">
        <v>50.3</v>
      </c>
      <c r="K33" s="26">
        <v>12</v>
      </c>
      <c r="L33" s="26">
        <v>0</v>
      </c>
      <c r="M33" s="26">
        <v>0</v>
      </c>
      <c r="N33" s="26">
        <v>12</v>
      </c>
      <c r="O33" s="27">
        <v>2.39</v>
      </c>
      <c r="P33" s="27">
        <v>0</v>
      </c>
      <c r="Q33" s="27">
        <v>0</v>
      </c>
      <c r="R33" s="27">
        <v>2.39</v>
      </c>
      <c r="S33" s="28">
        <v>26.234340456890198</v>
      </c>
      <c r="T33" s="28">
        <v>0</v>
      </c>
      <c r="U33" s="28">
        <v>0</v>
      </c>
      <c r="V33" s="28">
        <v>26.234340456890198</v>
      </c>
      <c r="W33" s="27">
        <v>13.57</v>
      </c>
      <c r="X33" s="27">
        <v>0</v>
      </c>
      <c r="Y33" s="27">
        <v>0</v>
      </c>
      <c r="Z33" s="27">
        <v>13.57</v>
      </c>
      <c r="AA33" s="27">
        <v>5.04</v>
      </c>
      <c r="AB33" s="27">
        <v>0</v>
      </c>
      <c r="AC33" s="27">
        <v>0</v>
      </c>
      <c r="AD33" s="26">
        <v>356</v>
      </c>
      <c r="AE33" s="26">
        <v>0</v>
      </c>
      <c r="AF33" s="26">
        <v>0</v>
      </c>
      <c r="AG33" s="26">
        <v>356</v>
      </c>
      <c r="AH33" s="29"/>
      <c r="AI33" s="29"/>
      <c r="AJ33" s="29"/>
      <c r="AK33" s="29"/>
      <c r="AL33" s="28">
        <v>12.045999999999999</v>
      </c>
      <c r="AM33" s="28">
        <v>0</v>
      </c>
      <c r="AN33" s="28">
        <v>0</v>
      </c>
      <c r="AO33" s="28">
        <v>12.045999999999999</v>
      </c>
      <c r="AP33" s="26">
        <v>163</v>
      </c>
      <c r="AQ33" s="26">
        <v>0</v>
      </c>
      <c r="AR33" s="26">
        <v>0</v>
      </c>
      <c r="AS33" s="26">
        <v>163</v>
      </c>
    </row>
    <row r="34" spans="1:45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5</v>
      </c>
      <c r="G34" s="27">
        <v>51.9</v>
      </c>
      <c r="H34" s="27">
        <v>0.6</v>
      </c>
      <c r="I34" s="27">
        <v>0</v>
      </c>
      <c r="J34" s="27">
        <v>52.5</v>
      </c>
      <c r="K34" s="26">
        <v>4</v>
      </c>
      <c r="L34" s="26">
        <v>0</v>
      </c>
      <c r="M34" s="26">
        <v>0</v>
      </c>
      <c r="N34" s="26">
        <v>4</v>
      </c>
      <c r="O34" s="27">
        <v>0.77</v>
      </c>
      <c r="P34" s="27">
        <v>0</v>
      </c>
      <c r="Q34" s="27">
        <v>0</v>
      </c>
      <c r="R34" s="27">
        <v>0.71</v>
      </c>
      <c r="S34" s="28">
        <v>8.4375</v>
      </c>
      <c r="T34" s="28">
        <v>0</v>
      </c>
      <c r="U34" s="28">
        <v>0</v>
      </c>
      <c r="V34" s="28">
        <v>7.8260869565217384</v>
      </c>
      <c r="W34" s="27">
        <v>12.8</v>
      </c>
      <c r="X34" s="27">
        <v>1</v>
      </c>
      <c r="Y34" s="27">
        <v>0</v>
      </c>
      <c r="Z34" s="27">
        <v>13.8</v>
      </c>
      <c r="AA34" s="27">
        <v>6.25</v>
      </c>
      <c r="AB34" s="27">
        <v>0</v>
      </c>
      <c r="AC34" s="27">
        <v>0</v>
      </c>
      <c r="AD34" s="26">
        <v>108</v>
      </c>
      <c r="AE34" s="26">
        <v>0</v>
      </c>
      <c r="AF34" s="26">
        <v>0</v>
      </c>
      <c r="AG34" s="26">
        <v>108</v>
      </c>
      <c r="AH34" s="29"/>
      <c r="AI34" s="29"/>
      <c r="AJ34" s="29"/>
      <c r="AK34" s="29"/>
      <c r="AL34" s="28">
        <v>4.8129999999999997</v>
      </c>
      <c r="AM34" s="28">
        <v>0</v>
      </c>
      <c r="AN34" s="28">
        <v>0</v>
      </c>
      <c r="AO34" s="28">
        <v>4.8129999999999997</v>
      </c>
      <c r="AP34" s="26">
        <v>62</v>
      </c>
      <c r="AQ34" s="26">
        <v>0</v>
      </c>
      <c r="AR34" s="26">
        <v>0</v>
      </c>
      <c r="AS34" s="26">
        <v>62</v>
      </c>
    </row>
    <row r="35" spans="1:45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6">
        <v>0</v>
      </c>
      <c r="AE35" s="26">
        <v>0</v>
      </c>
      <c r="AF35" s="26">
        <v>0</v>
      </c>
      <c r="AG35" s="26">
        <v>0</v>
      </c>
      <c r="AH35" s="29"/>
      <c r="AI35" s="29"/>
      <c r="AJ35" s="29"/>
      <c r="AK35" s="29"/>
      <c r="AL35" s="28">
        <v>0</v>
      </c>
      <c r="AM35" s="28">
        <v>0</v>
      </c>
      <c r="AN35" s="28">
        <v>0</v>
      </c>
      <c r="AO35" s="28">
        <v>0</v>
      </c>
      <c r="AP35" s="26">
        <v>0</v>
      </c>
      <c r="AQ35" s="26">
        <v>0</v>
      </c>
      <c r="AR35" s="26">
        <v>0</v>
      </c>
      <c r="AS35" s="26">
        <v>0</v>
      </c>
    </row>
    <row r="36" spans="1:45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21.9</v>
      </c>
      <c r="H36" s="27">
        <v>24.2</v>
      </c>
      <c r="I36" s="27">
        <v>0</v>
      </c>
      <c r="J36" s="27">
        <v>46.1</v>
      </c>
      <c r="K36" s="26">
        <v>28</v>
      </c>
      <c r="L36" s="26">
        <v>11</v>
      </c>
      <c r="M36" s="26">
        <v>0</v>
      </c>
      <c r="N36" s="26">
        <v>39</v>
      </c>
      <c r="O36" s="27">
        <v>12.79</v>
      </c>
      <c r="P36" s="27">
        <v>4.55</v>
      </c>
      <c r="Q36" s="27">
        <v>0</v>
      </c>
      <c r="R36" s="27">
        <v>6.09</v>
      </c>
      <c r="S36" s="28">
        <v>140.17021276595744</v>
      </c>
      <c r="T36" s="28">
        <v>14.696111002540551</v>
      </c>
      <c r="U36" s="28">
        <v>0</v>
      </c>
      <c r="V36" s="28">
        <v>38.127781309599492</v>
      </c>
      <c r="W36" s="27">
        <v>11.75</v>
      </c>
      <c r="X36" s="27">
        <v>51.17</v>
      </c>
      <c r="Y36" s="27">
        <v>0</v>
      </c>
      <c r="Z36" s="27">
        <v>62.92</v>
      </c>
      <c r="AA36" s="27">
        <v>4.63</v>
      </c>
      <c r="AB36" s="27">
        <v>3.33</v>
      </c>
      <c r="AC36" s="27">
        <v>0</v>
      </c>
      <c r="AD36" s="26">
        <v>1647</v>
      </c>
      <c r="AE36" s="26">
        <v>752</v>
      </c>
      <c r="AF36" s="26">
        <v>0</v>
      </c>
      <c r="AG36" s="26">
        <v>2399</v>
      </c>
      <c r="AH36" s="29"/>
      <c r="AI36" s="29"/>
      <c r="AJ36" s="29"/>
      <c r="AK36" s="29"/>
      <c r="AL36" s="28">
        <v>59.218000000000004</v>
      </c>
      <c r="AM36" s="28">
        <v>15.151999999999999</v>
      </c>
      <c r="AN36" s="28">
        <v>0</v>
      </c>
      <c r="AO36" s="28">
        <v>74.37</v>
      </c>
      <c r="AP36" s="26">
        <v>696</v>
      </c>
      <c r="AQ36" s="26">
        <v>775</v>
      </c>
      <c r="AR36" s="26">
        <v>0</v>
      </c>
      <c r="AS36" s="26">
        <v>1471</v>
      </c>
    </row>
    <row r="37" spans="1:45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4</v>
      </c>
      <c r="G37" s="27">
        <v>43.1</v>
      </c>
      <c r="H37" s="27">
        <v>0</v>
      </c>
      <c r="I37" s="27">
        <v>0</v>
      </c>
      <c r="J37" s="27">
        <v>43.1</v>
      </c>
      <c r="K37" s="26">
        <v>6</v>
      </c>
      <c r="L37" s="26">
        <v>0</v>
      </c>
      <c r="M37" s="26">
        <v>0</v>
      </c>
      <c r="N37" s="26">
        <v>6</v>
      </c>
      <c r="O37" s="27">
        <v>1.39</v>
      </c>
      <c r="P37" s="27">
        <v>0</v>
      </c>
      <c r="Q37" s="27">
        <v>0</v>
      </c>
      <c r="R37" s="27">
        <v>1.36</v>
      </c>
      <c r="S37" s="28">
        <v>15.212981744421908</v>
      </c>
      <c r="T37" s="28">
        <v>0</v>
      </c>
      <c r="U37" s="28">
        <v>0</v>
      </c>
      <c r="V37" s="28">
        <v>14.861294583883751</v>
      </c>
      <c r="W37" s="27">
        <v>14.79</v>
      </c>
      <c r="X37" s="27">
        <v>0.35</v>
      </c>
      <c r="Y37" s="27">
        <v>0</v>
      </c>
      <c r="Z37" s="27">
        <v>15.14</v>
      </c>
      <c r="AA37" s="27">
        <v>5</v>
      </c>
      <c r="AB37" s="27">
        <v>0</v>
      </c>
      <c r="AC37" s="27">
        <v>0</v>
      </c>
      <c r="AD37" s="26">
        <v>225</v>
      </c>
      <c r="AE37" s="26">
        <v>0</v>
      </c>
      <c r="AF37" s="26">
        <v>0</v>
      </c>
      <c r="AG37" s="26">
        <v>225</v>
      </c>
      <c r="AH37" s="29"/>
      <c r="AI37" s="29"/>
      <c r="AJ37" s="29"/>
      <c r="AK37" s="29"/>
      <c r="AL37" s="28">
        <v>6.95</v>
      </c>
      <c r="AM37" s="28">
        <v>0</v>
      </c>
      <c r="AN37" s="28">
        <v>0</v>
      </c>
      <c r="AO37" s="28">
        <v>6.95</v>
      </c>
      <c r="AP37" s="26">
        <v>103</v>
      </c>
      <c r="AQ37" s="26">
        <v>0</v>
      </c>
      <c r="AR37" s="26">
        <v>0</v>
      </c>
      <c r="AS37" s="26">
        <v>103</v>
      </c>
    </row>
    <row r="38" spans="1:45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2</v>
      </c>
      <c r="L38" s="26">
        <v>0</v>
      </c>
      <c r="M38" s="26">
        <v>0</v>
      </c>
      <c r="N38" s="26">
        <v>2</v>
      </c>
      <c r="O38" s="27">
        <v>0.55000000000000004</v>
      </c>
      <c r="P38" s="27">
        <v>0</v>
      </c>
      <c r="Q38" s="27">
        <v>0</v>
      </c>
      <c r="R38" s="27">
        <v>0.54</v>
      </c>
      <c r="S38" s="28">
        <v>6.024279210925644</v>
      </c>
      <c r="T38" s="28">
        <v>0</v>
      </c>
      <c r="U38" s="28">
        <v>0</v>
      </c>
      <c r="V38" s="28">
        <v>5.9431137724550904</v>
      </c>
      <c r="W38" s="27">
        <v>65.900000000000006</v>
      </c>
      <c r="X38" s="27">
        <v>0.8</v>
      </c>
      <c r="Y38" s="27">
        <v>0.1</v>
      </c>
      <c r="Z38" s="27">
        <v>66.8</v>
      </c>
      <c r="AA38" s="27">
        <v>5</v>
      </c>
      <c r="AB38" s="27">
        <v>0</v>
      </c>
      <c r="AC38" s="27">
        <v>0</v>
      </c>
      <c r="AD38" s="26">
        <v>397</v>
      </c>
      <c r="AE38" s="26">
        <v>0</v>
      </c>
      <c r="AF38" s="26">
        <v>0</v>
      </c>
      <c r="AG38" s="26">
        <v>397</v>
      </c>
      <c r="AH38" s="29"/>
      <c r="AI38" s="29"/>
      <c r="AJ38" s="29"/>
      <c r="AK38" s="29"/>
      <c r="AL38" s="28">
        <v>2.75</v>
      </c>
      <c r="AM38" s="28">
        <v>0</v>
      </c>
      <c r="AN38" s="28">
        <v>0</v>
      </c>
      <c r="AO38" s="28">
        <v>2.75</v>
      </c>
      <c r="AP38" s="26">
        <v>181</v>
      </c>
      <c r="AQ38" s="26">
        <v>0</v>
      </c>
      <c r="AR38" s="26">
        <v>0</v>
      </c>
      <c r="AS38" s="26">
        <v>181</v>
      </c>
    </row>
    <row r="39" spans="1:45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2</v>
      </c>
      <c r="L39" s="26">
        <v>0</v>
      </c>
      <c r="M39" s="26">
        <v>0</v>
      </c>
      <c r="N39" s="26">
        <v>2</v>
      </c>
      <c r="O39" s="27">
        <v>1</v>
      </c>
      <c r="P39" s="27">
        <v>0</v>
      </c>
      <c r="Q39" s="27">
        <v>0</v>
      </c>
      <c r="R39" s="27">
        <v>1</v>
      </c>
      <c r="S39" s="28">
        <v>10.963455149501661</v>
      </c>
      <c r="T39" s="28">
        <v>0</v>
      </c>
      <c r="U39" s="28">
        <v>0</v>
      </c>
      <c r="V39" s="28">
        <v>10.963455149501661</v>
      </c>
      <c r="W39" s="27">
        <v>15.05</v>
      </c>
      <c r="X39" s="27">
        <v>0</v>
      </c>
      <c r="Y39" s="27">
        <v>0</v>
      </c>
      <c r="Z39" s="27">
        <v>15.05</v>
      </c>
      <c r="AA39" s="27">
        <v>8.33</v>
      </c>
      <c r="AB39" s="27">
        <v>0</v>
      </c>
      <c r="AC39" s="27">
        <v>0</v>
      </c>
      <c r="AD39" s="26">
        <v>165</v>
      </c>
      <c r="AE39" s="26">
        <v>0</v>
      </c>
      <c r="AF39" s="26">
        <v>0</v>
      </c>
      <c r="AG39" s="26">
        <v>165</v>
      </c>
      <c r="AH39" s="29"/>
      <c r="AI39" s="29"/>
      <c r="AJ39" s="29"/>
      <c r="AK39" s="29"/>
      <c r="AL39" s="28">
        <v>8.33</v>
      </c>
      <c r="AM39" s="28">
        <v>0</v>
      </c>
      <c r="AN39" s="28">
        <v>0</v>
      </c>
      <c r="AO39" s="28">
        <v>8.33</v>
      </c>
      <c r="AP39" s="26">
        <v>125</v>
      </c>
      <c r="AQ39" s="26">
        <v>0</v>
      </c>
      <c r="AR39" s="26">
        <v>0</v>
      </c>
      <c r="AS39" s="26">
        <v>125</v>
      </c>
    </row>
    <row r="40" spans="1:45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6">
        <v>0</v>
      </c>
      <c r="AE40" s="26">
        <v>0</v>
      </c>
      <c r="AF40" s="26">
        <v>0</v>
      </c>
      <c r="AG40" s="26">
        <v>0</v>
      </c>
      <c r="AH40" s="29"/>
      <c r="AI40" s="29"/>
      <c r="AJ40" s="29"/>
      <c r="AK40" s="29"/>
      <c r="AL40" s="28">
        <v>0</v>
      </c>
      <c r="AM40" s="28">
        <v>0</v>
      </c>
      <c r="AN40" s="28">
        <v>0</v>
      </c>
      <c r="AO40" s="28">
        <v>0</v>
      </c>
      <c r="AP40" s="26">
        <v>0</v>
      </c>
      <c r="AQ40" s="26">
        <v>0</v>
      </c>
      <c r="AR40" s="26">
        <v>0</v>
      </c>
      <c r="AS40" s="26">
        <v>0</v>
      </c>
    </row>
    <row r="41" spans="1:45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6">
        <v>0</v>
      </c>
      <c r="AE41" s="26">
        <v>0</v>
      </c>
      <c r="AF41" s="26">
        <v>0</v>
      </c>
      <c r="AG41" s="26">
        <v>0</v>
      </c>
      <c r="AH41" s="29"/>
      <c r="AI41" s="29"/>
      <c r="AJ41" s="29"/>
      <c r="AK41" s="29"/>
      <c r="AL41" s="28">
        <v>0</v>
      </c>
      <c r="AM41" s="28">
        <v>0</v>
      </c>
      <c r="AN41" s="28">
        <v>0</v>
      </c>
      <c r="AO41" s="28">
        <v>0</v>
      </c>
      <c r="AP41" s="26">
        <v>0</v>
      </c>
      <c r="AQ41" s="26">
        <v>0</v>
      </c>
      <c r="AR41" s="26">
        <v>0</v>
      </c>
      <c r="AS41" s="26">
        <v>0</v>
      </c>
    </row>
    <row r="42" spans="1:45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69</v>
      </c>
      <c r="G42" s="27">
        <v>624.57000000000005</v>
      </c>
      <c r="H42" s="27">
        <v>148.63</v>
      </c>
      <c r="I42" s="27">
        <v>0</v>
      </c>
      <c r="J42" s="27">
        <v>773.2</v>
      </c>
      <c r="K42" s="26">
        <v>130</v>
      </c>
      <c r="L42" s="26">
        <v>21</v>
      </c>
      <c r="M42" s="26">
        <v>0</v>
      </c>
      <c r="N42" s="26">
        <v>151</v>
      </c>
      <c r="O42" s="27">
        <v>2.08</v>
      </c>
      <c r="P42" s="27">
        <v>1.41</v>
      </c>
      <c r="Q42" s="27">
        <v>0</v>
      </c>
      <c r="R42" s="27">
        <v>1.91</v>
      </c>
      <c r="S42" s="28">
        <v>15.245304860402419</v>
      </c>
      <c r="T42" s="28">
        <v>5.8211577584612542</v>
      </c>
      <c r="U42" s="28">
        <v>0</v>
      </c>
      <c r="V42" s="28">
        <v>12.898942259260956</v>
      </c>
      <c r="W42" s="27">
        <v>656.53</v>
      </c>
      <c r="X42" s="27">
        <v>216.28</v>
      </c>
      <c r="Y42" s="27">
        <v>0.75</v>
      </c>
      <c r="Z42" s="27">
        <v>873.56</v>
      </c>
      <c r="AA42" s="27">
        <v>7.33</v>
      </c>
      <c r="AB42" s="27">
        <v>4.13</v>
      </c>
      <c r="AC42" s="27">
        <v>0</v>
      </c>
      <c r="AD42" s="26">
        <v>10009</v>
      </c>
      <c r="AE42" s="26">
        <v>1259</v>
      </c>
      <c r="AF42" s="26">
        <v>0</v>
      </c>
      <c r="AG42" s="26">
        <v>11268</v>
      </c>
      <c r="AH42" s="29" t="s">
        <v>1195</v>
      </c>
      <c r="AI42" s="29" t="s">
        <v>1196</v>
      </c>
      <c r="AJ42" s="29" t="s">
        <v>36</v>
      </c>
      <c r="AK42" s="29" t="s">
        <v>1197</v>
      </c>
      <c r="AL42" s="28">
        <v>15.246</v>
      </c>
      <c r="AM42" s="28">
        <v>5.8230000000000004</v>
      </c>
      <c r="AN42" s="28">
        <v>0</v>
      </c>
      <c r="AO42" s="28">
        <v>21.068999999999999</v>
      </c>
      <c r="AP42" s="26">
        <v>10009</v>
      </c>
      <c r="AQ42" s="26">
        <v>1259</v>
      </c>
      <c r="AR42" s="26">
        <v>0</v>
      </c>
      <c r="AS42" s="26">
        <v>11268</v>
      </c>
    </row>
    <row r="43" spans="1:45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6">
        <v>0</v>
      </c>
      <c r="AE43" s="26">
        <v>0</v>
      </c>
      <c r="AF43" s="26">
        <v>0</v>
      </c>
      <c r="AG43" s="26">
        <v>0</v>
      </c>
      <c r="AH43" s="29"/>
      <c r="AI43" s="29"/>
      <c r="AJ43" s="29"/>
      <c r="AK43" s="29"/>
      <c r="AL43" s="28">
        <v>0</v>
      </c>
      <c r="AM43" s="28">
        <v>0</v>
      </c>
      <c r="AN43" s="28">
        <v>0</v>
      </c>
      <c r="AO43" s="28">
        <v>0</v>
      </c>
      <c r="AP43" s="26">
        <v>0</v>
      </c>
      <c r="AQ43" s="26">
        <v>0</v>
      </c>
      <c r="AR43" s="26">
        <v>0</v>
      </c>
      <c r="AS43" s="26">
        <v>0</v>
      </c>
    </row>
    <row r="44" spans="1:45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50</v>
      </c>
      <c r="H44" s="27">
        <v>0</v>
      </c>
      <c r="I44" s="27">
        <v>0</v>
      </c>
      <c r="J44" s="27">
        <v>50</v>
      </c>
      <c r="K44" s="26">
        <v>7</v>
      </c>
      <c r="L44" s="26">
        <v>0</v>
      </c>
      <c r="M44" s="26">
        <v>0</v>
      </c>
      <c r="N44" s="26">
        <v>7</v>
      </c>
      <c r="O44" s="27">
        <v>1.4</v>
      </c>
      <c r="P44" s="27">
        <v>0</v>
      </c>
      <c r="Q44" s="27">
        <v>0</v>
      </c>
      <c r="R44" s="27">
        <v>1.4</v>
      </c>
      <c r="S44" s="28">
        <v>27.027027027027028</v>
      </c>
      <c r="T44" s="28">
        <v>0</v>
      </c>
      <c r="U44" s="28">
        <v>0</v>
      </c>
      <c r="V44" s="28">
        <v>27.027027027027028</v>
      </c>
      <c r="W44" s="27">
        <v>9.99</v>
      </c>
      <c r="X44" s="27">
        <v>0</v>
      </c>
      <c r="Y44" s="27">
        <v>0</v>
      </c>
      <c r="Z44" s="27">
        <v>9.99</v>
      </c>
      <c r="AA44" s="27">
        <v>10.71</v>
      </c>
      <c r="AB44" s="27">
        <v>0</v>
      </c>
      <c r="AC44" s="27">
        <v>0</v>
      </c>
      <c r="AD44" s="26">
        <v>270</v>
      </c>
      <c r="AE44" s="26">
        <v>0</v>
      </c>
      <c r="AF44" s="26">
        <v>0</v>
      </c>
      <c r="AG44" s="26">
        <v>270</v>
      </c>
      <c r="AH44" s="29"/>
      <c r="AI44" s="29"/>
      <c r="AJ44" s="29"/>
      <c r="AK44" s="29"/>
      <c r="AL44" s="28">
        <v>14.994</v>
      </c>
      <c r="AM44" s="28">
        <v>0</v>
      </c>
      <c r="AN44" s="28">
        <v>0</v>
      </c>
      <c r="AO44" s="28">
        <v>14.994</v>
      </c>
      <c r="AP44" s="26">
        <v>150</v>
      </c>
      <c r="AQ44" s="26">
        <v>0</v>
      </c>
      <c r="AR44" s="26">
        <v>0</v>
      </c>
      <c r="AS44" s="26">
        <v>150</v>
      </c>
    </row>
    <row r="45" spans="1:45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0</v>
      </c>
      <c r="L45" s="26">
        <v>1</v>
      </c>
      <c r="M45" s="26">
        <v>0</v>
      </c>
      <c r="N45" s="26">
        <v>1</v>
      </c>
      <c r="O45" s="27">
        <v>0</v>
      </c>
      <c r="P45" s="27">
        <v>18.52</v>
      </c>
      <c r="Q45" s="27">
        <v>0</v>
      </c>
      <c r="R45" s="27">
        <v>0.79</v>
      </c>
      <c r="S45" s="28">
        <v>0</v>
      </c>
      <c r="T45" s="28">
        <v>8.6666666666666661</v>
      </c>
      <c r="U45" s="28">
        <v>0</v>
      </c>
      <c r="V45" s="28">
        <v>0.36827195467422097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7">
        <v>0</v>
      </c>
      <c r="AB45" s="27">
        <v>14.29</v>
      </c>
      <c r="AC45" s="27">
        <v>0</v>
      </c>
      <c r="AD45" s="26">
        <v>0</v>
      </c>
      <c r="AE45" s="26">
        <v>26</v>
      </c>
      <c r="AF45" s="26">
        <v>0</v>
      </c>
      <c r="AG45" s="26">
        <v>26</v>
      </c>
      <c r="AH45" s="29"/>
      <c r="AI45" s="29"/>
      <c r="AJ45" s="29"/>
      <c r="AK45" s="29"/>
      <c r="AL45" s="28">
        <v>0</v>
      </c>
      <c r="AM45" s="28">
        <v>264.65100000000001</v>
      </c>
      <c r="AN45" s="28">
        <v>0</v>
      </c>
      <c r="AO45" s="28">
        <v>264.65100000000001</v>
      </c>
      <c r="AP45" s="26">
        <v>0</v>
      </c>
      <c r="AQ45" s="26">
        <v>794</v>
      </c>
      <c r="AR45" s="26">
        <v>0</v>
      </c>
      <c r="AS45" s="26">
        <v>794</v>
      </c>
    </row>
    <row r="46" spans="1:45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18</v>
      </c>
      <c r="G46" s="27">
        <v>63.4</v>
      </c>
      <c r="H46" s="27">
        <v>95.5</v>
      </c>
      <c r="I46" s="27">
        <v>0</v>
      </c>
      <c r="J46" s="27">
        <v>158.9</v>
      </c>
      <c r="K46" s="26">
        <v>10</v>
      </c>
      <c r="L46" s="26">
        <v>0</v>
      </c>
      <c r="M46" s="26">
        <v>0</v>
      </c>
      <c r="N46" s="26">
        <v>10</v>
      </c>
      <c r="O46" s="27">
        <v>1.58</v>
      </c>
      <c r="P46" s="27">
        <v>0</v>
      </c>
      <c r="Q46" s="27">
        <v>0</v>
      </c>
      <c r="R46" s="27">
        <v>1.03</v>
      </c>
      <c r="S46" s="28">
        <v>30.487476434150281</v>
      </c>
      <c r="T46" s="28">
        <v>0</v>
      </c>
      <c r="U46" s="28">
        <v>0</v>
      </c>
      <c r="V46" s="28">
        <v>19.793670222066794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7">
        <v>7.74</v>
      </c>
      <c r="AB46" s="27">
        <v>0</v>
      </c>
      <c r="AC46" s="27">
        <v>0</v>
      </c>
      <c r="AD46" s="26">
        <v>1132</v>
      </c>
      <c r="AE46" s="26">
        <v>0</v>
      </c>
      <c r="AF46" s="26">
        <v>0</v>
      </c>
      <c r="AG46" s="26">
        <v>1132</v>
      </c>
      <c r="AH46" s="29"/>
      <c r="AI46" s="29"/>
      <c r="AJ46" s="29"/>
      <c r="AK46" s="29"/>
      <c r="AL46" s="28">
        <v>12.228999999999999</v>
      </c>
      <c r="AM46" s="28">
        <v>0</v>
      </c>
      <c r="AN46" s="28">
        <v>0</v>
      </c>
      <c r="AO46" s="28">
        <v>12.228999999999999</v>
      </c>
      <c r="AP46" s="26">
        <v>454</v>
      </c>
      <c r="AQ46" s="26">
        <v>0</v>
      </c>
      <c r="AR46" s="26">
        <v>0</v>
      </c>
      <c r="AS46" s="26">
        <v>454</v>
      </c>
    </row>
    <row r="47" spans="1:45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50.6</v>
      </c>
      <c r="H47" s="27">
        <v>26.8</v>
      </c>
      <c r="I47" s="27">
        <v>0</v>
      </c>
      <c r="J47" s="27">
        <v>77.400000000000006</v>
      </c>
      <c r="K47" s="26">
        <v>12</v>
      </c>
      <c r="L47" s="26">
        <v>0</v>
      </c>
      <c r="M47" s="26">
        <v>0</v>
      </c>
      <c r="N47" s="26">
        <v>12</v>
      </c>
      <c r="O47" s="27">
        <v>2.37</v>
      </c>
      <c r="P47" s="27">
        <v>0</v>
      </c>
      <c r="Q47" s="27">
        <v>0</v>
      </c>
      <c r="R47" s="27">
        <v>2.37</v>
      </c>
      <c r="S47" s="28">
        <v>45.741831815747183</v>
      </c>
      <c r="T47" s="28">
        <v>0</v>
      </c>
      <c r="U47" s="28">
        <v>0</v>
      </c>
      <c r="V47" s="28">
        <v>45.741831815747183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7">
        <v>12.5</v>
      </c>
      <c r="AB47" s="27">
        <v>0</v>
      </c>
      <c r="AC47" s="27">
        <v>0</v>
      </c>
      <c r="AD47" s="26">
        <v>854</v>
      </c>
      <c r="AE47" s="26">
        <v>0</v>
      </c>
      <c r="AF47" s="26">
        <v>0</v>
      </c>
      <c r="AG47" s="26">
        <v>854</v>
      </c>
      <c r="AH47" s="29"/>
      <c r="AI47" s="29"/>
      <c r="AJ47" s="29"/>
      <c r="AK47" s="29"/>
      <c r="AL47" s="28">
        <v>29.625</v>
      </c>
      <c r="AM47" s="28">
        <v>0</v>
      </c>
      <c r="AN47" s="28">
        <v>0</v>
      </c>
      <c r="AO47" s="28">
        <v>29.625</v>
      </c>
      <c r="AP47" s="26">
        <v>553</v>
      </c>
      <c r="AQ47" s="26">
        <v>0</v>
      </c>
      <c r="AR47" s="26">
        <v>0</v>
      </c>
      <c r="AS47" s="26">
        <v>553</v>
      </c>
    </row>
    <row r="48" spans="1:45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6">
        <v>0</v>
      </c>
      <c r="AE48" s="26">
        <v>0</v>
      </c>
      <c r="AF48" s="26">
        <v>0</v>
      </c>
      <c r="AG48" s="26">
        <v>0</v>
      </c>
      <c r="AH48" s="29"/>
      <c r="AI48" s="29"/>
      <c r="AJ48" s="29"/>
      <c r="AK48" s="29"/>
      <c r="AL48" s="28">
        <v>0</v>
      </c>
      <c r="AM48" s="28">
        <v>0</v>
      </c>
      <c r="AN48" s="28">
        <v>0</v>
      </c>
      <c r="AO48" s="28">
        <v>0</v>
      </c>
      <c r="AP48" s="26">
        <v>0</v>
      </c>
      <c r="AQ48" s="26">
        <v>0</v>
      </c>
      <c r="AR48" s="26">
        <v>0</v>
      </c>
      <c r="AS48" s="26">
        <v>0</v>
      </c>
    </row>
    <row r="49" spans="1:45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39</v>
      </c>
      <c r="G49" s="27">
        <v>271.99</v>
      </c>
      <c r="H49" s="27">
        <v>122.84</v>
      </c>
      <c r="I49" s="27">
        <v>0</v>
      </c>
      <c r="J49" s="27">
        <v>394.83</v>
      </c>
      <c r="K49" s="26">
        <v>29</v>
      </c>
      <c r="L49" s="26">
        <v>1</v>
      </c>
      <c r="M49" s="26">
        <v>0</v>
      </c>
      <c r="N49" s="26">
        <v>30</v>
      </c>
      <c r="O49" s="27">
        <v>1.07</v>
      </c>
      <c r="P49" s="27">
        <v>0.08</v>
      </c>
      <c r="Q49" s="27">
        <v>0</v>
      </c>
      <c r="R49" s="27">
        <v>0.97</v>
      </c>
      <c r="S49" s="28">
        <v>11.148448309942676</v>
      </c>
      <c r="T49" s="28">
        <v>1.1274934952298352</v>
      </c>
      <c r="U49" s="28">
        <v>0</v>
      </c>
      <c r="V49" s="28">
        <v>10.123325348238843</v>
      </c>
      <c r="W49" s="27">
        <v>202.36</v>
      </c>
      <c r="X49" s="27">
        <v>23.06</v>
      </c>
      <c r="Y49" s="27">
        <v>0</v>
      </c>
      <c r="Z49" s="27">
        <v>225.42</v>
      </c>
      <c r="AA49" s="27">
        <v>10.42</v>
      </c>
      <c r="AB49" s="27">
        <v>14.29</v>
      </c>
      <c r="AC49" s="27">
        <v>0</v>
      </c>
      <c r="AD49" s="26">
        <v>2256</v>
      </c>
      <c r="AE49" s="26">
        <v>26</v>
      </c>
      <c r="AF49" s="26">
        <v>0</v>
      </c>
      <c r="AG49" s="26">
        <v>2282</v>
      </c>
      <c r="AH49" s="29" t="s">
        <v>1198</v>
      </c>
      <c r="AI49" s="29" t="s">
        <v>1199</v>
      </c>
      <c r="AJ49" s="29" t="s">
        <v>36</v>
      </c>
      <c r="AK49" s="29" t="s">
        <v>1063</v>
      </c>
      <c r="AL49" s="28">
        <v>11.148999999999999</v>
      </c>
      <c r="AM49" s="28">
        <v>1.143</v>
      </c>
      <c r="AN49" s="28">
        <v>0</v>
      </c>
      <c r="AO49" s="28">
        <v>12.292</v>
      </c>
      <c r="AP49" s="26">
        <v>2256</v>
      </c>
      <c r="AQ49" s="26">
        <v>26</v>
      </c>
      <c r="AR49" s="26">
        <v>0</v>
      </c>
      <c r="AS49" s="26">
        <v>2282</v>
      </c>
    </row>
    <row r="50" spans="1:45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6">
        <v>0</v>
      </c>
      <c r="AE50" s="26">
        <v>0</v>
      </c>
      <c r="AF50" s="26">
        <v>0</v>
      </c>
      <c r="AG50" s="26">
        <v>0</v>
      </c>
      <c r="AH50" s="29"/>
      <c r="AI50" s="29"/>
      <c r="AJ50" s="29"/>
      <c r="AK50" s="29"/>
      <c r="AL50" s="28">
        <v>0</v>
      </c>
      <c r="AM50" s="28">
        <v>0</v>
      </c>
      <c r="AN50" s="28">
        <v>0</v>
      </c>
      <c r="AO50" s="28">
        <v>0</v>
      </c>
      <c r="AP50" s="26">
        <v>0</v>
      </c>
      <c r="AQ50" s="26">
        <v>0</v>
      </c>
      <c r="AR50" s="26">
        <v>0</v>
      </c>
      <c r="AS50" s="26">
        <v>0</v>
      </c>
    </row>
    <row r="51" spans="1:45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6">
        <v>0</v>
      </c>
      <c r="AE51" s="26">
        <v>0</v>
      </c>
      <c r="AF51" s="26">
        <v>0</v>
      </c>
      <c r="AG51" s="26">
        <v>0</v>
      </c>
      <c r="AH51" s="29"/>
      <c r="AI51" s="29"/>
      <c r="AJ51" s="29"/>
      <c r="AK51" s="29"/>
      <c r="AL51" s="28">
        <v>0</v>
      </c>
      <c r="AM51" s="28">
        <v>0</v>
      </c>
      <c r="AN51" s="28">
        <v>0</v>
      </c>
      <c r="AO51" s="28">
        <v>0</v>
      </c>
      <c r="AP51" s="26">
        <v>0</v>
      </c>
      <c r="AQ51" s="26">
        <v>0</v>
      </c>
      <c r="AR51" s="26">
        <v>0</v>
      </c>
      <c r="AS51" s="26">
        <v>0</v>
      </c>
    </row>
    <row r="52" spans="1:45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393.4</v>
      </c>
      <c r="H52" s="27">
        <v>140.30000000000001</v>
      </c>
      <c r="I52" s="27">
        <v>16</v>
      </c>
      <c r="J52" s="27">
        <v>549.70000000000005</v>
      </c>
      <c r="K52" s="26">
        <v>4</v>
      </c>
      <c r="L52" s="26">
        <v>9</v>
      </c>
      <c r="M52" s="26">
        <v>0</v>
      </c>
      <c r="N52" s="26">
        <v>13</v>
      </c>
      <c r="O52" s="27">
        <v>0.1</v>
      </c>
      <c r="P52" s="27">
        <v>0.64</v>
      </c>
      <c r="Q52" s="27">
        <v>0</v>
      </c>
      <c r="R52" s="27">
        <v>0.18</v>
      </c>
      <c r="S52" s="28">
        <v>0.50701674966047983</v>
      </c>
      <c r="T52" s="28">
        <v>5.7302029446876244</v>
      </c>
      <c r="U52" s="28">
        <v>0</v>
      </c>
      <c r="V52" s="28">
        <v>1.2720490987175488</v>
      </c>
      <c r="W52" s="27">
        <v>552.25</v>
      </c>
      <c r="X52" s="27">
        <v>100.52</v>
      </c>
      <c r="Y52" s="27">
        <v>20.16</v>
      </c>
      <c r="Z52" s="27">
        <v>672.93</v>
      </c>
      <c r="AA52" s="27">
        <v>11.26</v>
      </c>
      <c r="AB52" s="27">
        <v>10.37</v>
      </c>
      <c r="AC52" s="27">
        <v>0</v>
      </c>
      <c r="AD52" s="26">
        <v>280</v>
      </c>
      <c r="AE52" s="26">
        <v>576</v>
      </c>
      <c r="AF52" s="26">
        <v>0</v>
      </c>
      <c r="AG52" s="26">
        <v>856</v>
      </c>
      <c r="AH52" s="29"/>
      <c r="AI52" s="29"/>
      <c r="AJ52" s="29"/>
      <c r="AK52" s="29"/>
      <c r="AL52" s="28">
        <v>1.1259999999999999</v>
      </c>
      <c r="AM52" s="28">
        <v>6.6369999999999996</v>
      </c>
      <c r="AN52" s="28">
        <v>0</v>
      </c>
      <c r="AO52" s="28">
        <v>7.7629999999999999</v>
      </c>
      <c r="AP52" s="26">
        <v>622</v>
      </c>
      <c r="AQ52" s="26">
        <v>667</v>
      </c>
      <c r="AR52" s="26">
        <v>0</v>
      </c>
      <c r="AS52" s="26">
        <v>1289</v>
      </c>
    </row>
    <row r="53" spans="1:45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18</v>
      </c>
      <c r="L53" s="26">
        <v>0</v>
      </c>
      <c r="M53" s="26">
        <v>0</v>
      </c>
      <c r="N53" s="26">
        <v>18</v>
      </c>
      <c r="O53" s="27">
        <v>3.85</v>
      </c>
      <c r="P53" s="27">
        <v>0</v>
      </c>
      <c r="Q53" s="27">
        <v>0</v>
      </c>
      <c r="R53" s="27">
        <v>3.85</v>
      </c>
      <c r="S53" s="28">
        <v>19.484004127966976</v>
      </c>
      <c r="T53" s="28">
        <v>0</v>
      </c>
      <c r="U53" s="28">
        <v>0</v>
      </c>
      <c r="V53" s="28">
        <v>19.484004127966976</v>
      </c>
      <c r="W53" s="27">
        <v>193.8</v>
      </c>
      <c r="X53" s="27">
        <v>0</v>
      </c>
      <c r="Y53" s="27">
        <v>0</v>
      </c>
      <c r="Z53" s="27">
        <v>193.8</v>
      </c>
      <c r="AA53" s="27">
        <v>7.41</v>
      </c>
      <c r="AB53" s="27">
        <v>0</v>
      </c>
      <c r="AC53" s="27">
        <v>0</v>
      </c>
      <c r="AD53" s="26">
        <v>3776</v>
      </c>
      <c r="AE53" s="26">
        <v>0</v>
      </c>
      <c r="AF53" s="26">
        <v>0</v>
      </c>
      <c r="AG53" s="26">
        <v>3776</v>
      </c>
      <c r="AH53" s="29"/>
      <c r="AI53" s="29"/>
      <c r="AJ53" s="29"/>
      <c r="AK53" s="29"/>
      <c r="AL53" s="28">
        <v>28.529</v>
      </c>
      <c r="AM53" s="28">
        <v>0</v>
      </c>
      <c r="AN53" s="28">
        <v>0</v>
      </c>
      <c r="AO53" s="28">
        <v>28.529</v>
      </c>
      <c r="AP53" s="26">
        <v>5529</v>
      </c>
      <c r="AQ53" s="26">
        <v>0</v>
      </c>
      <c r="AR53" s="26">
        <v>0</v>
      </c>
      <c r="AS53" s="26">
        <v>5529</v>
      </c>
    </row>
    <row r="54" spans="1:45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12</v>
      </c>
      <c r="L54" s="26">
        <v>0</v>
      </c>
      <c r="M54" s="26">
        <v>0</v>
      </c>
      <c r="N54" s="26">
        <v>12</v>
      </c>
      <c r="O54" s="27">
        <v>1.17</v>
      </c>
      <c r="P54" s="27">
        <v>0</v>
      </c>
      <c r="Q54" s="27">
        <v>0</v>
      </c>
      <c r="R54" s="27">
        <v>1.17</v>
      </c>
      <c r="S54" s="28">
        <v>5.9201401562157816</v>
      </c>
      <c r="T54" s="28">
        <v>0</v>
      </c>
      <c r="U54" s="28">
        <v>0</v>
      </c>
      <c r="V54" s="28">
        <v>5.9136648680180839</v>
      </c>
      <c r="W54" s="27">
        <v>273.98</v>
      </c>
      <c r="X54" s="27">
        <v>0</v>
      </c>
      <c r="Y54" s="27">
        <v>0.3</v>
      </c>
      <c r="Z54" s="27">
        <v>274.27999999999997</v>
      </c>
      <c r="AA54" s="27">
        <v>6.39</v>
      </c>
      <c r="AB54" s="27">
        <v>0</v>
      </c>
      <c r="AC54" s="27">
        <v>0</v>
      </c>
      <c r="AD54" s="26">
        <v>1622</v>
      </c>
      <c r="AE54" s="26">
        <v>0</v>
      </c>
      <c r="AF54" s="26">
        <v>0</v>
      </c>
      <c r="AG54" s="26">
        <v>1622</v>
      </c>
      <c r="AH54" s="29"/>
      <c r="AI54" s="29"/>
      <c r="AJ54" s="29"/>
      <c r="AK54" s="29"/>
      <c r="AL54" s="28">
        <v>7.476</v>
      </c>
      <c r="AM54" s="28">
        <v>0</v>
      </c>
      <c r="AN54" s="28">
        <v>0</v>
      </c>
      <c r="AO54" s="28">
        <v>7.476</v>
      </c>
      <c r="AP54" s="26">
        <v>2048</v>
      </c>
      <c r="AQ54" s="26">
        <v>0</v>
      </c>
      <c r="AR54" s="26">
        <v>0</v>
      </c>
      <c r="AS54" s="26">
        <v>2048</v>
      </c>
    </row>
    <row r="55" spans="1:45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9</v>
      </c>
      <c r="L55" s="26">
        <v>0</v>
      </c>
      <c r="M55" s="26">
        <v>0</v>
      </c>
      <c r="N55" s="26">
        <v>9</v>
      </c>
      <c r="O55" s="27">
        <v>2.14</v>
      </c>
      <c r="P55" s="27">
        <v>0</v>
      </c>
      <c r="Q55" s="27">
        <v>0</v>
      </c>
      <c r="R55" s="27">
        <v>2.14</v>
      </c>
      <c r="S55" s="28">
        <v>10.831426392067124</v>
      </c>
      <c r="T55" s="28">
        <v>0</v>
      </c>
      <c r="U55" s="28">
        <v>0</v>
      </c>
      <c r="V55" s="28">
        <v>10.831426392067124</v>
      </c>
      <c r="W55" s="27">
        <v>65.55</v>
      </c>
      <c r="X55" s="27">
        <v>0</v>
      </c>
      <c r="Y55" s="27">
        <v>0</v>
      </c>
      <c r="Z55" s="27">
        <v>65.55</v>
      </c>
      <c r="AA55" s="27">
        <v>6.16</v>
      </c>
      <c r="AB55" s="27">
        <v>0</v>
      </c>
      <c r="AC55" s="27">
        <v>0</v>
      </c>
      <c r="AD55" s="26">
        <v>710</v>
      </c>
      <c r="AE55" s="26">
        <v>0</v>
      </c>
      <c r="AF55" s="26">
        <v>0</v>
      </c>
      <c r="AG55" s="26">
        <v>710</v>
      </c>
      <c r="AH55" s="29"/>
      <c r="AI55" s="29"/>
      <c r="AJ55" s="29"/>
      <c r="AK55" s="29"/>
      <c r="AL55" s="28">
        <v>13.182</v>
      </c>
      <c r="AM55" s="28">
        <v>0</v>
      </c>
      <c r="AN55" s="28">
        <v>0</v>
      </c>
      <c r="AO55" s="28">
        <v>13.182</v>
      </c>
      <c r="AP55" s="26">
        <v>864</v>
      </c>
      <c r="AQ55" s="26">
        <v>0</v>
      </c>
      <c r="AR55" s="26">
        <v>0</v>
      </c>
      <c r="AS55" s="26">
        <v>864</v>
      </c>
    </row>
    <row r="56" spans="1:45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6">
        <v>0</v>
      </c>
      <c r="AE56" s="26">
        <v>0</v>
      </c>
      <c r="AF56" s="26">
        <v>0</v>
      </c>
      <c r="AG56" s="26">
        <v>0</v>
      </c>
      <c r="AH56" s="29"/>
      <c r="AI56" s="29"/>
      <c r="AJ56" s="29"/>
      <c r="AK56" s="29"/>
      <c r="AL56" s="28">
        <v>0</v>
      </c>
      <c r="AM56" s="28">
        <v>0</v>
      </c>
      <c r="AN56" s="28">
        <v>0</v>
      </c>
      <c r="AO56" s="28">
        <v>0</v>
      </c>
      <c r="AP56" s="26">
        <v>0</v>
      </c>
      <c r="AQ56" s="26">
        <v>0</v>
      </c>
      <c r="AR56" s="26">
        <v>0</v>
      </c>
      <c r="AS56" s="26">
        <v>0</v>
      </c>
    </row>
    <row r="57" spans="1:45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6</v>
      </c>
      <c r="G57" s="27">
        <v>64</v>
      </c>
      <c r="H57" s="27">
        <v>0</v>
      </c>
      <c r="I57" s="27">
        <v>0</v>
      </c>
      <c r="J57" s="27">
        <v>64</v>
      </c>
      <c r="K57" s="26">
        <v>3</v>
      </c>
      <c r="L57" s="26">
        <v>0</v>
      </c>
      <c r="M57" s="26">
        <v>0</v>
      </c>
      <c r="N57" s="26">
        <v>3</v>
      </c>
      <c r="O57" s="27">
        <v>0.47</v>
      </c>
      <c r="P57" s="27">
        <v>0</v>
      </c>
      <c r="Q57" s="27">
        <v>0</v>
      </c>
      <c r="R57" s="27">
        <v>0.47</v>
      </c>
      <c r="S57" s="28">
        <v>2.3684210526315788</v>
      </c>
      <c r="T57" s="28">
        <v>0</v>
      </c>
      <c r="U57" s="28">
        <v>0</v>
      </c>
      <c r="V57" s="28">
        <v>2.3684210526315788</v>
      </c>
      <c r="W57" s="27">
        <v>19</v>
      </c>
      <c r="X57" s="27">
        <v>0</v>
      </c>
      <c r="Y57" s="27">
        <v>0</v>
      </c>
      <c r="Z57" s="27">
        <v>19</v>
      </c>
      <c r="AA57" s="27">
        <v>2.94</v>
      </c>
      <c r="AB57" s="27">
        <v>0</v>
      </c>
      <c r="AC57" s="27">
        <v>0</v>
      </c>
      <c r="AD57" s="26">
        <v>45</v>
      </c>
      <c r="AE57" s="26">
        <v>0</v>
      </c>
      <c r="AF57" s="26">
        <v>0</v>
      </c>
      <c r="AG57" s="26">
        <v>45</v>
      </c>
      <c r="AH57" s="29"/>
      <c r="AI57" s="29"/>
      <c r="AJ57" s="29"/>
      <c r="AK57" s="29"/>
      <c r="AL57" s="28">
        <v>1.3819999999999999</v>
      </c>
      <c r="AM57" s="28">
        <v>0</v>
      </c>
      <c r="AN57" s="28">
        <v>0</v>
      </c>
      <c r="AO57" s="28">
        <v>1.3819999999999999</v>
      </c>
      <c r="AP57" s="26">
        <v>26</v>
      </c>
      <c r="AQ57" s="26">
        <v>0</v>
      </c>
      <c r="AR57" s="26">
        <v>0</v>
      </c>
      <c r="AS57" s="26">
        <v>26</v>
      </c>
    </row>
    <row r="58" spans="1:45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6">
        <v>0</v>
      </c>
      <c r="AE58" s="26">
        <v>0</v>
      </c>
      <c r="AF58" s="26">
        <v>0</v>
      </c>
      <c r="AG58" s="26">
        <v>0</v>
      </c>
      <c r="AH58" s="29"/>
      <c r="AI58" s="29"/>
      <c r="AJ58" s="29"/>
      <c r="AK58" s="29"/>
      <c r="AL58" s="28">
        <v>0</v>
      </c>
      <c r="AM58" s="28">
        <v>0</v>
      </c>
      <c r="AN58" s="28">
        <v>0</v>
      </c>
      <c r="AO58" s="28">
        <v>0</v>
      </c>
      <c r="AP58" s="26">
        <v>0</v>
      </c>
      <c r="AQ58" s="26">
        <v>0</v>
      </c>
      <c r="AR58" s="26">
        <v>0</v>
      </c>
      <c r="AS58" s="26">
        <v>0</v>
      </c>
    </row>
    <row r="59" spans="1:45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3</v>
      </c>
      <c r="G59" s="27">
        <v>32.1</v>
      </c>
      <c r="H59" s="27">
        <v>0</v>
      </c>
      <c r="I59" s="27">
        <v>0</v>
      </c>
      <c r="J59" s="27">
        <v>32.1</v>
      </c>
      <c r="K59" s="26">
        <v>7</v>
      </c>
      <c r="L59" s="26">
        <v>0</v>
      </c>
      <c r="M59" s="26">
        <v>0</v>
      </c>
      <c r="N59" s="26">
        <v>7</v>
      </c>
      <c r="O59" s="27">
        <v>2.1800000000000002</v>
      </c>
      <c r="P59" s="27">
        <v>0</v>
      </c>
      <c r="Q59" s="27">
        <v>0</v>
      </c>
      <c r="R59" s="27">
        <v>2.1800000000000002</v>
      </c>
      <c r="S59" s="28">
        <v>11.041009463722396</v>
      </c>
      <c r="T59" s="28">
        <v>0</v>
      </c>
      <c r="U59" s="28">
        <v>0</v>
      </c>
      <c r="V59" s="28">
        <v>11.041009463722396</v>
      </c>
      <c r="W59" s="27">
        <v>44.38</v>
      </c>
      <c r="X59" s="27">
        <v>0</v>
      </c>
      <c r="Y59" s="27">
        <v>0</v>
      </c>
      <c r="Z59" s="27">
        <v>44.38</v>
      </c>
      <c r="AA59" s="27">
        <v>15.48</v>
      </c>
      <c r="AB59" s="27">
        <v>0</v>
      </c>
      <c r="AC59" s="27">
        <v>0</v>
      </c>
      <c r="AD59" s="26">
        <v>490</v>
      </c>
      <c r="AE59" s="26">
        <v>0</v>
      </c>
      <c r="AF59" s="26">
        <v>0</v>
      </c>
      <c r="AG59" s="26">
        <v>490</v>
      </c>
      <c r="AH59" s="29"/>
      <c r="AI59" s="29"/>
      <c r="AJ59" s="29"/>
      <c r="AK59" s="29"/>
      <c r="AL59" s="28">
        <v>33.746000000000002</v>
      </c>
      <c r="AM59" s="28">
        <v>0</v>
      </c>
      <c r="AN59" s="28">
        <v>0</v>
      </c>
      <c r="AO59" s="28">
        <v>33.746000000000002</v>
      </c>
      <c r="AP59" s="26">
        <v>1498</v>
      </c>
      <c r="AQ59" s="26">
        <v>0</v>
      </c>
      <c r="AR59" s="26">
        <v>0</v>
      </c>
      <c r="AS59" s="26">
        <v>1498</v>
      </c>
    </row>
    <row r="60" spans="1:45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6</v>
      </c>
      <c r="G60" s="27">
        <v>48.07</v>
      </c>
      <c r="H60" s="27">
        <v>1.1599999999999999</v>
      </c>
      <c r="I60" s="27">
        <v>0</v>
      </c>
      <c r="J60" s="27">
        <v>49.23</v>
      </c>
      <c r="K60" s="26">
        <v>8</v>
      </c>
      <c r="L60" s="26">
        <v>0</v>
      </c>
      <c r="M60" s="26">
        <v>0</v>
      </c>
      <c r="N60" s="26">
        <v>8</v>
      </c>
      <c r="O60" s="27">
        <v>1.66</v>
      </c>
      <c r="P60" s="27">
        <v>0</v>
      </c>
      <c r="Q60" s="27">
        <v>0</v>
      </c>
      <c r="R60" s="27">
        <v>1.57</v>
      </c>
      <c r="S60" s="28">
        <v>8.4051222351571582</v>
      </c>
      <c r="T60" s="28">
        <v>0</v>
      </c>
      <c r="U60" s="28">
        <v>0</v>
      </c>
      <c r="V60" s="28">
        <v>7.94979079497908</v>
      </c>
      <c r="W60" s="27">
        <v>42.95</v>
      </c>
      <c r="X60" s="27">
        <v>2.2799999999999998</v>
      </c>
      <c r="Y60" s="27">
        <v>0.18</v>
      </c>
      <c r="Z60" s="27">
        <v>45.41</v>
      </c>
      <c r="AA60" s="27">
        <v>9.58</v>
      </c>
      <c r="AB60" s="27">
        <v>0</v>
      </c>
      <c r="AC60" s="27">
        <v>0</v>
      </c>
      <c r="AD60" s="26">
        <v>361</v>
      </c>
      <c r="AE60" s="26">
        <v>0</v>
      </c>
      <c r="AF60" s="26">
        <v>0</v>
      </c>
      <c r="AG60" s="26">
        <v>361</v>
      </c>
      <c r="AH60" s="29"/>
      <c r="AI60" s="29"/>
      <c r="AJ60" s="29"/>
      <c r="AK60" s="29"/>
      <c r="AL60" s="28">
        <v>15.903</v>
      </c>
      <c r="AM60" s="28">
        <v>0</v>
      </c>
      <c r="AN60" s="28">
        <v>0</v>
      </c>
      <c r="AO60" s="28">
        <v>15.903</v>
      </c>
      <c r="AP60" s="26">
        <v>683</v>
      </c>
      <c r="AQ60" s="26">
        <v>0</v>
      </c>
      <c r="AR60" s="26">
        <v>0</v>
      </c>
      <c r="AS60" s="26">
        <v>683</v>
      </c>
    </row>
    <row r="61" spans="1:45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81</v>
      </c>
      <c r="G61" s="27">
        <v>878.99</v>
      </c>
      <c r="H61" s="27">
        <v>165.86</v>
      </c>
      <c r="I61" s="27">
        <v>22.8</v>
      </c>
      <c r="J61" s="27">
        <v>1067.6500000000001</v>
      </c>
      <c r="K61" s="26">
        <v>61</v>
      </c>
      <c r="L61" s="26">
        <v>9</v>
      </c>
      <c r="M61" s="26">
        <v>0</v>
      </c>
      <c r="N61" s="26">
        <v>70</v>
      </c>
      <c r="O61" s="27">
        <v>0.69</v>
      </c>
      <c r="P61" s="27">
        <v>0.54</v>
      </c>
      <c r="Q61" s="27">
        <v>0</v>
      </c>
      <c r="R61" s="27">
        <v>0.67</v>
      </c>
      <c r="S61" s="28">
        <v>5.6993521329535852</v>
      </c>
      <c r="T61" s="28">
        <v>5.6031128404669266</v>
      </c>
      <c r="U61" s="28">
        <v>0</v>
      </c>
      <c r="V61" s="28">
        <v>5.6043579944099022</v>
      </c>
      <c r="W61" s="27">
        <v>1278.04</v>
      </c>
      <c r="X61" s="27">
        <v>102.8</v>
      </c>
      <c r="Y61" s="27">
        <v>21.64</v>
      </c>
      <c r="Z61" s="27">
        <v>1402.48</v>
      </c>
      <c r="AA61" s="27">
        <v>8.26</v>
      </c>
      <c r="AB61" s="27">
        <v>10.37</v>
      </c>
      <c r="AC61" s="27">
        <v>0</v>
      </c>
      <c r="AD61" s="26">
        <v>7284</v>
      </c>
      <c r="AE61" s="26">
        <v>576</v>
      </c>
      <c r="AF61" s="26">
        <v>0</v>
      </c>
      <c r="AG61" s="26">
        <v>7860</v>
      </c>
      <c r="AH61" s="29" t="s">
        <v>1200</v>
      </c>
      <c r="AI61" s="29" t="s">
        <v>1201</v>
      </c>
      <c r="AJ61" s="29" t="s">
        <v>36</v>
      </c>
      <c r="AK61" s="29" t="s">
        <v>475</v>
      </c>
      <c r="AL61" s="28">
        <v>5.6989999999999998</v>
      </c>
      <c r="AM61" s="28">
        <v>5.6</v>
      </c>
      <c r="AN61" s="28">
        <v>0</v>
      </c>
      <c r="AO61" s="28">
        <v>11.298999999999999</v>
      </c>
      <c r="AP61" s="26">
        <v>7284</v>
      </c>
      <c r="AQ61" s="26">
        <v>576</v>
      </c>
      <c r="AR61" s="26">
        <v>0</v>
      </c>
      <c r="AS61" s="26">
        <v>7860</v>
      </c>
    </row>
    <row r="62" spans="1:45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2</v>
      </c>
      <c r="L62" s="26">
        <v>0</v>
      </c>
      <c r="M62" s="26">
        <v>0</v>
      </c>
      <c r="N62" s="26">
        <v>2</v>
      </c>
      <c r="O62" s="27">
        <v>0.62</v>
      </c>
      <c r="P62" s="27">
        <v>0</v>
      </c>
      <c r="Q62" s="27">
        <v>0</v>
      </c>
      <c r="R62" s="27">
        <v>0.62</v>
      </c>
      <c r="S62" s="28">
        <v>11.34920634920635</v>
      </c>
      <c r="T62" s="28">
        <v>0</v>
      </c>
      <c r="U62" s="28">
        <v>0</v>
      </c>
      <c r="V62" s="28">
        <v>11.34920634920635</v>
      </c>
      <c r="W62" s="27">
        <v>12.6</v>
      </c>
      <c r="X62" s="27">
        <v>0</v>
      </c>
      <c r="Y62" s="27">
        <v>0</v>
      </c>
      <c r="Z62" s="27">
        <v>12.6</v>
      </c>
      <c r="AA62" s="27">
        <v>47.62</v>
      </c>
      <c r="AB62" s="27">
        <v>0</v>
      </c>
      <c r="AC62" s="27">
        <v>0</v>
      </c>
      <c r="AD62" s="26">
        <v>143</v>
      </c>
      <c r="AE62" s="26">
        <v>0</v>
      </c>
      <c r="AF62" s="26">
        <v>0</v>
      </c>
      <c r="AG62" s="26">
        <v>143</v>
      </c>
      <c r="AH62" s="29"/>
      <c r="AI62" s="29"/>
      <c r="AJ62" s="29"/>
      <c r="AK62" s="29"/>
      <c r="AL62" s="28">
        <v>29.524000000000001</v>
      </c>
      <c r="AM62" s="28">
        <v>0</v>
      </c>
      <c r="AN62" s="28">
        <v>0</v>
      </c>
      <c r="AO62" s="28">
        <v>29.524000000000001</v>
      </c>
      <c r="AP62" s="26">
        <v>372</v>
      </c>
      <c r="AQ62" s="26">
        <v>0</v>
      </c>
      <c r="AR62" s="26">
        <v>0</v>
      </c>
      <c r="AS62" s="26">
        <v>372</v>
      </c>
    </row>
    <row r="63" spans="1:45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7">
        <v>0</v>
      </c>
      <c r="AB63" s="27">
        <v>0</v>
      </c>
      <c r="AC63" s="27">
        <v>0</v>
      </c>
      <c r="AD63" s="26">
        <v>0</v>
      </c>
      <c r="AE63" s="26">
        <v>0</v>
      </c>
      <c r="AF63" s="26">
        <v>0</v>
      </c>
      <c r="AG63" s="26">
        <v>0</v>
      </c>
      <c r="AH63" s="29"/>
      <c r="AI63" s="29"/>
      <c r="AJ63" s="29"/>
      <c r="AK63" s="29"/>
      <c r="AL63" s="28">
        <v>0</v>
      </c>
      <c r="AM63" s="28">
        <v>0</v>
      </c>
      <c r="AN63" s="28">
        <v>0</v>
      </c>
      <c r="AO63" s="28">
        <v>0</v>
      </c>
      <c r="AP63" s="26">
        <v>0</v>
      </c>
      <c r="AQ63" s="26">
        <v>0</v>
      </c>
      <c r="AR63" s="26">
        <v>0</v>
      </c>
      <c r="AS63" s="26">
        <v>0</v>
      </c>
    </row>
    <row r="64" spans="1:45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250.54</v>
      </c>
      <c r="H64" s="27">
        <v>0</v>
      </c>
      <c r="I64" s="27">
        <v>0</v>
      </c>
      <c r="J64" s="27">
        <v>250.54</v>
      </c>
      <c r="K64" s="26">
        <v>24</v>
      </c>
      <c r="L64" s="26">
        <v>0</v>
      </c>
      <c r="M64" s="26">
        <v>0</v>
      </c>
      <c r="N64" s="26">
        <v>24</v>
      </c>
      <c r="O64" s="27">
        <v>0.96</v>
      </c>
      <c r="P64" s="27">
        <v>0</v>
      </c>
      <c r="Q64" s="27">
        <v>0</v>
      </c>
      <c r="R64" s="27">
        <v>0.96</v>
      </c>
      <c r="S64" s="28">
        <v>17.613316158119314</v>
      </c>
      <c r="T64" s="28">
        <v>0</v>
      </c>
      <c r="U64" s="28">
        <v>0</v>
      </c>
      <c r="V64" s="28">
        <v>17.613316158119314</v>
      </c>
      <c r="W64" s="27">
        <v>993.68</v>
      </c>
      <c r="X64" s="27">
        <v>0</v>
      </c>
      <c r="Y64" s="27">
        <v>0</v>
      </c>
      <c r="Z64" s="27">
        <v>993.68</v>
      </c>
      <c r="AA64" s="27">
        <v>28.09</v>
      </c>
      <c r="AB64" s="27">
        <v>0</v>
      </c>
      <c r="AC64" s="27">
        <v>0</v>
      </c>
      <c r="AD64" s="26">
        <v>17502</v>
      </c>
      <c r="AE64" s="26">
        <v>0</v>
      </c>
      <c r="AF64" s="26">
        <v>0</v>
      </c>
      <c r="AG64" s="26">
        <v>17502</v>
      </c>
      <c r="AH64" s="29"/>
      <c r="AI64" s="29"/>
      <c r="AJ64" s="29"/>
      <c r="AK64" s="29"/>
      <c r="AL64" s="28">
        <v>26.966000000000001</v>
      </c>
      <c r="AM64" s="28">
        <v>0</v>
      </c>
      <c r="AN64" s="28">
        <v>0</v>
      </c>
      <c r="AO64" s="28">
        <v>26.966000000000001</v>
      </c>
      <c r="AP64" s="26">
        <v>26796</v>
      </c>
      <c r="AQ64" s="26">
        <v>0</v>
      </c>
      <c r="AR64" s="26">
        <v>0</v>
      </c>
      <c r="AS64" s="26">
        <v>26796</v>
      </c>
    </row>
    <row r="65" spans="1:45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360.2</v>
      </c>
      <c r="H65" s="27">
        <v>0</v>
      </c>
      <c r="I65" s="27">
        <v>0</v>
      </c>
      <c r="J65" s="27">
        <v>360.2</v>
      </c>
      <c r="K65" s="26">
        <v>19</v>
      </c>
      <c r="L65" s="26">
        <v>0</v>
      </c>
      <c r="M65" s="26">
        <v>0</v>
      </c>
      <c r="N65" s="26">
        <v>19</v>
      </c>
      <c r="O65" s="27">
        <v>0.53</v>
      </c>
      <c r="P65" s="27">
        <v>0</v>
      </c>
      <c r="Q65" s="27">
        <v>0</v>
      </c>
      <c r="R65" s="27">
        <v>0.53</v>
      </c>
      <c r="S65" s="28">
        <v>9.7243752126734471</v>
      </c>
      <c r="T65" s="28">
        <v>0</v>
      </c>
      <c r="U65" s="28">
        <v>0</v>
      </c>
      <c r="V65" s="28">
        <v>9.7243752126734471</v>
      </c>
      <c r="W65" s="27">
        <v>1057.96</v>
      </c>
      <c r="X65" s="27">
        <v>0</v>
      </c>
      <c r="Y65" s="27">
        <v>0</v>
      </c>
      <c r="Z65" s="27">
        <v>1057.96</v>
      </c>
      <c r="AA65" s="27">
        <v>17.36</v>
      </c>
      <c r="AB65" s="27">
        <v>0</v>
      </c>
      <c r="AC65" s="27">
        <v>0</v>
      </c>
      <c r="AD65" s="26">
        <v>10288</v>
      </c>
      <c r="AE65" s="26">
        <v>0</v>
      </c>
      <c r="AF65" s="26">
        <v>0</v>
      </c>
      <c r="AG65" s="26">
        <v>10288</v>
      </c>
      <c r="AH65" s="29"/>
      <c r="AI65" s="29"/>
      <c r="AJ65" s="29"/>
      <c r="AK65" s="29"/>
      <c r="AL65" s="28">
        <v>9.2010000000000005</v>
      </c>
      <c r="AM65" s="28">
        <v>0</v>
      </c>
      <c r="AN65" s="28">
        <v>0</v>
      </c>
      <c r="AO65" s="28">
        <v>9.2010000000000005</v>
      </c>
      <c r="AP65" s="26">
        <v>9734</v>
      </c>
      <c r="AQ65" s="26">
        <v>0</v>
      </c>
      <c r="AR65" s="26">
        <v>0</v>
      </c>
      <c r="AS65" s="26">
        <v>9734</v>
      </c>
    </row>
    <row r="66" spans="1:45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356.2</v>
      </c>
      <c r="H66" s="27">
        <v>0</v>
      </c>
      <c r="I66" s="27">
        <v>0</v>
      </c>
      <c r="J66" s="27">
        <v>356.2</v>
      </c>
      <c r="K66" s="26">
        <v>14</v>
      </c>
      <c r="L66" s="26">
        <v>0</v>
      </c>
      <c r="M66" s="26">
        <v>0</v>
      </c>
      <c r="N66" s="26">
        <v>14</v>
      </c>
      <c r="O66" s="27">
        <v>0.39</v>
      </c>
      <c r="P66" s="27">
        <v>0</v>
      </c>
      <c r="Q66" s="27">
        <v>0</v>
      </c>
      <c r="R66" s="27">
        <v>0.39</v>
      </c>
      <c r="S66" s="28">
        <v>7.1555997298571556</v>
      </c>
      <c r="T66" s="28">
        <v>0</v>
      </c>
      <c r="U66" s="28">
        <v>0</v>
      </c>
      <c r="V66" s="28">
        <v>7.1555997298571556</v>
      </c>
      <c r="W66" s="27">
        <v>1569.54</v>
      </c>
      <c r="X66" s="27">
        <v>0</v>
      </c>
      <c r="Y66" s="27">
        <v>0</v>
      </c>
      <c r="Z66" s="27">
        <v>1569.54</v>
      </c>
      <c r="AA66" s="27">
        <v>7.56</v>
      </c>
      <c r="AB66" s="27">
        <v>0</v>
      </c>
      <c r="AC66" s="27">
        <v>0</v>
      </c>
      <c r="AD66" s="26">
        <v>11231</v>
      </c>
      <c r="AE66" s="26">
        <v>0</v>
      </c>
      <c r="AF66" s="26">
        <v>0</v>
      </c>
      <c r="AG66" s="26">
        <v>11231</v>
      </c>
      <c r="AH66" s="29"/>
      <c r="AI66" s="29"/>
      <c r="AJ66" s="29"/>
      <c r="AK66" s="29"/>
      <c r="AL66" s="28">
        <v>2.948</v>
      </c>
      <c r="AM66" s="28">
        <v>0</v>
      </c>
      <c r="AN66" s="28">
        <v>0</v>
      </c>
      <c r="AO66" s="28">
        <v>2.948</v>
      </c>
      <c r="AP66" s="26">
        <v>4627</v>
      </c>
      <c r="AQ66" s="26">
        <v>0</v>
      </c>
      <c r="AR66" s="26">
        <v>0</v>
      </c>
      <c r="AS66" s="26">
        <v>4627</v>
      </c>
    </row>
    <row r="67" spans="1:45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12</v>
      </c>
      <c r="L67" s="26">
        <v>0</v>
      </c>
      <c r="M67" s="26">
        <v>0</v>
      </c>
      <c r="N67" s="26">
        <v>12</v>
      </c>
      <c r="O67" s="27">
        <v>0.5</v>
      </c>
      <c r="P67" s="27">
        <v>0</v>
      </c>
      <c r="Q67" s="27">
        <v>0</v>
      </c>
      <c r="R67" s="27">
        <v>0.48</v>
      </c>
      <c r="S67" s="28">
        <v>9.1738747984166533</v>
      </c>
      <c r="T67" s="28">
        <v>0</v>
      </c>
      <c r="U67" s="28">
        <v>0</v>
      </c>
      <c r="V67" s="28">
        <v>8.8879893187887049</v>
      </c>
      <c r="W67" s="27">
        <v>1364.2</v>
      </c>
      <c r="X67" s="27">
        <v>16.77</v>
      </c>
      <c r="Y67" s="27">
        <v>27.11</v>
      </c>
      <c r="Z67" s="27">
        <v>1408.08</v>
      </c>
      <c r="AA67" s="27">
        <v>10.29</v>
      </c>
      <c r="AB67" s="27">
        <v>0</v>
      </c>
      <c r="AC67" s="27">
        <v>0</v>
      </c>
      <c r="AD67" s="26">
        <v>12515</v>
      </c>
      <c r="AE67" s="26">
        <v>0</v>
      </c>
      <c r="AF67" s="26">
        <v>0</v>
      </c>
      <c r="AG67" s="26">
        <v>12515</v>
      </c>
      <c r="AH67" s="29"/>
      <c r="AI67" s="29"/>
      <c r="AJ67" s="29"/>
      <c r="AK67" s="29"/>
      <c r="AL67" s="28">
        <v>5.1449999999999996</v>
      </c>
      <c r="AM67" s="28">
        <v>0</v>
      </c>
      <c r="AN67" s="28">
        <v>0</v>
      </c>
      <c r="AO67" s="28">
        <v>5.1449999999999996</v>
      </c>
      <c r="AP67" s="26">
        <v>7019</v>
      </c>
      <c r="AQ67" s="26">
        <v>0</v>
      </c>
      <c r="AR67" s="26">
        <v>0</v>
      </c>
      <c r="AS67" s="26">
        <v>7019</v>
      </c>
    </row>
    <row r="68" spans="1:45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1</v>
      </c>
      <c r="L68" s="26">
        <v>0</v>
      </c>
      <c r="M68" s="26">
        <v>0</v>
      </c>
      <c r="N68" s="26">
        <v>1</v>
      </c>
      <c r="O68" s="27">
        <v>0.33</v>
      </c>
      <c r="P68" s="27">
        <v>0</v>
      </c>
      <c r="Q68" s="27">
        <v>0</v>
      </c>
      <c r="R68" s="27">
        <v>0.31</v>
      </c>
      <c r="S68" s="28">
        <v>6.0588235294117645</v>
      </c>
      <c r="T68" s="28">
        <v>0</v>
      </c>
      <c r="U68" s="28">
        <v>0</v>
      </c>
      <c r="V68" s="28">
        <v>5.699004057543342</v>
      </c>
      <c r="W68" s="27">
        <v>51</v>
      </c>
      <c r="X68" s="27">
        <v>0.28999999999999998</v>
      </c>
      <c r="Y68" s="27">
        <v>2.93</v>
      </c>
      <c r="Z68" s="27">
        <v>54.22</v>
      </c>
      <c r="AA68" s="27">
        <v>12.5</v>
      </c>
      <c r="AB68" s="27">
        <v>0</v>
      </c>
      <c r="AC68" s="27">
        <v>0</v>
      </c>
      <c r="AD68" s="26">
        <v>309</v>
      </c>
      <c r="AE68" s="26">
        <v>0</v>
      </c>
      <c r="AF68" s="26">
        <v>0</v>
      </c>
      <c r="AG68" s="26">
        <v>309</v>
      </c>
      <c r="AH68" s="29"/>
      <c r="AI68" s="29"/>
      <c r="AJ68" s="29"/>
      <c r="AK68" s="29"/>
      <c r="AL68" s="28">
        <v>4.125</v>
      </c>
      <c r="AM68" s="28">
        <v>0</v>
      </c>
      <c r="AN68" s="28">
        <v>0</v>
      </c>
      <c r="AO68" s="28">
        <v>4.125</v>
      </c>
      <c r="AP68" s="26">
        <v>210</v>
      </c>
      <c r="AQ68" s="26">
        <v>0</v>
      </c>
      <c r="AR68" s="26">
        <v>0</v>
      </c>
      <c r="AS68" s="26">
        <v>210</v>
      </c>
    </row>
    <row r="69" spans="1:45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1</v>
      </c>
      <c r="L69" s="26">
        <v>0</v>
      </c>
      <c r="M69" s="26">
        <v>0</v>
      </c>
      <c r="N69" s="26">
        <v>1</v>
      </c>
      <c r="O69" s="27">
        <v>0.28000000000000003</v>
      </c>
      <c r="P69" s="27">
        <v>0</v>
      </c>
      <c r="Q69" s="27">
        <v>0</v>
      </c>
      <c r="R69" s="27">
        <v>0.28000000000000003</v>
      </c>
      <c r="S69" s="28">
        <v>5.139784946236559</v>
      </c>
      <c r="T69" s="28">
        <v>0</v>
      </c>
      <c r="U69" s="28">
        <v>0</v>
      </c>
      <c r="V69" s="28">
        <v>5.139784946236559</v>
      </c>
      <c r="W69" s="27">
        <v>46.5</v>
      </c>
      <c r="X69" s="27">
        <v>0</v>
      </c>
      <c r="Y69" s="27">
        <v>0</v>
      </c>
      <c r="Z69" s="27">
        <v>46.5</v>
      </c>
      <c r="AA69" s="27">
        <v>10.199999999999999</v>
      </c>
      <c r="AB69" s="27">
        <v>0</v>
      </c>
      <c r="AC69" s="27">
        <v>0</v>
      </c>
      <c r="AD69" s="26">
        <v>239</v>
      </c>
      <c r="AE69" s="26">
        <v>0</v>
      </c>
      <c r="AF69" s="26">
        <v>0</v>
      </c>
      <c r="AG69" s="26">
        <v>239</v>
      </c>
      <c r="AH69" s="29"/>
      <c r="AI69" s="29"/>
      <c r="AJ69" s="29"/>
      <c r="AK69" s="29"/>
      <c r="AL69" s="28">
        <v>2.8559999999999999</v>
      </c>
      <c r="AM69" s="28">
        <v>0</v>
      </c>
      <c r="AN69" s="28">
        <v>0</v>
      </c>
      <c r="AO69" s="28">
        <v>2.8559999999999999</v>
      </c>
      <c r="AP69" s="26">
        <v>133</v>
      </c>
      <c r="AQ69" s="26">
        <v>0</v>
      </c>
      <c r="AR69" s="26">
        <v>0</v>
      </c>
      <c r="AS69" s="26">
        <v>133</v>
      </c>
    </row>
    <row r="70" spans="1:45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1326.08</v>
      </c>
      <c r="H70" s="27">
        <v>0</v>
      </c>
      <c r="I70" s="27">
        <v>0</v>
      </c>
      <c r="J70" s="27">
        <v>1326.08</v>
      </c>
      <c r="K70" s="26">
        <v>73</v>
      </c>
      <c r="L70" s="26">
        <v>0</v>
      </c>
      <c r="M70" s="26">
        <v>0</v>
      </c>
      <c r="N70" s="26">
        <v>73</v>
      </c>
      <c r="O70" s="27">
        <v>0.55000000000000004</v>
      </c>
      <c r="P70" s="27">
        <v>0</v>
      </c>
      <c r="Q70" s="27">
        <v>0</v>
      </c>
      <c r="R70" s="27">
        <v>0.54</v>
      </c>
      <c r="S70" s="28">
        <v>10.185907537719805</v>
      </c>
      <c r="T70" s="28">
        <v>0</v>
      </c>
      <c r="U70" s="28">
        <v>0</v>
      </c>
      <c r="V70" s="28">
        <v>10.093189908742691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7">
        <v>18.52</v>
      </c>
      <c r="AB70" s="27">
        <v>0</v>
      </c>
      <c r="AC70" s="27">
        <v>0</v>
      </c>
      <c r="AD70" s="26">
        <v>52226</v>
      </c>
      <c r="AE70" s="26">
        <v>0</v>
      </c>
      <c r="AF70" s="26">
        <v>0</v>
      </c>
      <c r="AG70" s="26">
        <v>52226</v>
      </c>
      <c r="AH70" s="29" t="s">
        <v>1202</v>
      </c>
      <c r="AI70" s="29" t="s">
        <v>36</v>
      </c>
      <c r="AJ70" s="29" t="s">
        <v>36</v>
      </c>
      <c r="AK70" s="29" t="s">
        <v>1202</v>
      </c>
      <c r="AL70" s="28">
        <v>10.186</v>
      </c>
      <c r="AM70" s="28">
        <v>0</v>
      </c>
      <c r="AN70" s="28">
        <v>0</v>
      </c>
      <c r="AO70" s="28">
        <v>10.186</v>
      </c>
      <c r="AP70" s="26">
        <v>52226</v>
      </c>
      <c r="AQ70" s="26">
        <v>0</v>
      </c>
      <c r="AR70" s="26">
        <v>0</v>
      </c>
      <c r="AS70" s="26">
        <v>52226</v>
      </c>
    </row>
    <row r="71" spans="1:45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128.66999999999999</v>
      </c>
      <c r="H71" s="27">
        <v>9.36</v>
      </c>
      <c r="I71" s="27">
        <v>0</v>
      </c>
      <c r="J71" s="27">
        <v>138.03</v>
      </c>
      <c r="K71" s="26">
        <v>0</v>
      </c>
      <c r="L71" s="26">
        <v>14</v>
      </c>
      <c r="M71" s="26">
        <v>0</v>
      </c>
      <c r="N71" s="26">
        <v>14</v>
      </c>
      <c r="O71" s="27">
        <v>0</v>
      </c>
      <c r="P71" s="27">
        <v>14.96</v>
      </c>
      <c r="Q71" s="27">
        <v>0</v>
      </c>
      <c r="R71" s="27">
        <v>0.46</v>
      </c>
      <c r="S71" s="28">
        <v>0</v>
      </c>
      <c r="T71" s="28">
        <v>213.42062193126023</v>
      </c>
      <c r="U71" s="28">
        <v>0</v>
      </c>
      <c r="V71" s="28">
        <v>6.5792129162462167</v>
      </c>
      <c r="W71" s="27">
        <v>191.99</v>
      </c>
      <c r="X71" s="27">
        <v>6.11</v>
      </c>
      <c r="Y71" s="27">
        <v>0.1</v>
      </c>
      <c r="Z71" s="27">
        <v>198.2</v>
      </c>
      <c r="AA71" s="27">
        <v>0</v>
      </c>
      <c r="AB71" s="27">
        <v>17.420000000000002</v>
      </c>
      <c r="AC71" s="27">
        <v>0</v>
      </c>
      <c r="AD71" s="26">
        <v>0</v>
      </c>
      <c r="AE71" s="26">
        <v>1304</v>
      </c>
      <c r="AF71" s="26">
        <v>0</v>
      </c>
      <c r="AG71" s="26">
        <v>1304</v>
      </c>
      <c r="AH71" s="29"/>
      <c r="AI71" s="29"/>
      <c r="AJ71" s="29"/>
      <c r="AK71" s="29"/>
      <c r="AL71" s="28">
        <v>0</v>
      </c>
      <c r="AM71" s="28">
        <v>260.60300000000001</v>
      </c>
      <c r="AN71" s="28">
        <v>0</v>
      </c>
      <c r="AO71" s="28">
        <v>260.60300000000001</v>
      </c>
      <c r="AP71" s="26">
        <v>0</v>
      </c>
      <c r="AQ71" s="26">
        <v>1592</v>
      </c>
      <c r="AR71" s="26">
        <v>0</v>
      </c>
      <c r="AS71" s="26">
        <v>1592</v>
      </c>
    </row>
    <row r="72" spans="1:45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6">
        <v>0</v>
      </c>
      <c r="AE72" s="26">
        <v>0</v>
      </c>
      <c r="AF72" s="26">
        <v>0</v>
      </c>
      <c r="AG72" s="26">
        <v>0</v>
      </c>
      <c r="AH72" s="29"/>
      <c r="AI72" s="29"/>
      <c r="AJ72" s="29"/>
      <c r="AK72" s="29"/>
      <c r="AL72" s="28">
        <v>0</v>
      </c>
      <c r="AM72" s="28">
        <v>0</v>
      </c>
      <c r="AN72" s="28">
        <v>0</v>
      </c>
      <c r="AO72" s="28">
        <v>0</v>
      </c>
      <c r="AP72" s="26">
        <v>0</v>
      </c>
      <c r="AQ72" s="26">
        <v>0</v>
      </c>
      <c r="AR72" s="26">
        <v>0</v>
      </c>
      <c r="AS72" s="26">
        <v>0</v>
      </c>
    </row>
    <row r="73" spans="1:45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3</v>
      </c>
      <c r="L73" s="26">
        <v>0</v>
      </c>
      <c r="M73" s="26">
        <v>0</v>
      </c>
      <c r="N73" s="26">
        <v>3</v>
      </c>
      <c r="O73" s="27">
        <v>0.44</v>
      </c>
      <c r="P73" s="27">
        <v>0</v>
      </c>
      <c r="Q73" s="27">
        <v>0</v>
      </c>
      <c r="R73" s="27">
        <v>0.44</v>
      </c>
      <c r="S73" s="28">
        <v>4.8414857587030147</v>
      </c>
      <c r="T73" s="28">
        <v>0</v>
      </c>
      <c r="U73" s="28">
        <v>0</v>
      </c>
      <c r="V73" s="28">
        <v>4.8414857587030147</v>
      </c>
      <c r="W73" s="27">
        <v>180.11</v>
      </c>
      <c r="X73" s="27">
        <v>0</v>
      </c>
      <c r="Y73" s="27">
        <v>0</v>
      </c>
      <c r="Z73" s="27">
        <v>180.11</v>
      </c>
      <c r="AA73" s="27">
        <v>7.14</v>
      </c>
      <c r="AB73" s="27">
        <v>0</v>
      </c>
      <c r="AC73" s="27">
        <v>0</v>
      </c>
      <c r="AD73" s="26">
        <v>872</v>
      </c>
      <c r="AE73" s="26">
        <v>0</v>
      </c>
      <c r="AF73" s="26">
        <v>0</v>
      </c>
      <c r="AG73" s="26">
        <v>872</v>
      </c>
      <c r="AH73" s="29"/>
      <c r="AI73" s="29"/>
      <c r="AJ73" s="29"/>
      <c r="AK73" s="29"/>
      <c r="AL73" s="28">
        <v>3.1419999999999999</v>
      </c>
      <c r="AM73" s="28">
        <v>0</v>
      </c>
      <c r="AN73" s="28">
        <v>0</v>
      </c>
      <c r="AO73" s="28">
        <v>3.1419999999999999</v>
      </c>
      <c r="AP73" s="26">
        <v>566</v>
      </c>
      <c r="AQ73" s="26">
        <v>0</v>
      </c>
      <c r="AR73" s="26">
        <v>0</v>
      </c>
      <c r="AS73" s="26">
        <v>566</v>
      </c>
    </row>
    <row r="74" spans="1:45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61.14</v>
      </c>
      <c r="H74" s="27">
        <v>20.059999999999999</v>
      </c>
      <c r="I74" s="27">
        <v>0</v>
      </c>
      <c r="J74" s="27">
        <v>81.2</v>
      </c>
      <c r="K74" s="26">
        <v>3</v>
      </c>
      <c r="L74" s="26">
        <v>0</v>
      </c>
      <c r="M74" s="26">
        <v>0</v>
      </c>
      <c r="N74" s="26">
        <v>3</v>
      </c>
      <c r="O74" s="27">
        <v>0.49</v>
      </c>
      <c r="P74" s="27">
        <v>0</v>
      </c>
      <c r="Q74" s="27">
        <v>0</v>
      </c>
      <c r="R74" s="27">
        <v>0.47</v>
      </c>
      <c r="S74" s="28">
        <v>5.3913269957025651</v>
      </c>
      <c r="T74" s="28">
        <v>0</v>
      </c>
      <c r="U74" s="28">
        <v>0</v>
      </c>
      <c r="V74" s="28">
        <v>5.2147625645547295</v>
      </c>
      <c r="W74" s="27">
        <v>76.790000000000006</v>
      </c>
      <c r="X74" s="27">
        <v>2.6</v>
      </c>
      <c r="Y74" s="27">
        <v>0</v>
      </c>
      <c r="Z74" s="27">
        <v>79.39</v>
      </c>
      <c r="AA74" s="27">
        <v>6.67</v>
      </c>
      <c r="AB74" s="27">
        <v>0</v>
      </c>
      <c r="AC74" s="27">
        <v>0</v>
      </c>
      <c r="AD74" s="26">
        <v>414</v>
      </c>
      <c r="AE74" s="26">
        <v>0</v>
      </c>
      <c r="AF74" s="26">
        <v>0</v>
      </c>
      <c r="AG74" s="26">
        <v>414</v>
      </c>
      <c r="AH74" s="29"/>
      <c r="AI74" s="29"/>
      <c r="AJ74" s="29"/>
      <c r="AK74" s="29"/>
      <c r="AL74" s="28">
        <v>3.2679999999999998</v>
      </c>
      <c r="AM74" s="28">
        <v>0</v>
      </c>
      <c r="AN74" s="28">
        <v>0</v>
      </c>
      <c r="AO74" s="28">
        <v>3.2679999999999998</v>
      </c>
      <c r="AP74" s="26">
        <v>251</v>
      </c>
      <c r="AQ74" s="26">
        <v>0</v>
      </c>
      <c r="AR74" s="26">
        <v>0</v>
      </c>
      <c r="AS74" s="26">
        <v>251</v>
      </c>
    </row>
    <row r="75" spans="1:45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2</v>
      </c>
      <c r="L75" s="26">
        <v>0</v>
      </c>
      <c r="M75" s="26">
        <v>0</v>
      </c>
      <c r="N75" s="26">
        <v>2</v>
      </c>
      <c r="O75" s="27">
        <v>0.52</v>
      </c>
      <c r="P75" s="27">
        <v>0</v>
      </c>
      <c r="Q75" s="27">
        <v>0</v>
      </c>
      <c r="R75" s="27">
        <v>0.52</v>
      </c>
      <c r="S75" s="28">
        <v>5.70902394106814</v>
      </c>
      <c r="T75" s="28">
        <v>0</v>
      </c>
      <c r="U75" s="28">
        <v>0</v>
      </c>
      <c r="V75" s="28">
        <v>5.70902394106814</v>
      </c>
      <c r="W75" s="27">
        <v>16.29</v>
      </c>
      <c r="X75" s="27">
        <v>0</v>
      </c>
      <c r="Y75" s="27">
        <v>0</v>
      </c>
      <c r="Z75" s="27">
        <v>16.29</v>
      </c>
      <c r="AA75" s="27">
        <v>6.51</v>
      </c>
      <c r="AB75" s="27">
        <v>0</v>
      </c>
      <c r="AC75" s="27">
        <v>0</v>
      </c>
      <c r="AD75" s="26">
        <v>93</v>
      </c>
      <c r="AE75" s="26">
        <v>0</v>
      </c>
      <c r="AF75" s="26">
        <v>0</v>
      </c>
      <c r="AG75" s="26">
        <v>93</v>
      </c>
      <c r="AH75" s="29"/>
      <c r="AI75" s="29"/>
      <c r="AJ75" s="29"/>
      <c r="AK75" s="29"/>
      <c r="AL75" s="28">
        <v>3.3849999999999998</v>
      </c>
      <c r="AM75" s="28">
        <v>0</v>
      </c>
      <c r="AN75" s="28">
        <v>0</v>
      </c>
      <c r="AO75" s="28">
        <v>3.3849999999999998</v>
      </c>
      <c r="AP75" s="26">
        <v>55</v>
      </c>
      <c r="AQ75" s="26">
        <v>0</v>
      </c>
      <c r="AR75" s="26">
        <v>0</v>
      </c>
      <c r="AS75" s="26">
        <v>55</v>
      </c>
    </row>
    <row r="76" spans="1:45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31.84</v>
      </c>
      <c r="X76" s="27">
        <v>0</v>
      </c>
      <c r="Y76" s="27">
        <v>0</v>
      </c>
      <c r="Z76" s="27">
        <v>31.84</v>
      </c>
      <c r="AA76" s="27">
        <v>0</v>
      </c>
      <c r="AB76" s="27">
        <v>0</v>
      </c>
      <c r="AC76" s="27">
        <v>0</v>
      </c>
      <c r="AD76" s="26">
        <v>0</v>
      </c>
      <c r="AE76" s="26">
        <v>0</v>
      </c>
      <c r="AF76" s="26">
        <v>0</v>
      </c>
      <c r="AG76" s="26">
        <v>0</v>
      </c>
      <c r="AH76" s="29"/>
      <c r="AI76" s="29"/>
      <c r="AJ76" s="29"/>
      <c r="AK76" s="29"/>
      <c r="AL76" s="28">
        <v>0</v>
      </c>
      <c r="AM76" s="28">
        <v>0</v>
      </c>
      <c r="AN76" s="28">
        <v>0</v>
      </c>
      <c r="AO76" s="28">
        <v>0</v>
      </c>
      <c r="AP76" s="26">
        <v>0</v>
      </c>
      <c r="AQ76" s="26">
        <v>0</v>
      </c>
      <c r="AR76" s="26">
        <v>0</v>
      </c>
      <c r="AS76" s="26">
        <v>0</v>
      </c>
    </row>
    <row r="77" spans="1:45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42.93</v>
      </c>
      <c r="H77" s="27">
        <v>0</v>
      </c>
      <c r="I77" s="27">
        <v>0</v>
      </c>
      <c r="J77" s="27">
        <v>42.93</v>
      </c>
      <c r="K77" s="26">
        <v>3</v>
      </c>
      <c r="L77" s="26">
        <v>0</v>
      </c>
      <c r="M77" s="26">
        <v>0</v>
      </c>
      <c r="N77" s="26">
        <v>3</v>
      </c>
      <c r="O77" s="27">
        <v>0.7</v>
      </c>
      <c r="P77" s="27">
        <v>0</v>
      </c>
      <c r="Q77" s="27">
        <v>0</v>
      </c>
      <c r="R77" s="27">
        <v>0.7</v>
      </c>
      <c r="S77" s="28">
        <v>7.7018633540372665</v>
      </c>
      <c r="T77" s="28">
        <v>0</v>
      </c>
      <c r="U77" s="28">
        <v>0</v>
      </c>
      <c r="V77" s="28">
        <v>7.7018633540372665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7">
        <v>16.670000000000002</v>
      </c>
      <c r="AB77" s="27">
        <v>0</v>
      </c>
      <c r="AC77" s="27">
        <v>0</v>
      </c>
      <c r="AD77" s="26">
        <v>124</v>
      </c>
      <c r="AE77" s="26">
        <v>0</v>
      </c>
      <c r="AF77" s="26">
        <v>0</v>
      </c>
      <c r="AG77" s="26">
        <v>124</v>
      </c>
      <c r="AH77" s="29"/>
      <c r="AI77" s="29"/>
      <c r="AJ77" s="29"/>
      <c r="AK77" s="29"/>
      <c r="AL77" s="28">
        <v>11.669</v>
      </c>
      <c r="AM77" s="28">
        <v>0</v>
      </c>
      <c r="AN77" s="28">
        <v>0</v>
      </c>
      <c r="AO77" s="28">
        <v>11.669</v>
      </c>
      <c r="AP77" s="26">
        <v>188</v>
      </c>
      <c r="AQ77" s="26">
        <v>0</v>
      </c>
      <c r="AR77" s="26">
        <v>0</v>
      </c>
      <c r="AS77" s="26">
        <v>188</v>
      </c>
    </row>
    <row r="78" spans="1:45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136.82</v>
      </c>
      <c r="H78" s="27">
        <v>67.739999999999995</v>
      </c>
      <c r="I78" s="27">
        <v>0</v>
      </c>
      <c r="J78" s="27">
        <v>204.56</v>
      </c>
      <c r="K78" s="26">
        <v>0</v>
      </c>
      <c r="L78" s="26">
        <v>20</v>
      </c>
      <c r="M78" s="26">
        <v>0</v>
      </c>
      <c r="N78" s="26">
        <v>20</v>
      </c>
      <c r="O78" s="27">
        <v>0</v>
      </c>
      <c r="P78" s="27">
        <v>2.95</v>
      </c>
      <c r="Q78" s="27">
        <v>0</v>
      </c>
      <c r="R78" s="27">
        <v>0.69</v>
      </c>
      <c r="S78" s="28">
        <v>0</v>
      </c>
      <c r="T78" s="28">
        <v>42.073383808969133</v>
      </c>
      <c r="U78" s="28">
        <v>0</v>
      </c>
      <c r="V78" s="28">
        <v>14.315722722048275</v>
      </c>
      <c r="W78" s="27">
        <v>166.46</v>
      </c>
      <c r="X78" s="27">
        <v>85.85</v>
      </c>
      <c r="Y78" s="27">
        <v>0</v>
      </c>
      <c r="Z78" s="27">
        <v>252.31</v>
      </c>
      <c r="AA78" s="27">
        <v>0</v>
      </c>
      <c r="AB78" s="27">
        <v>9.17</v>
      </c>
      <c r="AC78" s="27">
        <v>0</v>
      </c>
      <c r="AD78" s="26">
        <v>0</v>
      </c>
      <c r="AE78" s="26">
        <v>3612</v>
      </c>
      <c r="AF78" s="26">
        <v>0</v>
      </c>
      <c r="AG78" s="26">
        <v>3612</v>
      </c>
      <c r="AH78" s="29"/>
      <c r="AI78" s="29"/>
      <c r="AJ78" s="29"/>
      <c r="AK78" s="29"/>
      <c r="AL78" s="28">
        <v>0</v>
      </c>
      <c r="AM78" s="28">
        <v>27.052</v>
      </c>
      <c r="AN78" s="28">
        <v>0</v>
      </c>
      <c r="AO78" s="28">
        <v>27.052</v>
      </c>
      <c r="AP78" s="26">
        <v>0</v>
      </c>
      <c r="AQ78" s="26">
        <v>2322</v>
      </c>
      <c r="AR78" s="26">
        <v>0</v>
      </c>
      <c r="AS78" s="26">
        <v>2322</v>
      </c>
    </row>
    <row r="79" spans="1:45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0</v>
      </c>
      <c r="L79" s="26">
        <v>5</v>
      </c>
      <c r="M79" s="26">
        <v>0</v>
      </c>
      <c r="N79" s="26">
        <v>5</v>
      </c>
      <c r="O79" s="27">
        <v>0</v>
      </c>
      <c r="P79" s="27">
        <v>0.9</v>
      </c>
      <c r="Q79" s="27">
        <v>0</v>
      </c>
      <c r="R79" s="27">
        <v>0.5</v>
      </c>
      <c r="S79" s="28">
        <v>0</v>
      </c>
      <c r="T79" s="28">
        <v>12.838972882169426</v>
      </c>
      <c r="U79" s="28">
        <v>0</v>
      </c>
      <c r="V79" s="28">
        <v>7.0898489265836204</v>
      </c>
      <c r="W79" s="27">
        <v>101.37</v>
      </c>
      <c r="X79" s="27">
        <v>125.01</v>
      </c>
      <c r="Y79" s="27">
        <v>0</v>
      </c>
      <c r="Z79" s="27">
        <v>226.38</v>
      </c>
      <c r="AA79" s="27">
        <v>0</v>
      </c>
      <c r="AB79" s="27">
        <v>5</v>
      </c>
      <c r="AC79" s="27">
        <v>0</v>
      </c>
      <c r="AD79" s="26">
        <v>0</v>
      </c>
      <c r="AE79" s="26">
        <v>1605</v>
      </c>
      <c r="AF79" s="26">
        <v>0</v>
      </c>
      <c r="AG79" s="26">
        <v>1605</v>
      </c>
      <c r="AH79" s="29"/>
      <c r="AI79" s="29"/>
      <c r="AJ79" s="29"/>
      <c r="AK79" s="29"/>
      <c r="AL79" s="28">
        <v>0</v>
      </c>
      <c r="AM79" s="28">
        <v>4.5</v>
      </c>
      <c r="AN79" s="28">
        <v>0</v>
      </c>
      <c r="AO79" s="28">
        <v>4.5</v>
      </c>
      <c r="AP79" s="26">
        <v>0</v>
      </c>
      <c r="AQ79" s="26">
        <v>563</v>
      </c>
      <c r="AR79" s="26">
        <v>0</v>
      </c>
      <c r="AS79" s="26">
        <v>563</v>
      </c>
    </row>
    <row r="80" spans="1:45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51</v>
      </c>
      <c r="G80" s="27">
        <v>611.48</v>
      </c>
      <c r="H80" s="27">
        <v>152.08000000000001</v>
      </c>
      <c r="I80" s="27">
        <v>0</v>
      </c>
      <c r="J80" s="27">
        <v>763.56</v>
      </c>
      <c r="K80" s="26">
        <v>11</v>
      </c>
      <c r="L80" s="26">
        <v>39</v>
      </c>
      <c r="M80" s="26">
        <v>0</v>
      </c>
      <c r="N80" s="26">
        <v>50</v>
      </c>
      <c r="O80" s="27">
        <v>0.18</v>
      </c>
      <c r="P80" s="27">
        <v>2.56</v>
      </c>
      <c r="Q80" s="27">
        <v>0</v>
      </c>
      <c r="R80" s="27">
        <v>0.65</v>
      </c>
      <c r="S80" s="28">
        <v>1.7077324855228795</v>
      </c>
      <c r="T80" s="28">
        <v>29.694402696178894</v>
      </c>
      <c r="U80" s="28">
        <v>0</v>
      </c>
      <c r="V80" s="28">
        <v>7.2920926597417237</v>
      </c>
      <c r="W80" s="27">
        <v>880.7</v>
      </c>
      <c r="X80" s="27">
        <v>219.57</v>
      </c>
      <c r="Y80" s="27">
        <v>0.1</v>
      </c>
      <c r="Z80" s="27">
        <v>1100.3699999999999</v>
      </c>
      <c r="AA80" s="27">
        <v>9.49</v>
      </c>
      <c r="AB80" s="27">
        <v>11.6</v>
      </c>
      <c r="AC80" s="27">
        <v>0</v>
      </c>
      <c r="AD80" s="26">
        <v>1504</v>
      </c>
      <c r="AE80" s="26">
        <v>6520</v>
      </c>
      <c r="AF80" s="26">
        <v>0</v>
      </c>
      <c r="AG80" s="26">
        <v>8024</v>
      </c>
      <c r="AH80" s="29" t="s">
        <v>421</v>
      </c>
      <c r="AI80" s="29" t="s">
        <v>1203</v>
      </c>
      <c r="AJ80" s="29" t="s">
        <v>36</v>
      </c>
      <c r="AK80" s="29" t="s">
        <v>1204</v>
      </c>
      <c r="AL80" s="28">
        <v>1.708</v>
      </c>
      <c r="AM80" s="28">
        <v>29.696000000000002</v>
      </c>
      <c r="AN80" s="28">
        <v>0</v>
      </c>
      <c r="AO80" s="28">
        <v>31.404</v>
      </c>
      <c r="AP80" s="26">
        <v>1504</v>
      </c>
      <c r="AQ80" s="26">
        <v>6520</v>
      </c>
      <c r="AR80" s="26">
        <v>0</v>
      </c>
      <c r="AS80" s="26">
        <v>8024</v>
      </c>
    </row>
    <row r="81" spans="1:45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6</v>
      </c>
      <c r="L81" s="26">
        <v>0</v>
      </c>
      <c r="M81" s="26">
        <v>0</v>
      </c>
      <c r="N81" s="26">
        <v>6</v>
      </c>
      <c r="O81" s="27">
        <v>0.88</v>
      </c>
      <c r="P81" s="27">
        <v>0</v>
      </c>
      <c r="Q81" s="27">
        <v>0</v>
      </c>
      <c r="R81" s="27">
        <v>0.52</v>
      </c>
      <c r="S81" s="28">
        <v>9.1441761363636367</v>
      </c>
      <c r="T81" s="28">
        <v>0</v>
      </c>
      <c r="U81" s="28">
        <v>0</v>
      </c>
      <c r="V81" s="28">
        <v>5.4187710437710432</v>
      </c>
      <c r="W81" s="27">
        <v>56.32</v>
      </c>
      <c r="X81" s="27">
        <v>34.72</v>
      </c>
      <c r="Y81" s="27">
        <v>4</v>
      </c>
      <c r="Z81" s="27">
        <v>95.04</v>
      </c>
      <c r="AA81" s="27">
        <v>10</v>
      </c>
      <c r="AB81" s="27">
        <v>0</v>
      </c>
      <c r="AC81" s="27">
        <v>0</v>
      </c>
      <c r="AD81" s="26">
        <v>515</v>
      </c>
      <c r="AE81" s="26">
        <v>0</v>
      </c>
      <c r="AF81" s="26">
        <v>0</v>
      </c>
      <c r="AG81" s="26">
        <v>515</v>
      </c>
      <c r="AH81" s="29"/>
      <c r="AI81" s="29"/>
      <c r="AJ81" s="29"/>
      <c r="AK81" s="29"/>
      <c r="AL81" s="28">
        <v>8.8000000000000007</v>
      </c>
      <c r="AM81" s="28">
        <v>0</v>
      </c>
      <c r="AN81" s="28">
        <v>0</v>
      </c>
      <c r="AO81" s="28">
        <v>8.8000000000000007</v>
      </c>
      <c r="AP81" s="26">
        <v>496</v>
      </c>
      <c r="AQ81" s="26">
        <v>0</v>
      </c>
      <c r="AR81" s="26">
        <v>0</v>
      </c>
      <c r="AS81" s="26">
        <v>496</v>
      </c>
    </row>
    <row r="82" spans="1:45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41</v>
      </c>
      <c r="L82" s="26">
        <v>3</v>
      </c>
      <c r="M82" s="26">
        <v>0</v>
      </c>
      <c r="N82" s="26">
        <v>44</v>
      </c>
      <c r="O82" s="27">
        <v>4.7300000000000004</v>
      </c>
      <c r="P82" s="27">
        <v>0.28999999999999998</v>
      </c>
      <c r="Q82" s="27">
        <v>0</v>
      </c>
      <c r="R82" s="27">
        <v>3.24</v>
      </c>
      <c r="S82" s="28">
        <v>49.184085075174188</v>
      </c>
      <c r="T82" s="28">
        <v>1.5545914678235719</v>
      </c>
      <c r="U82" s="28">
        <v>0</v>
      </c>
      <c r="V82" s="28">
        <v>33.15693430656934</v>
      </c>
      <c r="W82" s="27">
        <v>109.08</v>
      </c>
      <c r="X82" s="27">
        <v>55.32</v>
      </c>
      <c r="Y82" s="27">
        <v>0</v>
      </c>
      <c r="Z82" s="27">
        <v>164.4</v>
      </c>
      <c r="AA82" s="27">
        <v>12.25</v>
      </c>
      <c r="AB82" s="27">
        <v>5</v>
      </c>
      <c r="AC82" s="27">
        <v>0</v>
      </c>
      <c r="AD82" s="26">
        <v>5365</v>
      </c>
      <c r="AE82" s="26">
        <v>86</v>
      </c>
      <c r="AF82" s="26">
        <v>0</v>
      </c>
      <c r="AG82" s="26">
        <v>5451</v>
      </c>
      <c r="AH82" s="29"/>
      <c r="AI82" s="29"/>
      <c r="AJ82" s="29"/>
      <c r="AK82" s="29"/>
      <c r="AL82" s="28">
        <v>57.942999999999998</v>
      </c>
      <c r="AM82" s="28">
        <v>1.45</v>
      </c>
      <c r="AN82" s="28">
        <v>0</v>
      </c>
      <c r="AO82" s="28">
        <v>59.393000000000001</v>
      </c>
      <c r="AP82" s="26">
        <v>6320</v>
      </c>
      <c r="AQ82" s="26">
        <v>80</v>
      </c>
      <c r="AR82" s="26">
        <v>0</v>
      </c>
      <c r="AS82" s="26">
        <v>6400</v>
      </c>
    </row>
    <row r="83" spans="1:45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58.1</v>
      </c>
      <c r="X83" s="27">
        <v>11.5</v>
      </c>
      <c r="Y83" s="27">
        <v>0</v>
      </c>
      <c r="Z83" s="27">
        <v>69.599999999999994</v>
      </c>
      <c r="AA83" s="27">
        <v>0</v>
      </c>
      <c r="AB83" s="27">
        <v>0</v>
      </c>
      <c r="AC83" s="27">
        <v>0</v>
      </c>
      <c r="AD83" s="26">
        <v>0</v>
      </c>
      <c r="AE83" s="26">
        <v>0</v>
      </c>
      <c r="AF83" s="26">
        <v>0</v>
      </c>
      <c r="AG83" s="26">
        <v>0</v>
      </c>
      <c r="AH83" s="29"/>
      <c r="AI83" s="29"/>
      <c r="AJ83" s="29"/>
      <c r="AK83" s="29"/>
      <c r="AL83" s="28">
        <v>0</v>
      </c>
      <c r="AM83" s="28">
        <v>0</v>
      </c>
      <c r="AN83" s="28">
        <v>0</v>
      </c>
      <c r="AO83" s="28">
        <v>0</v>
      </c>
      <c r="AP83" s="26">
        <v>0</v>
      </c>
      <c r="AQ83" s="26">
        <v>0</v>
      </c>
      <c r="AR83" s="26">
        <v>0</v>
      </c>
      <c r="AS83" s="26">
        <v>0</v>
      </c>
    </row>
    <row r="84" spans="1:45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33</v>
      </c>
      <c r="G84" s="27">
        <v>213.58</v>
      </c>
      <c r="H84" s="27">
        <v>180.69</v>
      </c>
      <c r="I84" s="27">
        <v>4.4000000000000004</v>
      </c>
      <c r="J84" s="27">
        <v>398.67</v>
      </c>
      <c r="K84" s="26">
        <v>47</v>
      </c>
      <c r="L84" s="26">
        <v>3</v>
      </c>
      <c r="M84" s="26">
        <v>0</v>
      </c>
      <c r="N84" s="26">
        <v>50</v>
      </c>
      <c r="O84" s="27">
        <v>2.2000000000000002</v>
      </c>
      <c r="P84" s="27">
        <v>0.17</v>
      </c>
      <c r="Q84" s="27">
        <v>0</v>
      </c>
      <c r="R84" s="27">
        <v>1.55</v>
      </c>
      <c r="S84" s="28">
        <v>26.311079291211744</v>
      </c>
      <c r="T84" s="28">
        <v>0.847123719464145</v>
      </c>
      <c r="U84" s="28">
        <v>0</v>
      </c>
      <c r="V84" s="28">
        <v>18.122721749696233</v>
      </c>
      <c r="W84" s="27">
        <v>223.48</v>
      </c>
      <c r="X84" s="27">
        <v>101.52</v>
      </c>
      <c r="Y84" s="27">
        <v>4.2</v>
      </c>
      <c r="Z84" s="27">
        <v>329.2</v>
      </c>
      <c r="AA84" s="27">
        <v>11.96</v>
      </c>
      <c r="AB84" s="27">
        <v>5</v>
      </c>
      <c r="AC84" s="27">
        <v>0</v>
      </c>
      <c r="AD84" s="26">
        <v>5880</v>
      </c>
      <c r="AE84" s="26">
        <v>86</v>
      </c>
      <c r="AF84" s="26">
        <v>0</v>
      </c>
      <c r="AG84" s="26">
        <v>5966</v>
      </c>
      <c r="AH84" s="29" t="s">
        <v>1205</v>
      </c>
      <c r="AI84" s="29" t="s">
        <v>1206</v>
      </c>
      <c r="AJ84" s="29" t="s">
        <v>36</v>
      </c>
      <c r="AK84" s="29" t="s">
        <v>1207</v>
      </c>
      <c r="AL84" s="28">
        <v>26.312000000000001</v>
      </c>
      <c r="AM84" s="28">
        <v>0.85</v>
      </c>
      <c r="AN84" s="28">
        <v>0</v>
      </c>
      <c r="AO84" s="28">
        <v>27.161999999999999</v>
      </c>
      <c r="AP84" s="26">
        <v>5880</v>
      </c>
      <c r="AQ84" s="26">
        <v>86</v>
      </c>
      <c r="AR84" s="26">
        <v>0</v>
      </c>
      <c r="AS84" s="26">
        <v>5966</v>
      </c>
    </row>
    <row r="85" spans="1:45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66.5</v>
      </c>
      <c r="H85" s="27">
        <v>0</v>
      </c>
      <c r="I85" s="27">
        <v>0</v>
      </c>
      <c r="J85" s="27">
        <v>66.5</v>
      </c>
      <c r="K85" s="26">
        <v>1</v>
      </c>
      <c r="L85" s="26">
        <v>0</v>
      </c>
      <c r="M85" s="26">
        <v>0</v>
      </c>
      <c r="N85" s="26">
        <v>1</v>
      </c>
      <c r="O85" s="27">
        <v>0.15</v>
      </c>
      <c r="P85" s="27">
        <v>0</v>
      </c>
      <c r="Q85" s="27">
        <v>0</v>
      </c>
      <c r="R85" s="27">
        <v>0.13</v>
      </c>
      <c r="S85" s="28">
        <v>1.5527950310559004</v>
      </c>
      <c r="T85" s="28">
        <v>0</v>
      </c>
      <c r="U85" s="28">
        <v>0</v>
      </c>
      <c r="V85" s="28">
        <v>1.3746563359160211</v>
      </c>
      <c r="W85" s="27">
        <v>35.42</v>
      </c>
      <c r="X85" s="27">
        <v>4.59</v>
      </c>
      <c r="Y85" s="27">
        <v>0</v>
      </c>
      <c r="Z85" s="27">
        <v>40.01</v>
      </c>
      <c r="AA85" s="27">
        <v>10</v>
      </c>
      <c r="AB85" s="27">
        <v>0</v>
      </c>
      <c r="AC85" s="27">
        <v>0</v>
      </c>
      <c r="AD85" s="26">
        <v>55</v>
      </c>
      <c r="AE85" s="26">
        <v>0</v>
      </c>
      <c r="AF85" s="26">
        <v>0</v>
      </c>
      <c r="AG85" s="26">
        <v>55</v>
      </c>
      <c r="AH85" s="29"/>
      <c r="AI85" s="29"/>
      <c r="AJ85" s="29"/>
      <c r="AK85" s="29"/>
      <c r="AL85" s="28">
        <v>1.5</v>
      </c>
      <c r="AM85" s="28">
        <v>0</v>
      </c>
      <c r="AN85" s="28">
        <v>0</v>
      </c>
      <c r="AO85" s="28">
        <v>1.5</v>
      </c>
      <c r="AP85" s="26">
        <v>53</v>
      </c>
      <c r="AQ85" s="26">
        <v>0</v>
      </c>
      <c r="AR85" s="26">
        <v>0</v>
      </c>
      <c r="AS85" s="26">
        <v>53</v>
      </c>
    </row>
    <row r="86" spans="1:45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318</v>
      </c>
      <c r="H86" s="27">
        <v>0</v>
      </c>
      <c r="I86" s="27">
        <v>0</v>
      </c>
      <c r="J86" s="27">
        <v>318</v>
      </c>
      <c r="K86" s="26">
        <v>28</v>
      </c>
      <c r="L86" s="26">
        <v>0</v>
      </c>
      <c r="M86" s="26">
        <v>0</v>
      </c>
      <c r="N86" s="26">
        <v>28</v>
      </c>
      <c r="O86" s="27">
        <v>0.88</v>
      </c>
      <c r="P86" s="27">
        <v>0</v>
      </c>
      <c r="Q86" s="27">
        <v>0</v>
      </c>
      <c r="R86" s="27">
        <v>0.88</v>
      </c>
      <c r="S86" s="28">
        <v>9.1870415647921764</v>
      </c>
      <c r="T86" s="28">
        <v>0</v>
      </c>
      <c r="U86" s="28">
        <v>0</v>
      </c>
      <c r="V86" s="28">
        <v>9.1870415647921764</v>
      </c>
      <c r="W86" s="27">
        <v>163.6</v>
      </c>
      <c r="X86" s="27">
        <v>0</v>
      </c>
      <c r="Y86" s="27">
        <v>0</v>
      </c>
      <c r="Z86" s="27">
        <v>163.6</v>
      </c>
      <c r="AA86" s="27">
        <v>13.16</v>
      </c>
      <c r="AB86" s="27">
        <v>0</v>
      </c>
      <c r="AC86" s="27">
        <v>0</v>
      </c>
      <c r="AD86" s="26">
        <v>1503</v>
      </c>
      <c r="AE86" s="26">
        <v>0</v>
      </c>
      <c r="AF86" s="26">
        <v>0</v>
      </c>
      <c r="AG86" s="26">
        <v>1503</v>
      </c>
      <c r="AH86" s="29"/>
      <c r="AI86" s="29"/>
      <c r="AJ86" s="29"/>
      <c r="AK86" s="29"/>
      <c r="AL86" s="28">
        <v>11.581</v>
      </c>
      <c r="AM86" s="28">
        <v>0</v>
      </c>
      <c r="AN86" s="28">
        <v>0</v>
      </c>
      <c r="AO86" s="28">
        <v>11.581</v>
      </c>
      <c r="AP86" s="26">
        <v>1895</v>
      </c>
      <c r="AQ86" s="26">
        <v>0</v>
      </c>
      <c r="AR86" s="26">
        <v>0</v>
      </c>
      <c r="AS86" s="26">
        <v>1895</v>
      </c>
    </row>
    <row r="87" spans="1:45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7">
        <v>0</v>
      </c>
      <c r="AB87" s="27">
        <v>0</v>
      </c>
      <c r="AC87" s="27">
        <v>0</v>
      </c>
      <c r="AD87" s="26">
        <v>0</v>
      </c>
      <c r="AE87" s="26">
        <v>0</v>
      </c>
      <c r="AF87" s="26">
        <v>0</v>
      </c>
      <c r="AG87" s="26">
        <v>0</v>
      </c>
      <c r="AH87" s="29"/>
      <c r="AI87" s="29"/>
      <c r="AJ87" s="29"/>
      <c r="AK87" s="29"/>
      <c r="AL87" s="28">
        <v>0</v>
      </c>
      <c r="AM87" s="28">
        <v>0</v>
      </c>
      <c r="AN87" s="28">
        <v>0</v>
      </c>
      <c r="AO87" s="28">
        <v>0</v>
      </c>
      <c r="AP87" s="26">
        <v>0</v>
      </c>
      <c r="AQ87" s="26">
        <v>0</v>
      </c>
      <c r="AR87" s="26">
        <v>0</v>
      </c>
      <c r="AS87" s="26">
        <v>0</v>
      </c>
    </row>
    <row r="88" spans="1:45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18</v>
      </c>
      <c r="G88" s="27">
        <v>100.96</v>
      </c>
      <c r="H88" s="27">
        <v>61.84</v>
      </c>
      <c r="I88" s="27">
        <v>0</v>
      </c>
      <c r="J88" s="27">
        <v>162.80000000000001</v>
      </c>
      <c r="K88" s="26">
        <v>15</v>
      </c>
      <c r="L88" s="26">
        <v>6</v>
      </c>
      <c r="M88" s="26">
        <v>0</v>
      </c>
      <c r="N88" s="26">
        <v>21</v>
      </c>
      <c r="O88" s="27">
        <v>1.49</v>
      </c>
      <c r="P88" s="27">
        <v>0.97</v>
      </c>
      <c r="Q88" s="27">
        <v>0</v>
      </c>
      <c r="R88" s="27">
        <v>1.36</v>
      </c>
      <c r="S88" s="28">
        <v>15.553235908141962</v>
      </c>
      <c r="T88" s="28">
        <v>9.0968161143599744</v>
      </c>
      <c r="U88" s="28">
        <v>0</v>
      </c>
      <c r="V88" s="28">
        <v>13.952388459719376</v>
      </c>
      <c r="W88" s="27">
        <v>47.9</v>
      </c>
      <c r="X88" s="27">
        <v>15.39</v>
      </c>
      <c r="Y88" s="27">
        <v>0.14000000000000001</v>
      </c>
      <c r="Z88" s="27">
        <v>63.43</v>
      </c>
      <c r="AA88" s="27">
        <v>5.81</v>
      </c>
      <c r="AB88" s="27">
        <v>7.23</v>
      </c>
      <c r="AC88" s="27">
        <v>0</v>
      </c>
      <c r="AD88" s="26">
        <v>745</v>
      </c>
      <c r="AE88" s="26">
        <v>140</v>
      </c>
      <c r="AF88" s="26">
        <v>0</v>
      </c>
      <c r="AG88" s="26">
        <v>885</v>
      </c>
      <c r="AH88" s="29"/>
      <c r="AI88" s="29"/>
      <c r="AJ88" s="29"/>
      <c r="AK88" s="29"/>
      <c r="AL88" s="28">
        <v>8.657</v>
      </c>
      <c r="AM88" s="28">
        <v>7.0129999999999999</v>
      </c>
      <c r="AN88" s="28">
        <v>0</v>
      </c>
      <c r="AO88" s="28">
        <v>15.67</v>
      </c>
      <c r="AP88" s="26">
        <v>415</v>
      </c>
      <c r="AQ88" s="26">
        <v>108</v>
      </c>
      <c r="AR88" s="26">
        <v>0</v>
      </c>
      <c r="AS88" s="26">
        <v>523</v>
      </c>
    </row>
    <row r="89" spans="1:45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6">
        <v>0</v>
      </c>
      <c r="AE89" s="26">
        <v>0</v>
      </c>
      <c r="AF89" s="26">
        <v>0</v>
      </c>
      <c r="AG89" s="26">
        <v>0</v>
      </c>
      <c r="AH89" s="29"/>
      <c r="AI89" s="29"/>
      <c r="AJ89" s="29"/>
      <c r="AK89" s="29"/>
      <c r="AL89" s="28">
        <v>0</v>
      </c>
      <c r="AM89" s="28">
        <v>0</v>
      </c>
      <c r="AN89" s="28">
        <v>0</v>
      </c>
      <c r="AO89" s="28">
        <v>0</v>
      </c>
      <c r="AP89" s="26">
        <v>0</v>
      </c>
      <c r="AQ89" s="26">
        <v>0</v>
      </c>
      <c r="AR89" s="26">
        <v>0</v>
      </c>
      <c r="AS89" s="26">
        <v>0</v>
      </c>
    </row>
    <row r="90" spans="1:45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48</v>
      </c>
      <c r="G90" s="27">
        <v>742.46</v>
      </c>
      <c r="H90" s="27">
        <v>61.84</v>
      </c>
      <c r="I90" s="27">
        <v>0</v>
      </c>
      <c r="J90" s="27">
        <v>804.3</v>
      </c>
      <c r="K90" s="26">
        <v>44</v>
      </c>
      <c r="L90" s="26">
        <v>6</v>
      </c>
      <c r="M90" s="26">
        <v>0</v>
      </c>
      <c r="N90" s="26">
        <v>50</v>
      </c>
      <c r="O90" s="27">
        <v>0.59</v>
      </c>
      <c r="P90" s="27">
        <v>0.97</v>
      </c>
      <c r="Q90" s="27">
        <v>0</v>
      </c>
      <c r="R90" s="27">
        <v>0.61</v>
      </c>
      <c r="S90" s="28">
        <v>6.2472885032537961</v>
      </c>
      <c r="T90" s="28">
        <v>7.0070070070070072</v>
      </c>
      <c r="U90" s="28">
        <v>0</v>
      </c>
      <c r="V90" s="28">
        <v>6.2840687030751825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7">
        <v>10.59</v>
      </c>
      <c r="AB90" s="27">
        <v>7.23</v>
      </c>
      <c r="AC90" s="27">
        <v>0</v>
      </c>
      <c r="AD90" s="26">
        <v>2304</v>
      </c>
      <c r="AE90" s="26">
        <v>140</v>
      </c>
      <c r="AF90" s="26">
        <v>0</v>
      </c>
      <c r="AG90" s="26">
        <v>2444</v>
      </c>
      <c r="AH90" s="29" t="s">
        <v>1208</v>
      </c>
      <c r="AI90" s="29" t="s">
        <v>1209</v>
      </c>
      <c r="AJ90" s="29" t="s">
        <v>36</v>
      </c>
      <c r="AK90" s="29" t="s">
        <v>1210</v>
      </c>
      <c r="AL90" s="28">
        <v>6.2480000000000002</v>
      </c>
      <c r="AM90" s="28">
        <v>7.0129999999999999</v>
      </c>
      <c r="AN90" s="28">
        <v>0</v>
      </c>
      <c r="AO90" s="28">
        <v>13.260999999999999</v>
      </c>
      <c r="AP90" s="26">
        <v>2304</v>
      </c>
      <c r="AQ90" s="26">
        <v>140</v>
      </c>
      <c r="AR90" s="26">
        <v>0</v>
      </c>
      <c r="AS90" s="26">
        <v>2444</v>
      </c>
    </row>
    <row r="91" spans="1:45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52.6</v>
      </c>
      <c r="H91" s="27">
        <v>0</v>
      </c>
      <c r="I91" s="27">
        <v>21.4</v>
      </c>
      <c r="J91" s="27">
        <v>74</v>
      </c>
      <c r="K91" s="26">
        <v>10</v>
      </c>
      <c r="L91" s="26">
        <v>0</v>
      </c>
      <c r="M91" s="26">
        <v>5</v>
      </c>
      <c r="N91" s="26">
        <v>15</v>
      </c>
      <c r="O91" s="27">
        <v>1.9</v>
      </c>
      <c r="P91" s="27">
        <v>0</v>
      </c>
      <c r="Q91" s="27">
        <v>2.34</v>
      </c>
      <c r="R91" s="27">
        <v>1.9</v>
      </c>
      <c r="S91" s="28">
        <v>21.41340991384692</v>
      </c>
      <c r="T91" s="28">
        <v>0</v>
      </c>
      <c r="U91" s="28">
        <v>0</v>
      </c>
      <c r="V91" s="28">
        <v>21.41340991384692</v>
      </c>
      <c r="W91" s="27">
        <v>80.09</v>
      </c>
      <c r="X91" s="27">
        <v>0</v>
      </c>
      <c r="Y91" s="27">
        <v>0</v>
      </c>
      <c r="Z91" s="27">
        <v>80.09</v>
      </c>
      <c r="AA91" s="27">
        <v>25.64</v>
      </c>
      <c r="AB91" s="27">
        <v>0</v>
      </c>
      <c r="AC91" s="27">
        <v>25</v>
      </c>
      <c r="AD91" s="26">
        <v>1715</v>
      </c>
      <c r="AE91" s="26">
        <v>0</v>
      </c>
      <c r="AF91" s="26">
        <v>0</v>
      </c>
      <c r="AG91" s="26">
        <v>1715</v>
      </c>
      <c r="AH91" s="29"/>
      <c r="AI91" s="29"/>
      <c r="AJ91" s="29"/>
      <c r="AK91" s="29"/>
      <c r="AL91" s="28">
        <v>48.716000000000001</v>
      </c>
      <c r="AM91" s="28">
        <v>0</v>
      </c>
      <c r="AN91" s="28">
        <v>58.5</v>
      </c>
      <c r="AO91" s="28">
        <v>107.21599999999999</v>
      </c>
      <c r="AP91" s="26">
        <v>3902</v>
      </c>
      <c r="AQ91" s="26">
        <v>0</v>
      </c>
      <c r="AR91" s="26">
        <v>0</v>
      </c>
      <c r="AS91" s="26">
        <v>3902</v>
      </c>
    </row>
    <row r="92" spans="1:45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6">
        <v>0</v>
      </c>
      <c r="AE92" s="26">
        <v>0</v>
      </c>
      <c r="AF92" s="26">
        <v>0</v>
      </c>
      <c r="AG92" s="26">
        <v>0</v>
      </c>
      <c r="AH92" s="29"/>
      <c r="AI92" s="29"/>
      <c r="AJ92" s="29"/>
      <c r="AK92" s="29"/>
      <c r="AL92" s="28">
        <v>0</v>
      </c>
      <c r="AM92" s="28">
        <v>0</v>
      </c>
      <c r="AN92" s="28">
        <v>0</v>
      </c>
      <c r="AO92" s="28">
        <v>0</v>
      </c>
      <c r="AP92" s="26">
        <v>0</v>
      </c>
      <c r="AQ92" s="26">
        <v>0</v>
      </c>
      <c r="AR92" s="26">
        <v>0</v>
      </c>
      <c r="AS92" s="26">
        <v>0</v>
      </c>
    </row>
    <row r="93" spans="1:45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28</v>
      </c>
      <c r="G93" s="27">
        <v>305.5</v>
      </c>
      <c r="H93" s="27">
        <v>5</v>
      </c>
      <c r="I93" s="27">
        <v>10</v>
      </c>
      <c r="J93" s="27">
        <v>320.5</v>
      </c>
      <c r="K93" s="26">
        <v>18</v>
      </c>
      <c r="L93" s="26">
        <v>0</v>
      </c>
      <c r="M93" s="26">
        <v>0</v>
      </c>
      <c r="N93" s="26">
        <v>18</v>
      </c>
      <c r="O93" s="27">
        <v>0.59</v>
      </c>
      <c r="P93" s="27">
        <v>0</v>
      </c>
      <c r="Q93" s="27">
        <v>0</v>
      </c>
      <c r="R93" s="27">
        <v>0.56000000000000005</v>
      </c>
      <c r="S93" s="28">
        <v>6.6496923744196881</v>
      </c>
      <c r="T93" s="28">
        <v>0</v>
      </c>
      <c r="U93" s="28">
        <v>0</v>
      </c>
      <c r="V93" s="28">
        <v>6.3115603939865217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7">
        <v>5.94</v>
      </c>
      <c r="AB93" s="27">
        <v>0</v>
      </c>
      <c r="AC93" s="27">
        <v>0</v>
      </c>
      <c r="AD93" s="26">
        <v>8279</v>
      </c>
      <c r="AE93" s="26">
        <v>0</v>
      </c>
      <c r="AF93" s="26">
        <v>0</v>
      </c>
      <c r="AG93" s="26">
        <v>8279</v>
      </c>
      <c r="AH93" s="29"/>
      <c r="AI93" s="29"/>
      <c r="AJ93" s="29"/>
      <c r="AK93" s="29"/>
      <c r="AL93" s="28">
        <v>3.5049999999999999</v>
      </c>
      <c r="AM93" s="28">
        <v>0</v>
      </c>
      <c r="AN93" s="28">
        <v>0</v>
      </c>
      <c r="AO93" s="28">
        <v>3.5049999999999999</v>
      </c>
      <c r="AP93" s="26">
        <v>4364</v>
      </c>
      <c r="AQ93" s="26">
        <v>0</v>
      </c>
      <c r="AR93" s="26">
        <v>0</v>
      </c>
      <c r="AS93" s="26">
        <v>4364</v>
      </c>
    </row>
    <row r="94" spans="1:45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6">
        <v>0</v>
      </c>
      <c r="AE94" s="26">
        <v>0</v>
      </c>
      <c r="AF94" s="26">
        <v>0</v>
      </c>
      <c r="AG94" s="26">
        <v>0</v>
      </c>
      <c r="AH94" s="29"/>
      <c r="AI94" s="29"/>
      <c r="AJ94" s="29"/>
      <c r="AK94" s="29"/>
      <c r="AL94" s="28">
        <v>0</v>
      </c>
      <c r="AM94" s="28">
        <v>0</v>
      </c>
      <c r="AN94" s="28">
        <v>0</v>
      </c>
      <c r="AO94" s="28">
        <v>0</v>
      </c>
      <c r="AP94" s="26">
        <v>0</v>
      </c>
      <c r="AQ94" s="26">
        <v>0</v>
      </c>
      <c r="AR94" s="26">
        <v>0</v>
      </c>
      <c r="AS94" s="26">
        <v>0</v>
      </c>
    </row>
    <row r="95" spans="1:45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43</v>
      </c>
      <c r="G95" s="27">
        <v>513.97</v>
      </c>
      <c r="H95" s="27">
        <v>1.1000000000000001</v>
      </c>
      <c r="I95" s="27">
        <v>40.51</v>
      </c>
      <c r="J95" s="27">
        <v>555.58000000000004</v>
      </c>
      <c r="K95" s="26">
        <v>25</v>
      </c>
      <c r="L95" s="26">
        <v>0</v>
      </c>
      <c r="M95" s="26">
        <v>0</v>
      </c>
      <c r="N95" s="26">
        <v>25</v>
      </c>
      <c r="O95" s="27">
        <v>0.49</v>
      </c>
      <c r="P95" s="27">
        <v>0</v>
      </c>
      <c r="Q95" s="27">
        <v>0</v>
      </c>
      <c r="R95" s="27">
        <v>0.45</v>
      </c>
      <c r="S95" s="28">
        <v>5.522617663126355</v>
      </c>
      <c r="T95" s="28">
        <v>0</v>
      </c>
      <c r="U95" s="28">
        <v>0</v>
      </c>
      <c r="V95" s="28">
        <v>5.0561211652582676</v>
      </c>
      <c r="W95" s="27">
        <v>2983.73</v>
      </c>
      <c r="X95" s="27">
        <v>20</v>
      </c>
      <c r="Y95" s="27">
        <v>255.29</v>
      </c>
      <c r="Z95" s="27">
        <v>3259.02</v>
      </c>
      <c r="AA95" s="27">
        <v>8.0399999999999991</v>
      </c>
      <c r="AB95" s="27">
        <v>0</v>
      </c>
      <c r="AC95" s="27">
        <v>0</v>
      </c>
      <c r="AD95" s="26">
        <v>16478</v>
      </c>
      <c r="AE95" s="26">
        <v>0</v>
      </c>
      <c r="AF95" s="26">
        <v>0</v>
      </c>
      <c r="AG95" s="26">
        <v>16478</v>
      </c>
      <c r="AH95" s="29"/>
      <c r="AI95" s="29"/>
      <c r="AJ95" s="29"/>
      <c r="AK95" s="29"/>
      <c r="AL95" s="28">
        <v>3.94</v>
      </c>
      <c r="AM95" s="28">
        <v>0</v>
      </c>
      <c r="AN95" s="28">
        <v>0</v>
      </c>
      <c r="AO95" s="28">
        <v>3.94</v>
      </c>
      <c r="AP95" s="26">
        <v>11756</v>
      </c>
      <c r="AQ95" s="26">
        <v>0</v>
      </c>
      <c r="AR95" s="26">
        <v>0</v>
      </c>
      <c r="AS95" s="26">
        <v>11756</v>
      </c>
    </row>
    <row r="96" spans="1:45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8</v>
      </c>
      <c r="L96" s="26">
        <v>0</v>
      </c>
      <c r="M96" s="26">
        <v>0</v>
      </c>
      <c r="N96" s="26">
        <v>8</v>
      </c>
      <c r="O96" s="27">
        <v>1.1399999999999999</v>
      </c>
      <c r="P96" s="27">
        <v>0</v>
      </c>
      <c r="Q96" s="27">
        <v>0</v>
      </c>
      <c r="R96" s="27">
        <v>1.1399999999999999</v>
      </c>
      <c r="S96" s="28">
        <v>12.848218808036469</v>
      </c>
      <c r="T96" s="28">
        <v>0</v>
      </c>
      <c r="U96" s="28">
        <v>0</v>
      </c>
      <c r="V96" s="28">
        <v>12.848218808036469</v>
      </c>
      <c r="W96" s="27">
        <v>473.84</v>
      </c>
      <c r="X96" s="27">
        <v>0</v>
      </c>
      <c r="Y96" s="27">
        <v>0</v>
      </c>
      <c r="Z96" s="27">
        <v>473.84</v>
      </c>
      <c r="AA96" s="27">
        <v>18.05</v>
      </c>
      <c r="AB96" s="27">
        <v>0</v>
      </c>
      <c r="AC96" s="27">
        <v>0</v>
      </c>
      <c r="AD96" s="26">
        <v>6088</v>
      </c>
      <c r="AE96" s="26">
        <v>0</v>
      </c>
      <c r="AF96" s="26">
        <v>0</v>
      </c>
      <c r="AG96" s="26">
        <v>6088</v>
      </c>
      <c r="AH96" s="29"/>
      <c r="AI96" s="29"/>
      <c r="AJ96" s="29"/>
      <c r="AK96" s="29"/>
      <c r="AL96" s="28">
        <v>20.577000000000002</v>
      </c>
      <c r="AM96" s="28">
        <v>0</v>
      </c>
      <c r="AN96" s="28">
        <v>0</v>
      </c>
      <c r="AO96" s="28">
        <v>20.577000000000002</v>
      </c>
      <c r="AP96" s="26">
        <v>9750</v>
      </c>
      <c r="AQ96" s="26">
        <v>0</v>
      </c>
      <c r="AR96" s="26">
        <v>0</v>
      </c>
      <c r="AS96" s="26">
        <v>9750</v>
      </c>
    </row>
    <row r="97" spans="1:45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6</v>
      </c>
      <c r="L97" s="26">
        <v>0</v>
      </c>
      <c r="M97" s="26">
        <v>0</v>
      </c>
      <c r="N97" s="26">
        <v>6</v>
      </c>
      <c r="O97" s="27">
        <v>1.72</v>
      </c>
      <c r="P97" s="27">
        <v>0</v>
      </c>
      <c r="Q97" s="27">
        <v>0</v>
      </c>
      <c r="R97" s="27">
        <v>1.7</v>
      </c>
      <c r="S97" s="28">
        <v>19.387755102040817</v>
      </c>
      <c r="T97" s="28">
        <v>0</v>
      </c>
      <c r="U97" s="28">
        <v>0</v>
      </c>
      <c r="V97" s="28">
        <v>19.139667846447047</v>
      </c>
      <c r="W97" s="27">
        <v>72.52</v>
      </c>
      <c r="X97" s="27">
        <v>0</v>
      </c>
      <c r="Y97" s="27">
        <v>0.94</v>
      </c>
      <c r="Z97" s="27">
        <v>73.459999999999994</v>
      </c>
      <c r="AA97" s="27">
        <v>7.14</v>
      </c>
      <c r="AB97" s="27">
        <v>0</v>
      </c>
      <c r="AC97" s="27">
        <v>0</v>
      </c>
      <c r="AD97" s="26">
        <v>1406</v>
      </c>
      <c r="AE97" s="26">
        <v>0</v>
      </c>
      <c r="AF97" s="26">
        <v>0</v>
      </c>
      <c r="AG97" s="26">
        <v>1406</v>
      </c>
      <c r="AH97" s="29"/>
      <c r="AI97" s="29"/>
      <c r="AJ97" s="29"/>
      <c r="AK97" s="29"/>
      <c r="AL97" s="28">
        <v>12.281000000000001</v>
      </c>
      <c r="AM97" s="28">
        <v>0</v>
      </c>
      <c r="AN97" s="28">
        <v>0</v>
      </c>
      <c r="AO97" s="28">
        <v>12.281000000000001</v>
      </c>
      <c r="AP97" s="26">
        <v>891</v>
      </c>
      <c r="AQ97" s="26">
        <v>0</v>
      </c>
      <c r="AR97" s="26">
        <v>0</v>
      </c>
      <c r="AS97" s="26">
        <v>891</v>
      </c>
    </row>
    <row r="98" spans="1:45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7</v>
      </c>
      <c r="L98" s="26">
        <v>0</v>
      </c>
      <c r="M98" s="26">
        <v>0</v>
      </c>
      <c r="N98" s="26">
        <v>7</v>
      </c>
      <c r="O98" s="27">
        <v>1</v>
      </c>
      <c r="P98" s="27">
        <v>0</v>
      </c>
      <c r="Q98" s="27">
        <v>0</v>
      </c>
      <c r="R98" s="27">
        <v>1</v>
      </c>
      <c r="S98" s="28">
        <v>11.271070985583277</v>
      </c>
      <c r="T98" s="28">
        <v>0</v>
      </c>
      <c r="U98" s="28">
        <v>0</v>
      </c>
      <c r="V98" s="28">
        <v>11.271070985583277</v>
      </c>
      <c r="W98" s="27">
        <v>491.79</v>
      </c>
      <c r="X98" s="27">
        <v>0</v>
      </c>
      <c r="Y98" s="27">
        <v>0</v>
      </c>
      <c r="Z98" s="27">
        <v>491.79</v>
      </c>
      <c r="AA98" s="27">
        <v>17.86</v>
      </c>
      <c r="AB98" s="27">
        <v>0</v>
      </c>
      <c r="AC98" s="27">
        <v>0</v>
      </c>
      <c r="AD98" s="26">
        <v>5543</v>
      </c>
      <c r="AE98" s="26">
        <v>0</v>
      </c>
      <c r="AF98" s="26">
        <v>0</v>
      </c>
      <c r="AG98" s="26">
        <v>5543</v>
      </c>
      <c r="AH98" s="29"/>
      <c r="AI98" s="29"/>
      <c r="AJ98" s="29"/>
      <c r="AK98" s="29"/>
      <c r="AL98" s="28">
        <v>17.86</v>
      </c>
      <c r="AM98" s="28">
        <v>0</v>
      </c>
      <c r="AN98" s="28">
        <v>0</v>
      </c>
      <c r="AO98" s="28">
        <v>17.86</v>
      </c>
      <c r="AP98" s="26">
        <v>8783</v>
      </c>
      <c r="AQ98" s="26">
        <v>0</v>
      </c>
      <c r="AR98" s="26">
        <v>0</v>
      </c>
      <c r="AS98" s="26">
        <v>8783</v>
      </c>
    </row>
    <row r="99" spans="1:45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12</v>
      </c>
      <c r="L99" s="26">
        <v>0</v>
      </c>
      <c r="M99" s="26">
        <v>0</v>
      </c>
      <c r="N99" s="26">
        <v>12</v>
      </c>
      <c r="O99" s="27">
        <v>1.72</v>
      </c>
      <c r="P99" s="27">
        <v>0</v>
      </c>
      <c r="Q99" s="27">
        <v>0</v>
      </c>
      <c r="R99" s="27">
        <v>1.72</v>
      </c>
      <c r="S99" s="28">
        <v>19.384112771492529</v>
      </c>
      <c r="T99" s="28">
        <v>0</v>
      </c>
      <c r="U99" s="28">
        <v>0</v>
      </c>
      <c r="V99" s="28">
        <v>19.384112771492529</v>
      </c>
      <c r="W99" s="27">
        <v>495.87</v>
      </c>
      <c r="X99" s="27">
        <v>0</v>
      </c>
      <c r="Y99" s="27">
        <v>0</v>
      </c>
      <c r="Z99" s="27">
        <v>495.87</v>
      </c>
      <c r="AA99" s="27">
        <v>7.46</v>
      </c>
      <c r="AB99" s="27">
        <v>0</v>
      </c>
      <c r="AC99" s="27">
        <v>0</v>
      </c>
      <c r="AD99" s="26">
        <v>9612</v>
      </c>
      <c r="AE99" s="26">
        <v>0</v>
      </c>
      <c r="AF99" s="26">
        <v>0</v>
      </c>
      <c r="AG99" s="26">
        <v>9612</v>
      </c>
      <c r="AH99" s="29"/>
      <c r="AI99" s="29"/>
      <c r="AJ99" s="29"/>
      <c r="AK99" s="29"/>
      <c r="AL99" s="28">
        <v>12.831</v>
      </c>
      <c r="AM99" s="28">
        <v>0</v>
      </c>
      <c r="AN99" s="28">
        <v>0</v>
      </c>
      <c r="AO99" s="28">
        <v>12.831</v>
      </c>
      <c r="AP99" s="26">
        <v>6363</v>
      </c>
      <c r="AQ99" s="26">
        <v>0</v>
      </c>
      <c r="AR99" s="26">
        <v>0</v>
      </c>
      <c r="AS99" s="26">
        <v>6363</v>
      </c>
    </row>
    <row r="100" spans="1:45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326.39999999999998</v>
      </c>
      <c r="H100" s="27">
        <v>0</v>
      </c>
      <c r="I100" s="27">
        <v>54.2</v>
      </c>
      <c r="J100" s="27">
        <v>380.6</v>
      </c>
      <c r="K100" s="26">
        <v>6</v>
      </c>
      <c r="L100" s="26">
        <v>0</v>
      </c>
      <c r="M100" s="26">
        <v>0</v>
      </c>
      <c r="N100" s="26">
        <v>6</v>
      </c>
      <c r="O100" s="27">
        <v>0.18</v>
      </c>
      <c r="P100" s="27">
        <v>0</v>
      </c>
      <c r="Q100" s="27">
        <v>0</v>
      </c>
      <c r="R100" s="27">
        <v>0.16</v>
      </c>
      <c r="S100" s="28">
        <v>2.0286530373569036</v>
      </c>
      <c r="T100" s="28">
        <v>0</v>
      </c>
      <c r="U100" s="28">
        <v>0</v>
      </c>
      <c r="V100" s="28">
        <v>1.7740103549495774</v>
      </c>
      <c r="W100" s="27">
        <v>1778.52</v>
      </c>
      <c r="X100" s="27">
        <v>0</v>
      </c>
      <c r="Y100" s="27">
        <v>255.29</v>
      </c>
      <c r="Z100" s="27">
        <v>2033.81</v>
      </c>
      <c r="AA100" s="27">
        <v>5</v>
      </c>
      <c r="AB100" s="27">
        <v>0</v>
      </c>
      <c r="AC100" s="27">
        <v>0</v>
      </c>
      <c r="AD100" s="26">
        <v>3608</v>
      </c>
      <c r="AE100" s="26">
        <v>0</v>
      </c>
      <c r="AF100" s="26">
        <v>0</v>
      </c>
      <c r="AG100" s="26">
        <v>3608</v>
      </c>
      <c r="AH100" s="29"/>
      <c r="AI100" s="29"/>
      <c r="AJ100" s="29"/>
      <c r="AK100" s="29"/>
      <c r="AL100" s="28">
        <v>0.9</v>
      </c>
      <c r="AM100" s="28">
        <v>0</v>
      </c>
      <c r="AN100" s="28">
        <v>0</v>
      </c>
      <c r="AO100" s="28">
        <v>0.9</v>
      </c>
      <c r="AP100" s="26">
        <v>1601</v>
      </c>
      <c r="AQ100" s="26">
        <v>0</v>
      </c>
      <c r="AR100" s="26">
        <v>0</v>
      </c>
      <c r="AS100" s="26">
        <v>1601</v>
      </c>
    </row>
    <row r="101" spans="1:45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12</v>
      </c>
      <c r="L101" s="26">
        <v>0</v>
      </c>
      <c r="M101" s="26">
        <v>0</v>
      </c>
      <c r="N101" s="26">
        <v>12</v>
      </c>
      <c r="O101" s="27">
        <v>1.93</v>
      </c>
      <c r="P101" s="27">
        <v>0</v>
      </c>
      <c r="Q101" s="27">
        <v>0</v>
      </c>
      <c r="R101" s="27">
        <v>1.93</v>
      </c>
      <c r="S101" s="28">
        <v>21.751418091439337</v>
      </c>
      <c r="T101" s="28">
        <v>0</v>
      </c>
      <c r="U101" s="28">
        <v>0</v>
      </c>
      <c r="V101" s="28">
        <v>21.751418091439337</v>
      </c>
      <c r="W101" s="27">
        <v>498.91</v>
      </c>
      <c r="X101" s="27">
        <v>0</v>
      </c>
      <c r="Y101" s="27">
        <v>0</v>
      </c>
      <c r="Z101" s="27">
        <v>498.91</v>
      </c>
      <c r="AA101" s="27">
        <v>6.27</v>
      </c>
      <c r="AB101" s="27">
        <v>0</v>
      </c>
      <c r="AC101" s="27">
        <v>0</v>
      </c>
      <c r="AD101" s="26">
        <v>10852</v>
      </c>
      <c r="AE101" s="26">
        <v>0</v>
      </c>
      <c r="AF101" s="26">
        <v>0</v>
      </c>
      <c r="AG101" s="26">
        <v>10852</v>
      </c>
      <c r="AH101" s="29"/>
      <c r="AI101" s="29"/>
      <c r="AJ101" s="29"/>
      <c r="AK101" s="29"/>
      <c r="AL101" s="28">
        <v>12.101000000000001</v>
      </c>
      <c r="AM101" s="28">
        <v>0</v>
      </c>
      <c r="AN101" s="28">
        <v>0</v>
      </c>
      <c r="AO101" s="28">
        <v>12.101000000000001</v>
      </c>
      <c r="AP101" s="26">
        <v>6037</v>
      </c>
      <c r="AQ101" s="26">
        <v>0</v>
      </c>
      <c r="AR101" s="26">
        <v>0</v>
      </c>
      <c r="AS101" s="26">
        <v>6037</v>
      </c>
    </row>
    <row r="102" spans="1:45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8</v>
      </c>
      <c r="L102" s="26">
        <v>0</v>
      </c>
      <c r="M102" s="26">
        <v>0</v>
      </c>
      <c r="N102" s="26">
        <v>8</v>
      </c>
      <c r="O102" s="27">
        <v>1.1399999999999999</v>
      </c>
      <c r="P102" s="27">
        <v>0</v>
      </c>
      <c r="Q102" s="27">
        <v>0</v>
      </c>
      <c r="R102" s="27">
        <v>1.1399999999999999</v>
      </c>
      <c r="S102" s="28">
        <v>12.848721355031552</v>
      </c>
      <c r="T102" s="28">
        <v>0</v>
      </c>
      <c r="U102" s="28">
        <v>0</v>
      </c>
      <c r="V102" s="28">
        <v>12.848721355031552</v>
      </c>
      <c r="W102" s="27">
        <v>481.76</v>
      </c>
      <c r="X102" s="27">
        <v>0</v>
      </c>
      <c r="Y102" s="27">
        <v>0</v>
      </c>
      <c r="Z102" s="27">
        <v>481.76</v>
      </c>
      <c r="AA102" s="27">
        <v>21.74</v>
      </c>
      <c r="AB102" s="27">
        <v>0</v>
      </c>
      <c r="AC102" s="27">
        <v>0</v>
      </c>
      <c r="AD102" s="26">
        <v>6190</v>
      </c>
      <c r="AE102" s="26">
        <v>0</v>
      </c>
      <c r="AF102" s="26">
        <v>0</v>
      </c>
      <c r="AG102" s="26">
        <v>6190</v>
      </c>
      <c r="AH102" s="29"/>
      <c r="AI102" s="29"/>
      <c r="AJ102" s="29"/>
      <c r="AK102" s="29"/>
      <c r="AL102" s="28">
        <v>24.783999999999999</v>
      </c>
      <c r="AM102" s="28">
        <v>0</v>
      </c>
      <c r="AN102" s="28">
        <v>0</v>
      </c>
      <c r="AO102" s="28">
        <v>24.783999999999999</v>
      </c>
      <c r="AP102" s="26">
        <v>11940</v>
      </c>
      <c r="AQ102" s="26">
        <v>0</v>
      </c>
      <c r="AR102" s="26">
        <v>0</v>
      </c>
      <c r="AS102" s="26">
        <v>11940</v>
      </c>
    </row>
    <row r="103" spans="1:45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7</v>
      </c>
      <c r="L103" s="26">
        <v>0</v>
      </c>
      <c r="M103" s="26">
        <v>0</v>
      </c>
      <c r="N103" s="26">
        <v>7</v>
      </c>
      <c r="O103" s="27">
        <v>1</v>
      </c>
      <c r="P103" s="27">
        <v>0</v>
      </c>
      <c r="Q103" s="27">
        <v>0</v>
      </c>
      <c r="R103" s="27">
        <v>1</v>
      </c>
      <c r="S103" s="28">
        <v>11.27070937756676</v>
      </c>
      <c r="T103" s="28">
        <v>0</v>
      </c>
      <c r="U103" s="28">
        <v>0</v>
      </c>
      <c r="V103" s="28">
        <v>11.27070937756676</v>
      </c>
      <c r="W103" s="27">
        <v>499.17</v>
      </c>
      <c r="X103" s="27">
        <v>0</v>
      </c>
      <c r="Y103" s="27">
        <v>0</v>
      </c>
      <c r="Z103" s="27">
        <v>499.17</v>
      </c>
      <c r="AA103" s="27">
        <v>15.43</v>
      </c>
      <c r="AB103" s="27">
        <v>0</v>
      </c>
      <c r="AC103" s="27">
        <v>0</v>
      </c>
      <c r="AD103" s="26">
        <v>5626</v>
      </c>
      <c r="AE103" s="26">
        <v>0</v>
      </c>
      <c r="AF103" s="26">
        <v>0</v>
      </c>
      <c r="AG103" s="26">
        <v>5626</v>
      </c>
      <c r="AH103" s="29"/>
      <c r="AI103" s="29"/>
      <c r="AJ103" s="29"/>
      <c r="AK103" s="29"/>
      <c r="AL103" s="28">
        <v>15.43</v>
      </c>
      <c r="AM103" s="28">
        <v>0</v>
      </c>
      <c r="AN103" s="28">
        <v>0</v>
      </c>
      <c r="AO103" s="28">
        <v>15.43</v>
      </c>
      <c r="AP103" s="26">
        <v>7702</v>
      </c>
      <c r="AQ103" s="26">
        <v>0</v>
      </c>
      <c r="AR103" s="26">
        <v>0</v>
      </c>
      <c r="AS103" s="26">
        <v>7702</v>
      </c>
    </row>
    <row r="104" spans="1:45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6">
        <v>0</v>
      </c>
      <c r="AE104" s="26">
        <v>0</v>
      </c>
      <c r="AF104" s="26">
        <v>0</v>
      </c>
      <c r="AG104" s="26">
        <v>0</v>
      </c>
      <c r="AH104" s="29"/>
      <c r="AI104" s="29"/>
      <c r="AJ104" s="29"/>
      <c r="AK104" s="29"/>
      <c r="AL104" s="28">
        <v>0</v>
      </c>
      <c r="AM104" s="28">
        <v>0</v>
      </c>
      <c r="AN104" s="28">
        <v>0</v>
      </c>
      <c r="AO104" s="28">
        <v>0</v>
      </c>
      <c r="AP104" s="26">
        <v>0</v>
      </c>
      <c r="AQ104" s="26">
        <v>0</v>
      </c>
      <c r="AR104" s="26">
        <v>0</v>
      </c>
      <c r="AS104" s="26">
        <v>0</v>
      </c>
    </row>
    <row r="105" spans="1:45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143</v>
      </c>
      <c r="G105" s="27">
        <v>1727.7</v>
      </c>
      <c r="H105" s="27">
        <v>9.6999999999999993</v>
      </c>
      <c r="I105" s="27">
        <v>127.69</v>
      </c>
      <c r="J105" s="27">
        <v>1865.09</v>
      </c>
      <c r="K105" s="26">
        <v>119</v>
      </c>
      <c r="L105" s="26">
        <v>0</v>
      </c>
      <c r="M105" s="26">
        <v>5</v>
      </c>
      <c r="N105" s="26">
        <v>124</v>
      </c>
      <c r="O105" s="27">
        <v>0.69</v>
      </c>
      <c r="P105" s="27">
        <v>0</v>
      </c>
      <c r="Q105" s="27">
        <v>0.39</v>
      </c>
      <c r="R105" s="27">
        <v>0.68</v>
      </c>
      <c r="S105" s="28">
        <v>7.8590057100686082</v>
      </c>
      <c r="T105" s="28">
        <v>0</v>
      </c>
      <c r="U105" s="28">
        <v>9.7504332755632586</v>
      </c>
      <c r="V105" s="28">
        <v>7.8866669154075835</v>
      </c>
      <c r="W105" s="27">
        <v>9593.58</v>
      </c>
      <c r="X105" s="27">
        <v>34.53</v>
      </c>
      <c r="Y105" s="27">
        <v>288.5</v>
      </c>
      <c r="Z105" s="27">
        <v>9916.61</v>
      </c>
      <c r="AA105" s="27">
        <v>11.39</v>
      </c>
      <c r="AB105" s="27">
        <v>0</v>
      </c>
      <c r="AC105" s="27">
        <v>25</v>
      </c>
      <c r="AD105" s="26">
        <v>75396</v>
      </c>
      <c r="AE105" s="26">
        <v>0</v>
      </c>
      <c r="AF105" s="26">
        <v>2813</v>
      </c>
      <c r="AG105" s="26">
        <v>78209</v>
      </c>
      <c r="AH105" s="29" t="s">
        <v>1211</v>
      </c>
      <c r="AI105" s="29" t="s">
        <v>36</v>
      </c>
      <c r="AJ105" s="29" t="s">
        <v>1212</v>
      </c>
      <c r="AK105" s="29" t="s">
        <v>620</v>
      </c>
      <c r="AL105" s="28">
        <v>7.859</v>
      </c>
      <c r="AM105" s="28">
        <v>0</v>
      </c>
      <c r="AN105" s="28">
        <v>9.75</v>
      </c>
      <c r="AO105" s="28">
        <v>17.609000000000002</v>
      </c>
      <c r="AP105" s="26">
        <v>75396</v>
      </c>
      <c r="AQ105" s="26">
        <v>0</v>
      </c>
      <c r="AR105" s="26">
        <v>2813</v>
      </c>
      <c r="AS105" s="26">
        <v>78209</v>
      </c>
    </row>
    <row r="106" spans="1:45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219</v>
      </c>
      <c r="X106" s="27">
        <v>106.5</v>
      </c>
      <c r="Y106" s="27">
        <v>0</v>
      </c>
      <c r="Z106" s="27">
        <v>325.5</v>
      </c>
      <c r="AA106" s="27">
        <v>0</v>
      </c>
      <c r="AB106" s="27">
        <v>0</v>
      </c>
      <c r="AC106" s="27">
        <v>0</v>
      </c>
      <c r="AD106" s="26">
        <v>0</v>
      </c>
      <c r="AE106" s="26">
        <v>0</v>
      </c>
      <c r="AF106" s="26">
        <v>0</v>
      </c>
      <c r="AG106" s="26">
        <v>0</v>
      </c>
      <c r="AH106" s="29"/>
      <c r="AI106" s="29"/>
      <c r="AJ106" s="29"/>
      <c r="AK106" s="29"/>
      <c r="AL106" s="28">
        <v>0</v>
      </c>
      <c r="AM106" s="28">
        <v>0</v>
      </c>
      <c r="AN106" s="28">
        <v>0</v>
      </c>
      <c r="AO106" s="28">
        <v>0</v>
      </c>
      <c r="AP106" s="26">
        <v>0</v>
      </c>
      <c r="AQ106" s="26">
        <v>0</v>
      </c>
      <c r="AR106" s="26">
        <v>0</v>
      </c>
      <c r="AS106" s="26">
        <v>0</v>
      </c>
    </row>
    <row r="107" spans="1:45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16</v>
      </c>
      <c r="G107" s="27">
        <v>185.6</v>
      </c>
      <c r="H107" s="27">
        <v>20.9</v>
      </c>
      <c r="I107" s="27">
        <v>0</v>
      </c>
      <c r="J107" s="27">
        <v>206.5</v>
      </c>
      <c r="K107" s="26">
        <v>7</v>
      </c>
      <c r="L107" s="26">
        <v>0</v>
      </c>
      <c r="M107" s="26">
        <v>0</v>
      </c>
      <c r="N107" s="26">
        <v>7</v>
      </c>
      <c r="O107" s="27">
        <v>0.38</v>
      </c>
      <c r="P107" s="27">
        <v>0</v>
      </c>
      <c r="Q107" s="27">
        <v>0</v>
      </c>
      <c r="R107" s="27">
        <v>0.32</v>
      </c>
      <c r="S107" s="28">
        <v>4.4041917245849689</v>
      </c>
      <c r="T107" s="28">
        <v>0</v>
      </c>
      <c r="U107" s="28">
        <v>0</v>
      </c>
      <c r="V107" s="28">
        <v>3.7095453304619492</v>
      </c>
      <c r="W107" s="27">
        <v>277.69</v>
      </c>
      <c r="X107" s="27">
        <v>52</v>
      </c>
      <c r="Y107" s="27">
        <v>0</v>
      </c>
      <c r="Z107" s="27">
        <v>329.69</v>
      </c>
      <c r="AA107" s="27">
        <v>10</v>
      </c>
      <c r="AB107" s="27">
        <v>0</v>
      </c>
      <c r="AC107" s="27">
        <v>0</v>
      </c>
      <c r="AD107" s="26">
        <v>1223</v>
      </c>
      <c r="AE107" s="26">
        <v>0</v>
      </c>
      <c r="AF107" s="26">
        <v>0</v>
      </c>
      <c r="AG107" s="26">
        <v>1223</v>
      </c>
      <c r="AH107" s="29"/>
      <c r="AI107" s="29"/>
      <c r="AJ107" s="29"/>
      <c r="AK107" s="29"/>
      <c r="AL107" s="28">
        <v>3.8</v>
      </c>
      <c r="AM107" s="28">
        <v>0</v>
      </c>
      <c r="AN107" s="28">
        <v>0</v>
      </c>
      <c r="AO107" s="28">
        <v>3.8</v>
      </c>
      <c r="AP107" s="26">
        <v>1055</v>
      </c>
      <c r="AQ107" s="26">
        <v>0</v>
      </c>
      <c r="AR107" s="26">
        <v>0</v>
      </c>
      <c r="AS107" s="26">
        <v>1055</v>
      </c>
    </row>
    <row r="108" spans="1:45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7">
        <v>0</v>
      </c>
      <c r="AB108" s="27">
        <v>0</v>
      </c>
      <c r="AC108" s="27">
        <v>0</v>
      </c>
      <c r="AD108" s="26">
        <v>0</v>
      </c>
      <c r="AE108" s="26">
        <v>0</v>
      </c>
      <c r="AF108" s="26">
        <v>0</v>
      </c>
      <c r="AG108" s="26">
        <v>0</v>
      </c>
      <c r="AH108" s="29"/>
      <c r="AI108" s="29"/>
      <c r="AJ108" s="29"/>
      <c r="AK108" s="29"/>
      <c r="AL108" s="28">
        <v>0</v>
      </c>
      <c r="AM108" s="28">
        <v>0</v>
      </c>
      <c r="AN108" s="28">
        <v>0</v>
      </c>
      <c r="AO108" s="28">
        <v>0</v>
      </c>
      <c r="AP108" s="26">
        <v>0</v>
      </c>
      <c r="AQ108" s="26">
        <v>0</v>
      </c>
      <c r="AR108" s="26">
        <v>0</v>
      </c>
      <c r="AS108" s="26">
        <v>0</v>
      </c>
    </row>
    <row r="109" spans="1:45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7</v>
      </c>
      <c r="G109" s="27">
        <v>37.840000000000003</v>
      </c>
      <c r="H109" s="27">
        <v>33.04</v>
      </c>
      <c r="I109" s="27">
        <v>3.05</v>
      </c>
      <c r="J109" s="27">
        <v>73.930000000000007</v>
      </c>
      <c r="K109" s="26">
        <v>0</v>
      </c>
      <c r="L109" s="26">
        <v>6</v>
      </c>
      <c r="M109" s="26">
        <v>0</v>
      </c>
      <c r="N109" s="26">
        <v>6</v>
      </c>
      <c r="O109" s="27">
        <v>0</v>
      </c>
      <c r="P109" s="27">
        <v>1.82</v>
      </c>
      <c r="Q109" s="27">
        <v>0</v>
      </c>
      <c r="R109" s="27">
        <v>0.63</v>
      </c>
      <c r="S109" s="28">
        <v>0</v>
      </c>
      <c r="T109" s="28">
        <v>51.544401544401545</v>
      </c>
      <c r="U109" s="28">
        <v>0</v>
      </c>
      <c r="V109" s="28">
        <v>17.742042660641903</v>
      </c>
      <c r="W109" s="27">
        <v>95.19</v>
      </c>
      <c r="X109" s="27">
        <v>51.8</v>
      </c>
      <c r="Y109" s="27">
        <v>3.5</v>
      </c>
      <c r="Z109" s="27">
        <v>150.49</v>
      </c>
      <c r="AA109" s="27">
        <v>0</v>
      </c>
      <c r="AB109" s="27">
        <v>10</v>
      </c>
      <c r="AC109" s="27">
        <v>0</v>
      </c>
      <c r="AD109" s="26">
        <v>0</v>
      </c>
      <c r="AE109" s="26">
        <v>2670</v>
      </c>
      <c r="AF109" s="26">
        <v>0</v>
      </c>
      <c r="AG109" s="26">
        <v>2670</v>
      </c>
      <c r="AH109" s="29"/>
      <c r="AI109" s="29"/>
      <c r="AJ109" s="29"/>
      <c r="AK109" s="29"/>
      <c r="AL109" s="28">
        <v>0</v>
      </c>
      <c r="AM109" s="28">
        <v>18.2</v>
      </c>
      <c r="AN109" s="28">
        <v>0</v>
      </c>
      <c r="AO109" s="28">
        <v>18.2</v>
      </c>
      <c r="AP109" s="26">
        <v>0</v>
      </c>
      <c r="AQ109" s="26">
        <v>943</v>
      </c>
      <c r="AR109" s="26">
        <v>0</v>
      </c>
      <c r="AS109" s="26">
        <v>943</v>
      </c>
    </row>
    <row r="110" spans="1:45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6">
        <v>0</v>
      </c>
      <c r="AE110" s="26">
        <v>0</v>
      </c>
      <c r="AF110" s="26">
        <v>0</v>
      </c>
      <c r="AG110" s="26">
        <v>0</v>
      </c>
      <c r="AH110" s="29"/>
      <c r="AI110" s="29"/>
      <c r="AJ110" s="29"/>
      <c r="AK110" s="29"/>
      <c r="AL110" s="28">
        <v>0</v>
      </c>
      <c r="AM110" s="28">
        <v>0</v>
      </c>
      <c r="AN110" s="28">
        <v>0</v>
      </c>
      <c r="AO110" s="28">
        <v>0</v>
      </c>
      <c r="AP110" s="26">
        <v>0</v>
      </c>
      <c r="AQ110" s="26">
        <v>0</v>
      </c>
      <c r="AR110" s="26">
        <v>0</v>
      </c>
      <c r="AS110" s="26">
        <v>0</v>
      </c>
    </row>
    <row r="111" spans="1:45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7">
        <v>0</v>
      </c>
      <c r="AB111" s="27">
        <v>0</v>
      </c>
      <c r="AC111" s="27">
        <v>0</v>
      </c>
      <c r="AD111" s="26">
        <v>0</v>
      </c>
      <c r="AE111" s="26">
        <v>0</v>
      </c>
      <c r="AF111" s="26">
        <v>0</v>
      </c>
      <c r="AG111" s="26">
        <v>0</v>
      </c>
      <c r="AH111" s="29"/>
      <c r="AI111" s="29"/>
      <c r="AJ111" s="29"/>
      <c r="AK111" s="29"/>
      <c r="AL111" s="28">
        <v>0</v>
      </c>
      <c r="AM111" s="28">
        <v>0</v>
      </c>
      <c r="AN111" s="28">
        <v>0</v>
      </c>
      <c r="AO111" s="28">
        <v>0</v>
      </c>
      <c r="AP111" s="26">
        <v>0</v>
      </c>
      <c r="AQ111" s="26">
        <v>0</v>
      </c>
      <c r="AR111" s="26">
        <v>0</v>
      </c>
      <c r="AS111" s="26">
        <v>0</v>
      </c>
    </row>
    <row r="112" spans="1:45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17</v>
      </c>
      <c r="L112" s="26">
        <v>0</v>
      </c>
      <c r="M112" s="26">
        <v>0</v>
      </c>
      <c r="N112" s="26">
        <v>17</v>
      </c>
      <c r="O112" s="27">
        <v>2.2999999999999998</v>
      </c>
      <c r="P112" s="27">
        <v>0</v>
      </c>
      <c r="Q112" s="27">
        <v>0</v>
      </c>
      <c r="R112" s="27">
        <v>1.99</v>
      </c>
      <c r="S112" s="28">
        <v>26.663149873981592</v>
      </c>
      <c r="T112" s="28">
        <v>0</v>
      </c>
      <c r="U112" s="28">
        <v>0</v>
      </c>
      <c r="V112" s="28">
        <v>23.020090076413137</v>
      </c>
      <c r="W112" s="27">
        <v>170.61</v>
      </c>
      <c r="X112" s="27">
        <v>27</v>
      </c>
      <c r="Y112" s="27">
        <v>0</v>
      </c>
      <c r="Z112" s="27">
        <v>197.61</v>
      </c>
      <c r="AA112" s="27">
        <v>3.33</v>
      </c>
      <c r="AB112" s="27">
        <v>0</v>
      </c>
      <c r="AC112" s="27">
        <v>0</v>
      </c>
      <c r="AD112" s="26">
        <v>4549</v>
      </c>
      <c r="AE112" s="26">
        <v>0</v>
      </c>
      <c r="AF112" s="26">
        <v>0</v>
      </c>
      <c r="AG112" s="26">
        <v>4549</v>
      </c>
      <c r="AH112" s="29"/>
      <c r="AI112" s="29"/>
      <c r="AJ112" s="29"/>
      <c r="AK112" s="29"/>
      <c r="AL112" s="28">
        <v>7.6589999999999998</v>
      </c>
      <c r="AM112" s="28">
        <v>0</v>
      </c>
      <c r="AN112" s="28">
        <v>0</v>
      </c>
      <c r="AO112" s="28">
        <v>7.6589999999999998</v>
      </c>
      <c r="AP112" s="26">
        <v>1307</v>
      </c>
      <c r="AQ112" s="26">
        <v>0</v>
      </c>
      <c r="AR112" s="26">
        <v>0</v>
      </c>
      <c r="AS112" s="26">
        <v>1307</v>
      </c>
    </row>
    <row r="113" spans="1:45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6">
        <v>0</v>
      </c>
      <c r="AE113" s="26">
        <v>0</v>
      </c>
      <c r="AF113" s="26">
        <v>0</v>
      </c>
      <c r="AG113" s="26">
        <v>0</v>
      </c>
      <c r="AH113" s="29"/>
      <c r="AI113" s="29"/>
      <c r="AJ113" s="29"/>
      <c r="AK113" s="29"/>
      <c r="AL113" s="28">
        <v>0</v>
      </c>
      <c r="AM113" s="28">
        <v>0</v>
      </c>
      <c r="AN113" s="28">
        <v>0</v>
      </c>
      <c r="AO113" s="28">
        <v>0</v>
      </c>
      <c r="AP113" s="26">
        <v>0</v>
      </c>
      <c r="AQ113" s="26">
        <v>0</v>
      </c>
      <c r="AR113" s="26">
        <v>0</v>
      </c>
      <c r="AS113" s="26">
        <v>0</v>
      </c>
    </row>
    <row r="114" spans="1:45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4</v>
      </c>
      <c r="G114" s="27">
        <v>32</v>
      </c>
      <c r="H114" s="27">
        <v>0</v>
      </c>
      <c r="I114" s="27">
        <v>0</v>
      </c>
      <c r="J114" s="27">
        <v>32</v>
      </c>
      <c r="K114" s="26">
        <v>4</v>
      </c>
      <c r="L114" s="26">
        <v>0</v>
      </c>
      <c r="M114" s="26">
        <v>0</v>
      </c>
      <c r="N114" s="26">
        <v>4</v>
      </c>
      <c r="O114" s="27">
        <v>1.25</v>
      </c>
      <c r="P114" s="27">
        <v>0</v>
      </c>
      <c r="Q114" s="27">
        <v>0</v>
      </c>
      <c r="R114" s="27">
        <v>0.98</v>
      </c>
      <c r="S114" s="28">
        <v>14.45945945945946</v>
      </c>
      <c r="T114" s="28">
        <v>0</v>
      </c>
      <c r="U114" s="28">
        <v>0</v>
      </c>
      <c r="V114" s="28">
        <v>11.286919831223628</v>
      </c>
      <c r="W114" s="27">
        <v>7.4</v>
      </c>
      <c r="X114" s="27">
        <v>2.08</v>
      </c>
      <c r="Y114" s="27">
        <v>0</v>
      </c>
      <c r="Z114" s="27">
        <v>9.48</v>
      </c>
      <c r="AA114" s="27">
        <v>12.5</v>
      </c>
      <c r="AB114" s="27">
        <v>0</v>
      </c>
      <c r="AC114" s="27">
        <v>0</v>
      </c>
      <c r="AD114" s="26">
        <v>107</v>
      </c>
      <c r="AE114" s="26">
        <v>0</v>
      </c>
      <c r="AF114" s="26">
        <v>0</v>
      </c>
      <c r="AG114" s="26">
        <v>107</v>
      </c>
      <c r="AH114" s="29"/>
      <c r="AI114" s="29"/>
      <c r="AJ114" s="29"/>
      <c r="AK114" s="29"/>
      <c r="AL114" s="28">
        <v>15.625</v>
      </c>
      <c r="AM114" s="28">
        <v>0</v>
      </c>
      <c r="AN114" s="28">
        <v>0</v>
      </c>
      <c r="AO114" s="28">
        <v>15.625</v>
      </c>
      <c r="AP114" s="26">
        <v>116</v>
      </c>
      <c r="AQ114" s="26">
        <v>0</v>
      </c>
      <c r="AR114" s="26">
        <v>0</v>
      </c>
      <c r="AS114" s="26">
        <v>116</v>
      </c>
    </row>
    <row r="115" spans="1:45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34</v>
      </c>
      <c r="G115" s="27">
        <v>329.43</v>
      </c>
      <c r="H115" s="27">
        <v>53.94</v>
      </c>
      <c r="I115" s="27">
        <v>3.05</v>
      </c>
      <c r="J115" s="27">
        <v>386.42</v>
      </c>
      <c r="K115" s="26">
        <v>28</v>
      </c>
      <c r="L115" s="26">
        <v>6</v>
      </c>
      <c r="M115" s="26">
        <v>0</v>
      </c>
      <c r="N115" s="26">
        <v>34</v>
      </c>
      <c r="O115" s="27">
        <v>0.85</v>
      </c>
      <c r="P115" s="27">
        <v>1.1100000000000001</v>
      </c>
      <c r="Q115" s="27">
        <v>0</v>
      </c>
      <c r="R115" s="27">
        <v>0.89</v>
      </c>
      <c r="S115" s="28">
        <v>5.3644426600481783</v>
      </c>
      <c r="T115" s="28">
        <v>11.098179399783856</v>
      </c>
      <c r="U115" s="28">
        <v>0</v>
      </c>
      <c r="V115" s="28">
        <v>6.3798507462686569</v>
      </c>
      <c r="W115" s="27">
        <v>1095.92</v>
      </c>
      <c r="X115" s="27">
        <v>240.58</v>
      </c>
      <c r="Y115" s="27">
        <v>3.5</v>
      </c>
      <c r="Z115" s="27">
        <v>1340</v>
      </c>
      <c r="AA115" s="27">
        <v>6.31</v>
      </c>
      <c r="AB115" s="27">
        <v>10</v>
      </c>
      <c r="AC115" s="27">
        <v>0</v>
      </c>
      <c r="AD115" s="26">
        <v>5879</v>
      </c>
      <c r="AE115" s="26">
        <v>2670</v>
      </c>
      <c r="AF115" s="26">
        <v>0</v>
      </c>
      <c r="AG115" s="26">
        <v>8549</v>
      </c>
      <c r="AH115" s="29" t="s">
        <v>1213</v>
      </c>
      <c r="AI115" s="29" t="s">
        <v>1214</v>
      </c>
      <c r="AJ115" s="29" t="s">
        <v>36</v>
      </c>
      <c r="AK115" s="29" t="s">
        <v>1215</v>
      </c>
      <c r="AL115" s="28">
        <v>5.3639999999999999</v>
      </c>
      <c r="AM115" s="28">
        <v>11.1</v>
      </c>
      <c r="AN115" s="28">
        <v>0</v>
      </c>
      <c r="AO115" s="28">
        <v>16.463999999999999</v>
      </c>
      <c r="AP115" s="26">
        <v>5879</v>
      </c>
      <c r="AQ115" s="26">
        <v>2670</v>
      </c>
      <c r="AR115" s="26">
        <v>0</v>
      </c>
      <c r="AS115" s="26">
        <v>8549</v>
      </c>
    </row>
    <row r="116" spans="1:45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256.3</v>
      </c>
      <c r="H116" s="27">
        <v>92</v>
      </c>
      <c r="I116" s="27">
        <v>0</v>
      </c>
      <c r="J116" s="27">
        <v>348.3</v>
      </c>
      <c r="K116" s="26">
        <v>11</v>
      </c>
      <c r="L116" s="26">
        <v>33</v>
      </c>
      <c r="M116" s="26">
        <v>0</v>
      </c>
      <c r="N116" s="26">
        <v>44</v>
      </c>
      <c r="O116" s="27">
        <v>0.43</v>
      </c>
      <c r="P116" s="27">
        <v>3.59</v>
      </c>
      <c r="Q116" s="27">
        <v>0</v>
      </c>
      <c r="R116" s="27">
        <v>1.19</v>
      </c>
      <c r="S116" s="28">
        <v>3.0566862656414897</v>
      </c>
      <c r="T116" s="28">
        <v>135.30811325243874</v>
      </c>
      <c r="U116" s="28">
        <v>0</v>
      </c>
      <c r="V116" s="28">
        <v>34.876066174366024</v>
      </c>
      <c r="W116" s="27">
        <v>265.32</v>
      </c>
      <c r="X116" s="27">
        <v>84.06</v>
      </c>
      <c r="Y116" s="27">
        <v>0</v>
      </c>
      <c r="Z116" s="27">
        <v>349.38</v>
      </c>
      <c r="AA116" s="27">
        <v>16.89</v>
      </c>
      <c r="AB116" s="27">
        <v>45.05</v>
      </c>
      <c r="AC116" s="27">
        <v>0</v>
      </c>
      <c r="AD116" s="26">
        <v>811</v>
      </c>
      <c r="AE116" s="26">
        <v>11374</v>
      </c>
      <c r="AF116" s="26">
        <v>0</v>
      </c>
      <c r="AG116" s="26">
        <v>12185</v>
      </c>
      <c r="AH116" s="29"/>
      <c r="AI116" s="29"/>
      <c r="AJ116" s="29"/>
      <c r="AK116" s="29"/>
      <c r="AL116" s="28">
        <v>7.2629999999999999</v>
      </c>
      <c r="AM116" s="28">
        <v>161.72999999999999</v>
      </c>
      <c r="AN116" s="28">
        <v>0</v>
      </c>
      <c r="AO116" s="28">
        <v>168.99299999999999</v>
      </c>
      <c r="AP116" s="26">
        <v>1927</v>
      </c>
      <c r="AQ116" s="26">
        <v>13595</v>
      </c>
      <c r="AR116" s="26">
        <v>0</v>
      </c>
      <c r="AS116" s="26">
        <v>15522</v>
      </c>
    </row>
    <row r="117" spans="1:45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17</v>
      </c>
      <c r="G117" s="27">
        <v>17.600000000000001</v>
      </c>
      <c r="H117" s="27">
        <v>152.1</v>
      </c>
      <c r="I117" s="27">
        <v>0</v>
      </c>
      <c r="J117" s="27">
        <v>169.7</v>
      </c>
      <c r="K117" s="26">
        <v>13</v>
      </c>
      <c r="L117" s="26">
        <v>0</v>
      </c>
      <c r="M117" s="26">
        <v>0</v>
      </c>
      <c r="N117" s="26">
        <v>13</v>
      </c>
      <c r="O117" s="27">
        <v>7.39</v>
      </c>
      <c r="P117" s="27">
        <v>0</v>
      </c>
      <c r="Q117" s="27">
        <v>0</v>
      </c>
      <c r="R117" s="27">
        <v>2.21</v>
      </c>
      <c r="S117" s="28">
        <v>52.513077098021377</v>
      </c>
      <c r="T117" s="28">
        <v>0</v>
      </c>
      <c r="U117" s="28">
        <v>0</v>
      </c>
      <c r="V117" s="28">
        <v>15.706414529623837</v>
      </c>
      <c r="W117" s="27">
        <v>43.97</v>
      </c>
      <c r="X117" s="27">
        <v>103.04</v>
      </c>
      <c r="Y117" s="27">
        <v>0</v>
      </c>
      <c r="Z117" s="27">
        <v>147.01</v>
      </c>
      <c r="AA117" s="27">
        <v>5.68</v>
      </c>
      <c r="AB117" s="27">
        <v>0</v>
      </c>
      <c r="AC117" s="27">
        <v>0</v>
      </c>
      <c r="AD117" s="26">
        <v>2309</v>
      </c>
      <c r="AE117" s="26">
        <v>0</v>
      </c>
      <c r="AF117" s="26">
        <v>0</v>
      </c>
      <c r="AG117" s="26">
        <v>2309</v>
      </c>
      <c r="AH117" s="29"/>
      <c r="AI117" s="29"/>
      <c r="AJ117" s="29"/>
      <c r="AK117" s="29"/>
      <c r="AL117" s="28">
        <v>41.975000000000001</v>
      </c>
      <c r="AM117" s="28">
        <v>0</v>
      </c>
      <c r="AN117" s="28">
        <v>0</v>
      </c>
      <c r="AO117" s="28">
        <v>41.975000000000001</v>
      </c>
      <c r="AP117" s="26">
        <v>1846</v>
      </c>
      <c r="AQ117" s="26">
        <v>0</v>
      </c>
      <c r="AR117" s="26">
        <v>0</v>
      </c>
      <c r="AS117" s="26">
        <v>1846</v>
      </c>
    </row>
    <row r="118" spans="1:45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6">
        <v>0</v>
      </c>
      <c r="AE118" s="26">
        <v>0</v>
      </c>
      <c r="AF118" s="26">
        <v>0</v>
      </c>
      <c r="AG118" s="26">
        <v>0</v>
      </c>
      <c r="AH118" s="29"/>
      <c r="AI118" s="29"/>
      <c r="AJ118" s="29"/>
      <c r="AK118" s="29"/>
      <c r="AL118" s="28">
        <v>0</v>
      </c>
      <c r="AM118" s="28">
        <v>0</v>
      </c>
      <c r="AN118" s="28">
        <v>0</v>
      </c>
      <c r="AO118" s="28">
        <v>0</v>
      </c>
      <c r="AP118" s="26">
        <v>0</v>
      </c>
      <c r="AQ118" s="26">
        <v>0</v>
      </c>
      <c r="AR118" s="26">
        <v>0</v>
      </c>
      <c r="AS118" s="26">
        <v>0</v>
      </c>
    </row>
    <row r="119" spans="1:45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1</v>
      </c>
      <c r="L119" s="26">
        <v>0</v>
      </c>
      <c r="M119" s="26">
        <v>0</v>
      </c>
      <c r="N119" s="26">
        <v>1</v>
      </c>
      <c r="O119" s="27">
        <v>0.5</v>
      </c>
      <c r="P119" s="27">
        <v>0</v>
      </c>
      <c r="Q119" s="27">
        <v>0</v>
      </c>
      <c r="R119" s="27">
        <v>0.5</v>
      </c>
      <c r="S119" s="28">
        <v>3.5381750465549349</v>
      </c>
      <c r="T119" s="28">
        <v>0</v>
      </c>
      <c r="U119" s="28">
        <v>0</v>
      </c>
      <c r="V119" s="28">
        <v>3.5381750465549349</v>
      </c>
      <c r="W119" s="27">
        <v>16.11</v>
      </c>
      <c r="X119" s="27">
        <v>0</v>
      </c>
      <c r="Y119" s="27">
        <v>0</v>
      </c>
      <c r="Z119" s="27">
        <v>16.11</v>
      </c>
      <c r="AA119" s="27">
        <v>9.09</v>
      </c>
      <c r="AB119" s="27">
        <v>0</v>
      </c>
      <c r="AC119" s="27">
        <v>0</v>
      </c>
      <c r="AD119" s="26">
        <v>57</v>
      </c>
      <c r="AE119" s="26">
        <v>0</v>
      </c>
      <c r="AF119" s="26">
        <v>0</v>
      </c>
      <c r="AG119" s="26">
        <v>57</v>
      </c>
      <c r="AH119" s="29"/>
      <c r="AI119" s="29"/>
      <c r="AJ119" s="29"/>
      <c r="AK119" s="29"/>
      <c r="AL119" s="28">
        <v>4.5449999999999999</v>
      </c>
      <c r="AM119" s="28">
        <v>0</v>
      </c>
      <c r="AN119" s="28">
        <v>0</v>
      </c>
      <c r="AO119" s="28">
        <v>4.5449999999999999</v>
      </c>
      <c r="AP119" s="26">
        <v>73</v>
      </c>
      <c r="AQ119" s="26">
        <v>0</v>
      </c>
      <c r="AR119" s="26">
        <v>0</v>
      </c>
      <c r="AS119" s="26">
        <v>73</v>
      </c>
    </row>
    <row r="120" spans="1:45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42</v>
      </c>
      <c r="G120" s="27">
        <v>293.89999999999998</v>
      </c>
      <c r="H120" s="27">
        <v>244.1</v>
      </c>
      <c r="I120" s="27">
        <v>0</v>
      </c>
      <c r="J120" s="27">
        <v>538</v>
      </c>
      <c r="K120" s="26">
        <v>25</v>
      </c>
      <c r="L120" s="26">
        <v>33</v>
      </c>
      <c r="M120" s="26">
        <v>0</v>
      </c>
      <c r="N120" s="26">
        <v>58</v>
      </c>
      <c r="O120" s="27">
        <v>0.85</v>
      </c>
      <c r="P120" s="27">
        <v>1.35</v>
      </c>
      <c r="Q120" s="27">
        <v>0</v>
      </c>
      <c r="R120" s="27">
        <v>1.02</v>
      </c>
      <c r="S120" s="28">
        <v>9.1371872303710102</v>
      </c>
      <c r="T120" s="28">
        <v>60.82027699053527</v>
      </c>
      <c r="U120" s="28">
        <v>0</v>
      </c>
      <c r="V120" s="28">
        <v>27.212881748985428</v>
      </c>
      <c r="W120" s="27">
        <v>347.7</v>
      </c>
      <c r="X120" s="27">
        <v>187.01</v>
      </c>
      <c r="Y120" s="27">
        <v>0</v>
      </c>
      <c r="Z120" s="27">
        <v>534.71</v>
      </c>
      <c r="AA120" s="27">
        <v>10.75</v>
      </c>
      <c r="AB120" s="27">
        <v>45.05</v>
      </c>
      <c r="AC120" s="27">
        <v>0</v>
      </c>
      <c r="AD120" s="26">
        <v>3177</v>
      </c>
      <c r="AE120" s="26">
        <v>11374</v>
      </c>
      <c r="AF120" s="26">
        <v>0</v>
      </c>
      <c r="AG120" s="26">
        <v>14551</v>
      </c>
      <c r="AH120" s="29" t="s">
        <v>1216</v>
      </c>
      <c r="AI120" s="29" t="s">
        <v>1217</v>
      </c>
      <c r="AJ120" s="29" t="s">
        <v>36</v>
      </c>
      <c r="AK120" s="29" t="s">
        <v>1218</v>
      </c>
      <c r="AL120" s="28">
        <v>9.1379999999999999</v>
      </c>
      <c r="AM120" s="28">
        <v>60.817999999999998</v>
      </c>
      <c r="AN120" s="28">
        <v>0</v>
      </c>
      <c r="AO120" s="28">
        <v>69.956000000000003</v>
      </c>
      <c r="AP120" s="26">
        <v>3177</v>
      </c>
      <c r="AQ120" s="26">
        <v>11374</v>
      </c>
      <c r="AR120" s="26">
        <v>0</v>
      </c>
      <c r="AS120" s="26">
        <v>14551</v>
      </c>
    </row>
    <row r="121" spans="1:45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17</v>
      </c>
      <c r="G121" s="27">
        <v>199.7</v>
      </c>
      <c r="H121" s="27">
        <v>8</v>
      </c>
      <c r="I121" s="27">
        <v>2</v>
      </c>
      <c r="J121" s="27">
        <v>209.7</v>
      </c>
      <c r="K121" s="26">
        <v>37</v>
      </c>
      <c r="L121" s="26">
        <v>53</v>
      </c>
      <c r="M121" s="26">
        <v>12</v>
      </c>
      <c r="N121" s="26">
        <v>102</v>
      </c>
      <c r="O121" s="27">
        <v>1.85</v>
      </c>
      <c r="P121" s="27">
        <v>66.25</v>
      </c>
      <c r="Q121" s="27">
        <v>60</v>
      </c>
      <c r="R121" s="27">
        <v>7.2</v>
      </c>
      <c r="S121" s="28">
        <v>22.393193338160753</v>
      </c>
      <c r="T121" s="28">
        <v>216.39686684073109</v>
      </c>
      <c r="U121" s="28">
        <v>13662.886597938144</v>
      </c>
      <c r="V121" s="28">
        <v>92.687074829931973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7">
        <v>11.29</v>
      </c>
      <c r="AB121" s="27">
        <v>14.45</v>
      </c>
      <c r="AC121" s="27">
        <v>16.670000000000002</v>
      </c>
      <c r="AD121" s="26">
        <v>4948</v>
      </c>
      <c r="AE121" s="26">
        <v>4144</v>
      </c>
      <c r="AF121" s="26">
        <v>13253</v>
      </c>
      <c r="AG121" s="26">
        <v>22345</v>
      </c>
      <c r="AH121" s="29"/>
      <c r="AI121" s="29"/>
      <c r="AJ121" s="29"/>
      <c r="AK121" s="29"/>
      <c r="AL121" s="28">
        <v>20.887</v>
      </c>
      <c r="AM121" s="28">
        <v>957.31299999999999</v>
      </c>
      <c r="AN121" s="28">
        <v>1000.2</v>
      </c>
      <c r="AO121" s="28">
        <v>1978.4</v>
      </c>
      <c r="AP121" s="26">
        <v>4615</v>
      </c>
      <c r="AQ121" s="26">
        <v>18333</v>
      </c>
      <c r="AR121" s="26">
        <v>970</v>
      </c>
      <c r="AS121" s="26">
        <v>23918</v>
      </c>
    </row>
    <row r="122" spans="1:45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64</v>
      </c>
      <c r="G122" s="27">
        <v>507.92</v>
      </c>
      <c r="H122" s="27">
        <v>180.8</v>
      </c>
      <c r="I122" s="27">
        <v>0</v>
      </c>
      <c r="J122" s="27">
        <v>688.72</v>
      </c>
      <c r="K122" s="26">
        <v>23</v>
      </c>
      <c r="L122" s="26">
        <v>19</v>
      </c>
      <c r="M122" s="26">
        <v>0</v>
      </c>
      <c r="N122" s="26">
        <v>42</v>
      </c>
      <c r="O122" s="27">
        <v>0.45</v>
      </c>
      <c r="P122" s="27">
        <v>1.05</v>
      </c>
      <c r="Q122" s="27">
        <v>0</v>
      </c>
      <c r="R122" s="27">
        <v>0.51</v>
      </c>
      <c r="S122" s="28">
        <v>5.4473986724515147</v>
      </c>
      <c r="T122" s="28">
        <v>3.4367263725061887</v>
      </c>
      <c r="U122" s="28">
        <v>0</v>
      </c>
      <c r="V122" s="28">
        <v>5.1169614212706964</v>
      </c>
      <c r="W122" s="27">
        <v>539.34</v>
      </c>
      <c r="X122" s="27">
        <v>68.67</v>
      </c>
      <c r="Y122" s="27">
        <v>12.28</v>
      </c>
      <c r="Z122" s="27">
        <v>620.29</v>
      </c>
      <c r="AA122" s="27">
        <v>13.44</v>
      </c>
      <c r="AB122" s="27">
        <v>9.31</v>
      </c>
      <c r="AC122" s="27">
        <v>0</v>
      </c>
      <c r="AD122" s="26">
        <v>2938</v>
      </c>
      <c r="AE122" s="26">
        <v>236</v>
      </c>
      <c r="AF122" s="26">
        <v>0</v>
      </c>
      <c r="AG122" s="26">
        <v>3174</v>
      </c>
      <c r="AH122" s="29"/>
      <c r="AI122" s="29"/>
      <c r="AJ122" s="29"/>
      <c r="AK122" s="29"/>
      <c r="AL122" s="28">
        <v>6.048</v>
      </c>
      <c r="AM122" s="28">
        <v>9.7759999999999998</v>
      </c>
      <c r="AN122" s="28">
        <v>0</v>
      </c>
      <c r="AO122" s="28">
        <v>15.824</v>
      </c>
      <c r="AP122" s="26">
        <v>3262</v>
      </c>
      <c r="AQ122" s="26">
        <v>671</v>
      </c>
      <c r="AR122" s="26">
        <v>0</v>
      </c>
      <c r="AS122" s="26">
        <v>3933</v>
      </c>
    </row>
    <row r="123" spans="1:45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6">
        <v>0</v>
      </c>
      <c r="AE123" s="26">
        <v>0</v>
      </c>
      <c r="AF123" s="26">
        <v>0</v>
      </c>
      <c r="AG123" s="26">
        <v>0</v>
      </c>
      <c r="AH123" s="29"/>
      <c r="AI123" s="29"/>
      <c r="AJ123" s="29"/>
      <c r="AK123" s="29"/>
      <c r="AL123" s="28">
        <v>0</v>
      </c>
      <c r="AM123" s="28">
        <v>0</v>
      </c>
      <c r="AN123" s="28">
        <v>0</v>
      </c>
      <c r="AO123" s="28">
        <v>0</v>
      </c>
      <c r="AP123" s="26">
        <v>0</v>
      </c>
      <c r="AQ123" s="26">
        <v>0</v>
      </c>
      <c r="AR123" s="26">
        <v>0</v>
      </c>
      <c r="AS123" s="26">
        <v>0</v>
      </c>
    </row>
    <row r="124" spans="1:45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1</v>
      </c>
      <c r="L124" s="26">
        <v>0</v>
      </c>
      <c r="M124" s="26">
        <v>0</v>
      </c>
      <c r="N124" s="26">
        <v>1</v>
      </c>
      <c r="O124" s="27">
        <v>0.33</v>
      </c>
      <c r="P124" s="27">
        <v>0</v>
      </c>
      <c r="Q124" s="27">
        <v>0</v>
      </c>
      <c r="R124" s="27">
        <v>0.33</v>
      </c>
      <c r="S124" s="28">
        <v>3.9982678983833719</v>
      </c>
      <c r="T124" s="28">
        <v>0</v>
      </c>
      <c r="U124" s="28">
        <v>0</v>
      </c>
      <c r="V124" s="28">
        <v>3.9982678983833719</v>
      </c>
      <c r="W124" s="27">
        <v>69.28</v>
      </c>
      <c r="X124" s="27">
        <v>0</v>
      </c>
      <c r="Y124" s="27">
        <v>0</v>
      </c>
      <c r="Z124" s="27">
        <v>69.28</v>
      </c>
      <c r="AA124" s="27">
        <v>7.69</v>
      </c>
      <c r="AB124" s="27">
        <v>0</v>
      </c>
      <c r="AC124" s="27">
        <v>0</v>
      </c>
      <c r="AD124" s="26">
        <v>277</v>
      </c>
      <c r="AE124" s="26">
        <v>0</v>
      </c>
      <c r="AF124" s="26">
        <v>0</v>
      </c>
      <c r="AG124" s="26">
        <v>277</v>
      </c>
      <c r="AH124" s="29"/>
      <c r="AI124" s="29"/>
      <c r="AJ124" s="29"/>
      <c r="AK124" s="29"/>
      <c r="AL124" s="28">
        <v>2.5379999999999998</v>
      </c>
      <c r="AM124" s="28">
        <v>0</v>
      </c>
      <c r="AN124" s="28">
        <v>0</v>
      </c>
      <c r="AO124" s="28">
        <v>2.5379999999999998</v>
      </c>
      <c r="AP124" s="26">
        <v>176</v>
      </c>
      <c r="AQ124" s="26">
        <v>0</v>
      </c>
      <c r="AR124" s="26">
        <v>0</v>
      </c>
      <c r="AS124" s="26">
        <v>176</v>
      </c>
    </row>
    <row r="125" spans="1:45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2</v>
      </c>
      <c r="L125" s="26">
        <v>0</v>
      </c>
      <c r="M125" s="26">
        <v>0</v>
      </c>
      <c r="N125" s="26">
        <v>2</v>
      </c>
      <c r="O125" s="27">
        <v>0.67</v>
      </c>
      <c r="P125" s="27">
        <v>0</v>
      </c>
      <c r="Q125" s="27">
        <v>0</v>
      </c>
      <c r="R125" s="27">
        <v>0.67</v>
      </c>
      <c r="S125" s="28">
        <v>8.1068908572286436</v>
      </c>
      <c r="T125" s="28">
        <v>0</v>
      </c>
      <c r="U125" s="28">
        <v>0</v>
      </c>
      <c r="V125" s="28">
        <v>8.1068908572286436</v>
      </c>
      <c r="W125" s="27">
        <v>66.61</v>
      </c>
      <c r="X125" s="27">
        <v>0</v>
      </c>
      <c r="Y125" s="27">
        <v>0</v>
      </c>
      <c r="Z125" s="27">
        <v>66.61</v>
      </c>
      <c r="AA125" s="27">
        <v>9.17</v>
      </c>
      <c r="AB125" s="27">
        <v>0</v>
      </c>
      <c r="AC125" s="27">
        <v>0</v>
      </c>
      <c r="AD125" s="26">
        <v>540</v>
      </c>
      <c r="AE125" s="26">
        <v>0</v>
      </c>
      <c r="AF125" s="26">
        <v>0</v>
      </c>
      <c r="AG125" s="26">
        <v>540</v>
      </c>
      <c r="AH125" s="29"/>
      <c r="AI125" s="29"/>
      <c r="AJ125" s="29"/>
      <c r="AK125" s="29"/>
      <c r="AL125" s="28">
        <v>6.1440000000000001</v>
      </c>
      <c r="AM125" s="28">
        <v>0</v>
      </c>
      <c r="AN125" s="28">
        <v>0</v>
      </c>
      <c r="AO125" s="28">
        <v>6.1440000000000001</v>
      </c>
      <c r="AP125" s="26">
        <v>409</v>
      </c>
      <c r="AQ125" s="26">
        <v>0</v>
      </c>
      <c r="AR125" s="26">
        <v>0</v>
      </c>
      <c r="AS125" s="26">
        <v>409</v>
      </c>
    </row>
    <row r="126" spans="1:45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90</v>
      </c>
      <c r="G126" s="27">
        <v>797.64</v>
      </c>
      <c r="H126" s="27">
        <v>188.8</v>
      </c>
      <c r="I126" s="27">
        <v>2</v>
      </c>
      <c r="J126" s="27">
        <v>988.44</v>
      </c>
      <c r="K126" s="26">
        <v>63</v>
      </c>
      <c r="L126" s="26">
        <v>72</v>
      </c>
      <c r="M126" s="26">
        <v>12</v>
      </c>
      <c r="N126" s="26">
        <v>147</v>
      </c>
      <c r="O126" s="27">
        <v>0.79</v>
      </c>
      <c r="P126" s="27">
        <v>3.81</v>
      </c>
      <c r="Q126" s="27">
        <v>60</v>
      </c>
      <c r="R126" s="27">
        <v>1.81</v>
      </c>
      <c r="S126" s="28">
        <v>9.4247471356479178</v>
      </c>
      <c r="T126" s="28">
        <v>49.869065239667542</v>
      </c>
      <c r="U126" s="28">
        <v>1000.2264150943396</v>
      </c>
      <c r="V126" s="28">
        <v>25.706198145436797</v>
      </c>
      <c r="W126" s="27">
        <v>923.42</v>
      </c>
      <c r="X126" s="27">
        <v>87.83</v>
      </c>
      <c r="Y126" s="27">
        <v>13.25</v>
      </c>
      <c r="Z126" s="27">
        <v>1024.5</v>
      </c>
      <c r="AA126" s="27">
        <v>11.93</v>
      </c>
      <c r="AB126" s="27">
        <v>13.09</v>
      </c>
      <c r="AC126" s="27">
        <v>16.670000000000002</v>
      </c>
      <c r="AD126" s="26">
        <v>8703</v>
      </c>
      <c r="AE126" s="26">
        <v>4380</v>
      </c>
      <c r="AF126" s="26">
        <v>13253</v>
      </c>
      <c r="AG126" s="26">
        <v>26336</v>
      </c>
      <c r="AH126" s="29" t="s">
        <v>1219</v>
      </c>
      <c r="AI126" s="29" t="s">
        <v>1220</v>
      </c>
      <c r="AJ126" s="29" t="s">
        <v>1221</v>
      </c>
      <c r="AK126" s="29" t="s">
        <v>1222</v>
      </c>
      <c r="AL126" s="28">
        <v>9.4250000000000007</v>
      </c>
      <c r="AM126" s="28">
        <v>49.872999999999998</v>
      </c>
      <c r="AN126" s="28">
        <v>1000.2</v>
      </c>
      <c r="AO126" s="28">
        <v>1059.498</v>
      </c>
      <c r="AP126" s="26">
        <v>8703</v>
      </c>
      <c r="AQ126" s="26">
        <v>4380</v>
      </c>
      <c r="AR126" s="26">
        <v>13253</v>
      </c>
      <c r="AS126" s="26">
        <v>26336</v>
      </c>
    </row>
    <row r="127" spans="1:45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6">
        <v>0</v>
      </c>
      <c r="AE127" s="26">
        <v>0</v>
      </c>
      <c r="AF127" s="26">
        <v>0</v>
      </c>
      <c r="AG127" s="26">
        <v>0</v>
      </c>
      <c r="AH127" s="29"/>
      <c r="AI127" s="29"/>
      <c r="AJ127" s="29"/>
      <c r="AK127" s="29"/>
      <c r="AL127" s="28">
        <v>0</v>
      </c>
      <c r="AM127" s="28">
        <v>0</v>
      </c>
      <c r="AN127" s="28">
        <v>0</v>
      </c>
      <c r="AO127" s="28">
        <v>0</v>
      </c>
      <c r="AP127" s="26">
        <v>0</v>
      </c>
      <c r="AQ127" s="26">
        <v>0</v>
      </c>
      <c r="AR127" s="26">
        <v>0</v>
      </c>
      <c r="AS127" s="26">
        <v>0</v>
      </c>
    </row>
    <row r="128" spans="1:45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6">
        <v>0</v>
      </c>
      <c r="AE128" s="26">
        <v>0</v>
      </c>
      <c r="AF128" s="26">
        <v>0</v>
      </c>
      <c r="AG128" s="26">
        <v>0</v>
      </c>
      <c r="AH128" s="29"/>
      <c r="AI128" s="29"/>
      <c r="AJ128" s="29"/>
      <c r="AK128" s="29"/>
      <c r="AL128" s="28">
        <v>0</v>
      </c>
      <c r="AM128" s="28">
        <v>0</v>
      </c>
      <c r="AN128" s="28">
        <v>0</v>
      </c>
      <c r="AO128" s="28">
        <v>0</v>
      </c>
      <c r="AP128" s="26">
        <v>0</v>
      </c>
      <c r="AQ128" s="26">
        <v>0</v>
      </c>
      <c r="AR128" s="26">
        <v>0</v>
      </c>
      <c r="AS128" s="26">
        <v>0</v>
      </c>
    </row>
    <row r="129" spans="1:45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46.9</v>
      </c>
      <c r="H129" s="27">
        <v>18.8</v>
      </c>
      <c r="I129" s="27">
        <v>0</v>
      </c>
      <c r="J129" s="27">
        <v>65.7</v>
      </c>
      <c r="K129" s="26">
        <v>9</v>
      </c>
      <c r="L129" s="26">
        <v>4</v>
      </c>
      <c r="M129" s="26">
        <v>0</v>
      </c>
      <c r="N129" s="26">
        <v>13</v>
      </c>
      <c r="O129" s="27">
        <v>1.92</v>
      </c>
      <c r="P129" s="27">
        <v>2.13</v>
      </c>
      <c r="Q129" s="27">
        <v>0</v>
      </c>
      <c r="R129" s="27">
        <v>2</v>
      </c>
      <c r="S129" s="28">
        <v>14.659843467790488</v>
      </c>
      <c r="T129" s="28">
        <v>28.19582955575703</v>
      </c>
      <c r="U129" s="28">
        <v>0</v>
      </c>
      <c r="V129" s="28">
        <v>20.061505065123011</v>
      </c>
      <c r="W129" s="27">
        <v>33.22</v>
      </c>
      <c r="X129" s="27">
        <v>22.06</v>
      </c>
      <c r="Y129" s="27">
        <v>0</v>
      </c>
      <c r="Z129" s="27">
        <v>55.28</v>
      </c>
      <c r="AA129" s="27">
        <v>9.4499999999999993</v>
      </c>
      <c r="AB129" s="27">
        <v>15.63</v>
      </c>
      <c r="AC129" s="27">
        <v>0</v>
      </c>
      <c r="AD129" s="26">
        <v>487</v>
      </c>
      <c r="AE129" s="26">
        <v>622</v>
      </c>
      <c r="AF129" s="26">
        <v>0</v>
      </c>
      <c r="AG129" s="26">
        <v>1109</v>
      </c>
      <c r="AH129" s="29"/>
      <c r="AI129" s="29"/>
      <c r="AJ129" s="29"/>
      <c r="AK129" s="29"/>
      <c r="AL129" s="28">
        <v>18.143999999999998</v>
      </c>
      <c r="AM129" s="28">
        <v>33.292000000000002</v>
      </c>
      <c r="AN129" s="28">
        <v>0</v>
      </c>
      <c r="AO129" s="28">
        <v>51.436</v>
      </c>
      <c r="AP129" s="26">
        <v>603</v>
      </c>
      <c r="AQ129" s="26">
        <v>734</v>
      </c>
      <c r="AR129" s="26">
        <v>0</v>
      </c>
      <c r="AS129" s="26">
        <v>1337</v>
      </c>
    </row>
    <row r="130" spans="1:45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111.95</v>
      </c>
      <c r="H130" s="27">
        <v>12.55</v>
      </c>
      <c r="I130" s="27">
        <v>0</v>
      </c>
      <c r="J130" s="27">
        <v>124.5</v>
      </c>
      <c r="K130" s="26">
        <v>6</v>
      </c>
      <c r="L130" s="26">
        <v>0</v>
      </c>
      <c r="M130" s="26">
        <v>0</v>
      </c>
      <c r="N130" s="26">
        <v>6</v>
      </c>
      <c r="O130" s="27">
        <v>0.54</v>
      </c>
      <c r="P130" s="27">
        <v>0</v>
      </c>
      <c r="Q130" s="27">
        <v>0</v>
      </c>
      <c r="R130" s="27">
        <v>0.49</v>
      </c>
      <c r="S130" s="28">
        <v>4.1275105951722866</v>
      </c>
      <c r="T130" s="28">
        <v>0</v>
      </c>
      <c r="U130" s="28">
        <v>0</v>
      </c>
      <c r="V130" s="28">
        <v>3.7786774628879893</v>
      </c>
      <c r="W130" s="27">
        <v>108.54</v>
      </c>
      <c r="X130" s="27">
        <v>10.02</v>
      </c>
      <c r="Y130" s="27">
        <v>0</v>
      </c>
      <c r="Z130" s="27">
        <v>118.56</v>
      </c>
      <c r="AA130" s="27">
        <v>6.88</v>
      </c>
      <c r="AB130" s="27">
        <v>0</v>
      </c>
      <c r="AC130" s="27">
        <v>0</v>
      </c>
      <c r="AD130" s="26">
        <v>448</v>
      </c>
      <c r="AE130" s="26">
        <v>0</v>
      </c>
      <c r="AF130" s="26">
        <v>0</v>
      </c>
      <c r="AG130" s="26">
        <v>448</v>
      </c>
      <c r="AH130" s="29"/>
      <c r="AI130" s="29"/>
      <c r="AJ130" s="29"/>
      <c r="AK130" s="29"/>
      <c r="AL130" s="28">
        <v>3.7149999999999999</v>
      </c>
      <c r="AM130" s="28">
        <v>0</v>
      </c>
      <c r="AN130" s="28">
        <v>0</v>
      </c>
      <c r="AO130" s="28">
        <v>3.7149999999999999</v>
      </c>
      <c r="AP130" s="26">
        <v>403</v>
      </c>
      <c r="AQ130" s="26">
        <v>0</v>
      </c>
      <c r="AR130" s="26">
        <v>0</v>
      </c>
      <c r="AS130" s="26">
        <v>403</v>
      </c>
    </row>
    <row r="131" spans="1:45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9</v>
      </c>
      <c r="L131" s="26">
        <v>0</v>
      </c>
      <c r="M131" s="26">
        <v>0</v>
      </c>
      <c r="N131" s="26">
        <v>9</v>
      </c>
      <c r="O131" s="27">
        <v>0.56999999999999995</v>
      </c>
      <c r="P131" s="27">
        <v>0</v>
      </c>
      <c r="Q131" s="27">
        <v>0</v>
      </c>
      <c r="R131" s="27">
        <v>0.48</v>
      </c>
      <c r="S131" s="28">
        <v>4.3554253861779015</v>
      </c>
      <c r="T131" s="28">
        <v>0</v>
      </c>
      <c r="U131" s="28">
        <v>0</v>
      </c>
      <c r="V131" s="28">
        <v>3.6629454531007903</v>
      </c>
      <c r="W131" s="27">
        <v>211.69</v>
      </c>
      <c r="X131" s="27">
        <v>33.99</v>
      </c>
      <c r="Y131" s="27">
        <v>6.03</v>
      </c>
      <c r="Z131" s="27">
        <v>251.71</v>
      </c>
      <c r="AA131" s="27">
        <v>5.83</v>
      </c>
      <c r="AB131" s="27">
        <v>0</v>
      </c>
      <c r="AC131" s="27">
        <v>0</v>
      </c>
      <c r="AD131" s="26">
        <v>922</v>
      </c>
      <c r="AE131" s="26">
        <v>0</v>
      </c>
      <c r="AF131" s="26">
        <v>0</v>
      </c>
      <c r="AG131" s="26">
        <v>922</v>
      </c>
      <c r="AH131" s="29"/>
      <c r="AI131" s="29"/>
      <c r="AJ131" s="29"/>
      <c r="AK131" s="29"/>
      <c r="AL131" s="28">
        <v>3.323</v>
      </c>
      <c r="AM131" s="28">
        <v>0</v>
      </c>
      <c r="AN131" s="28">
        <v>0</v>
      </c>
      <c r="AO131" s="28">
        <v>3.323</v>
      </c>
      <c r="AP131" s="26">
        <v>703</v>
      </c>
      <c r="AQ131" s="26">
        <v>0</v>
      </c>
      <c r="AR131" s="26">
        <v>0</v>
      </c>
      <c r="AS131" s="26">
        <v>703</v>
      </c>
    </row>
    <row r="132" spans="1:45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35</v>
      </c>
      <c r="G132" s="27">
        <v>404.38</v>
      </c>
      <c r="H132" s="27">
        <v>66.87</v>
      </c>
      <c r="I132" s="27">
        <v>2.5</v>
      </c>
      <c r="J132" s="27">
        <v>473.75</v>
      </c>
      <c r="K132" s="26">
        <v>24</v>
      </c>
      <c r="L132" s="26">
        <v>4</v>
      </c>
      <c r="M132" s="26">
        <v>0</v>
      </c>
      <c r="N132" s="26">
        <v>28</v>
      </c>
      <c r="O132" s="27">
        <v>0.59</v>
      </c>
      <c r="P132" s="27">
        <v>0.6</v>
      </c>
      <c r="Q132" s="27">
        <v>0</v>
      </c>
      <c r="R132" s="27">
        <v>0.57999999999999996</v>
      </c>
      <c r="S132" s="28">
        <v>4.3962027414123712</v>
      </c>
      <c r="T132" s="28">
        <v>9.3801839843160906</v>
      </c>
      <c r="U132" s="28">
        <v>0</v>
      </c>
      <c r="V132" s="28">
        <v>4.9485976644375684</v>
      </c>
      <c r="W132" s="27">
        <v>422.41</v>
      </c>
      <c r="X132" s="27">
        <v>66.31</v>
      </c>
      <c r="Y132" s="27">
        <v>12.23</v>
      </c>
      <c r="Z132" s="27">
        <v>500.95</v>
      </c>
      <c r="AA132" s="27">
        <v>7.45</v>
      </c>
      <c r="AB132" s="27">
        <v>15.63</v>
      </c>
      <c r="AC132" s="27">
        <v>0</v>
      </c>
      <c r="AD132" s="26">
        <v>1857</v>
      </c>
      <c r="AE132" s="26">
        <v>622</v>
      </c>
      <c r="AF132" s="26">
        <v>0</v>
      </c>
      <c r="AG132" s="26">
        <v>2479</v>
      </c>
      <c r="AH132" s="29" t="s">
        <v>1223</v>
      </c>
      <c r="AI132" s="29" t="s">
        <v>1224</v>
      </c>
      <c r="AJ132" s="29" t="s">
        <v>36</v>
      </c>
      <c r="AK132" s="29" t="s">
        <v>1225</v>
      </c>
      <c r="AL132" s="28">
        <v>4.3959999999999999</v>
      </c>
      <c r="AM132" s="28">
        <v>9.3780000000000001</v>
      </c>
      <c r="AN132" s="28">
        <v>0</v>
      </c>
      <c r="AO132" s="28">
        <v>13.773999999999999</v>
      </c>
      <c r="AP132" s="26">
        <v>1857</v>
      </c>
      <c r="AQ132" s="26">
        <v>622</v>
      </c>
      <c r="AR132" s="26">
        <v>0</v>
      </c>
      <c r="AS132" s="26">
        <v>2479</v>
      </c>
    </row>
    <row r="133" spans="1:45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38.93</v>
      </c>
      <c r="H133" s="27">
        <v>111.88</v>
      </c>
      <c r="I133" s="27">
        <v>0</v>
      </c>
      <c r="J133" s="27">
        <v>150.81</v>
      </c>
      <c r="K133" s="26">
        <v>46</v>
      </c>
      <c r="L133" s="26">
        <v>141</v>
      </c>
      <c r="M133" s="26">
        <v>0</v>
      </c>
      <c r="N133" s="26">
        <v>187</v>
      </c>
      <c r="O133" s="27">
        <v>11.82</v>
      </c>
      <c r="P133" s="27">
        <v>12.6</v>
      </c>
      <c r="Q133" s="27">
        <v>0</v>
      </c>
      <c r="R133" s="27">
        <v>12.22</v>
      </c>
      <c r="S133" s="28">
        <v>100.17909684022003</v>
      </c>
      <c r="T133" s="28">
        <v>160.13716760919263</v>
      </c>
      <c r="U133" s="28">
        <v>0</v>
      </c>
      <c r="V133" s="28">
        <v>131.07638888888889</v>
      </c>
      <c r="W133" s="27">
        <v>78.17</v>
      </c>
      <c r="X133" s="27">
        <v>83.11</v>
      </c>
      <c r="Y133" s="27">
        <v>0</v>
      </c>
      <c r="Z133" s="27">
        <v>161.28</v>
      </c>
      <c r="AA133" s="27">
        <v>16.18</v>
      </c>
      <c r="AB133" s="27">
        <v>11.6</v>
      </c>
      <c r="AC133" s="27">
        <v>0</v>
      </c>
      <c r="AD133" s="26">
        <v>7831</v>
      </c>
      <c r="AE133" s="26">
        <v>13309</v>
      </c>
      <c r="AF133" s="26">
        <v>0</v>
      </c>
      <c r="AG133" s="26">
        <v>21140</v>
      </c>
      <c r="AH133" s="29"/>
      <c r="AI133" s="29"/>
      <c r="AJ133" s="29"/>
      <c r="AK133" s="29"/>
      <c r="AL133" s="28">
        <v>191.24799999999999</v>
      </c>
      <c r="AM133" s="28">
        <v>146.16</v>
      </c>
      <c r="AN133" s="28">
        <v>0</v>
      </c>
      <c r="AO133" s="28">
        <v>337.40800000000002</v>
      </c>
      <c r="AP133" s="26">
        <v>14950</v>
      </c>
      <c r="AQ133" s="26">
        <v>12147</v>
      </c>
      <c r="AR133" s="26">
        <v>0</v>
      </c>
      <c r="AS133" s="26">
        <v>27097</v>
      </c>
    </row>
    <row r="134" spans="1:45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9</v>
      </c>
      <c r="G134" s="27">
        <v>9.56</v>
      </c>
      <c r="H134" s="27">
        <v>78.569999999999993</v>
      </c>
      <c r="I134" s="27">
        <v>0</v>
      </c>
      <c r="J134" s="27">
        <v>88.13</v>
      </c>
      <c r="K134" s="26">
        <v>2</v>
      </c>
      <c r="L134" s="26">
        <v>21</v>
      </c>
      <c r="M134" s="26">
        <v>0</v>
      </c>
      <c r="N134" s="26">
        <v>23</v>
      </c>
      <c r="O134" s="27">
        <v>2.09</v>
      </c>
      <c r="P134" s="27">
        <v>2.67</v>
      </c>
      <c r="Q134" s="27">
        <v>0</v>
      </c>
      <c r="R134" s="27">
        <v>2.6</v>
      </c>
      <c r="S134" s="28">
        <v>17.746478873239436</v>
      </c>
      <c r="T134" s="28">
        <v>33.933382316923833</v>
      </c>
      <c r="U134" s="28">
        <v>0</v>
      </c>
      <c r="V134" s="28">
        <v>32.065865020041166</v>
      </c>
      <c r="W134" s="27">
        <v>10.65</v>
      </c>
      <c r="X134" s="27">
        <v>81.66</v>
      </c>
      <c r="Y134" s="27">
        <v>0</v>
      </c>
      <c r="Z134" s="27">
        <v>92.31</v>
      </c>
      <c r="AA134" s="27">
        <v>10</v>
      </c>
      <c r="AB134" s="27">
        <v>7.68</v>
      </c>
      <c r="AC134" s="27">
        <v>0</v>
      </c>
      <c r="AD134" s="26">
        <v>189</v>
      </c>
      <c r="AE134" s="26">
        <v>2771</v>
      </c>
      <c r="AF134" s="26">
        <v>0</v>
      </c>
      <c r="AG134" s="26">
        <v>2960</v>
      </c>
      <c r="AH134" s="29"/>
      <c r="AI134" s="29"/>
      <c r="AJ134" s="29"/>
      <c r="AK134" s="29"/>
      <c r="AL134" s="28">
        <v>20.9</v>
      </c>
      <c r="AM134" s="28">
        <v>20.506</v>
      </c>
      <c r="AN134" s="28">
        <v>0</v>
      </c>
      <c r="AO134" s="28">
        <v>41.405999999999999</v>
      </c>
      <c r="AP134" s="26">
        <v>223</v>
      </c>
      <c r="AQ134" s="26">
        <v>1675</v>
      </c>
      <c r="AR134" s="26">
        <v>0</v>
      </c>
      <c r="AS134" s="26">
        <v>1898</v>
      </c>
    </row>
    <row r="135" spans="1:45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22</v>
      </c>
      <c r="G135" s="27">
        <v>144.4</v>
      </c>
      <c r="H135" s="27">
        <v>88.2</v>
      </c>
      <c r="I135" s="27">
        <v>0</v>
      </c>
      <c r="J135" s="27">
        <v>232.6</v>
      </c>
      <c r="K135" s="26">
        <v>23</v>
      </c>
      <c r="L135" s="26">
        <v>4</v>
      </c>
      <c r="M135" s="26">
        <v>0</v>
      </c>
      <c r="N135" s="26">
        <v>27</v>
      </c>
      <c r="O135" s="27">
        <v>1.59</v>
      </c>
      <c r="P135" s="27">
        <v>0.45</v>
      </c>
      <c r="Q135" s="27">
        <v>0</v>
      </c>
      <c r="R135" s="27">
        <v>1</v>
      </c>
      <c r="S135" s="28">
        <v>13.478531425015557</v>
      </c>
      <c r="T135" s="28">
        <v>5.7247403210576016</v>
      </c>
      <c r="U135" s="28">
        <v>0</v>
      </c>
      <c r="V135" s="28">
        <v>9.499000424062519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7">
        <v>11.96</v>
      </c>
      <c r="AB135" s="27">
        <v>12.5</v>
      </c>
      <c r="AC135" s="27">
        <v>0</v>
      </c>
      <c r="AD135" s="26">
        <v>1083</v>
      </c>
      <c r="AE135" s="26">
        <v>485</v>
      </c>
      <c r="AF135" s="26">
        <v>0</v>
      </c>
      <c r="AG135" s="26">
        <v>1568</v>
      </c>
      <c r="AH135" s="29"/>
      <c r="AI135" s="29"/>
      <c r="AJ135" s="29"/>
      <c r="AK135" s="29"/>
      <c r="AL135" s="28">
        <v>19.015999999999998</v>
      </c>
      <c r="AM135" s="28">
        <v>5.625</v>
      </c>
      <c r="AN135" s="28">
        <v>0</v>
      </c>
      <c r="AO135" s="28">
        <v>24.640999999999998</v>
      </c>
      <c r="AP135" s="26">
        <v>1528</v>
      </c>
      <c r="AQ135" s="26">
        <v>477</v>
      </c>
      <c r="AR135" s="26">
        <v>0</v>
      </c>
      <c r="AS135" s="26">
        <v>2005</v>
      </c>
    </row>
    <row r="136" spans="1:45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49</v>
      </c>
      <c r="G136" s="27">
        <v>192.89</v>
      </c>
      <c r="H136" s="27">
        <v>278.64999999999998</v>
      </c>
      <c r="I136" s="27">
        <v>0</v>
      </c>
      <c r="J136" s="27">
        <v>471.54</v>
      </c>
      <c r="K136" s="26">
        <v>71</v>
      </c>
      <c r="L136" s="26">
        <v>166</v>
      </c>
      <c r="M136" s="26">
        <v>0</v>
      </c>
      <c r="N136" s="26">
        <v>237</v>
      </c>
      <c r="O136" s="27">
        <v>3.68</v>
      </c>
      <c r="P136" s="27">
        <v>5.96</v>
      </c>
      <c r="Q136" s="27">
        <v>0</v>
      </c>
      <c r="R136" s="27">
        <v>5.04</v>
      </c>
      <c r="S136" s="28">
        <v>53.803865933676185</v>
      </c>
      <c r="T136" s="28">
        <v>66.395446711291029</v>
      </c>
      <c r="U136" s="28">
        <v>0</v>
      </c>
      <c r="V136" s="28">
        <v>61.307504896574784</v>
      </c>
      <c r="W136" s="27">
        <v>169.17</v>
      </c>
      <c r="X136" s="27">
        <v>249.49</v>
      </c>
      <c r="Y136" s="27">
        <v>0</v>
      </c>
      <c r="Z136" s="27">
        <v>418.66</v>
      </c>
      <c r="AA136" s="27">
        <v>14.62</v>
      </c>
      <c r="AB136" s="27">
        <v>11.14</v>
      </c>
      <c r="AC136" s="27">
        <v>0</v>
      </c>
      <c r="AD136" s="26">
        <v>9102</v>
      </c>
      <c r="AE136" s="26">
        <v>16565</v>
      </c>
      <c r="AF136" s="26">
        <v>0</v>
      </c>
      <c r="AG136" s="26">
        <v>25667</v>
      </c>
      <c r="AH136" s="29" t="s">
        <v>1226</v>
      </c>
      <c r="AI136" s="29" t="s">
        <v>1227</v>
      </c>
      <c r="AJ136" s="29" t="s">
        <v>36</v>
      </c>
      <c r="AK136" s="29" t="s">
        <v>1228</v>
      </c>
      <c r="AL136" s="28">
        <v>53.802</v>
      </c>
      <c r="AM136" s="28">
        <v>66.394000000000005</v>
      </c>
      <c r="AN136" s="28">
        <v>0</v>
      </c>
      <c r="AO136" s="28">
        <v>120.196</v>
      </c>
      <c r="AP136" s="26">
        <v>9102</v>
      </c>
      <c r="AQ136" s="26">
        <v>16565</v>
      </c>
      <c r="AR136" s="26">
        <v>0</v>
      </c>
      <c r="AS136" s="26">
        <v>25667</v>
      </c>
    </row>
    <row r="137" spans="1:45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0</v>
      </c>
      <c r="L137" s="26">
        <v>6</v>
      </c>
      <c r="M137" s="26">
        <v>0</v>
      </c>
      <c r="N137" s="26">
        <v>6</v>
      </c>
      <c r="O137" s="27">
        <v>0</v>
      </c>
      <c r="P137" s="27">
        <v>1.44</v>
      </c>
      <c r="Q137" s="27">
        <v>0</v>
      </c>
      <c r="R137" s="27">
        <v>0.27</v>
      </c>
      <c r="S137" s="28">
        <v>0</v>
      </c>
      <c r="T137" s="28">
        <v>7.1885336273428884</v>
      </c>
      <c r="U137" s="28">
        <v>0</v>
      </c>
      <c r="V137" s="28">
        <v>1.3439973614775726</v>
      </c>
      <c r="W137" s="27">
        <v>394.17</v>
      </c>
      <c r="X137" s="27">
        <v>90.7</v>
      </c>
      <c r="Y137" s="27">
        <v>0.25</v>
      </c>
      <c r="Z137" s="27">
        <v>485.12</v>
      </c>
      <c r="AA137" s="27">
        <v>0</v>
      </c>
      <c r="AB137" s="27">
        <v>6.47</v>
      </c>
      <c r="AC137" s="27">
        <v>0</v>
      </c>
      <c r="AD137" s="26">
        <v>0</v>
      </c>
      <c r="AE137" s="26">
        <v>652</v>
      </c>
      <c r="AF137" s="26">
        <v>0</v>
      </c>
      <c r="AG137" s="26">
        <v>652</v>
      </c>
      <c r="AH137" s="29"/>
      <c r="AI137" s="29"/>
      <c r="AJ137" s="29"/>
      <c r="AK137" s="29"/>
      <c r="AL137" s="28">
        <v>0</v>
      </c>
      <c r="AM137" s="28">
        <v>9.3170000000000002</v>
      </c>
      <c r="AN137" s="28">
        <v>0</v>
      </c>
      <c r="AO137" s="28">
        <v>9.3170000000000002</v>
      </c>
      <c r="AP137" s="26">
        <v>0</v>
      </c>
      <c r="AQ137" s="26">
        <v>845</v>
      </c>
      <c r="AR137" s="26">
        <v>0</v>
      </c>
      <c r="AS137" s="26">
        <v>845</v>
      </c>
    </row>
    <row r="138" spans="1:45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6</v>
      </c>
      <c r="L138" s="26">
        <v>3</v>
      </c>
      <c r="M138" s="26">
        <v>0</v>
      </c>
      <c r="N138" s="26">
        <v>9</v>
      </c>
      <c r="O138" s="27">
        <v>0.61</v>
      </c>
      <c r="P138" s="27">
        <v>1.6</v>
      </c>
      <c r="Q138" s="27">
        <v>0</v>
      </c>
      <c r="R138" s="27">
        <v>0.89</v>
      </c>
      <c r="S138" s="28">
        <v>4.1581076875194523</v>
      </c>
      <c r="T138" s="28">
        <v>7.9875679875679886</v>
      </c>
      <c r="U138" s="28">
        <v>0</v>
      </c>
      <c r="V138" s="28">
        <v>5.2528664118744999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7">
        <v>6.39</v>
      </c>
      <c r="AB138" s="27">
        <v>6.02</v>
      </c>
      <c r="AC138" s="27">
        <v>0</v>
      </c>
      <c r="AD138" s="26">
        <v>668</v>
      </c>
      <c r="AE138" s="26">
        <v>514</v>
      </c>
      <c r="AF138" s="26">
        <v>0</v>
      </c>
      <c r="AG138" s="26">
        <v>1182</v>
      </c>
      <c r="AH138" s="29"/>
      <c r="AI138" s="29"/>
      <c r="AJ138" s="29"/>
      <c r="AK138" s="29"/>
      <c r="AL138" s="28">
        <v>3.8980000000000001</v>
      </c>
      <c r="AM138" s="28">
        <v>9.6319999999999997</v>
      </c>
      <c r="AN138" s="28">
        <v>0</v>
      </c>
      <c r="AO138" s="28">
        <v>13.53</v>
      </c>
      <c r="AP138" s="26">
        <v>626</v>
      </c>
      <c r="AQ138" s="26">
        <v>620</v>
      </c>
      <c r="AR138" s="26">
        <v>0</v>
      </c>
      <c r="AS138" s="26">
        <v>1246</v>
      </c>
    </row>
    <row r="139" spans="1:45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7">
        <v>0</v>
      </c>
      <c r="AB139" s="27">
        <v>0</v>
      </c>
      <c r="AC139" s="27">
        <v>0</v>
      </c>
      <c r="AD139" s="26">
        <v>0</v>
      </c>
      <c r="AE139" s="26">
        <v>0</v>
      </c>
      <c r="AF139" s="26">
        <v>0</v>
      </c>
      <c r="AG139" s="26">
        <v>0</v>
      </c>
      <c r="AH139" s="29"/>
      <c r="AI139" s="29"/>
      <c r="AJ139" s="29"/>
      <c r="AK139" s="29"/>
      <c r="AL139" s="28">
        <v>0</v>
      </c>
      <c r="AM139" s="28">
        <v>0</v>
      </c>
      <c r="AN139" s="28">
        <v>0</v>
      </c>
      <c r="AO139" s="28">
        <v>0</v>
      </c>
      <c r="AP139" s="26">
        <v>0</v>
      </c>
      <c r="AQ139" s="26">
        <v>0</v>
      </c>
      <c r="AR139" s="26">
        <v>0</v>
      </c>
      <c r="AS139" s="26">
        <v>0</v>
      </c>
    </row>
    <row r="140" spans="1:45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49</v>
      </c>
      <c r="G140" s="27">
        <v>463.62</v>
      </c>
      <c r="H140" s="27">
        <v>75.540000000000006</v>
      </c>
      <c r="I140" s="27">
        <v>3.58</v>
      </c>
      <c r="J140" s="27">
        <v>542.74</v>
      </c>
      <c r="K140" s="26">
        <v>6</v>
      </c>
      <c r="L140" s="26">
        <v>9</v>
      </c>
      <c r="M140" s="26">
        <v>0</v>
      </c>
      <c r="N140" s="26">
        <v>15</v>
      </c>
      <c r="O140" s="27">
        <v>0.13</v>
      </c>
      <c r="P140" s="27">
        <v>1.19</v>
      </c>
      <c r="Q140" s="27">
        <v>0</v>
      </c>
      <c r="R140" s="27">
        <v>0.3</v>
      </c>
      <c r="S140" s="28">
        <v>0.83112488024585374</v>
      </c>
      <c r="T140" s="28">
        <v>7.5201547887778126</v>
      </c>
      <c r="U140" s="28">
        <v>0</v>
      </c>
      <c r="V140" s="28">
        <v>1.8957639908209465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7">
        <v>6.39</v>
      </c>
      <c r="AB140" s="27">
        <v>6.32</v>
      </c>
      <c r="AC140" s="27">
        <v>0</v>
      </c>
      <c r="AD140" s="26">
        <v>668</v>
      </c>
      <c r="AE140" s="26">
        <v>1166</v>
      </c>
      <c r="AF140" s="26">
        <v>0</v>
      </c>
      <c r="AG140" s="26">
        <v>1834</v>
      </c>
      <c r="AH140" s="29" t="s">
        <v>1229</v>
      </c>
      <c r="AI140" s="29" t="s">
        <v>1230</v>
      </c>
      <c r="AJ140" s="29" t="s">
        <v>36</v>
      </c>
      <c r="AK140" s="29" t="s">
        <v>1231</v>
      </c>
      <c r="AL140" s="28">
        <v>0.83099999999999996</v>
      </c>
      <c r="AM140" s="28">
        <v>7.5209999999999999</v>
      </c>
      <c r="AN140" s="28">
        <v>0</v>
      </c>
      <c r="AO140" s="28">
        <v>8.3520000000000003</v>
      </c>
      <c r="AP140" s="26">
        <v>668</v>
      </c>
      <c r="AQ140" s="26">
        <v>1166</v>
      </c>
      <c r="AR140" s="26">
        <v>0</v>
      </c>
      <c r="AS140" s="26">
        <v>1834</v>
      </c>
    </row>
    <row r="141" spans="1:45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365</v>
      </c>
      <c r="H141" s="27">
        <v>0</v>
      </c>
      <c r="I141" s="27">
        <v>0</v>
      </c>
      <c r="J141" s="27">
        <v>365</v>
      </c>
      <c r="K141" s="26">
        <v>17</v>
      </c>
      <c r="L141" s="26">
        <v>0</v>
      </c>
      <c r="M141" s="26">
        <v>0</v>
      </c>
      <c r="N141" s="26">
        <v>17</v>
      </c>
      <c r="O141" s="27">
        <v>0.47</v>
      </c>
      <c r="P141" s="27">
        <v>0</v>
      </c>
      <c r="Q141" s="27">
        <v>0</v>
      </c>
      <c r="R141" s="27">
        <v>0.47</v>
      </c>
      <c r="S141" s="28">
        <v>4.6164892244522475</v>
      </c>
      <c r="T141" s="28">
        <v>0</v>
      </c>
      <c r="U141" s="28">
        <v>0</v>
      </c>
      <c r="V141" s="28">
        <v>4.6164892244522475</v>
      </c>
      <c r="W141" s="27">
        <v>891.37</v>
      </c>
      <c r="X141" s="27">
        <v>0</v>
      </c>
      <c r="Y141" s="27">
        <v>0</v>
      </c>
      <c r="Z141" s="27">
        <v>891.37</v>
      </c>
      <c r="AA141" s="27">
        <v>6.61</v>
      </c>
      <c r="AB141" s="27">
        <v>0</v>
      </c>
      <c r="AC141" s="27">
        <v>0</v>
      </c>
      <c r="AD141" s="26">
        <v>4115</v>
      </c>
      <c r="AE141" s="26">
        <v>0</v>
      </c>
      <c r="AF141" s="26">
        <v>0</v>
      </c>
      <c r="AG141" s="26">
        <v>4115</v>
      </c>
      <c r="AH141" s="29"/>
      <c r="AI141" s="29"/>
      <c r="AJ141" s="29"/>
      <c r="AK141" s="29"/>
      <c r="AL141" s="28">
        <v>3.1070000000000002</v>
      </c>
      <c r="AM141" s="28">
        <v>0</v>
      </c>
      <c r="AN141" s="28">
        <v>0</v>
      </c>
      <c r="AO141" s="28">
        <v>3.1070000000000002</v>
      </c>
      <c r="AP141" s="26">
        <v>2769</v>
      </c>
      <c r="AQ141" s="26">
        <v>0</v>
      </c>
      <c r="AR141" s="26">
        <v>0</v>
      </c>
      <c r="AS141" s="26">
        <v>2769</v>
      </c>
    </row>
    <row r="142" spans="1:45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6">
        <v>0</v>
      </c>
      <c r="AE142" s="26">
        <v>0</v>
      </c>
      <c r="AF142" s="26">
        <v>0</v>
      </c>
      <c r="AG142" s="26">
        <v>0</v>
      </c>
      <c r="AH142" s="29"/>
      <c r="AI142" s="29"/>
      <c r="AJ142" s="29"/>
      <c r="AK142" s="29"/>
      <c r="AL142" s="28">
        <v>0</v>
      </c>
      <c r="AM142" s="28">
        <v>0</v>
      </c>
      <c r="AN142" s="28">
        <v>0</v>
      </c>
      <c r="AO142" s="28">
        <v>0</v>
      </c>
      <c r="AP142" s="26">
        <v>0</v>
      </c>
      <c r="AQ142" s="26">
        <v>0</v>
      </c>
      <c r="AR142" s="26">
        <v>0</v>
      </c>
      <c r="AS142" s="26">
        <v>0</v>
      </c>
    </row>
    <row r="143" spans="1:45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679.2</v>
      </c>
      <c r="H143" s="27">
        <v>0</v>
      </c>
      <c r="I143" s="27">
        <v>0</v>
      </c>
      <c r="J143" s="27">
        <v>679.2</v>
      </c>
      <c r="K143" s="26">
        <v>21</v>
      </c>
      <c r="L143" s="26">
        <v>0</v>
      </c>
      <c r="M143" s="26">
        <v>0</v>
      </c>
      <c r="N143" s="26">
        <v>21</v>
      </c>
      <c r="O143" s="27">
        <v>0.31</v>
      </c>
      <c r="P143" s="27">
        <v>0</v>
      </c>
      <c r="Q143" s="27">
        <v>0</v>
      </c>
      <c r="R143" s="27">
        <v>0.31</v>
      </c>
      <c r="S143" s="28">
        <v>3.0452844642173185</v>
      </c>
      <c r="T143" s="28">
        <v>0</v>
      </c>
      <c r="U143" s="28">
        <v>0</v>
      </c>
      <c r="V143" s="28">
        <v>3.0452844642173185</v>
      </c>
      <c r="W143" s="27">
        <v>1697.05</v>
      </c>
      <c r="X143" s="27">
        <v>0</v>
      </c>
      <c r="Y143" s="27">
        <v>0</v>
      </c>
      <c r="Z143" s="27">
        <v>1697.05</v>
      </c>
      <c r="AA143" s="27">
        <v>11.55</v>
      </c>
      <c r="AB143" s="27">
        <v>0</v>
      </c>
      <c r="AC143" s="27">
        <v>0</v>
      </c>
      <c r="AD143" s="26">
        <v>5168</v>
      </c>
      <c r="AE143" s="26">
        <v>0</v>
      </c>
      <c r="AF143" s="26">
        <v>0</v>
      </c>
      <c r="AG143" s="26">
        <v>5168</v>
      </c>
      <c r="AH143" s="29"/>
      <c r="AI143" s="29"/>
      <c r="AJ143" s="29"/>
      <c r="AK143" s="29"/>
      <c r="AL143" s="28">
        <v>3.581</v>
      </c>
      <c r="AM143" s="28">
        <v>0</v>
      </c>
      <c r="AN143" s="28">
        <v>0</v>
      </c>
      <c r="AO143" s="28">
        <v>3.581</v>
      </c>
      <c r="AP143" s="26">
        <v>6077</v>
      </c>
      <c r="AQ143" s="26">
        <v>0</v>
      </c>
      <c r="AR143" s="26">
        <v>0</v>
      </c>
      <c r="AS143" s="26">
        <v>6077</v>
      </c>
    </row>
    <row r="144" spans="1:45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62</v>
      </c>
      <c r="G144" s="27">
        <v>1320.9</v>
      </c>
      <c r="H144" s="27">
        <v>0</v>
      </c>
      <c r="I144" s="27">
        <v>0</v>
      </c>
      <c r="J144" s="27">
        <v>1320.9</v>
      </c>
      <c r="K144" s="26">
        <v>38</v>
      </c>
      <c r="L144" s="26">
        <v>0</v>
      </c>
      <c r="M144" s="26">
        <v>0</v>
      </c>
      <c r="N144" s="26">
        <v>38</v>
      </c>
      <c r="O144" s="27">
        <v>0.28999999999999998</v>
      </c>
      <c r="P144" s="27">
        <v>0</v>
      </c>
      <c r="Q144" s="27">
        <v>0</v>
      </c>
      <c r="R144" s="27">
        <v>0.28999999999999998</v>
      </c>
      <c r="S144" s="28">
        <v>2.711861435945675</v>
      </c>
      <c r="T144" s="28">
        <v>0</v>
      </c>
      <c r="U144" s="28">
        <v>0</v>
      </c>
      <c r="V144" s="28">
        <v>2.711861435945675</v>
      </c>
      <c r="W144" s="27">
        <v>3423.11</v>
      </c>
      <c r="X144" s="27">
        <v>0</v>
      </c>
      <c r="Y144" s="27">
        <v>0</v>
      </c>
      <c r="Z144" s="27">
        <v>3423.11</v>
      </c>
      <c r="AA144" s="27">
        <v>9.35</v>
      </c>
      <c r="AB144" s="27">
        <v>0</v>
      </c>
      <c r="AC144" s="27">
        <v>0</v>
      </c>
      <c r="AD144" s="26">
        <v>9283</v>
      </c>
      <c r="AE144" s="26">
        <v>0</v>
      </c>
      <c r="AF144" s="26">
        <v>0</v>
      </c>
      <c r="AG144" s="26">
        <v>9283</v>
      </c>
      <c r="AH144" s="29" t="s">
        <v>1232</v>
      </c>
      <c r="AI144" s="29" t="s">
        <v>36</v>
      </c>
      <c r="AJ144" s="29" t="s">
        <v>36</v>
      </c>
      <c r="AK144" s="29" t="s">
        <v>1232</v>
      </c>
      <c r="AL144" s="28">
        <v>2.7120000000000002</v>
      </c>
      <c r="AM144" s="28">
        <v>0</v>
      </c>
      <c r="AN144" s="28">
        <v>0</v>
      </c>
      <c r="AO144" s="28">
        <v>2.7120000000000002</v>
      </c>
      <c r="AP144" s="26">
        <v>9283</v>
      </c>
      <c r="AQ144" s="26">
        <v>0</v>
      </c>
      <c r="AR144" s="26">
        <v>0</v>
      </c>
      <c r="AS144" s="26">
        <v>9283</v>
      </c>
    </row>
    <row r="145" spans="1:45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448.3</v>
      </c>
      <c r="H145" s="27">
        <v>30.5</v>
      </c>
      <c r="I145" s="27">
        <v>0</v>
      </c>
      <c r="J145" s="27">
        <v>478.8</v>
      </c>
      <c r="K145" s="26">
        <v>13</v>
      </c>
      <c r="L145" s="26">
        <v>0</v>
      </c>
      <c r="M145" s="26">
        <v>0</v>
      </c>
      <c r="N145" s="26">
        <v>13</v>
      </c>
      <c r="O145" s="27">
        <v>0.28999999999999998</v>
      </c>
      <c r="P145" s="27">
        <v>0</v>
      </c>
      <c r="Q145" s="27">
        <v>0</v>
      </c>
      <c r="R145" s="27">
        <v>0.23</v>
      </c>
      <c r="S145" s="28">
        <v>6.6390388881912177</v>
      </c>
      <c r="T145" s="28">
        <v>0</v>
      </c>
      <c r="U145" s="28">
        <v>0</v>
      </c>
      <c r="V145" s="28">
        <v>5.3298383573612931</v>
      </c>
      <c r="W145" s="27">
        <v>238.89</v>
      </c>
      <c r="X145" s="27">
        <v>58.68</v>
      </c>
      <c r="Y145" s="27">
        <v>0</v>
      </c>
      <c r="Z145" s="27">
        <v>297.57</v>
      </c>
      <c r="AA145" s="27">
        <v>26.04</v>
      </c>
      <c r="AB145" s="27">
        <v>0</v>
      </c>
      <c r="AC145" s="27">
        <v>0</v>
      </c>
      <c r="AD145" s="26">
        <v>1586</v>
      </c>
      <c r="AE145" s="26">
        <v>0</v>
      </c>
      <c r="AF145" s="26">
        <v>0</v>
      </c>
      <c r="AG145" s="26">
        <v>1586</v>
      </c>
      <c r="AH145" s="29"/>
      <c r="AI145" s="29"/>
      <c r="AJ145" s="29"/>
      <c r="AK145" s="29"/>
      <c r="AL145" s="28">
        <v>7.5519999999999996</v>
      </c>
      <c r="AM145" s="28">
        <v>0</v>
      </c>
      <c r="AN145" s="28">
        <v>0</v>
      </c>
      <c r="AO145" s="28">
        <v>7.5519999999999996</v>
      </c>
      <c r="AP145" s="26">
        <v>1804</v>
      </c>
      <c r="AQ145" s="26">
        <v>0</v>
      </c>
      <c r="AR145" s="26">
        <v>0</v>
      </c>
      <c r="AS145" s="26">
        <v>1804</v>
      </c>
    </row>
    <row r="146" spans="1:45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175.02</v>
      </c>
      <c r="H146" s="27">
        <v>0</v>
      </c>
      <c r="I146" s="27">
        <v>0</v>
      </c>
      <c r="J146" s="27">
        <v>175.02</v>
      </c>
      <c r="K146" s="26">
        <v>11</v>
      </c>
      <c r="L146" s="26">
        <v>0</v>
      </c>
      <c r="M146" s="26">
        <v>0</v>
      </c>
      <c r="N146" s="26">
        <v>11</v>
      </c>
      <c r="O146" s="27">
        <v>0.63</v>
      </c>
      <c r="P146" s="27">
        <v>0</v>
      </c>
      <c r="Q146" s="27">
        <v>0</v>
      </c>
      <c r="R146" s="27">
        <v>0.63</v>
      </c>
      <c r="S146" s="28">
        <v>14.421930870083433</v>
      </c>
      <c r="T146" s="28">
        <v>0</v>
      </c>
      <c r="U146" s="28">
        <v>0</v>
      </c>
      <c r="V146" s="28">
        <v>14.421930870083433</v>
      </c>
      <c r="W146" s="27">
        <v>100.68</v>
      </c>
      <c r="X146" s="27">
        <v>0</v>
      </c>
      <c r="Y146" s="27">
        <v>0</v>
      </c>
      <c r="Z146" s="27">
        <v>100.68</v>
      </c>
      <c r="AA146" s="27">
        <v>21.83</v>
      </c>
      <c r="AB146" s="27">
        <v>0</v>
      </c>
      <c r="AC146" s="27">
        <v>0</v>
      </c>
      <c r="AD146" s="26">
        <v>1452</v>
      </c>
      <c r="AE146" s="26">
        <v>0</v>
      </c>
      <c r="AF146" s="26">
        <v>0</v>
      </c>
      <c r="AG146" s="26">
        <v>1452</v>
      </c>
      <c r="AH146" s="29"/>
      <c r="AI146" s="29"/>
      <c r="AJ146" s="29"/>
      <c r="AK146" s="29"/>
      <c r="AL146" s="28">
        <v>13.753</v>
      </c>
      <c r="AM146" s="28">
        <v>0</v>
      </c>
      <c r="AN146" s="28">
        <v>0</v>
      </c>
      <c r="AO146" s="28">
        <v>13.753</v>
      </c>
      <c r="AP146" s="26">
        <v>1385</v>
      </c>
      <c r="AQ146" s="26">
        <v>0</v>
      </c>
      <c r="AR146" s="26">
        <v>0</v>
      </c>
      <c r="AS146" s="26">
        <v>1385</v>
      </c>
    </row>
    <row r="147" spans="1:45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6</v>
      </c>
      <c r="G147" s="27">
        <v>113.5</v>
      </c>
      <c r="H147" s="27">
        <v>0</v>
      </c>
      <c r="I147" s="27">
        <v>0</v>
      </c>
      <c r="J147" s="27">
        <v>113.5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0</v>
      </c>
      <c r="AD147" s="26">
        <v>0</v>
      </c>
      <c r="AE147" s="26">
        <v>0</v>
      </c>
      <c r="AF147" s="26">
        <v>0</v>
      </c>
      <c r="AG147" s="26">
        <v>0</v>
      </c>
      <c r="AH147" s="29"/>
      <c r="AI147" s="29"/>
      <c r="AJ147" s="29"/>
      <c r="AK147" s="29"/>
      <c r="AL147" s="28">
        <v>0</v>
      </c>
      <c r="AM147" s="28">
        <v>0</v>
      </c>
      <c r="AN147" s="28">
        <v>0</v>
      </c>
      <c r="AO147" s="28">
        <v>0</v>
      </c>
      <c r="AP147" s="26">
        <v>0</v>
      </c>
      <c r="AQ147" s="26">
        <v>0</v>
      </c>
      <c r="AR147" s="26">
        <v>0</v>
      </c>
      <c r="AS147" s="26">
        <v>0</v>
      </c>
    </row>
    <row r="148" spans="1:45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71.040000000000006</v>
      </c>
      <c r="H148" s="27">
        <v>0</v>
      </c>
      <c r="I148" s="27">
        <v>0</v>
      </c>
      <c r="J148" s="27">
        <v>71.040000000000006</v>
      </c>
      <c r="K148" s="26">
        <v>10</v>
      </c>
      <c r="L148" s="26">
        <v>0</v>
      </c>
      <c r="M148" s="26">
        <v>0</v>
      </c>
      <c r="N148" s="26">
        <v>10</v>
      </c>
      <c r="O148" s="27">
        <v>1.41</v>
      </c>
      <c r="P148" s="27">
        <v>0</v>
      </c>
      <c r="Q148" s="27">
        <v>0</v>
      </c>
      <c r="R148" s="27">
        <v>1.41</v>
      </c>
      <c r="S148" s="28">
        <v>32.288752098489084</v>
      </c>
      <c r="T148" s="28">
        <v>0</v>
      </c>
      <c r="U148" s="28">
        <v>0</v>
      </c>
      <c r="V148" s="28">
        <v>32.288752098489084</v>
      </c>
      <c r="W148" s="27">
        <v>17.87</v>
      </c>
      <c r="X148" s="27">
        <v>0</v>
      </c>
      <c r="Y148" s="27">
        <v>0</v>
      </c>
      <c r="Z148" s="27">
        <v>17.87</v>
      </c>
      <c r="AA148" s="27">
        <v>11.99</v>
      </c>
      <c r="AB148" s="27">
        <v>0</v>
      </c>
      <c r="AC148" s="27">
        <v>0</v>
      </c>
      <c r="AD148" s="26">
        <v>577</v>
      </c>
      <c r="AE148" s="26">
        <v>0</v>
      </c>
      <c r="AF148" s="26">
        <v>0</v>
      </c>
      <c r="AG148" s="26">
        <v>577</v>
      </c>
      <c r="AH148" s="29"/>
      <c r="AI148" s="29"/>
      <c r="AJ148" s="29"/>
      <c r="AK148" s="29"/>
      <c r="AL148" s="28">
        <v>16.905999999999999</v>
      </c>
      <c r="AM148" s="28">
        <v>0</v>
      </c>
      <c r="AN148" s="28">
        <v>0</v>
      </c>
      <c r="AO148" s="28">
        <v>16.905999999999999</v>
      </c>
      <c r="AP148" s="26">
        <v>302</v>
      </c>
      <c r="AQ148" s="26">
        <v>0</v>
      </c>
      <c r="AR148" s="26">
        <v>0</v>
      </c>
      <c r="AS148" s="26">
        <v>302</v>
      </c>
    </row>
    <row r="149" spans="1:45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47</v>
      </c>
      <c r="G149" s="27">
        <v>807.86</v>
      </c>
      <c r="H149" s="27">
        <v>30.5</v>
      </c>
      <c r="I149" s="27">
        <v>0</v>
      </c>
      <c r="J149" s="27">
        <v>838.36</v>
      </c>
      <c r="K149" s="26">
        <v>34</v>
      </c>
      <c r="L149" s="26">
        <v>0</v>
      </c>
      <c r="M149" s="26">
        <v>0</v>
      </c>
      <c r="N149" s="26">
        <v>34</v>
      </c>
      <c r="O149" s="27">
        <v>0.42</v>
      </c>
      <c r="P149" s="27">
        <v>0</v>
      </c>
      <c r="Q149" s="27">
        <v>0</v>
      </c>
      <c r="R149" s="27">
        <v>0.37</v>
      </c>
      <c r="S149" s="28">
        <v>8.6439826881231916</v>
      </c>
      <c r="T149" s="28">
        <v>0</v>
      </c>
      <c r="U149" s="28">
        <v>0</v>
      </c>
      <c r="V149" s="28">
        <v>7.5803644446308374</v>
      </c>
      <c r="W149" s="27">
        <v>418.21</v>
      </c>
      <c r="X149" s="27">
        <v>58.68</v>
      </c>
      <c r="Y149" s="27">
        <v>0</v>
      </c>
      <c r="Z149" s="27">
        <v>476.89</v>
      </c>
      <c r="AA149" s="27">
        <v>20.58</v>
      </c>
      <c r="AB149" s="27">
        <v>0</v>
      </c>
      <c r="AC149" s="27">
        <v>0</v>
      </c>
      <c r="AD149" s="26">
        <v>3615</v>
      </c>
      <c r="AE149" s="26">
        <v>0</v>
      </c>
      <c r="AF149" s="26">
        <v>0</v>
      </c>
      <c r="AG149" s="26">
        <v>3615</v>
      </c>
      <c r="AH149" s="29" t="s">
        <v>1233</v>
      </c>
      <c r="AI149" s="29" t="s">
        <v>36</v>
      </c>
      <c r="AJ149" s="29" t="s">
        <v>36</v>
      </c>
      <c r="AK149" s="29" t="s">
        <v>1233</v>
      </c>
      <c r="AL149" s="28">
        <v>8.6440000000000001</v>
      </c>
      <c r="AM149" s="28">
        <v>0</v>
      </c>
      <c r="AN149" s="28">
        <v>0</v>
      </c>
      <c r="AO149" s="28">
        <v>8.6440000000000001</v>
      </c>
      <c r="AP149" s="26">
        <v>3615</v>
      </c>
      <c r="AQ149" s="26">
        <v>0</v>
      </c>
      <c r="AR149" s="26">
        <v>0</v>
      </c>
      <c r="AS149" s="26">
        <v>3615</v>
      </c>
    </row>
    <row r="150" spans="1:45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13</v>
      </c>
      <c r="G150" s="27">
        <v>53.73</v>
      </c>
      <c r="H150" s="27">
        <v>86.77</v>
      </c>
      <c r="I150" s="27">
        <v>0</v>
      </c>
      <c r="J150" s="27">
        <v>140.5</v>
      </c>
      <c r="K150" s="26">
        <v>0</v>
      </c>
      <c r="L150" s="26">
        <v>83</v>
      </c>
      <c r="M150" s="26">
        <v>0</v>
      </c>
      <c r="N150" s="26">
        <v>83</v>
      </c>
      <c r="O150" s="27">
        <v>0</v>
      </c>
      <c r="P150" s="27">
        <v>9.57</v>
      </c>
      <c r="Q150" s="27">
        <v>0</v>
      </c>
      <c r="R150" s="27">
        <v>6.44</v>
      </c>
      <c r="S150" s="28">
        <v>0</v>
      </c>
      <c r="T150" s="28">
        <v>59.905352480417754</v>
      </c>
      <c r="U150" s="28">
        <v>0</v>
      </c>
      <c r="V150" s="28">
        <v>40.318506315211422</v>
      </c>
      <c r="W150" s="27">
        <v>29.77</v>
      </c>
      <c r="X150" s="27">
        <v>61.28</v>
      </c>
      <c r="Y150" s="27">
        <v>0</v>
      </c>
      <c r="Z150" s="27">
        <v>91.05</v>
      </c>
      <c r="AA150" s="27">
        <v>0</v>
      </c>
      <c r="AB150" s="27">
        <v>6.21</v>
      </c>
      <c r="AC150" s="27">
        <v>0</v>
      </c>
      <c r="AD150" s="26">
        <v>0</v>
      </c>
      <c r="AE150" s="26">
        <v>3671</v>
      </c>
      <c r="AF150" s="26">
        <v>0</v>
      </c>
      <c r="AG150" s="26">
        <v>3671</v>
      </c>
      <c r="AH150" s="29"/>
      <c r="AI150" s="29"/>
      <c r="AJ150" s="29"/>
      <c r="AK150" s="29"/>
      <c r="AL150" s="28">
        <v>0</v>
      </c>
      <c r="AM150" s="28">
        <v>59.43</v>
      </c>
      <c r="AN150" s="28">
        <v>0</v>
      </c>
      <c r="AO150" s="28">
        <v>59.43</v>
      </c>
      <c r="AP150" s="26">
        <v>0</v>
      </c>
      <c r="AQ150" s="26">
        <v>3642</v>
      </c>
      <c r="AR150" s="26">
        <v>0</v>
      </c>
      <c r="AS150" s="26">
        <v>3642</v>
      </c>
    </row>
    <row r="151" spans="1:45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0</v>
      </c>
      <c r="L151" s="26">
        <v>17</v>
      </c>
      <c r="M151" s="26">
        <v>0</v>
      </c>
      <c r="N151" s="26">
        <v>17</v>
      </c>
      <c r="O151" s="27">
        <v>0</v>
      </c>
      <c r="P151" s="27">
        <v>30.36</v>
      </c>
      <c r="Q151" s="27">
        <v>0</v>
      </c>
      <c r="R151" s="27">
        <v>11.82</v>
      </c>
      <c r="S151" s="28">
        <v>0</v>
      </c>
      <c r="T151" s="28">
        <v>190.11553273427472</v>
      </c>
      <c r="U151" s="28">
        <v>0</v>
      </c>
      <c r="V151" s="28">
        <v>74.012993503248367</v>
      </c>
      <c r="W151" s="27">
        <v>12.22</v>
      </c>
      <c r="X151" s="27">
        <v>7.79</v>
      </c>
      <c r="Y151" s="27">
        <v>0</v>
      </c>
      <c r="Z151" s="27">
        <v>20.010000000000002</v>
      </c>
      <c r="AA151" s="27">
        <v>0</v>
      </c>
      <c r="AB151" s="27">
        <v>10</v>
      </c>
      <c r="AC151" s="27">
        <v>0</v>
      </c>
      <c r="AD151" s="26">
        <v>0</v>
      </c>
      <c r="AE151" s="26">
        <v>1481</v>
      </c>
      <c r="AF151" s="26">
        <v>0</v>
      </c>
      <c r="AG151" s="26">
        <v>1481</v>
      </c>
      <c r="AH151" s="29"/>
      <c r="AI151" s="29"/>
      <c r="AJ151" s="29"/>
      <c r="AK151" s="29"/>
      <c r="AL151" s="28">
        <v>0</v>
      </c>
      <c r="AM151" s="28">
        <v>303.60000000000002</v>
      </c>
      <c r="AN151" s="28">
        <v>0</v>
      </c>
      <c r="AO151" s="28">
        <v>303.60000000000002</v>
      </c>
      <c r="AP151" s="26">
        <v>0</v>
      </c>
      <c r="AQ151" s="26">
        <v>2365</v>
      </c>
      <c r="AR151" s="26">
        <v>0</v>
      </c>
      <c r="AS151" s="26">
        <v>2365</v>
      </c>
    </row>
    <row r="152" spans="1:45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7">
        <v>0</v>
      </c>
      <c r="AB152" s="27">
        <v>0</v>
      </c>
      <c r="AC152" s="27">
        <v>0</v>
      </c>
      <c r="AD152" s="26">
        <v>0</v>
      </c>
      <c r="AE152" s="26">
        <v>0</v>
      </c>
      <c r="AF152" s="26">
        <v>0</v>
      </c>
      <c r="AG152" s="26">
        <v>0</v>
      </c>
      <c r="AH152" s="29"/>
      <c r="AI152" s="29"/>
      <c r="AJ152" s="29"/>
      <c r="AK152" s="29"/>
      <c r="AL152" s="28">
        <v>0</v>
      </c>
      <c r="AM152" s="28">
        <v>0</v>
      </c>
      <c r="AN152" s="28">
        <v>0</v>
      </c>
      <c r="AO152" s="28">
        <v>0</v>
      </c>
      <c r="AP152" s="26">
        <v>0</v>
      </c>
      <c r="AQ152" s="26">
        <v>0</v>
      </c>
      <c r="AR152" s="26">
        <v>0</v>
      </c>
      <c r="AS152" s="26">
        <v>0</v>
      </c>
    </row>
    <row r="153" spans="1:45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35</v>
      </c>
      <c r="G153" s="27">
        <v>107.03</v>
      </c>
      <c r="H153" s="27">
        <v>286.07</v>
      </c>
      <c r="I153" s="27">
        <v>0</v>
      </c>
      <c r="J153" s="27">
        <v>393.1</v>
      </c>
      <c r="K153" s="26">
        <v>0</v>
      </c>
      <c r="L153" s="26">
        <v>100</v>
      </c>
      <c r="M153" s="26">
        <v>0</v>
      </c>
      <c r="N153" s="26">
        <v>100</v>
      </c>
      <c r="O153" s="27">
        <v>0</v>
      </c>
      <c r="P153" s="27">
        <v>3.5</v>
      </c>
      <c r="Q153" s="27">
        <v>0</v>
      </c>
      <c r="R153" s="27">
        <v>2.52</v>
      </c>
      <c r="S153" s="28">
        <v>0</v>
      </c>
      <c r="T153" s="28">
        <v>24.009693354459873</v>
      </c>
      <c r="U153" s="28">
        <v>0</v>
      </c>
      <c r="V153" s="28">
        <v>17.300201477501677</v>
      </c>
      <c r="W153" s="27">
        <v>83.22</v>
      </c>
      <c r="X153" s="27">
        <v>214.58</v>
      </c>
      <c r="Y153" s="27">
        <v>0</v>
      </c>
      <c r="Z153" s="27">
        <v>297.8</v>
      </c>
      <c r="AA153" s="27">
        <v>0</v>
      </c>
      <c r="AB153" s="27">
        <v>6.86</v>
      </c>
      <c r="AC153" s="27">
        <v>0</v>
      </c>
      <c r="AD153" s="26">
        <v>0</v>
      </c>
      <c r="AE153" s="26">
        <v>5152</v>
      </c>
      <c r="AF153" s="26">
        <v>0</v>
      </c>
      <c r="AG153" s="26">
        <v>5152</v>
      </c>
      <c r="AH153" s="29" t="s">
        <v>36</v>
      </c>
      <c r="AI153" s="29" t="s">
        <v>1234</v>
      </c>
      <c r="AJ153" s="29" t="s">
        <v>36</v>
      </c>
      <c r="AK153" s="29" t="s">
        <v>1234</v>
      </c>
      <c r="AL153" s="28">
        <v>0</v>
      </c>
      <c r="AM153" s="28">
        <v>24.01</v>
      </c>
      <c r="AN153" s="28">
        <v>0</v>
      </c>
      <c r="AO153" s="28">
        <v>24.01</v>
      </c>
      <c r="AP153" s="26">
        <v>0</v>
      </c>
      <c r="AQ153" s="26">
        <v>5152</v>
      </c>
      <c r="AR153" s="26">
        <v>0</v>
      </c>
      <c r="AS153" s="26">
        <v>5152</v>
      </c>
    </row>
    <row r="154" spans="1:45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6">
        <v>0</v>
      </c>
      <c r="AE154" s="26">
        <v>0</v>
      </c>
      <c r="AF154" s="26">
        <v>0</v>
      </c>
      <c r="AG154" s="26">
        <v>0</v>
      </c>
      <c r="AH154" s="29"/>
      <c r="AI154" s="29"/>
      <c r="AJ154" s="29"/>
      <c r="AK154" s="29"/>
      <c r="AL154" s="28">
        <v>0</v>
      </c>
      <c r="AM154" s="28">
        <v>0</v>
      </c>
      <c r="AN154" s="28">
        <v>0</v>
      </c>
      <c r="AO154" s="28">
        <v>0</v>
      </c>
      <c r="AP154" s="26">
        <v>0</v>
      </c>
      <c r="AQ154" s="26">
        <v>0</v>
      </c>
      <c r="AR154" s="26">
        <v>0</v>
      </c>
      <c r="AS154" s="26">
        <v>0</v>
      </c>
    </row>
    <row r="155" spans="1:45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33.68</v>
      </c>
      <c r="H155" s="27">
        <v>0</v>
      </c>
      <c r="I155" s="27">
        <v>0</v>
      </c>
      <c r="J155" s="27">
        <v>33.68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6">
        <v>0</v>
      </c>
      <c r="AE155" s="26">
        <v>0</v>
      </c>
      <c r="AF155" s="26">
        <v>0</v>
      </c>
      <c r="AG155" s="26">
        <v>0</v>
      </c>
      <c r="AH155" s="29"/>
      <c r="AI155" s="29"/>
      <c r="AJ155" s="29"/>
      <c r="AK155" s="29"/>
      <c r="AL155" s="28">
        <v>0</v>
      </c>
      <c r="AM155" s="28">
        <v>0</v>
      </c>
      <c r="AN155" s="28">
        <v>0</v>
      </c>
      <c r="AO155" s="28">
        <v>0</v>
      </c>
      <c r="AP155" s="26">
        <v>0</v>
      </c>
      <c r="AQ155" s="26">
        <v>0</v>
      </c>
      <c r="AR155" s="26">
        <v>0</v>
      </c>
      <c r="AS155" s="26">
        <v>0</v>
      </c>
    </row>
    <row r="156" spans="1:45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6">
        <v>0</v>
      </c>
      <c r="AE156" s="26">
        <v>0</v>
      </c>
      <c r="AF156" s="26">
        <v>0</v>
      </c>
      <c r="AG156" s="26">
        <v>0</v>
      </c>
      <c r="AH156" s="29"/>
      <c r="AI156" s="29"/>
      <c r="AJ156" s="29"/>
      <c r="AK156" s="29"/>
      <c r="AL156" s="28">
        <v>0</v>
      </c>
      <c r="AM156" s="28">
        <v>0</v>
      </c>
      <c r="AN156" s="28">
        <v>0</v>
      </c>
      <c r="AO156" s="28">
        <v>0</v>
      </c>
      <c r="AP156" s="26">
        <v>0</v>
      </c>
      <c r="AQ156" s="26">
        <v>0</v>
      </c>
      <c r="AR156" s="26">
        <v>0</v>
      </c>
      <c r="AS156" s="26">
        <v>0</v>
      </c>
    </row>
    <row r="157" spans="1:45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6">
        <v>0</v>
      </c>
      <c r="AE157" s="26">
        <v>0</v>
      </c>
      <c r="AF157" s="26">
        <v>0</v>
      </c>
      <c r="AG157" s="26">
        <v>0</v>
      </c>
      <c r="AH157" s="29"/>
      <c r="AI157" s="29"/>
      <c r="AJ157" s="29"/>
      <c r="AK157" s="29"/>
      <c r="AL157" s="28">
        <v>0</v>
      </c>
      <c r="AM157" s="28">
        <v>0</v>
      </c>
      <c r="AN157" s="28">
        <v>0</v>
      </c>
      <c r="AO157" s="28">
        <v>0</v>
      </c>
      <c r="AP157" s="26">
        <v>0</v>
      </c>
      <c r="AQ157" s="26">
        <v>0</v>
      </c>
      <c r="AR157" s="26">
        <v>0</v>
      </c>
      <c r="AS157" s="26">
        <v>0</v>
      </c>
    </row>
    <row r="158" spans="1:45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390.5</v>
      </c>
      <c r="H158" s="27">
        <v>195.8</v>
      </c>
      <c r="I158" s="27">
        <v>0</v>
      </c>
      <c r="J158" s="27">
        <v>586.29999999999995</v>
      </c>
      <c r="K158" s="26">
        <v>27</v>
      </c>
      <c r="L158" s="26">
        <v>76</v>
      </c>
      <c r="M158" s="26">
        <v>0</v>
      </c>
      <c r="N158" s="26">
        <v>103</v>
      </c>
      <c r="O158" s="27">
        <v>0.69</v>
      </c>
      <c r="P158" s="27">
        <v>3.88</v>
      </c>
      <c r="Q158" s="27">
        <v>0</v>
      </c>
      <c r="R158" s="27">
        <v>0.94</v>
      </c>
      <c r="S158" s="28">
        <v>2.5571716380676901</v>
      </c>
      <c r="T158" s="28">
        <v>39.093000816447713</v>
      </c>
      <c r="U158" s="28">
        <v>0</v>
      </c>
      <c r="V158" s="28">
        <v>5.4222056666589067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7">
        <v>6.31</v>
      </c>
      <c r="AB158" s="27">
        <v>10.18</v>
      </c>
      <c r="AC158" s="27">
        <v>0</v>
      </c>
      <c r="AD158" s="26">
        <v>4049</v>
      </c>
      <c r="AE158" s="26">
        <v>5267</v>
      </c>
      <c r="AF158" s="26">
        <v>0</v>
      </c>
      <c r="AG158" s="26">
        <v>9316</v>
      </c>
      <c r="AH158" s="29"/>
      <c r="AI158" s="29"/>
      <c r="AJ158" s="29"/>
      <c r="AK158" s="29"/>
      <c r="AL158" s="28">
        <v>4.3540000000000001</v>
      </c>
      <c r="AM158" s="28">
        <v>39.497999999999998</v>
      </c>
      <c r="AN158" s="28">
        <v>0</v>
      </c>
      <c r="AO158" s="28">
        <v>43.851999999999997</v>
      </c>
      <c r="AP158" s="26">
        <v>6894</v>
      </c>
      <c r="AQ158" s="26">
        <v>5322</v>
      </c>
      <c r="AR158" s="26">
        <v>0</v>
      </c>
      <c r="AS158" s="26">
        <v>12216</v>
      </c>
    </row>
    <row r="159" spans="1:45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934.79</v>
      </c>
      <c r="H159" s="27">
        <v>197.8</v>
      </c>
      <c r="I159" s="27">
        <v>0</v>
      </c>
      <c r="J159" s="27">
        <v>1132.5899999999999</v>
      </c>
      <c r="K159" s="26">
        <v>27</v>
      </c>
      <c r="L159" s="26">
        <v>76</v>
      </c>
      <c r="M159" s="26">
        <v>0</v>
      </c>
      <c r="N159" s="26">
        <v>103</v>
      </c>
      <c r="O159" s="27">
        <v>0.28999999999999998</v>
      </c>
      <c r="P159" s="27">
        <v>3.84</v>
      </c>
      <c r="Q159" s="27">
        <v>0</v>
      </c>
      <c r="R159" s="27">
        <v>0.49</v>
      </c>
      <c r="S159" s="28">
        <v>1.8297835803021472</v>
      </c>
      <c r="T159" s="28">
        <v>39.093000816447713</v>
      </c>
      <c r="U159" s="28">
        <v>0</v>
      </c>
      <c r="V159" s="28">
        <v>3.9683756751691117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7">
        <v>6.31</v>
      </c>
      <c r="AB159" s="27">
        <v>10.18</v>
      </c>
      <c r="AC159" s="27">
        <v>0</v>
      </c>
      <c r="AD159" s="26">
        <v>4049</v>
      </c>
      <c r="AE159" s="26">
        <v>5267</v>
      </c>
      <c r="AF159" s="26">
        <v>0</v>
      </c>
      <c r="AG159" s="26">
        <v>9316</v>
      </c>
      <c r="AH159" s="29" t="s">
        <v>1235</v>
      </c>
      <c r="AI159" s="29" t="s">
        <v>1236</v>
      </c>
      <c r="AJ159" s="29" t="s">
        <v>36</v>
      </c>
      <c r="AK159" s="29" t="s">
        <v>1237</v>
      </c>
      <c r="AL159" s="28">
        <v>1.83</v>
      </c>
      <c r="AM159" s="28">
        <v>39.091000000000001</v>
      </c>
      <c r="AN159" s="28">
        <v>0</v>
      </c>
      <c r="AO159" s="28">
        <v>40.920999999999999</v>
      </c>
      <c r="AP159" s="26">
        <v>4049</v>
      </c>
      <c r="AQ159" s="26">
        <v>5267</v>
      </c>
      <c r="AR159" s="26">
        <v>0</v>
      </c>
      <c r="AS159" s="26">
        <v>9316</v>
      </c>
    </row>
    <row r="160" spans="1:45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6">
        <v>0</v>
      </c>
      <c r="AE160" s="26">
        <v>0</v>
      </c>
      <c r="AF160" s="26">
        <v>0</v>
      </c>
      <c r="AG160" s="26">
        <v>0</v>
      </c>
      <c r="AH160" s="29"/>
      <c r="AI160" s="29"/>
      <c r="AJ160" s="29"/>
      <c r="AK160" s="29"/>
      <c r="AL160" s="28">
        <v>0</v>
      </c>
      <c r="AM160" s="28">
        <v>0</v>
      </c>
      <c r="AN160" s="28">
        <v>0</v>
      </c>
      <c r="AO160" s="28">
        <v>0</v>
      </c>
      <c r="AP160" s="26">
        <v>0</v>
      </c>
      <c r="AQ160" s="26">
        <v>0</v>
      </c>
      <c r="AR160" s="26">
        <v>0</v>
      </c>
      <c r="AS160" s="26">
        <v>0</v>
      </c>
    </row>
    <row r="161" spans="1:45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8</v>
      </c>
      <c r="G161" s="27">
        <v>73.84</v>
      </c>
      <c r="H161" s="27">
        <v>2.06</v>
      </c>
      <c r="I161" s="27">
        <v>0</v>
      </c>
      <c r="J161" s="27">
        <v>75.900000000000006</v>
      </c>
      <c r="K161" s="26">
        <v>9</v>
      </c>
      <c r="L161" s="26">
        <v>0</v>
      </c>
      <c r="M161" s="26">
        <v>0</v>
      </c>
      <c r="N161" s="26">
        <v>9</v>
      </c>
      <c r="O161" s="27">
        <v>1.22</v>
      </c>
      <c r="P161" s="27">
        <v>0</v>
      </c>
      <c r="Q161" s="27">
        <v>0</v>
      </c>
      <c r="R161" s="27">
        <v>0.87</v>
      </c>
      <c r="S161" s="28">
        <v>27.021121631463945</v>
      </c>
      <c r="T161" s="28">
        <v>0</v>
      </c>
      <c r="U161" s="28">
        <v>0</v>
      </c>
      <c r="V161" s="28">
        <v>19.202898550724637</v>
      </c>
      <c r="W161" s="27">
        <v>13.73</v>
      </c>
      <c r="X161" s="27">
        <v>5.56</v>
      </c>
      <c r="Y161" s="27">
        <v>0.03</v>
      </c>
      <c r="Z161" s="27">
        <v>19.32</v>
      </c>
      <c r="AA161" s="27">
        <v>17.12</v>
      </c>
      <c r="AB161" s="27">
        <v>0</v>
      </c>
      <c r="AC161" s="27">
        <v>0</v>
      </c>
      <c r="AD161" s="26">
        <v>371</v>
      </c>
      <c r="AE161" s="26">
        <v>0</v>
      </c>
      <c r="AF161" s="26">
        <v>0</v>
      </c>
      <c r="AG161" s="26">
        <v>371</v>
      </c>
      <c r="AH161" s="29"/>
      <c r="AI161" s="29"/>
      <c r="AJ161" s="29"/>
      <c r="AK161" s="29"/>
      <c r="AL161" s="28">
        <v>20.885999999999999</v>
      </c>
      <c r="AM161" s="28">
        <v>0</v>
      </c>
      <c r="AN161" s="28">
        <v>0</v>
      </c>
      <c r="AO161" s="28">
        <v>20.885999999999999</v>
      </c>
      <c r="AP161" s="26">
        <v>287</v>
      </c>
      <c r="AQ161" s="26">
        <v>0</v>
      </c>
      <c r="AR161" s="26">
        <v>0</v>
      </c>
      <c r="AS161" s="26">
        <v>287</v>
      </c>
    </row>
    <row r="162" spans="1:45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37</v>
      </c>
      <c r="G162" s="27">
        <v>384.91</v>
      </c>
      <c r="H162" s="27">
        <v>4.5999999999999996</v>
      </c>
      <c r="I162" s="27">
        <v>0</v>
      </c>
      <c r="J162" s="27">
        <v>389.51</v>
      </c>
      <c r="K162" s="26">
        <v>18</v>
      </c>
      <c r="L162" s="26">
        <v>0</v>
      </c>
      <c r="M162" s="26">
        <v>0</v>
      </c>
      <c r="N162" s="26">
        <v>18</v>
      </c>
      <c r="O162" s="27">
        <v>0.47</v>
      </c>
      <c r="P162" s="27">
        <v>0</v>
      </c>
      <c r="Q162" s="27">
        <v>0</v>
      </c>
      <c r="R162" s="27">
        <v>0.45</v>
      </c>
      <c r="S162" s="28">
        <v>10.403470715835141</v>
      </c>
      <c r="T162" s="28">
        <v>0</v>
      </c>
      <c r="U162" s="28">
        <v>0</v>
      </c>
      <c r="V162" s="28">
        <v>9.9987491139557179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7">
        <v>27.78</v>
      </c>
      <c r="AB162" s="27">
        <v>0</v>
      </c>
      <c r="AC162" s="27">
        <v>0</v>
      </c>
      <c r="AD162" s="26">
        <v>2398</v>
      </c>
      <c r="AE162" s="26">
        <v>0</v>
      </c>
      <c r="AF162" s="26">
        <v>0</v>
      </c>
      <c r="AG162" s="26">
        <v>2398</v>
      </c>
      <c r="AH162" s="29"/>
      <c r="AI162" s="29"/>
      <c r="AJ162" s="29"/>
      <c r="AK162" s="29"/>
      <c r="AL162" s="28">
        <v>13.057</v>
      </c>
      <c r="AM162" s="28">
        <v>0</v>
      </c>
      <c r="AN162" s="28">
        <v>0</v>
      </c>
      <c r="AO162" s="28">
        <v>13.057</v>
      </c>
      <c r="AP162" s="26">
        <v>3010</v>
      </c>
      <c r="AQ162" s="26">
        <v>0</v>
      </c>
      <c r="AR162" s="26">
        <v>0</v>
      </c>
      <c r="AS162" s="26">
        <v>3010</v>
      </c>
    </row>
    <row r="163" spans="1:45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150.4</v>
      </c>
      <c r="H163" s="27">
        <v>56.6</v>
      </c>
      <c r="I163" s="27">
        <v>0.8</v>
      </c>
      <c r="J163" s="27">
        <v>207.8</v>
      </c>
      <c r="K163" s="26">
        <v>14</v>
      </c>
      <c r="L163" s="26">
        <v>11</v>
      </c>
      <c r="M163" s="26">
        <v>0</v>
      </c>
      <c r="N163" s="26">
        <v>25</v>
      </c>
      <c r="O163" s="27">
        <v>0.93</v>
      </c>
      <c r="P163" s="27">
        <v>1.94</v>
      </c>
      <c r="Q163" s="27">
        <v>0</v>
      </c>
      <c r="R163" s="27">
        <v>1.21</v>
      </c>
      <c r="S163" s="28">
        <v>20.579971904475215</v>
      </c>
      <c r="T163" s="28">
        <v>23.465982028241335</v>
      </c>
      <c r="U163" s="28">
        <v>0</v>
      </c>
      <c r="V163" s="28">
        <v>21.317132791717594</v>
      </c>
      <c r="W163" s="27">
        <v>99.66</v>
      </c>
      <c r="X163" s="27">
        <v>38.950000000000003</v>
      </c>
      <c r="Y163" s="27">
        <v>0.48</v>
      </c>
      <c r="Z163" s="27">
        <v>139.09</v>
      </c>
      <c r="AA163" s="27">
        <v>10</v>
      </c>
      <c r="AB163" s="27">
        <v>12.5</v>
      </c>
      <c r="AC163" s="27">
        <v>0</v>
      </c>
      <c r="AD163" s="26">
        <v>2051</v>
      </c>
      <c r="AE163" s="26">
        <v>914</v>
      </c>
      <c r="AF163" s="26">
        <v>0</v>
      </c>
      <c r="AG163" s="26">
        <v>2965</v>
      </c>
      <c r="AH163" s="29"/>
      <c r="AI163" s="29"/>
      <c r="AJ163" s="29"/>
      <c r="AK163" s="29"/>
      <c r="AL163" s="28">
        <v>9.3000000000000007</v>
      </c>
      <c r="AM163" s="28">
        <v>24.25</v>
      </c>
      <c r="AN163" s="28">
        <v>0</v>
      </c>
      <c r="AO163" s="28">
        <v>33.549999999999997</v>
      </c>
      <c r="AP163" s="26">
        <v>927</v>
      </c>
      <c r="AQ163" s="26">
        <v>945</v>
      </c>
      <c r="AR163" s="26">
        <v>0</v>
      </c>
      <c r="AS163" s="26">
        <v>1872</v>
      </c>
    </row>
    <row r="164" spans="1:45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16</v>
      </c>
      <c r="G164" s="27">
        <v>138.04</v>
      </c>
      <c r="H164" s="27">
        <v>35.9</v>
      </c>
      <c r="I164" s="27">
        <v>0</v>
      </c>
      <c r="J164" s="27">
        <v>173.94</v>
      </c>
      <c r="K164" s="26">
        <v>0</v>
      </c>
      <c r="L164" s="26">
        <v>17</v>
      </c>
      <c r="M164" s="26">
        <v>0</v>
      </c>
      <c r="N164" s="26">
        <v>17</v>
      </c>
      <c r="O164" s="27">
        <v>0</v>
      </c>
      <c r="P164" s="27">
        <v>4.74</v>
      </c>
      <c r="Q164" s="27">
        <v>0</v>
      </c>
      <c r="R164" s="27">
        <v>1.32</v>
      </c>
      <c r="S164" s="28">
        <v>0</v>
      </c>
      <c r="T164" s="28">
        <v>57.295563869588456</v>
      </c>
      <c r="U164" s="28">
        <v>0</v>
      </c>
      <c r="V164" s="28">
        <v>15.944076745742544</v>
      </c>
      <c r="W164" s="27">
        <v>94.13</v>
      </c>
      <c r="X164" s="27">
        <v>37.42</v>
      </c>
      <c r="Y164" s="27">
        <v>2.92</v>
      </c>
      <c r="Z164" s="27">
        <v>134.47</v>
      </c>
      <c r="AA164" s="27">
        <v>0</v>
      </c>
      <c r="AB164" s="27">
        <v>12.35</v>
      </c>
      <c r="AC164" s="27">
        <v>0</v>
      </c>
      <c r="AD164" s="26">
        <v>0</v>
      </c>
      <c r="AE164" s="26">
        <v>2144</v>
      </c>
      <c r="AF164" s="26">
        <v>0</v>
      </c>
      <c r="AG164" s="26">
        <v>2144</v>
      </c>
      <c r="AH164" s="29"/>
      <c r="AI164" s="29"/>
      <c r="AJ164" s="29"/>
      <c r="AK164" s="29"/>
      <c r="AL164" s="28">
        <v>0</v>
      </c>
      <c r="AM164" s="28">
        <v>58.539000000000001</v>
      </c>
      <c r="AN164" s="28">
        <v>0</v>
      </c>
      <c r="AO164" s="28">
        <v>58.539000000000001</v>
      </c>
      <c r="AP164" s="26">
        <v>0</v>
      </c>
      <c r="AQ164" s="26">
        <v>2191</v>
      </c>
      <c r="AR164" s="26">
        <v>0</v>
      </c>
      <c r="AS164" s="26">
        <v>2191</v>
      </c>
    </row>
    <row r="165" spans="1:45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6">
        <v>0</v>
      </c>
      <c r="AE165" s="26">
        <v>0</v>
      </c>
      <c r="AF165" s="26">
        <v>0</v>
      </c>
      <c r="AG165" s="26">
        <v>0</v>
      </c>
      <c r="AH165" s="29"/>
      <c r="AI165" s="29"/>
      <c r="AJ165" s="29"/>
      <c r="AK165" s="29"/>
      <c r="AL165" s="28">
        <v>0</v>
      </c>
      <c r="AM165" s="28">
        <v>0</v>
      </c>
      <c r="AN165" s="28">
        <v>0</v>
      </c>
      <c r="AO165" s="28">
        <v>0</v>
      </c>
      <c r="AP165" s="26">
        <v>0</v>
      </c>
      <c r="AQ165" s="26">
        <v>0</v>
      </c>
      <c r="AR165" s="26">
        <v>0</v>
      </c>
      <c r="AS165" s="26">
        <v>0</v>
      </c>
    </row>
    <row r="166" spans="1:45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2</v>
      </c>
      <c r="G166" s="27">
        <v>8.1999999999999993</v>
      </c>
      <c r="H166" s="27">
        <v>1.8</v>
      </c>
      <c r="I166" s="27">
        <v>0</v>
      </c>
      <c r="J166" s="27">
        <v>10</v>
      </c>
      <c r="K166" s="26">
        <v>2</v>
      </c>
      <c r="L166" s="26">
        <v>0</v>
      </c>
      <c r="M166" s="26">
        <v>0</v>
      </c>
      <c r="N166" s="26">
        <v>2</v>
      </c>
      <c r="O166" s="27">
        <v>2.44</v>
      </c>
      <c r="P166" s="27">
        <v>0</v>
      </c>
      <c r="Q166" s="27">
        <v>0</v>
      </c>
      <c r="R166" s="27">
        <v>1.73</v>
      </c>
      <c r="S166" s="28">
        <v>54.666666666666664</v>
      </c>
      <c r="T166" s="28">
        <v>0</v>
      </c>
      <c r="U166" s="28">
        <v>0</v>
      </c>
      <c r="V166" s="28">
        <v>38.679245283018865</v>
      </c>
      <c r="W166" s="27">
        <v>0.75</v>
      </c>
      <c r="X166" s="27">
        <v>0.31</v>
      </c>
      <c r="Y166" s="27">
        <v>0</v>
      </c>
      <c r="Z166" s="27">
        <v>1.06</v>
      </c>
      <c r="AA166" s="27">
        <v>25</v>
      </c>
      <c r="AB166" s="27">
        <v>0</v>
      </c>
      <c r="AC166" s="27">
        <v>0</v>
      </c>
      <c r="AD166" s="26">
        <v>41</v>
      </c>
      <c r="AE166" s="26">
        <v>0</v>
      </c>
      <c r="AF166" s="26">
        <v>0</v>
      </c>
      <c r="AG166" s="26">
        <v>41</v>
      </c>
      <c r="AH166" s="29"/>
      <c r="AI166" s="29"/>
      <c r="AJ166" s="29"/>
      <c r="AK166" s="29"/>
      <c r="AL166" s="28">
        <v>61</v>
      </c>
      <c r="AM166" s="28">
        <v>0</v>
      </c>
      <c r="AN166" s="28">
        <v>0</v>
      </c>
      <c r="AO166" s="28">
        <v>61</v>
      </c>
      <c r="AP166" s="26">
        <v>46</v>
      </c>
      <c r="AQ166" s="26">
        <v>0</v>
      </c>
      <c r="AR166" s="26">
        <v>0</v>
      </c>
      <c r="AS166" s="26">
        <v>46</v>
      </c>
    </row>
    <row r="167" spans="1:45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76</v>
      </c>
      <c r="G167" s="27">
        <v>805.39</v>
      </c>
      <c r="H167" s="27">
        <v>103.76</v>
      </c>
      <c r="I167" s="27">
        <v>0.8</v>
      </c>
      <c r="J167" s="27">
        <v>909.95</v>
      </c>
      <c r="K167" s="26">
        <v>43</v>
      </c>
      <c r="L167" s="26">
        <v>28</v>
      </c>
      <c r="M167" s="26">
        <v>0</v>
      </c>
      <c r="N167" s="26">
        <v>71</v>
      </c>
      <c r="O167" s="27">
        <v>0.53</v>
      </c>
      <c r="P167" s="27">
        <v>2.7</v>
      </c>
      <c r="Q167" s="27">
        <v>0</v>
      </c>
      <c r="R167" s="27">
        <v>0.88</v>
      </c>
      <c r="S167" s="28">
        <v>10.393943282432954</v>
      </c>
      <c r="T167" s="28">
        <v>33.504985208721379</v>
      </c>
      <c r="U167" s="28">
        <v>0</v>
      </c>
      <c r="V167" s="28">
        <v>14.07444274592058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7">
        <v>19.61</v>
      </c>
      <c r="AB167" s="27">
        <v>12.41</v>
      </c>
      <c r="AC167" s="27">
        <v>0</v>
      </c>
      <c r="AD167" s="26">
        <v>4860</v>
      </c>
      <c r="AE167" s="26">
        <v>3058</v>
      </c>
      <c r="AF167" s="26">
        <v>0</v>
      </c>
      <c r="AG167" s="26">
        <v>7918</v>
      </c>
      <c r="AH167" s="29" t="s">
        <v>1238</v>
      </c>
      <c r="AI167" s="29" t="s">
        <v>1239</v>
      </c>
      <c r="AJ167" s="29" t="s">
        <v>36</v>
      </c>
      <c r="AK167" s="29" t="s">
        <v>1193</v>
      </c>
      <c r="AL167" s="28">
        <v>10.393000000000001</v>
      </c>
      <c r="AM167" s="28">
        <v>33.506999999999998</v>
      </c>
      <c r="AN167" s="28">
        <v>0</v>
      </c>
      <c r="AO167" s="28">
        <v>43.9</v>
      </c>
      <c r="AP167" s="26">
        <v>4860</v>
      </c>
      <c r="AQ167" s="26">
        <v>3058</v>
      </c>
      <c r="AR167" s="26">
        <v>0</v>
      </c>
      <c r="AS167" s="26">
        <v>7918</v>
      </c>
    </row>
    <row r="168" spans="1:45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7">
        <v>0</v>
      </c>
      <c r="AB168" s="27">
        <v>0</v>
      </c>
      <c r="AC168" s="27">
        <v>0</v>
      </c>
      <c r="AD168" s="26">
        <v>0</v>
      </c>
      <c r="AE168" s="26">
        <v>0</v>
      </c>
      <c r="AF168" s="26">
        <v>0</v>
      </c>
      <c r="AG168" s="26">
        <v>0</v>
      </c>
      <c r="AH168" s="29"/>
      <c r="AI168" s="29"/>
      <c r="AJ168" s="29"/>
      <c r="AK168" s="29"/>
      <c r="AL168" s="28">
        <v>0</v>
      </c>
      <c r="AM168" s="28">
        <v>0</v>
      </c>
      <c r="AN168" s="28">
        <v>0</v>
      </c>
      <c r="AO168" s="28">
        <v>0</v>
      </c>
      <c r="AP168" s="26">
        <v>0</v>
      </c>
      <c r="AQ168" s="26">
        <v>0</v>
      </c>
      <c r="AR168" s="26">
        <v>0</v>
      </c>
      <c r="AS168" s="26">
        <v>0</v>
      </c>
    </row>
    <row r="169" spans="1:45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7">
        <v>0</v>
      </c>
      <c r="AB169" s="27">
        <v>0</v>
      </c>
      <c r="AC169" s="27">
        <v>0</v>
      </c>
      <c r="AD169" s="26">
        <v>0</v>
      </c>
      <c r="AE169" s="26">
        <v>0</v>
      </c>
      <c r="AF169" s="26">
        <v>0</v>
      </c>
      <c r="AG169" s="26">
        <v>0</v>
      </c>
      <c r="AH169" s="29"/>
      <c r="AI169" s="29"/>
      <c r="AJ169" s="29"/>
      <c r="AK169" s="29"/>
      <c r="AL169" s="28">
        <v>0</v>
      </c>
      <c r="AM169" s="28">
        <v>0</v>
      </c>
      <c r="AN169" s="28">
        <v>0</v>
      </c>
      <c r="AO169" s="28">
        <v>0</v>
      </c>
      <c r="AP169" s="26">
        <v>0</v>
      </c>
      <c r="AQ169" s="26">
        <v>0</v>
      </c>
      <c r="AR169" s="26">
        <v>0</v>
      </c>
      <c r="AS169" s="26">
        <v>0</v>
      </c>
    </row>
    <row r="170" spans="1:45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7">
        <v>0</v>
      </c>
      <c r="AB170" s="27">
        <v>0</v>
      </c>
      <c r="AC170" s="27">
        <v>0</v>
      </c>
      <c r="AD170" s="26">
        <v>0</v>
      </c>
      <c r="AE170" s="26">
        <v>0</v>
      </c>
      <c r="AF170" s="26">
        <v>0</v>
      </c>
      <c r="AG170" s="26">
        <v>0</v>
      </c>
      <c r="AH170" s="29"/>
      <c r="AI170" s="29"/>
      <c r="AJ170" s="29"/>
      <c r="AK170" s="29"/>
      <c r="AL170" s="28">
        <v>0</v>
      </c>
      <c r="AM170" s="28">
        <v>0</v>
      </c>
      <c r="AN170" s="28">
        <v>0</v>
      </c>
      <c r="AO170" s="28">
        <v>0</v>
      </c>
      <c r="AP170" s="26">
        <v>0</v>
      </c>
      <c r="AQ170" s="26">
        <v>0</v>
      </c>
      <c r="AR170" s="26">
        <v>0</v>
      </c>
      <c r="AS170" s="26">
        <v>0</v>
      </c>
    </row>
    <row r="171" spans="1:45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6">
        <v>0</v>
      </c>
      <c r="AE171" s="26">
        <v>0</v>
      </c>
      <c r="AF171" s="26">
        <v>0</v>
      </c>
      <c r="AG171" s="26">
        <v>0</v>
      </c>
      <c r="AH171" s="29" t="s">
        <v>36</v>
      </c>
      <c r="AI171" s="29" t="s">
        <v>36</v>
      </c>
      <c r="AJ171" s="29" t="s">
        <v>36</v>
      </c>
      <c r="AK171" s="29" t="s">
        <v>36</v>
      </c>
      <c r="AL171" s="28">
        <v>0</v>
      </c>
      <c r="AM171" s="28">
        <v>0</v>
      </c>
      <c r="AN171" s="28">
        <v>0</v>
      </c>
      <c r="AO171" s="28">
        <v>0</v>
      </c>
      <c r="AP171" s="26">
        <v>0</v>
      </c>
      <c r="AQ171" s="26">
        <v>0</v>
      </c>
      <c r="AR171" s="26">
        <v>0</v>
      </c>
      <c r="AS171" s="26">
        <v>0</v>
      </c>
    </row>
    <row r="172" spans="1:45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7">
        <v>0</v>
      </c>
      <c r="AB172" s="27">
        <v>0</v>
      </c>
      <c r="AC172" s="27">
        <v>0</v>
      </c>
      <c r="AD172" s="26">
        <v>0</v>
      </c>
      <c r="AE172" s="26">
        <v>0</v>
      </c>
      <c r="AF172" s="26">
        <v>0</v>
      </c>
      <c r="AG172" s="26">
        <v>0</v>
      </c>
      <c r="AH172" s="29"/>
      <c r="AI172" s="29"/>
      <c r="AJ172" s="29"/>
      <c r="AK172" s="29"/>
      <c r="AL172" s="28">
        <v>0</v>
      </c>
      <c r="AM172" s="28">
        <v>0</v>
      </c>
      <c r="AN172" s="28">
        <v>0</v>
      </c>
      <c r="AO172" s="28">
        <v>0</v>
      </c>
      <c r="AP172" s="26">
        <v>0</v>
      </c>
      <c r="AQ172" s="26">
        <v>0</v>
      </c>
      <c r="AR172" s="26">
        <v>0</v>
      </c>
      <c r="AS172" s="26">
        <v>0</v>
      </c>
    </row>
    <row r="173" spans="1:45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6">
        <v>0</v>
      </c>
      <c r="AE173" s="26">
        <v>0</v>
      </c>
      <c r="AF173" s="26">
        <v>0</v>
      </c>
      <c r="AG173" s="26">
        <v>0</v>
      </c>
      <c r="AH173" s="29"/>
      <c r="AI173" s="29"/>
      <c r="AJ173" s="29"/>
      <c r="AK173" s="29"/>
      <c r="AL173" s="28">
        <v>0</v>
      </c>
      <c r="AM173" s="28">
        <v>0</v>
      </c>
      <c r="AN173" s="28">
        <v>0</v>
      </c>
      <c r="AO173" s="28">
        <v>0</v>
      </c>
      <c r="AP173" s="26">
        <v>0</v>
      </c>
      <c r="AQ173" s="26">
        <v>0</v>
      </c>
      <c r="AR173" s="26">
        <v>0</v>
      </c>
      <c r="AS173" s="26">
        <v>0</v>
      </c>
    </row>
    <row r="174" spans="1:45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6">
        <v>0</v>
      </c>
      <c r="AE174" s="26">
        <v>0</v>
      </c>
      <c r="AF174" s="26">
        <v>0</v>
      </c>
      <c r="AG174" s="26">
        <v>0</v>
      </c>
      <c r="AH174" s="29"/>
      <c r="AI174" s="29"/>
      <c r="AJ174" s="29"/>
      <c r="AK174" s="29"/>
      <c r="AL174" s="28">
        <v>0</v>
      </c>
      <c r="AM174" s="28">
        <v>0</v>
      </c>
      <c r="AN174" s="28">
        <v>0</v>
      </c>
      <c r="AO174" s="28">
        <v>0</v>
      </c>
      <c r="AP174" s="26">
        <v>0</v>
      </c>
      <c r="AQ174" s="26">
        <v>0</v>
      </c>
      <c r="AR174" s="26">
        <v>0</v>
      </c>
      <c r="AS174" s="26">
        <v>0</v>
      </c>
    </row>
    <row r="175" spans="1:45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6">
        <v>0</v>
      </c>
      <c r="AE175" s="26">
        <v>0</v>
      </c>
      <c r="AF175" s="26">
        <v>0</v>
      </c>
      <c r="AG175" s="26">
        <v>0</v>
      </c>
      <c r="AH175" s="29"/>
      <c r="AI175" s="29"/>
      <c r="AJ175" s="29"/>
      <c r="AK175" s="29"/>
      <c r="AL175" s="28">
        <v>0</v>
      </c>
      <c r="AM175" s="28">
        <v>0</v>
      </c>
      <c r="AN175" s="28">
        <v>0</v>
      </c>
      <c r="AO175" s="28">
        <v>0</v>
      </c>
      <c r="AP175" s="26">
        <v>0</v>
      </c>
      <c r="AQ175" s="26">
        <v>0</v>
      </c>
      <c r="AR175" s="26">
        <v>0</v>
      </c>
      <c r="AS175" s="26">
        <v>0</v>
      </c>
    </row>
    <row r="176" spans="1:45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6">
        <v>0</v>
      </c>
      <c r="AE176" s="26">
        <v>0</v>
      </c>
      <c r="AF176" s="26">
        <v>0</v>
      </c>
      <c r="AG176" s="26">
        <v>0</v>
      </c>
      <c r="AH176" s="29"/>
      <c r="AI176" s="29"/>
      <c r="AJ176" s="29"/>
      <c r="AK176" s="29"/>
      <c r="AL176" s="28">
        <v>0</v>
      </c>
      <c r="AM176" s="28">
        <v>0</v>
      </c>
      <c r="AN176" s="28">
        <v>0</v>
      </c>
      <c r="AO176" s="28">
        <v>0</v>
      </c>
      <c r="AP176" s="26">
        <v>0</v>
      </c>
      <c r="AQ176" s="26">
        <v>0</v>
      </c>
      <c r="AR176" s="26">
        <v>0</v>
      </c>
      <c r="AS176" s="26">
        <v>0</v>
      </c>
    </row>
    <row r="177" spans="1:45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6">
        <v>0</v>
      </c>
      <c r="AE177" s="26">
        <v>0</v>
      </c>
      <c r="AF177" s="26">
        <v>0</v>
      </c>
      <c r="AG177" s="26">
        <v>0</v>
      </c>
      <c r="AH177" s="29"/>
      <c r="AI177" s="29"/>
      <c r="AJ177" s="29"/>
      <c r="AK177" s="29"/>
      <c r="AL177" s="28">
        <v>0</v>
      </c>
      <c r="AM177" s="28">
        <v>0</v>
      </c>
      <c r="AN177" s="28">
        <v>0</v>
      </c>
      <c r="AO177" s="28">
        <v>0</v>
      </c>
      <c r="AP177" s="26">
        <v>0</v>
      </c>
      <c r="AQ177" s="26">
        <v>0</v>
      </c>
      <c r="AR177" s="26">
        <v>0</v>
      </c>
      <c r="AS177" s="26">
        <v>0</v>
      </c>
    </row>
    <row r="178" spans="1:45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6">
        <v>0</v>
      </c>
      <c r="AE178" s="26">
        <v>0</v>
      </c>
      <c r="AF178" s="26">
        <v>0</v>
      </c>
      <c r="AG178" s="26">
        <v>0</v>
      </c>
      <c r="AH178" s="29" t="s">
        <v>36</v>
      </c>
      <c r="AI178" s="29" t="s">
        <v>36</v>
      </c>
      <c r="AJ178" s="29" t="s">
        <v>36</v>
      </c>
      <c r="AK178" s="29" t="s">
        <v>36</v>
      </c>
      <c r="AL178" s="28">
        <v>0</v>
      </c>
      <c r="AM178" s="28">
        <v>0</v>
      </c>
      <c r="AN178" s="28">
        <v>0</v>
      </c>
      <c r="AO178" s="28">
        <v>0</v>
      </c>
      <c r="AP178" s="26">
        <v>0</v>
      </c>
      <c r="AQ178" s="26">
        <v>0</v>
      </c>
      <c r="AR178" s="26">
        <v>0</v>
      </c>
      <c r="AS178" s="26">
        <v>0</v>
      </c>
    </row>
    <row r="179" spans="1:45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38</v>
      </c>
      <c r="G179" s="27">
        <v>209</v>
      </c>
      <c r="H179" s="27">
        <v>178.5</v>
      </c>
      <c r="I179" s="27">
        <v>0</v>
      </c>
      <c r="J179" s="27">
        <v>387.5</v>
      </c>
      <c r="K179" s="26">
        <v>36</v>
      </c>
      <c r="L179" s="26">
        <v>0</v>
      </c>
      <c r="M179" s="26">
        <v>0</v>
      </c>
      <c r="N179" s="26">
        <v>36</v>
      </c>
      <c r="O179" s="27">
        <v>1.72</v>
      </c>
      <c r="P179" s="27">
        <v>0</v>
      </c>
      <c r="Q179" s="27">
        <v>0</v>
      </c>
      <c r="R179" s="27">
        <v>0.39</v>
      </c>
      <c r="S179" s="28">
        <v>9.1463414634146343</v>
      </c>
      <c r="T179" s="28">
        <v>0</v>
      </c>
      <c r="U179" s="28">
        <v>0</v>
      </c>
      <c r="V179" s="28">
        <v>2.0547945205479454</v>
      </c>
      <c r="W179" s="27">
        <v>41</v>
      </c>
      <c r="X179" s="27">
        <v>131.5</v>
      </c>
      <c r="Y179" s="27">
        <v>10</v>
      </c>
      <c r="Z179" s="27">
        <v>182.5</v>
      </c>
      <c r="AA179" s="27">
        <v>5.6</v>
      </c>
      <c r="AB179" s="27">
        <v>0</v>
      </c>
      <c r="AC179" s="27">
        <v>0</v>
      </c>
      <c r="AD179" s="26">
        <v>375</v>
      </c>
      <c r="AE179" s="26">
        <v>0</v>
      </c>
      <c r="AF179" s="26">
        <v>0</v>
      </c>
      <c r="AG179" s="26">
        <v>375</v>
      </c>
      <c r="AH179" s="29"/>
      <c r="AI179" s="29"/>
      <c r="AJ179" s="29"/>
      <c r="AK179" s="29"/>
      <c r="AL179" s="28">
        <v>9.6319999999999997</v>
      </c>
      <c r="AM179" s="28">
        <v>0</v>
      </c>
      <c r="AN179" s="28">
        <v>0</v>
      </c>
      <c r="AO179" s="28">
        <v>9.6319999999999997</v>
      </c>
      <c r="AP179" s="26">
        <v>395</v>
      </c>
      <c r="AQ179" s="26">
        <v>0</v>
      </c>
      <c r="AR179" s="26">
        <v>0</v>
      </c>
      <c r="AS179" s="26">
        <v>395</v>
      </c>
    </row>
    <row r="180" spans="1:45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16</v>
      </c>
      <c r="G180" s="27">
        <v>30.11</v>
      </c>
      <c r="H180" s="27">
        <v>161.91999999999999</v>
      </c>
      <c r="I180" s="27">
        <v>0</v>
      </c>
      <c r="J180" s="27">
        <v>192.03</v>
      </c>
      <c r="K180" s="26">
        <v>9</v>
      </c>
      <c r="L180" s="26">
        <v>4</v>
      </c>
      <c r="M180" s="26">
        <v>0</v>
      </c>
      <c r="N180" s="26">
        <v>13</v>
      </c>
      <c r="O180" s="27">
        <v>2.99</v>
      </c>
      <c r="P180" s="27">
        <v>0.25</v>
      </c>
      <c r="Q180" s="27">
        <v>0</v>
      </c>
      <c r="R180" s="27">
        <v>0.54</v>
      </c>
      <c r="S180" s="28">
        <v>15.941176470588236</v>
      </c>
      <c r="T180" s="28">
        <v>1.1590106007067138</v>
      </c>
      <c r="U180" s="28">
        <v>0</v>
      </c>
      <c r="V180" s="28">
        <v>2.7444794952681386</v>
      </c>
      <c r="W180" s="27">
        <v>17</v>
      </c>
      <c r="X180" s="27">
        <v>141.5</v>
      </c>
      <c r="Y180" s="27">
        <v>0</v>
      </c>
      <c r="Z180" s="27">
        <v>158.5</v>
      </c>
      <c r="AA180" s="27">
        <v>7.17</v>
      </c>
      <c r="AB180" s="27">
        <v>5</v>
      </c>
      <c r="AC180" s="27">
        <v>0</v>
      </c>
      <c r="AD180" s="26">
        <v>271</v>
      </c>
      <c r="AE180" s="26">
        <v>164</v>
      </c>
      <c r="AF180" s="26">
        <v>0</v>
      </c>
      <c r="AG180" s="26">
        <v>435</v>
      </c>
      <c r="AH180" s="29"/>
      <c r="AI180" s="29"/>
      <c r="AJ180" s="29"/>
      <c r="AK180" s="29"/>
      <c r="AL180" s="28">
        <v>21.437999999999999</v>
      </c>
      <c r="AM180" s="28">
        <v>1.25</v>
      </c>
      <c r="AN180" s="28">
        <v>0</v>
      </c>
      <c r="AO180" s="28">
        <v>22.687999999999999</v>
      </c>
      <c r="AP180" s="26">
        <v>364</v>
      </c>
      <c r="AQ180" s="26">
        <v>177</v>
      </c>
      <c r="AR180" s="26">
        <v>0</v>
      </c>
      <c r="AS180" s="26">
        <v>541</v>
      </c>
    </row>
    <row r="181" spans="1:45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54</v>
      </c>
      <c r="G181" s="27">
        <v>239.11</v>
      </c>
      <c r="H181" s="27">
        <v>340.42</v>
      </c>
      <c r="I181" s="27">
        <v>0</v>
      </c>
      <c r="J181" s="27">
        <v>579.53</v>
      </c>
      <c r="K181" s="26">
        <v>45</v>
      </c>
      <c r="L181" s="26">
        <v>4</v>
      </c>
      <c r="M181" s="26">
        <v>0</v>
      </c>
      <c r="N181" s="26">
        <v>49</v>
      </c>
      <c r="O181" s="27">
        <v>1.88</v>
      </c>
      <c r="P181" s="27">
        <v>0.12</v>
      </c>
      <c r="Q181" s="27">
        <v>0</v>
      </c>
      <c r="R181" s="27">
        <v>0.42</v>
      </c>
      <c r="S181" s="28">
        <v>11.137931034482758</v>
      </c>
      <c r="T181" s="28">
        <v>0.60073260073260071</v>
      </c>
      <c r="U181" s="28">
        <v>0</v>
      </c>
      <c r="V181" s="28">
        <v>2.3753665689149561</v>
      </c>
      <c r="W181" s="27">
        <v>58</v>
      </c>
      <c r="X181" s="27">
        <v>273</v>
      </c>
      <c r="Y181" s="27">
        <v>10</v>
      </c>
      <c r="Z181" s="27">
        <v>341</v>
      </c>
      <c r="AA181" s="27">
        <v>5.92</v>
      </c>
      <c r="AB181" s="27">
        <v>5</v>
      </c>
      <c r="AC181" s="27">
        <v>0</v>
      </c>
      <c r="AD181" s="26">
        <v>646</v>
      </c>
      <c r="AE181" s="26">
        <v>164</v>
      </c>
      <c r="AF181" s="26">
        <v>0</v>
      </c>
      <c r="AG181" s="26">
        <v>810</v>
      </c>
      <c r="AH181" s="29" t="s">
        <v>1240</v>
      </c>
      <c r="AI181" s="29" t="s">
        <v>1241</v>
      </c>
      <c r="AJ181" s="29" t="s">
        <v>36</v>
      </c>
      <c r="AK181" s="29" t="s">
        <v>1242</v>
      </c>
      <c r="AL181" s="28">
        <v>11.13</v>
      </c>
      <c r="AM181" s="28">
        <v>0.6</v>
      </c>
      <c r="AN181" s="28">
        <v>0</v>
      </c>
      <c r="AO181" s="28">
        <v>11.73</v>
      </c>
      <c r="AP181" s="26">
        <v>646</v>
      </c>
      <c r="AQ181" s="26">
        <v>164</v>
      </c>
      <c r="AR181" s="26">
        <v>0</v>
      </c>
      <c r="AS181" s="26">
        <v>810</v>
      </c>
    </row>
    <row r="182" spans="1:45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5</v>
      </c>
      <c r="L182" s="26">
        <v>0</v>
      </c>
      <c r="M182" s="26">
        <v>0</v>
      </c>
      <c r="N182" s="26">
        <v>5</v>
      </c>
      <c r="O182" s="27">
        <v>0.62</v>
      </c>
      <c r="P182" s="27">
        <v>0</v>
      </c>
      <c r="Q182" s="27">
        <v>0</v>
      </c>
      <c r="R182" s="27">
        <v>0.62</v>
      </c>
      <c r="S182" s="28">
        <v>9.0386361343690105</v>
      </c>
      <c r="T182" s="28">
        <v>0</v>
      </c>
      <c r="U182" s="28">
        <v>0</v>
      </c>
      <c r="V182" s="28">
        <v>9.0386361343690105</v>
      </c>
      <c r="W182" s="27">
        <v>99.13</v>
      </c>
      <c r="X182" s="27">
        <v>0</v>
      </c>
      <c r="Y182" s="27">
        <v>0</v>
      </c>
      <c r="Z182" s="27">
        <v>99.13</v>
      </c>
      <c r="AA182" s="27">
        <v>19.920000000000002</v>
      </c>
      <c r="AB182" s="27">
        <v>0</v>
      </c>
      <c r="AC182" s="27">
        <v>0</v>
      </c>
      <c r="AD182" s="26">
        <v>896</v>
      </c>
      <c r="AE182" s="26">
        <v>0</v>
      </c>
      <c r="AF182" s="26">
        <v>0</v>
      </c>
      <c r="AG182" s="26">
        <v>896</v>
      </c>
      <c r="AH182" s="29"/>
      <c r="AI182" s="29"/>
      <c r="AJ182" s="29"/>
      <c r="AK182" s="29"/>
      <c r="AL182" s="28">
        <v>12.35</v>
      </c>
      <c r="AM182" s="28">
        <v>0</v>
      </c>
      <c r="AN182" s="28">
        <v>0</v>
      </c>
      <c r="AO182" s="28">
        <v>12.35</v>
      </c>
      <c r="AP182" s="26">
        <v>1224</v>
      </c>
      <c r="AQ182" s="26">
        <v>0</v>
      </c>
      <c r="AR182" s="26">
        <v>0</v>
      </c>
      <c r="AS182" s="26">
        <v>1224</v>
      </c>
    </row>
    <row r="183" spans="1:45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7">
        <v>0</v>
      </c>
      <c r="AB183" s="27">
        <v>0</v>
      </c>
      <c r="AC183" s="27">
        <v>0</v>
      </c>
      <c r="AD183" s="26">
        <v>0</v>
      </c>
      <c r="AE183" s="26">
        <v>0</v>
      </c>
      <c r="AF183" s="26">
        <v>0</v>
      </c>
      <c r="AG183" s="26">
        <v>0</v>
      </c>
      <c r="AH183" s="29"/>
      <c r="AI183" s="29"/>
      <c r="AJ183" s="29"/>
      <c r="AK183" s="29"/>
      <c r="AL183" s="28">
        <v>0</v>
      </c>
      <c r="AM183" s="28">
        <v>0</v>
      </c>
      <c r="AN183" s="28">
        <v>0</v>
      </c>
      <c r="AO183" s="28">
        <v>0</v>
      </c>
      <c r="AP183" s="26">
        <v>0</v>
      </c>
      <c r="AQ183" s="26">
        <v>0</v>
      </c>
      <c r="AR183" s="26">
        <v>0</v>
      </c>
      <c r="AS183" s="26">
        <v>0</v>
      </c>
    </row>
    <row r="184" spans="1:45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22</v>
      </c>
      <c r="G184" s="27">
        <v>111.7</v>
      </c>
      <c r="H184" s="27">
        <v>56.3</v>
      </c>
      <c r="I184" s="27">
        <v>3.3</v>
      </c>
      <c r="J184" s="27">
        <v>171.3</v>
      </c>
      <c r="K184" s="26">
        <v>24</v>
      </c>
      <c r="L184" s="26">
        <v>7</v>
      </c>
      <c r="M184" s="26">
        <v>0</v>
      </c>
      <c r="N184" s="26">
        <v>31</v>
      </c>
      <c r="O184" s="27">
        <v>2.15</v>
      </c>
      <c r="P184" s="27">
        <v>1.24</v>
      </c>
      <c r="Q184" s="27">
        <v>0</v>
      </c>
      <c r="R184" s="27">
        <v>1.8</v>
      </c>
      <c r="S184" s="28">
        <v>31.35634028892456</v>
      </c>
      <c r="T184" s="28">
        <v>12.51808972503618</v>
      </c>
      <c r="U184" s="28">
        <v>0</v>
      </c>
      <c r="V184" s="28">
        <v>24.32212028542304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7">
        <v>12.5</v>
      </c>
      <c r="AB184" s="27">
        <v>12.5</v>
      </c>
      <c r="AC184" s="27">
        <v>0</v>
      </c>
      <c r="AD184" s="26">
        <v>3907</v>
      </c>
      <c r="AE184" s="26">
        <v>865</v>
      </c>
      <c r="AF184" s="26">
        <v>0</v>
      </c>
      <c r="AG184" s="26">
        <v>4772</v>
      </c>
      <c r="AH184" s="29"/>
      <c r="AI184" s="29"/>
      <c r="AJ184" s="29"/>
      <c r="AK184" s="29"/>
      <c r="AL184" s="28">
        <v>26.875</v>
      </c>
      <c r="AM184" s="28">
        <v>15.5</v>
      </c>
      <c r="AN184" s="28">
        <v>0</v>
      </c>
      <c r="AO184" s="28">
        <v>42.375</v>
      </c>
      <c r="AP184" s="26">
        <v>3349</v>
      </c>
      <c r="AQ184" s="26">
        <v>1071</v>
      </c>
      <c r="AR184" s="26">
        <v>0</v>
      </c>
      <c r="AS184" s="26">
        <v>4420</v>
      </c>
    </row>
    <row r="185" spans="1:45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11</v>
      </c>
      <c r="L185" s="26">
        <v>6</v>
      </c>
      <c r="M185" s="26">
        <v>0</v>
      </c>
      <c r="N185" s="26">
        <v>17</v>
      </c>
      <c r="O185" s="27">
        <v>1.1100000000000001</v>
      </c>
      <c r="P185" s="27">
        <v>2.5299999999999998</v>
      </c>
      <c r="Q185" s="27">
        <v>0</v>
      </c>
      <c r="R185" s="27">
        <v>1.31</v>
      </c>
      <c r="S185" s="28">
        <v>16.192078695314521</v>
      </c>
      <c r="T185" s="28">
        <v>25.559845559845563</v>
      </c>
      <c r="U185" s="28">
        <v>0</v>
      </c>
      <c r="V185" s="28">
        <v>17.449812486212224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7">
        <v>14.49</v>
      </c>
      <c r="AB185" s="27">
        <v>12.5</v>
      </c>
      <c r="AC185" s="27">
        <v>0</v>
      </c>
      <c r="AD185" s="26">
        <v>2502</v>
      </c>
      <c r="AE185" s="26">
        <v>662</v>
      </c>
      <c r="AF185" s="26">
        <v>0</v>
      </c>
      <c r="AG185" s="26">
        <v>3164</v>
      </c>
      <c r="AH185" s="29"/>
      <c r="AI185" s="29"/>
      <c r="AJ185" s="29"/>
      <c r="AK185" s="29"/>
      <c r="AL185" s="28">
        <v>16.084</v>
      </c>
      <c r="AM185" s="28">
        <v>31.625</v>
      </c>
      <c r="AN185" s="28">
        <v>0</v>
      </c>
      <c r="AO185" s="28">
        <v>47.709000000000003</v>
      </c>
      <c r="AP185" s="26">
        <v>2485</v>
      </c>
      <c r="AQ185" s="26">
        <v>819</v>
      </c>
      <c r="AR185" s="26">
        <v>0</v>
      </c>
      <c r="AS185" s="26">
        <v>3304</v>
      </c>
    </row>
    <row r="186" spans="1:45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1</v>
      </c>
      <c r="L186" s="26">
        <v>0</v>
      </c>
      <c r="M186" s="26">
        <v>0</v>
      </c>
      <c r="N186" s="26">
        <v>1</v>
      </c>
      <c r="O186" s="27">
        <v>0.31</v>
      </c>
      <c r="P186" s="27">
        <v>0</v>
      </c>
      <c r="Q186" s="27">
        <v>0</v>
      </c>
      <c r="R186" s="27">
        <v>0.28999999999999998</v>
      </c>
      <c r="S186" s="28">
        <v>4.5206891474009723</v>
      </c>
      <c r="T186" s="28">
        <v>0</v>
      </c>
      <c r="U186" s="28">
        <v>0</v>
      </c>
      <c r="V186" s="28">
        <v>4.2949076664801344</v>
      </c>
      <c r="W186" s="27">
        <v>67.91</v>
      </c>
      <c r="X186" s="27">
        <v>1.94</v>
      </c>
      <c r="Y186" s="27">
        <v>1.63</v>
      </c>
      <c r="Z186" s="27">
        <v>71.48</v>
      </c>
      <c r="AA186" s="27">
        <v>11.36</v>
      </c>
      <c r="AB186" s="27">
        <v>0</v>
      </c>
      <c r="AC186" s="27">
        <v>0</v>
      </c>
      <c r="AD186" s="26">
        <v>307</v>
      </c>
      <c r="AE186" s="26">
        <v>0</v>
      </c>
      <c r="AF186" s="26">
        <v>0</v>
      </c>
      <c r="AG186" s="26">
        <v>307</v>
      </c>
      <c r="AH186" s="29"/>
      <c r="AI186" s="29"/>
      <c r="AJ186" s="29"/>
      <c r="AK186" s="29"/>
      <c r="AL186" s="28">
        <v>3.5219999999999998</v>
      </c>
      <c r="AM186" s="28">
        <v>0</v>
      </c>
      <c r="AN186" s="28">
        <v>0</v>
      </c>
      <c r="AO186" s="28">
        <v>3.5219999999999998</v>
      </c>
      <c r="AP186" s="26">
        <v>239</v>
      </c>
      <c r="AQ186" s="26">
        <v>0</v>
      </c>
      <c r="AR186" s="26">
        <v>0</v>
      </c>
      <c r="AS186" s="26">
        <v>239</v>
      </c>
    </row>
    <row r="187" spans="1:45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50</v>
      </c>
      <c r="G187" s="27">
        <v>354</v>
      </c>
      <c r="H187" s="27">
        <v>103.43</v>
      </c>
      <c r="I187" s="27">
        <v>3.8</v>
      </c>
      <c r="J187" s="27">
        <v>461.23</v>
      </c>
      <c r="K187" s="26">
        <v>41</v>
      </c>
      <c r="L187" s="26">
        <v>13</v>
      </c>
      <c r="M187" s="26">
        <v>0</v>
      </c>
      <c r="N187" s="26">
        <v>54</v>
      </c>
      <c r="O187" s="27">
        <v>1.1599999999999999</v>
      </c>
      <c r="P187" s="27">
        <v>1.26</v>
      </c>
      <c r="Q187" s="27">
        <v>0</v>
      </c>
      <c r="R187" s="27">
        <v>1.17</v>
      </c>
      <c r="S187" s="28">
        <v>16.1593003014478</v>
      </c>
      <c r="T187" s="28">
        <v>15.752011553538271</v>
      </c>
      <c r="U187" s="28">
        <v>0</v>
      </c>
      <c r="V187" s="28">
        <v>15.948554176919185</v>
      </c>
      <c r="W187" s="27">
        <v>471.06</v>
      </c>
      <c r="X187" s="27">
        <v>96.94</v>
      </c>
      <c r="Y187" s="27">
        <v>5.03</v>
      </c>
      <c r="Z187" s="27">
        <v>573.03</v>
      </c>
      <c r="AA187" s="27">
        <v>13.93</v>
      </c>
      <c r="AB187" s="27">
        <v>12.5</v>
      </c>
      <c r="AC187" s="27">
        <v>0</v>
      </c>
      <c r="AD187" s="26">
        <v>7612</v>
      </c>
      <c r="AE187" s="26">
        <v>1527</v>
      </c>
      <c r="AF187" s="26">
        <v>0</v>
      </c>
      <c r="AG187" s="26">
        <v>9139</v>
      </c>
      <c r="AH187" s="29" t="s">
        <v>1243</v>
      </c>
      <c r="AI187" s="29" t="s">
        <v>1244</v>
      </c>
      <c r="AJ187" s="29" t="s">
        <v>36</v>
      </c>
      <c r="AK187" s="29" t="s">
        <v>1245</v>
      </c>
      <c r="AL187" s="28">
        <v>16.158999999999999</v>
      </c>
      <c r="AM187" s="28">
        <v>15.75</v>
      </c>
      <c r="AN187" s="28">
        <v>0</v>
      </c>
      <c r="AO187" s="28">
        <v>31.908999999999999</v>
      </c>
      <c r="AP187" s="26">
        <v>7612</v>
      </c>
      <c r="AQ187" s="26">
        <v>1527</v>
      </c>
      <c r="AR187" s="26">
        <v>0</v>
      </c>
      <c r="AS187" s="26">
        <v>9139</v>
      </c>
    </row>
    <row r="188" spans="1:45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6">
        <v>0</v>
      </c>
      <c r="AE188" s="26">
        <v>0</v>
      </c>
      <c r="AF188" s="26">
        <v>0</v>
      </c>
      <c r="AG188" s="26">
        <v>0</v>
      </c>
      <c r="AH188" s="29"/>
      <c r="AI188" s="29"/>
      <c r="AJ188" s="29"/>
      <c r="AK188" s="29"/>
      <c r="AL188" s="28">
        <v>0</v>
      </c>
      <c r="AM188" s="28">
        <v>0</v>
      </c>
      <c r="AN188" s="28">
        <v>0</v>
      </c>
      <c r="AO188" s="28">
        <v>0</v>
      </c>
      <c r="AP188" s="26">
        <v>0</v>
      </c>
      <c r="AQ188" s="26">
        <v>0</v>
      </c>
      <c r="AR188" s="26">
        <v>0</v>
      </c>
      <c r="AS188" s="26">
        <v>0</v>
      </c>
    </row>
    <row r="189" spans="1:45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11</v>
      </c>
      <c r="G189" s="27">
        <v>20.11</v>
      </c>
      <c r="H189" s="27">
        <v>105.07</v>
      </c>
      <c r="I189" s="27">
        <v>0</v>
      </c>
      <c r="J189" s="27">
        <v>125.18</v>
      </c>
      <c r="K189" s="26">
        <v>8</v>
      </c>
      <c r="L189" s="26">
        <v>5</v>
      </c>
      <c r="M189" s="26">
        <v>0</v>
      </c>
      <c r="N189" s="26">
        <v>13</v>
      </c>
      <c r="O189" s="27">
        <v>3.98</v>
      </c>
      <c r="P189" s="27">
        <v>0.48</v>
      </c>
      <c r="Q189" s="27">
        <v>0</v>
      </c>
      <c r="R189" s="27">
        <v>1.53</v>
      </c>
      <c r="S189" s="28">
        <v>37.469437652811735</v>
      </c>
      <c r="T189" s="28">
        <v>6.155265585870568</v>
      </c>
      <c r="U189" s="28">
        <v>0</v>
      </c>
      <c r="V189" s="28">
        <v>15.590754213095128</v>
      </c>
      <c r="W189" s="27">
        <v>32.72</v>
      </c>
      <c r="X189" s="27">
        <v>75.87</v>
      </c>
      <c r="Y189" s="27">
        <v>0</v>
      </c>
      <c r="Z189" s="27">
        <v>108.59</v>
      </c>
      <c r="AA189" s="27">
        <v>9.06</v>
      </c>
      <c r="AB189" s="27">
        <v>10.82</v>
      </c>
      <c r="AC189" s="27">
        <v>0</v>
      </c>
      <c r="AD189" s="26">
        <v>1226</v>
      </c>
      <c r="AE189" s="26">
        <v>467</v>
      </c>
      <c r="AF189" s="26">
        <v>0</v>
      </c>
      <c r="AG189" s="26">
        <v>1693</v>
      </c>
      <c r="AH189" s="29"/>
      <c r="AI189" s="29"/>
      <c r="AJ189" s="29"/>
      <c r="AK189" s="29"/>
      <c r="AL189" s="28">
        <v>36.058999999999997</v>
      </c>
      <c r="AM189" s="28">
        <v>5.194</v>
      </c>
      <c r="AN189" s="28">
        <v>0</v>
      </c>
      <c r="AO189" s="28">
        <v>41.253</v>
      </c>
      <c r="AP189" s="26">
        <v>1180</v>
      </c>
      <c r="AQ189" s="26">
        <v>394</v>
      </c>
      <c r="AR189" s="26">
        <v>0</v>
      </c>
      <c r="AS189" s="26">
        <v>1574</v>
      </c>
    </row>
    <row r="190" spans="1:45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6">
        <v>0</v>
      </c>
      <c r="AE190" s="26">
        <v>0</v>
      </c>
      <c r="AF190" s="26">
        <v>0</v>
      </c>
      <c r="AG190" s="26">
        <v>0</v>
      </c>
      <c r="AH190" s="29"/>
      <c r="AI190" s="29"/>
      <c r="AJ190" s="29"/>
      <c r="AK190" s="29"/>
      <c r="AL190" s="28">
        <v>0</v>
      </c>
      <c r="AM190" s="28">
        <v>0</v>
      </c>
      <c r="AN190" s="28">
        <v>0</v>
      </c>
      <c r="AO190" s="28">
        <v>0</v>
      </c>
      <c r="AP190" s="26">
        <v>0</v>
      </c>
      <c r="AQ190" s="26">
        <v>0</v>
      </c>
      <c r="AR190" s="26">
        <v>0</v>
      </c>
      <c r="AS190" s="26">
        <v>0</v>
      </c>
    </row>
    <row r="191" spans="1:45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8</v>
      </c>
      <c r="G191" s="27">
        <v>45.52</v>
      </c>
      <c r="H191" s="27">
        <v>39.72</v>
      </c>
      <c r="I191" s="27">
        <v>0</v>
      </c>
      <c r="J191" s="27">
        <v>85.24</v>
      </c>
      <c r="K191" s="26">
        <v>6</v>
      </c>
      <c r="L191" s="26">
        <v>7</v>
      </c>
      <c r="M191" s="26">
        <v>0</v>
      </c>
      <c r="N191" s="26">
        <v>13</v>
      </c>
      <c r="O191" s="27">
        <v>1.32</v>
      </c>
      <c r="P191" s="27">
        <v>1.76</v>
      </c>
      <c r="Q191" s="27">
        <v>0</v>
      </c>
      <c r="R191" s="27">
        <v>1.43</v>
      </c>
      <c r="S191" s="28">
        <v>12.419700214132762</v>
      </c>
      <c r="T191" s="28">
        <v>22.57217847769029</v>
      </c>
      <c r="U191" s="28">
        <v>0</v>
      </c>
      <c r="V191" s="28">
        <v>14.917662253793996</v>
      </c>
      <c r="W191" s="27">
        <v>23.35</v>
      </c>
      <c r="X191" s="27">
        <v>7.62</v>
      </c>
      <c r="Y191" s="27">
        <v>0</v>
      </c>
      <c r="Z191" s="27">
        <v>30.97</v>
      </c>
      <c r="AA191" s="27">
        <v>5</v>
      </c>
      <c r="AB191" s="27">
        <v>4.17</v>
      </c>
      <c r="AC191" s="27">
        <v>0</v>
      </c>
      <c r="AD191" s="26">
        <v>290</v>
      </c>
      <c r="AE191" s="26">
        <v>172</v>
      </c>
      <c r="AF191" s="26">
        <v>0</v>
      </c>
      <c r="AG191" s="26">
        <v>462</v>
      </c>
      <c r="AH191" s="29"/>
      <c r="AI191" s="29"/>
      <c r="AJ191" s="29"/>
      <c r="AK191" s="29"/>
      <c r="AL191" s="28">
        <v>6.6</v>
      </c>
      <c r="AM191" s="28">
        <v>7.3390000000000004</v>
      </c>
      <c r="AN191" s="28">
        <v>0</v>
      </c>
      <c r="AO191" s="28">
        <v>13.939</v>
      </c>
      <c r="AP191" s="26">
        <v>154</v>
      </c>
      <c r="AQ191" s="26">
        <v>56</v>
      </c>
      <c r="AR191" s="26">
        <v>0</v>
      </c>
      <c r="AS191" s="26">
        <v>210</v>
      </c>
    </row>
    <row r="192" spans="1:45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3</v>
      </c>
      <c r="G192" s="27">
        <v>3.27</v>
      </c>
      <c r="H192" s="27">
        <v>33.58</v>
      </c>
      <c r="I192" s="27">
        <v>0</v>
      </c>
      <c r="J192" s="27">
        <v>36.85</v>
      </c>
      <c r="K192" s="26">
        <v>7</v>
      </c>
      <c r="L192" s="26">
        <v>10</v>
      </c>
      <c r="M192" s="26">
        <v>0</v>
      </c>
      <c r="N192" s="26">
        <v>17</v>
      </c>
      <c r="O192" s="27">
        <v>21.41</v>
      </c>
      <c r="P192" s="27">
        <v>2.98</v>
      </c>
      <c r="Q192" s="27">
        <v>0</v>
      </c>
      <c r="R192" s="27">
        <v>9.58</v>
      </c>
      <c r="S192" s="28">
        <v>201.50289017341041</v>
      </c>
      <c r="T192" s="28">
        <v>38.208762886597938</v>
      </c>
      <c r="U192" s="28">
        <v>0</v>
      </c>
      <c r="V192" s="28">
        <v>96.648738105088952</v>
      </c>
      <c r="W192" s="27">
        <v>8.65</v>
      </c>
      <c r="X192" s="27">
        <v>15.52</v>
      </c>
      <c r="Y192" s="27">
        <v>0</v>
      </c>
      <c r="Z192" s="27">
        <v>24.17</v>
      </c>
      <c r="AA192" s="27">
        <v>25</v>
      </c>
      <c r="AB192" s="27">
        <v>5</v>
      </c>
      <c r="AC192" s="27">
        <v>0</v>
      </c>
      <c r="AD192" s="26">
        <v>1743</v>
      </c>
      <c r="AE192" s="26">
        <v>593</v>
      </c>
      <c r="AF192" s="26">
        <v>0</v>
      </c>
      <c r="AG192" s="26">
        <v>2336</v>
      </c>
      <c r="AH192" s="29"/>
      <c r="AI192" s="29"/>
      <c r="AJ192" s="29"/>
      <c r="AK192" s="29"/>
      <c r="AL192" s="28">
        <v>535.25</v>
      </c>
      <c r="AM192" s="28">
        <v>14.9</v>
      </c>
      <c r="AN192" s="28">
        <v>0</v>
      </c>
      <c r="AO192" s="28">
        <v>550.15</v>
      </c>
      <c r="AP192" s="26">
        <v>4630</v>
      </c>
      <c r="AQ192" s="26">
        <v>231</v>
      </c>
      <c r="AR192" s="26">
        <v>0</v>
      </c>
      <c r="AS192" s="26">
        <v>4861</v>
      </c>
    </row>
    <row r="193" spans="1:45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6">
        <v>0</v>
      </c>
      <c r="AE193" s="26">
        <v>0</v>
      </c>
      <c r="AF193" s="26">
        <v>0</v>
      </c>
      <c r="AG193" s="26">
        <v>0</v>
      </c>
      <c r="AH193" s="29"/>
      <c r="AI193" s="29"/>
      <c r="AJ193" s="29"/>
      <c r="AK193" s="29"/>
      <c r="AL193" s="28">
        <v>0</v>
      </c>
      <c r="AM193" s="28">
        <v>0</v>
      </c>
      <c r="AN193" s="28">
        <v>0</v>
      </c>
      <c r="AO193" s="28">
        <v>0</v>
      </c>
      <c r="AP193" s="26">
        <v>0</v>
      </c>
      <c r="AQ193" s="26">
        <v>0</v>
      </c>
      <c r="AR193" s="26">
        <v>0</v>
      </c>
      <c r="AS193" s="26">
        <v>0</v>
      </c>
    </row>
    <row r="194" spans="1:45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47.78</v>
      </c>
      <c r="H194" s="27">
        <v>87.25</v>
      </c>
      <c r="I194" s="27">
        <v>0</v>
      </c>
      <c r="J194" s="27">
        <v>135.03</v>
      </c>
      <c r="K194" s="26">
        <v>0</v>
      </c>
      <c r="L194" s="26">
        <v>7</v>
      </c>
      <c r="M194" s="26">
        <v>0</v>
      </c>
      <c r="N194" s="26">
        <v>7</v>
      </c>
      <c r="O194" s="27">
        <v>0</v>
      </c>
      <c r="P194" s="27">
        <v>0.8</v>
      </c>
      <c r="Q194" s="27">
        <v>0</v>
      </c>
      <c r="R194" s="27">
        <v>0.41</v>
      </c>
      <c r="S194" s="28">
        <v>0</v>
      </c>
      <c r="T194" s="28">
        <v>10.257104194857915</v>
      </c>
      <c r="U194" s="28">
        <v>0</v>
      </c>
      <c r="V194" s="28">
        <v>5.2203856749311299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7">
        <v>0</v>
      </c>
      <c r="AB194" s="27">
        <v>19.23</v>
      </c>
      <c r="AC194" s="27">
        <v>0</v>
      </c>
      <c r="AD194" s="26">
        <v>0</v>
      </c>
      <c r="AE194" s="26">
        <v>379</v>
      </c>
      <c r="AF194" s="26">
        <v>0</v>
      </c>
      <c r="AG194" s="26">
        <v>379</v>
      </c>
      <c r="AH194" s="29"/>
      <c r="AI194" s="29"/>
      <c r="AJ194" s="29"/>
      <c r="AK194" s="29"/>
      <c r="AL194" s="28">
        <v>0</v>
      </c>
      <c r="AM194" s="28">
        <v>15.384</v>
      </c>
      <c r="AN194" s="28">
        <v>0</v>
      </c>
      <c r="AO194" s="28">
        <v>15.384</v>
      </c>
      <c r="AP194" s="26">
        <v>0</v>
      </c>
      <c r="AQ194" s="26">
        <v>568</v>
      </c>
      <c r="AR194" s="26">
        <v>0</v>
      </c>
      <c r="AS194" s="26">
        <v>568</v>
      </c>
    </row>
    <row r="195" spans="1:45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6</v>
      </c>
      <c r="G195" s="27">
        <v>0.67</v>
      </c>
      <c r="H195" s="27">
        <v>66.14</v>
      </c>
      <c r="I195" s="27">
        <v>0</v>
      </c>
      <c r="J195" s="27">
        <v>66.81</v>
      </c>
      <c r="K195" s="26">
        <v>0</v>
      </c>
      <c r="L195" s="26">
        <v>11</v>
      </c>
      <c r="M195" s="26">
        <v>0</v>
      </c>
      <c r="N195" s="26">
        <v>11</v>
      </c>
      <c r="O195" s="27">
        <v>0</v>
      </c>
      <c r="P195" s="27">
        <v>1.66</v>
      </c>
      <c r="Q195" s="27">
        <v>0</v>
      </c>
      <c r="R195" s="27">
        <v>1.39</v>
      </c>
      <c r="S195" s="28">
        <v>0</v>
      </c>
      <c r="T195" s="28">
        <v>21.263643996641477</v>
      </c>
      <c r="U195" s="28">
        <v>0</v>
      </c>
      <c r="V195" s="28">
        <v>17.747021723896285</v>
      </c>
      <c r="W195" s="27">
        <v>6.31</v>
      </c>
      <c r="X195" s="27">
        <v>47.64</v>
      </c>
      <c r="Y195" s="27">
        <v>3.13</v>
      </c>
      <c r="Z195" s="27">
        <v>57.08</v>
      </c>
      <c r="AA195" s="27">
        <v>0</v>
      </c>
      <c r="AB195" s="27">
        <v>17.73</v>
      </c>
      <c r="AC195" s="27">
        <v>0</v>
      </c>
      <c r="AD195" s="26">
        <v>0</v>
      </c>
      <c r="AE195" s="26">
        <v>1013</v>
      </c>
      <c r="AF195" s="26">
        <v>0</v>
      </c>
      <c r="AG195" s="26">
        <v>1013</v>
      </c>
      <c r="AH195" s="29"/>
      <c r="AI195" s="29"/>
      <c r="AJ195" s="29"/>
      <c r="AK195" s="29"/>
      <c r="AL195" s="28">
        <v>0</v>
      </c>
      <c r="AM195" s="28">
        <v>29.431999999999999</v>
      </c>
      <c r="AN195" s="28">
        <v>0</v>
      </c>
      <c r="AO195" s="28">
        <v>29.431999999999999</v>
      </c>
      <c r="AP195" s="26">
        <v>0</v>
      </c>
      <c r="AQ195" s="26">
        <v>1402</v>
      </c>
      <c r="AR195" s="26">
        <v>0</v>
      </c>
      <c r="AS195" s="26">
        <v>1402</v>
      </c>
    </row>
    <row r="196" spans="1:45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35</v>
      </c>
      <c r="G196" s="27">
        <v>117.35</v>
      </c>
      <c r="H196" s="27">
        <v>331.8</v>
      </c>
      <c r="I196" s="27">
        <v>0</v>
      </c>
      <c r="J196" s="27">
        <v>449.15</v>
      </c>
      <c r="K196" s="26">
        <v>21</v>
      </c>
      <c r="L196" s="26">
        <v>40</v>
      </c>
      <c r="M196" s="26">
        <v>0</v>
      </c>
      <c r="N196" s="26">
        <v>61</v>
      </c>
      <c r="O196" s="27">
        <v>1.79</v>
      </c>
      <c r="P196" s="27">
        <v>1.21</v>
      </c>
      <c r="Q196" s="27">
        <v>0</v>
      </c>
      <c r="R196" s="27">
        <v>1.44</v>
      </c>
      <c r="S196" s="28">
        <v>23.681150995494839</v>
      </c>
      <c r="T196" s="28">
        <v>13.999786507258753</v>
      </c>
      <c r="U196" s="28">
        <v>0</v>
      </c>
      <c r="V196" s="28">
        <v>17.926914754198286</v>
      </c>
      <c r="W196" s="27">
        <v>137.62</v>
      </c>
      <c r="X196" s="27">
        <v>187.36</v>
      </c>
      <c r="Y196" s="27">
        <v>3.13</v>
      </c>
      <c r="Z196" s="27">
        <v>328.11</v>
      </c>
      <c r="AA196" s="27">
        <v>13.23</v>
      </c>
      <c r="AB196" s="27">
        <v>11.57</v>
      </c>
      <c r="AC196" s="27">
        <v>0</v>
      </c>
      <c r="AD196" s="26">
        <v>3259</v>
      </c>
      <c r="AE196" s="26">
        <v>2623</v>
      </c>
      <c r="AF196" s="26">
        <v>0</v>
      </c>
      <c r="AG196" s="26">
        <v>5882</v>
      </c>
      <c r="AH196" s="29" t="s">
        <v>1246</v>
      </c>
      <c r="AI196" s="29" t="s">
        <v>1247</v>
      </c>
      <c r="AJ196" s="29" t="s">
        <v>36</v>
      </c>
      <c r="AK196" s="29" t="s">
        <v>1248</v>
      </c>
      <c r="AL196" s="28">
        <v>23.681999999999999</v>
      </c>
      <c r="AM196" s="28">
        <v>14</v>
      </c>
      <c r="AN196" s="28">
        <v>0</v>
      </c>
      <c r="AO196" s="28">
        <v>37.682000000000002</v>
      </c>
      <c r="AP196" s="26">
        <v>3259</v>
      </c>
      <c r="AQ196" s="26">
        <v>2623</v>
      </c>
      <c r="AR196" s="26">
        <v>0</v>
      </c>
      <c r="AS196" s="26">
        <v>5882</v>
      </c>
    </row>
    <row r="197" spans="1:45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6">
        <v>0</v>
      </c>
      <c r="AE197" s="26">
        <v>0</v>
      </c>
      <c r="AF197" s="26">
        <v>0</v>
      </c>
      <c r="AG197" s="26">
        <v>0</v>
      </c>
      <c r="AH197" s="29"/>
      <c r="AI197" s="29"/>
      <c r="AJ197" s="29"/>
      <c r="AK197" s="29"/>
      <c r="AL197" s="28">
        <v>0</v>
      </c>
      <c r="AM197" s="28">
        <v>0</v>
      </c>
      <c r="AN197" s="28">
        <v>0</v>
      </c>
      <c r="AO197" s="28">
        <v>0</v>
      </c>
      <c r="AP197" s="26">
        <v>0</v>
      </c>
      <c r="AQ197" s="26">
        <v>0</v>
      </c>
      <c r="AR197" s="26">
        <v>0</v>
      </c>
      <c r="AS197" s="26">
        <v>0</v>
      </c>
    </row>
    <row r="198" spans="1:45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6">
        <v>0</v>
      </c>
      <c r="AE198" s="26">
        <v>0</v>
      </c>
      <c r="AF198" s="26">
        <v>0</v>
      </c>
      <c r="AG198" s="26">
        <v>0</v>
      </c>
      <c r="AH198" s="29"/>
      <c r="AI198" s="29"/>
      <c r="AJ198" s="29"/>
      <c r="AK198" s="29"/>
      <c r="AL198" s="28">
        <v>0</v>
      </c>
      <c r="AM198" s="28">
        <v>0</v>
      </c>
      <c r="AN198" s="28">
        <v>0</v>
      </c>
      <c r="AO198" s="28">
        <v>0</v>
      </c>
      <c r="AP198" s="26">
        <v>0</v>
      </c>
      <c r="AQ198" s="26">
        <v>0</v>
      </c>
      <c r="AR198" s="26">
        <v>0</v>
      </c>
      <c r="AS198" s="26">
        <v>0</v>
      </c>
    </row>
    <row r="199" spans="1:45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6">
        <v>0</v>
      </c>
      <c r="AE199" s="26">
        <v>0</v>
      </c>
      <c r="AF199" s="26">
        <v>0</v>
      </c>
      <c r="AG199" s="26">
        <v>0</v>
      </c>
      <c r="AH199" s="29"/>
      <c r="AI199" s="29"/>
      <c r="AJ199" s="29"/>
      <c r="AK199" s="29"/>
      <c r="AL199" s="28">
        <v>0</v>
      </c>
      <c r="AM199" s="28">
        <v>0</v>
      </c>
      <c r="AN199" s="28">
        <v>0</v>
      </c>
      <c r="AO199" s="28">
        <v>0</v>
      </c>
      <c r="AP199" s="26">
        <v>0</v>
      </c>
      <c r="AQ199" s="26">
        <v>0</v>
      </c>
      <c r="AR199" s="26">
        <v>0</v>
      </c>
      <c r="AS199" s="26">
        <v>0</v>
      </c>
    </row>
    <row r="200" spans="1:45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6">
        <v>0</v>
      </c>
      <c r="AE200" s="26">
        <v>0</v>
      </c>
      <c r="AF200" s="26">
        <v>0</v>
      </c>
      <c r="AG200" s="26">
        <v>0</v>
      </c>
      <c r="AH200" s="29"/>
      <c r="AI200" s="29"/>
      <c r="AJ200" s="29"/>
      <c r="AK200" s="29"/>
      <c r="AL200" s="28">
        <v>0</v>
      </c>
      <c r="AM200" s="28">
        <v>0</v>
      </c>
      <c r="AN200" s="28">
        <v>0</v>
      </c>
      <c r="AO200" s="28">
        <v>0</v>
      </c>
      <c r="AP200" s="26">
        <v>0</v>
      </c>
      <c r="AQ200" s="26">
        <v>0</v>
      </c>
      <c r="AR200" s="26">
        <v>0</v>
      </c>
      <c r="AS200" s="26">
        <v>0</v>
      </c>
    </row>
    <row r="201" spans="1:45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49.1</v>
      </c>
      <c r="H201" s="27">
        <v>66</v>
      </c>
      <c r="I201" s="27">
        <v>0</v>
      </c>
      <c r="J201" s="27">
        <v>115.1</v>
      </c>
      <c r="K201" s="26">
        <v>0</v>
      </c>
      <c r="L201" s="26">
        <v>5</v>
      </c>
      <c r="M201" s="26">
        <v>0</v>
      </c>
      <c r="N201" s="26">
        <v>5</v>
      </c>
      <c r="O201" s="27">
        <v>0</v>
      </c>
      <c r="P201" s="27">
        <v>0.76</v>
      </c>
      <c r="Q201" s="27">
        <v>0</v>
      </c>
      <c r="R201" s="27">
        <v>0.18</v>
      </c>
      <c r="S201" s="28">
        <v>0</v>
      </c>
      <c r="T201" s="28">
        <v>15.776081424936388</v>
      </c>
      <c r="U201" s="28">
        <v>0</v>
      </c>
      <c r="V201" s="28">
        <v>3.7077643775540716</v>
      </c>
      <c r="W201" s="27">
        <v>76.75</v>
      </c>
      <c r="X201" s="27">
        <v>23.58</v>
      </c>
      <c r="Y201" s="27">
        <v>0</v>
      </c>
      <c r="Z201" s="27">
        <v>100.33</v>
      </c>
      <c r="AA201" s="27">
        <v>0</v>
      </c>
      <c r="AB201" s="27">
        <v>12.5</v>
      </c>
      <c r="AC201" s="27">
        <v>0</v>
      </c>
      <c r="AD201" s="26">
        <v>0</v>
      </c>
      <c r="AE201" s="26">
        <v>372</v>
      </c>
      <c r="AF201" s="26">
        <v>0</v>
      </c>
      <c r="AG201" s="26">
        <v>372</v>
      </c>
      <c r="AH201" s="29"/>
      <c r="AI201" s="29"/>
      <c r="AJ201" s="29"/>
      <c r="AK201" s="29"/>
      <c r="AL201" s="28">
        <v>0</v>
      </c>
      <c r="AM201" s="28">
        <v>9.5</v>
      </c>
      <c r="AN201" s="28">
        <v>0</v>
      </c>
      <c r="AO201" s="28">
        <v>9.5</v>
      </c>
      <c r="AP201" s="26">
        <v>0</v>
      </c>
      <c r="AQ201" s="26">
        <v>224</v>
      </c>
      <c r="AR201" s="26">
        <v>0</v>
      </c>
      <c r="AS201" s="26">
        <v>224</v>
      </c>
    </row>
    <row r="202" spans="1:45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35.26</v>
      </c>
      <c r="X202" s="27">
        <v>0</v>
      </c>
      <c r="Y202" s="27">
        <v>0</v>
      </c>
      <c r="Z202" s="27">
        <v>35.26</v>
      </c>
      <c r="AA202" s="27">
        <v>0</v>
      </c>
      <c r="AB202" s="27">
        <v>0</v>
      </c>
      <c r="AC202" s="27">
        <v>0</v>
      </c>
      <c r="AD202" s="26">
        <v>0</v>
      </c>
      <c r="AE202" s="26">
        <v>0</v>
      </c>
      <c r="AF202" s="26">
        <v>0</v>
      </c>
      <c r="AG202" s="26">
        <v>0</v>
      </c>
      <c r="AH202" s="29"/>
      <c r="AI202" s="29"/>
      <c r="AJ202" s="29"/>
      <c r="AK202" s="29"/>
      <c r="AL202" s="28">
        <v>0</v>
      </c>
      <c r="AM202" s="28">
        <v>0</v>
      </c>
      <c r="AN202" s="28">
        <v>0</v>
      </c>
      <c r="AO202" s="28">
        <v>0</v>
      </c>
      <c r="AP202" s="26">
        <v>0</v>
      </c>
      <c r="AQ202" s="26">
        <v>0</v>
      </c>
      <c r="AR202" s="26">
        <v>0</v>
      </c>
      <c r="AS202" s="26">
        <v>0</v>
      </c>
    </row>
    <row r="203" spans="1:45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6">
        <v>0</v>
      </c>
      <c r="AE203" s="26">
        <v>0</v>
      </c>
      <c r="AF203" s="26">
        <v>0</v>
      </c>
      <c r="AG203" s="26">
        <v>0</v>
      </c>
      <c r="AH203" s="29"/>
      <c r="AI203" s="29"/>
      <c r="AJ203" s="29"/>
      <c r="AK203" s="29"/>
      <c r="AL203" s="28">
        <v>0</v>
      </c>
      <c r="AM203" s="28">
        <v>0</v>
      </c>
      <c r="AN203" s="28">
        <v>0</v>
      </c>
      <c r="AO203" s="28">
        <v>0</v>
      </c>
      <c r="AP203" s="26">
        <v>0</v>
      </c>
      <c r="AQ203" s="26">
        <v>0</v>
      </c>
      <c r="AR203" s="26">
        <v>0</v>
      </c>
      <c r="AS203" s="26">
        <v>0</v>
      </c>
    </row>
    <row r="204" spans="1:45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1</v>
      </c>
      <c r="L204" s="26">
        <v>0</v>
      </c>
      <c r="M204" s="26">
        <v>0</v>
      </c>
      <c r="N204" s="26">
        <v>1</v>
      </c>
      <c r="O204" s="27">
        <v>0.2</v>
      </c>
      <c r="P204" s="27">
        <v>0</v>
      </c>
      <c r="Q204" s="27">
        <v>0</v>
      </c>
      <c r="R204" s="27">
        <v>0.2</v>
      </c>
      <c r="S204" s="28">
        <v>2.2621050663675453</v>
      </c>
      <c r="T204" s="28">
        <v>0</v>
      </c>
      <c r="U204" s="28">
        <v>0</v>
      </c>
      <c r="V204" s="28">
        <v>2.2621050663675453</v>
      </c>
      <c r="W204" s="27">
        <v>53.49</v>
      </c>
      <c r="X204" s="27">
        <v>0</v>
      </c>
      <c r="Y204" s="27">
        <v>0</v>
      </c>
      <c r="Z204" s="27">
        <v>53.49</v>
      </c>
      <c r="AA204" s="27">
        <v>6.25</v>
      </c>
      <c r="AB204" s="27">
        <v>0</v>
      </c>
      <c r="AC204" s="27">
        <v>0</v>
      </c>
      <c r="AD204" s="26">
        <v>121</v>
      </c>
      <c r="AE204" s="26">
        <v>0</v>
      </c>
      <c r="AF204" s="26">
        <v>0</v>
      </c>
      <c r="AG204" s="26">
        <v>121</v>
      </c>
      <c r="AH204" s="29"/>
      <c r="AI204" s="29"/>
      <c r="AJ204" s="29"/>
      <c r="AK204" s="29"/>
      <c r="AL204" s="28">
        <v>1.25</v>
      </c>
      <c r="AM204" s="28">
        <v>0</v>
      </c>
      <c r="AN204" s="28">
        <v>0</v>
      </c>
      <c r="AO204" s="28">
        <v>1.25</v>
      </c>
      <c r="AP204" s="26">
        <v>67</v>
      </c>
      <c r="AQ204" s="26">
        <v>0</v>
      </c>
      <c r="AR204" s="26">
        <v>0</v>
      </c>
      <c r="AS204" s="26">
        <v>67</v>
      </c>
    </row>
    <row r="205" spans="1:45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6">
        <v>0</v>
      </c>
      <c r="AE205" s="26">
        <v>0</v>
      </c>
      <c r="AF205" s="26">
        <v>0</v>
      </c>
      <c r="AG205" s="26">
        <v>0</v>
      </c>
      <c r="AH205" s="29"/>
      <c r="AI205" s="29"/>
      <c r="AJ205" s="29"/>
      <c r="AK205" s="29"/>
      <c r="AL205" s="28">
        <v>0</v>
      </c>
      <c r="AM205" s="28">
        <v>0</v>
      </c>
      <c r="AN205" s="28">
        <v>0</v>
      </c>
      <c r="AO205" s="28">
        <v>0</v>
      </c>
      <c r="AP205" s="26">
        <v>0</v>
      </c>
      <c r="AQ205" s="26">
        <v>0</v>
      </c>
      <c r="AR205" s="26">
        <v>0</v>
      </c>
      <c r="AS205" s="26">
        <v>0</v>
      </c>
    </row>
    <row r="206" spans="1:45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80.2</v>
      </c>
      <c r="H206" s="27">
        <v>83.6</v>
      </c>
      <c r="I206" s="27">
        <v>0</v>
      </c>
      <c r="J206" s="27">
        <v>163.80000000000001</v>
      </c>
      <c r="K206" s="26">
        <v>4</v>
      </c>
      <c r="L206" s="26">
        <v>15</v>
      </c>
      <c r="M206" s="26">
        <v>0</v>
      </c>
      <c r="N206" s="26">
        <v>19</v>
      </c>
      <c r="O206" s="27">
        <v>0.5</v>
      </c>
      <c r="P206" s="27">
        <v>1.79</v>
      </c>
      <c r="Q206" s="27">
        <v>0</v>
      </c>
      <c r="R206" s="27">
        <v>1.24</v>
      </c>
      <c r="S206" s="28">
        <v>5.6304707830612726</v>
      </c>
      <c r="T206" s="28">
        <v>37.108897045970984</v>
      </c>
      <c r="U206" s="28">
        <v>0</v>
      </c>
      <c r="V206" s="28">
        <v>23.614722944588916</v>
      </c>
      <c r="W206" s="27">
        <v>42.27</v>
      </c>
      <c r="X206" s="27">
        <v>57.21</v>
      </c>
      <c r="Y206" s="27">
        <v>0.5</v>
      </c>
      <c r="Z206" s="27">
        <v>99.98</v>
      </c>
      <c r="AA206" s="27">
        <v>8.33</v>
      </c>
      <c r="AB206" s="27">
        <v>26.6</v>
      </c>
      <c r="AC206" s="27">
        <v>0</v>
      </c>
      <c r="AD206" s="26">
        <v>238</v>
      </c>
      <c r="AE206" s="26">
        <v>2123</v>
      </c>
      <c r="AF206" s="26">
        <v>0</v>
      </c>
      <c r="AG206" s="26">
        <v>2361</v>
      </c>
      <c r="AH206" s="29"/>
      <c r="AI206" s="29"/>
      <c r="AJ206" s="29"/>
      <c r="AK206" s="29"/>
      <c r="AL206" s="28">
        <v>4.165</v>
      </c>
      <c r="AM206" s="28">
        <v>47.613999999999997</v>
      </c>
      <c r="AN206" s="28">
        <v>0</v>
      </c>
      <c r="AO206" s="28">
        <v>51.779000000000003</v>
      </c>
      <c r="AP206" s="26">
        <v>176</v>
      </c>
      <c r="AQ206" s="26">
        <v>2724</v>
      </c>
      <c r="AR206" s="26">
        <v>0</v>
      </c>
      <c r="AS206" s="26">
        <v>2900</v>
      </c>
    </row>
    <row r="207" spans="1:45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7">
        <v>0</v>
      </c>
      <c r="AB207" s="27">
        <v>0</v>
      </c>
      <c r="AC207" s="27">
        <v>0</v>
      </c>
      <c r="AD207" s="26">
        <v>0</v>
      </c>
      <c r="AE207" s="26">
        <v>0</v>
      </c>
      <c r="AF207" s="26">
        <v>0</v>
      </c>
      <c r="AG207" s="26">
        <v>0</v>
      </c>
      <c r="AH207" s="29"/>
      <c r="AI207" s="29"/>
      <c r="AJ207" s="29"/>
      <c r="AK207" s="29"/>
      <c r="AL207" s="28">
        <v>0</v>
      </c>
      <c r="AM207" s="28">
        <v>0</v>
      </c>
      <c r="AN207" s="28">
        <v>0</v>
      </c>
      <c r="AO207" s="28">
        <v>0</v>
      </c>
      <c r="AP207" s="26">
        <v>0</v>
      </c>
      <c r="AQ207" s="26">
        <v>0</v>
      </c>
      <c r="AR207" s="26">
        <v>0</v>
      </c>
      <c r="AS207" s="26">
        <v>0</v>
      </c>
    </row>
    <row r="208" spans="1:45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40</v>
      </c>
      <c r="H208" s="27">
        <v>0</v>
      </c>
      <c r="I208" s="27">
        <v>0</v>
      </c>
      <c r="J208" s="27">
        <v>40</v>
      </c>
      <c r="K208" s="26">
        <v>8</v>
      </c>
      <c r="L208" s="26">
        <v>0</v>
      </c>
      <c r="M208" s="26">
        <v>0</v>
      </c>
      <c r="N208" s="26">
        <v>8</v>
      </c>
      <c r="O208" s="27">
        <v>2</v>
      </c>
      <c r="P208" s="27">
        <v>0</v>
      </c>
      <c r="Q208" s="27">
        <v>0</v>
      </c>
      <c r="R208" s="27">
        <v>2</v>
      </c>
      <c r="S208" s="28">
        <v>22.560646900269543</v>
      </c>
      <c r="T208" s="28">
        <v>0</v>
      </c>
      <c r="U208" s="28">
        <v>0</v>
      </c>
      <c r="V208" s="28">
        <v>22.560646900269543</v>
      </c>
      <c r="W208" s="27">
        <v>37.1</v>
      </c>
      <c r="X208" s="27">
        <v>0</v>
      </c>
      <c r="Y208" s="27">
        <v>0</v>
      </c>
      <c r="Z208" s="27">
        <v>37.1</v>
      </c>
      <c r="AA208" s="27">
        <v>20.329999999999998</v>
      </c>
      <c r="AB208" s="27">
        <v>0</v>
      </c>
      <c r="AC208" s="27">
        <v>0</v>
      </c>
      <c r="AD208" s="26">
        <v>837</v>
      </c>
      <c r="AE208" s="26">
        <v>0</v>
      </c>
      <c r="AF208" s="26">
        <v>0</v>
      </c>
      <c r="AG208" s="26">
        <v>837</v>
      </c>
      <c r="AH208" s="29"/>
      <c r="AI208" s="29"/>
      <c r="AJ208" s="29"/>
      <c r="AK208" s="29"/>
      <c r="AL208" s="28">
        <v>40.659999999999997</v>
      </c>
      <c r="AM208" s="28">
        <v>0</v>
      </c>
      <c r="AN208" s="28">
        <v>0</v>
      </c>
      <c r="AO208" s="28">
        <v>40.659999999999997</v>
      </c>
      <c r="AP208" s="26">
        <v>1508</v>
      </c>
      <c r="AQ208" s="26">
        <v>0</v>
      </c>
      <c r="AR208" s="26">
        <v>0</v>
      </c>
      <c r="AS208" s="26">
        <v>1508</v>
      </c>
    </row>
    <row r="209" spans="1:45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66</v>
      </c>
      <c r="G209" s="27">
        <v>689.34</v>
      </c>
      <c r="H209" s="27">
        <v>149.88999999999999</v>
      </c>
      <c r="I209" s="27">
        <v>0</v>
      </c>
      <c r="J209" s="27">
        <v>839.23</v>
      </c>
      <c r="K209" s="26">
        <v>13</v>
      </c>
      <c r="L209" s="26">
        <v>20</v>
      </c>
      <c r="M209" s="26">
        <v>0</v>
      </c>
      <c r="N209" s="26">
        <v>33</v>
      </c>
      <c r="O209" s="27">
        <v>0.19</v>
      </c>
      <c r="P209" s="27">
        <v>1.33</v>
      </c>
      <c r="Q209" s="27">
        <v>0</v>
      </c>
      <c r="R209" s="27">
        <v>0.38</v>
      </c>
      <c r="S209" s="28">
        <v>2.9509733770880109</v>
      </c>
      <c r="T209" s="28">
        <v>30.643576516826332</v>
      </c>
      <c r="U209" s="28">
        <v>0</v>
      </c>
      <c r="V209" s="28">
        <v>7.5733015983749512</v>
      </c>
      <c r="W209" s="27">
        <v>405.29</v>
      </c>
      <c r="X209" s="27">
        <v>81.42</v>
      </c>
      <c r="Y209" s="27">
        <v>0.66</v>
      </c>
      <c r="Z209" s="27">
        <v>487.37</v>
      </c>
      <c r="AA209" s="27">
        <v>15.53</v>
      </c>
      <c r="AB209" s="27">
        <v>23.04</v>
      </c>
      <c r="AC209" s="27">
        <v>0</v>
      </c>
      <c r="AD209" s="26">
        <v>1196</v>
      </c>
      <c r="AE209" s="26">
        <v>2495</v>
      </c>
      <c r="AF209" s="26">
        <v>0</v>
      </c>
      <c r="AG209" s="26">
        <v>3691</v>
      </c>
      <c r="AH209" s="29" t="s">
        <v>1249</v>
      </c>
      <c r="AI209" s="29" t="s">
        <v>1250</v>
      </c>
      <c r="AJ209" s="29" t="s">
        <v>36</v>
      </c>
      <c r="AK209" s="29" t="s">
        <v>428</v>
      </c>
      <c r="AL209" s="28">
        <v>2.9510000000000001</v>
      </c>
      <c r="AM209" s="28">
        <v>30.643000000000001</v>
      </c>
      <c r="AN209" s="28">
        <v>0</v>
      </c>
      <c r="AO209" s="28">
        <v>33.594000000000001</v>
      </c>
      <c r="AP209" s="26">
        <v>1196</v>
      </c>
      <c r="AQ209" s="26">
        <v>2495</v>
      </c>
      <c r="AR209" s="26">
        <v>0</v>
      </c>
      <c r="AS209" s="26">
        <v>3691</v>
      </c>
    </row>
    <row r="210" spans="1:45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7</v>
      </c>
      <c r="G210" s="27">
        <v>71.05</v>
      </c>
      <c r="H210" s="27">
        <v>0.1</v>
      </c>
      <c r="I210" s="27">
        <v>0</v>
      </c>
      <c r="J210" s="27">
        <v>71.150000000000006</v>
      </c>
      <c r="K210" s="26">
        <v>15</v>
      </c>
      <c r="L210" s="26">
        <v>0</v>
      </c>
      <c r="M210" s="26">
        <v>0</v>
      </c>
      <c r="N210" s="26">
        <v>15</v>
      </c>
      <c r="O210" s="27">
        <v>2.11</v>
      </c>
      <c r="P210" s="27">
        <v>0</v>
      </c>
      <c r="Q210" s="27">
        <v>0</v>
      </c>
      <c r="R210" s="27">
        <v>2.0299999999999998</v>
      </c>
      <c r="S210" s="28">
        <v>21.973956791950283</v>
      </c>
      <c r="T210" s="28">
        <v>0</v>
      </c>
      <c r="U210" s="28">
        <v>0</v>
      </c>
      <c r="V210" s="28">
        <v>21.09375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7">
        <v>10.37</v>
      </c>
      <c r="AB210" s="27">
        <v>0</v>
      </c>
      <c r="AC210" s="27">
        <v>0</v>
      </c>
      <c r="AD210" s="26">
        <v>1485</v>
      </c>
      <c r="AE210" s="26">
        <v>0</v>
      </c>
      <c r="AF210" s="26">
        <v>0</v>
      </c>
      <c r="AG210" s="26">
        <v>1485</v>
      </c>
      <c r="AH210" s="29"/>
      <c r="AI210" s="29"/>
      <c r="AJ210" s="29"/>
      <c r="AK210" s="29"/>
      <c r="AL210" s="28">
        <v>21.881</v>
      </c>
      <c r="AM210" s="28">
        <v>0</v>
      </c>
      <c r="AN210" s="28">
        <v>0</v>
      </c>
      <c r="AO210" s="28">
        <v>21.881</v>
      </c>
      <c r="AP210" s="26">
        <v>1479</v>
      </c>
      <c r="AQ210" s="26">
        <v>0</v>
      </c>
      <c r="AR210" s="26">
        <v>0</v>
      </c>
      <c r="AS210" s="26">
        <v>1479</v>
      </c>
    </row>
    <row r="211" spans="1:45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2</v>
      </c>
      <c r="L211" s="26">
        <v>0</v>
      </c>
      <c r="M211" s="26">
        <v>0</v>
      </c>
      <c r="N211" s="26">
        <v>2</v>
      </c>
      <c r="O211" s="27">
        <v>0.66</v>
      </c>
      <c r="P211" s="27">
        <v>0</v>
      </c>
      <c r="Q211" s="27">
        <v>0</v>
      </c>
      <c r="R211" s="27">
        <v>0.66</v>
      </c>
      <c r="S211" s="28">
        <v>6.8595578673602073</v>
      </c>
      <c r="T211" s="28">
        <v>0</v>
      </c>
      <c r="U211" s="28">
        <v>0</v>
      </c>
      <c r="V211" s="28">
        <v>6.8595578673602073</v>
      </c>
      <c r="W211" s="27">
        <v>30.76</v>
      </c>
      <c r="X211" s="27">
        <v>0</v>
      </c>
      <c r="Y211" s="27">
        <v>0</v>
      </c>
      <c r="Z211" s="27">
        <v>30.76</v>
      </c>
      <c r="AA211" s="27">
        <v>6.25</v>
      </c>
      <c r="AB211" s="27">
        <v>0</v>
      </c>
      <c r="AC211" s="27">
        <v>0</v>
      </c>
      <c r="AD211" s="26">
        <v>211</v>
      </c>
      <c r="AE211" s="26">
        <v>0</v>
      </c>
      <c r="AF211" s="26">
        <v>0</v>
      </c>
      <c r="AG211" s="26">
        <v>211</v>
      </c>
      <c r="AH211" s="29"/>
      <c r="AI211" s="29"/>
      <c r="AJ211" s="29"/>
      <c r="AK211" s="29"/>
      <c r="AL211" s="28">
        <v>4.125</v>
      </c>
      <c r="AM211" s="28">
        <v>0</v>
      </c>
      <c r="AN211" s="28">
        <v>0</v>
      </c>
      <c r="AO211" s="28">
        <v>4.125</v>
      </c>
      <c r="AP211" s="26">
        <v>127</v>
      </c>
      <c r="AQ211" s="26">
        <v>0</v>
      </c>
      <c r="AR211" s="26">
        <v>0</v>
      </c>
      <c r="AS211" s="26">
        <v>127</v>
      </c>
    </row>
    <row r="212" spans="1:45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103</v>
      </c>
      <c r="H212" s="27">
        <v>0</v>
      </c>
      <c r="I212" s="27">
        <v>0</v>
      </c>
      <c r="J212" s="27">
        <v>103</v>
      </c>
      <c r="K212" s="26">
        <v>10</v>
      </c>
      <c r="L212" s="26">
        <v>0</v>
      </c>
      <c r="M212" s="26">
        <v>0</v>
      </c>
      <c r="N212" s="26">
        <v>10</v>
      </c>
      <c r="O212" s="27">
        <v>0.97</v>
      </c>
      <c r="P212" s="27">
        <v>0</v>
      </c>
      <c r="Q212" s="27">
        <v>0</v>
      </c>
      <c r="R212" s="27">
        <v>0.97</v>
      </c>
      <c r="S212" s="28">
        <v>10.101375814627083</v>
      </c>
      <c r="T212" s="28">
        <v>0</v>
      </c>
      <c r="U212" s="28">
        <v>0</v>
      </c>
      <c r="V212" s="28">
        <v>10.101375814627083</v>
      </c>
      <c r="W212" s="27">
        <v>138.1</v>
      </c>
      <c r="X212" s="27">
        <v>0</v>
      </c>
      <c r="Y212" s="27">
        <v>0</v>
      </c>
      <c r="Z212" s="27">
        <v>138.1</v>
      </c>
      <c r="AA212" s="27">
        <v>5.56</v>
      </c>
      <c r="AB212" s="27">
        <v>0</v>
      </c>
      <c r="AC212" s="27">
        <v>0</v>
      </c>
      <c r="AD212" s="26">
        <v>1395</v>
      </c>
      <c r="AE212" s="26">
        <v>0</v>
      </c>
      <c r="AF212" s="26">
        <v>0</v>
      </c>
      <c r="AG212" s="26">
        <v>1395</v>
      </c>
      <c r="AH212" s="29"/>
      <c r="AI212" s="29"/>
      <c r="AJ212" s="29"/>
      <c r="AK212" s="29"/>
      <c r="AL212" s="28">
        <v>5.3929999999999998</v>
      </c>
      <c r="AM212" s="28">
        <v>0</v>
      </c>
      <c r="AN212" s="28">
        <v>0</v>
      </c>
      <c r="AO212" s="28">
        <v>5.3929999999999998</v>
      </c>
      <c r="AP212" s="26">
        <v>745</v>
      </c>
      <c r="AQ212" s="26">
        <v>0</v>
      </c>
      <c r="AR212" s="26">
        <v>0</v>
      </c>
      <c r="AS212" s="26">
        <v>745</v>
      </c>
    </row>
    <row r="213" spans="1:45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5</v>
      </c>
      <c r="L213" s="26">
        <v>0</v>
      </c>
      <c r="M213" s="26">
        <v>0</v>
      </c>
      <c r="N213" s="26">
        <v>5</v>
      </c>
      <c r="O213" s="27">
        <v>0.71</v>
      </c>
      <c r="P213" s="27">
        <v>0</v>
      </c>
      <c r="Q213" s="27">
        <v>0</v>
      </c>
      <c r="R213" s="27">
        <v>0.71</v>
      </c>
      <c r="S213" s="28">
        <v>7.393507224620004</v>
      </c>
      <c r="T213" s="28">
        <v>0</v>
      </c>
      <c r="U213" s="28">
        <v>0</v>
      </c>
      <c r="V213" s="28">
        <v>7.393507224620004</v>
      </c>
      <c r="W213" s="27">
        <v>106.58</v>
      </c>
      <c r="X213" s="27">
        <v>0</v>
      </c>
      <c r="Y213" s="27">
        <v>0</v>
      </c>
      <c r="Z213" s="27">
        <v>106.58</v>
      </c>
      <c r="AA213" s="27">
        <v>11.96</v>
      </c>
      <c r="AB213" s="27">
        <v>0</v>
      </c>
      <c r="AC213" s="27">
        <v>0</v>
      </c>
      <c r="AD213" s="26">
        <v>788</v>
      </c>
      <c r="AE213" s="26">
        <v>0</v>
      </c>
      <c r="AF213" s="26">
        <v>0</v>
      </c>
      <c r="AG213" s="26">
        <v>788</v>
      </c>
      <c r="AH213" s="29"/>
      <c r="AI213" s="29"/>
      <c r="AJ213" s="29"/>
      <c r="AK213" s="29"/>
      <c r="AL213" s="28">
        <v>8.4920000000000009</v>
      </c>
      <c r="AM213" s="28">
        <v>0</v>
      </c>
      <c r="AN213" s="28">
        <v>0</v>
      </c>
      <c r="AO213" s="28">
        <v>8.4920000000000009</v>
      </c>
      <c r="AP213" s="26">
        <v>905</v>
      </c>
      <c r="AQ213" s="26">
        <v>0</v>
      </c>
      <c r="AR213" s="26">
        <v>0</v>
      </c>
      <c r="AS213" s="26">
        <v>905</v>
      </c>
    </row>
    <row r="214" spans="1:45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13</v>
      </c>
      <c r="L214" s="26">
        <v>0</v>
      </c>
      <c r="M214" s="26">
        <v>0</v>
      </c>
      <c r="N214" s="26">
        <v>13</v>
      </c>
      <c r="O214" s="27">
        <v>0.81</v>
      </c>
      <c r="P214" s="27">
        <v>0</v>
      </c>
      <c r="Q214" s="27">
        <v>0</v>
      </c>
      <c r="R214" s="27">
        <v>0.69</v>
      </c>
      <c r="S214" s="28">
        <v>8.4339457567804033</v>
      </c>
      <c r="T214" s="28">
        <v>0</v>
      </c>
      <c r="U214" s="28">
        <v>0</v>
      </c>
      <c r="V214" s="28">
        <v>7.191614756238577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7">
        <v>12.02</v>
      </c>
      <c r="AB214" s="27">
        <v>0</v>
      </c>
      <c r="AC214" s="27">
        <v>0</v>
      </c>
      <c r="AD214" s="26">
        <v>1928</v>
      </c>
      <c r="AE214" s="26">
        <v>0</v>
      </c>
      <c r="AF214" s="26">
        <v>0</v>
      </c>
      <c r="AG214" s="26">
        <v>1928</v>
      </c>
      <c r="AH214" s="29"/>
      <c r="AI214" s="29"/>
      <c r="AJ214" s="29"/>
      <c r="AK214" s="29"/>
      <c r="AL214" s="28">
        <v>9.7360000000000007</v>
      </c>
      <c r="AM214" s="28">
        <v>0</v>
      </c>
      <c r="AN214" s="28">
        <v>0</v>
      </c>
      <c r="AO214" s="28">
        <v>9.7360000000000007</v>
      </c>
      <c r="AP214" s="26">
        <v>2226</v>
      </c>
      <c r="AQ214" s="26">
        <v>0</v>
      </c>
      <c r="AR214" s="26">
        <v>0</v>
      </c>
      <c r="AS214" s="26">
        <v>2226</v>
      </c>
    </row>
    <row r="215" spans="1:45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39</v>
      </c>
      <c r="G215" s="27">
        <v>434.48</v>
      </c>
      <c r="H215" s="27">
        <v>18.11</v>
      </c>
      <c r="I215" s="27">
        <v>0</v>
      </c>
      <c r="J215" s="27">
        <v>452.59</v>
      </c>
      <c r="K215" s="26">
        <v>45</v>
      </c>
      <c r="L215" s="26">
        <v>0</v>
      </c>
      <c r="M215" s="26">
        <v>0</v>
      </c>
      <c r="N215" s="26">
        <v>45</v>
      </c>
      <c r="O215" s="27">
        <v>1.04</v>
      </c>
      <c r="P215" s="27">
        <v>0</v>
      </c>
      <c r="Q215" s="27">
        <v>0</v>
      </c>
      <c r="R215" s="27">
        <v>0.97</v>
      </c>
      <c r="S215" s="28">
        <v>10.160596200272909</v>
      </c>
      <c r="T215" s="28">
        <v>0</v>
      </c>
      <c r="U215" s="28">
        <v>0</v>
      </c>
      <c r="V215" s="28">
        <v>9.4603619305132511</v>
      </c>
      <c r="W215" s="27">
        <v>571.62</v>
      </c>
      <c r="X215" s="27">
        <v>40.229999999999997</v>
      </c>
      <c r="Y215" s="27">
        <v>2.08</v>
      </c>
      <c r="Z215" s="27">
        <v>613.92999999999995</v>
      </c>
      <c r="AA215" s="27">
        <v>9.77</v>
      </c>
      <c r="AB215" s="27">
        <v>0</v>
      </c>
      <c r="AC215" s="27">
        <v>0</v>
      </c>
      <c r="AD215" s="26">
        <v>5808</v>
      </c>
      <c r="AE215" s="26">
        <v>0</v>
      </c>
      <c r="AF215" s="26">
        <v>0</v>
      </c>
      <c r="AG215" s="26">
        <v>5808</v>
      </c>
      <c r="AH215" s="29" t="s">
        <v>1251</v>
      </c>
      <c r="AI215" s="29" t="s">
        <v>36</v>
      </c>
      <c r="AJ215" s="29" t="s">
        <v>36</v>
      </c>
      <c r="AK215" s="29" t="s">
        <v>1251</v>
      </c>
      <c r="AL215" s="28">
        <v>10.161</v>
      </c>
      <c r="AM215" s="28">
        <v>0</v>
      </c>
      <c r="AN215" s="28">
        <v>0</v>
      </c>
      <c r="AO215" s="28">
        <v>10.161</v>
      </c>
      <c r="AP215" s="26">
        <v>5808</v>
      </c>
      <c r="AQ215" s="26">
        <v>0</v>
      </c>
      <c r="AR215" s="26">
        <v>0</v>
      </c>
      <c r="AS215" s="26">
        <v>5808</v>
      </c>
    </row>
    <row r="216" spans="1:45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265.02</v>
      </c>
      <c r="H216" s="27">
        <v>298.95999999999998</v>
      </c>
      <c r="I216" s="27">
        <v>0</v>
      </c>
      <c r="J216" s="27">
        <v>563.98</v>
      </c>
      <c r="K216" s="26">
        <v>35</v>
      </c>
      <c r="L216" s="26">
        <v>36</v>
      </c>
      <c r="M216" s="26">
        <v>0</v>
      </c>
      <c r="N216" s="26">
        <v>71</v>
      </c>
      <c r="O216" s="27">
        <v>1.32</v>
      </c>
      <c r="P216" s="27">
        <v>1.2</v>
      </c>
      <c r="Q216" s="27">
        <v>0</v>
      </c>
      <c r="R216" s="27">
        <v>1.24</v>
      </c>
      <c r="S216" s="28">
        <v>25.171576391088589</v>
      </c>
      <c r="T216" s="28">
        <v>21.274312541918178</v>
      </c>
      <c r="U216" s="28">
        <v>0</v>
      </c>
      <c r="V216" s="28">
        <v>22.59363181651824</v>
      </c>
      <c r="W216" s="27">
        <v>94.71</v>
      </c>
      <c r="X216" s="27">
        <v>149.1</v>
      </c>
      <c r="Y216" s="27">
        <v>2.1</v>
      </c>
      <c r="Z216" s="27">
        <v>245.91</v>
      </c>
      <c r="AA216" s="27">
        <v>18.38</v>
      </c>
      <c r="AB216" s="27">
        <v>17.73</v>
      </c>
      <c r="AC216" s="27">
        <v>0</v>
      </c>
      <c r="AD216" s="26">
        <v>2384</v>
      </c>
      <c r="AE216" s="26">
        <v>3172</v>
      </c>
      <c r="AF216" s="26">
        <v>0</v>
      </c>
      <c r="AG216" s="26">
        <v>5556</v>
      </c>
      <c r="AH216" s="29"/>
      <c r="AI216" s="29"/>
      <c r="AJ216" s="29"/>
      <c r="AK216" s="29"/>
      <c r="AL216" s="28">
        <v>24.262</v>
      </c>
      <c r="AM216" s="28">
        <v>21.276</v>
      </c>
      <c r="AN216" s="28">
        <v>0</v>
      </c>
      <c r="AO216" s="28">
        <v>45.537999999999997</v>
      </c>
      <c r="AP216" s="26">
        <v>2298</v>
      </c>
      <c r="AQ216" s="26">
        <v>3172</v>
      </c>
      <c r="AR216" s="26">
        <v>0</v>
      </c>
      <c r="AS216" s="26">
        <v>5470</v>
      </c>
    </row>
    <row r="217" spans="1:45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6">
        <v>0</v>
      </c>
      <c r="AE217" s="26">
        <v>0</v>
      </c>
      <c r="AF217" s="26">
        <v>0</v>
      </c>
      <c r="AG217" s="26">
        <v>0</v>
      </c>
      <c r="AH217" s="29"/>
      <c r="AI217" s="29"/>
      <c r="AJ217" s="29"/>
      <c r="AK217" s="29"/>
      <c r="AL217" s="28">
        <v>0</v>
      </c>
      <c r="AM217" s="28">
        <v>0</v>
      </c>
      <c r="AN217" s="28">
        <v>0</v>
      </c>
      <c r="AO217" s="28">
        <v>0</v>
      </c>
      <c r="AP217" s="26">
        <v>0</v>
      </c>
      <c r="AQ217" s="26">
        <v>0</v>
      </c>
      <c r="AR217" s="26">
        <v>0</v>
      </c>
      <c r="AS217" s="26">
        <v>0</v>
      </c>
    </row>
    <row r="218" spans="1:45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38</v>
      </c>
      <c r="G218" s="27">
        <v>479.02</v>
      </c>
      <c r="H218" s="27">
        <v>298.95999999999998</v>
      </c>
      <c r="I218" s="27">
        <v>0</v>
      </c>
      <c r="J218" s="27">
        <v>777.98</v>
      </c>
      <c r="K218" s="26">
        <v>35</v>
      </c>
      <c r="L218" s="26">
        <v>36</v>
      </c>
      <c r="M218" s="26">
        <v>0</v>
      </c>
      <c r="N218" s="26">
        <v>71</v>
      </c>
      <c r="O218" s="27">
        <v>0.73</v>
      </c>
      <c r="P218" s="27">
        <v>1.2</v>
      </c>
      <c r="Q218" s="27">
        <v>0</v>
      </c>
      <c r="R218" s="27">
        <v>0.94</v>
      </c>
      <c r="S218" s="28">
        <v>13.416624458326298</v>
      </c>
      <c r="T218" s="28">
        <v>21.274312541918178</v>
      </c>
      <c r="U218" s="28">
        <v>0</v>
      </c>
      <c r="V218" s="28">
        <v>16.89318617166834</v>
      </c>
      <c r="W218" s="27">
        <v>177.69</v>
      </c>
      <c r="X218" s="27">
        <v>149.1</v>
      </c>
      <c r="Y218" s="27">
        <v>2.1</v>
      </c>
      <c r="Z218" s="27">
        <v>328.89</v>
      </c>
      <c r="AA218" s="27">
        <v>18.38</v>
      </c>
      <c r="AB218" s="27">
        <v>17.73</v>
      </c>
      <c r="AC218" s="27">
        <v>0</v>
      </c>
      <c r="AD218" s="26">
        <v>2384</v>
      </c>
      <c r="AE218" s="26">
        <v>3172</v>
      </c>
      <c r="AF218" s="26">
        <v>0</v>
      </c>
      <c r="AG218" s="26">
        <v>5556</v>
      </c>
      <c r="AH218" s="29" t="s">
        <v>1252</v>
      </c>
      <c r="AI218" s="29" t="s">
        <v>1253</v>
      </c>
      <c r="AJ218" s="29" t="s">
        <v>36</v>
      </c>
      <c r="AK218" s="29" t="s">
        <v>1254</v>
      </c>
      <c r="AL218" s="28">
        <v>13.417</v>
      </c>
      <c r="AM218" s="28">
        <v>21.276</v>
      </c>
      <c r="AN218" s="28">
        <v>0</v>
      </c>
      <c r="AO218" s="28">
        <v>34.692999999999998</v>
      </c>
      <c r="AP218" s="26">
        <v>2384</v>
      </c>
      <c r="AQ218" s="26">
        <v>3172</v>
      </c>
      <c r="AR218" s="26">
        <v>0</v>
      </c>
      <c r="AS218" s="26">
        <v>5556</v>
      </c>
    </row>
    <row r="219" spans="1:45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11</v>
      </c>
      <c r="G219" s="27">
        <v>127.4</v>
      </c>
      <c r="H219" s="27">
        <v>14.3</v>
      </c>
      <c r="I219" s="27">
        <v>0</v>
      </c>
      <c r="J219" s="27">
        <v>141.69999999999999</v>
      </c>
      <c r="K219" s="26">
        <v>30</v>
      </c>
      <c r="L219" s="26">
        <v>0</v>
      </c>
      <c r="M219" s="26">
        <v>0</v>
      </c>
      <c r="N219" s="26">
        <v>30</v>
      </c>
      <c r="O219" s="27">
        <v>2.35</v>
      </c>
      <c r="P219" s="27">
        <v>0</v>
      </c>
      <c r="Q219" s="27">
        <v>0</v>
      </c>
      <c r="R219" s="27">
        <v>2.3199999999999998</v>
      </c>
      <c r="S219" s="28">
        <v>9.1943861200132613</v>
      </c>
      <c r="T219" s="28">
        <v>0</v>
      </c>
      <c r="U219" s="28">
        <v>0</v>
      </c>
      <c r="V219" s="28">
        <v>9.0636744920747319</v>
      </c>
      <c r="W219" s="27">
        <v>180.98</v>
      </c>
      <c r="X219" s="27">
        <v>0.81</v>
      </c>
      <c r="Y219" s="27">
        <v>1.8</v>
      </c>
      <c r="Z219" s="27">
        <v>183.59</v>
      </c>
      <c r="AA219" s="27">
        <v>5.92</v>
      </c>
      <c r="AB219" s="27">
        <v>0</v>
      </c>
      <c r="AC219" s="27">
        <v>0</v>
      </c>
      <c r="AD219" s="26">
        <v>1664</v>
      </c>
      <c r="AE219" s="26">
        <v>0</v>
      </c>
      <c r="AF219" s="26">
        <v>0</v>
      </c>
      <c r="AG219" s="26">
        <v>1664</v>
      </c>
      <c r="AH219" s="29"/>
      <c r="AI219" s="29"/>
      <c r="AJ219" s="29"/>
      <c r="AK219" s="29"/>
      <c r="AL219" s="28">
        <v>13.912000000000001</v>
      </c>
      <c r="AM219" s="28">
        <v>0</v>
      </c>
      <c r="AN219" s="28">
        <v>0</v>
      </c>
      <c r="AO219" s="28">
        <v>13.912000000000001</v>
      </c>
      <c r="AP219" s="26">
        <v>2518</v>
      </c>
      <c r="AQ219" s="26">
        <v>0</v>
      </c>
      <c r="AR219" s="26">
        <v>0</v>
      </c>
      <c r="AS219" s="26">
        <v>2518</v>
      </c>
    </row>
    <row r="220" spans="1:45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3</v>
      </c>
      <c r="G220" s="27">
        <v>22.2</v>
      </c>
      <c r="H220" s="27">
        <v>17.5</v>
      </c>
      <c r="I220" s="27">
        <v>3.5</v>
      </c>
      <c r="J220" s="27">
        <v>43.2</v>
      </c>
      <c r="K220" s="26">
        <v>0</v>
      </c>
      <c r="L220" s="26">
        <v>30</v>
      </c>
      <c r="M220" s="26">
        <v>0</v>
      </c>
      <c r="N220" s="26">
        <v>30</v>
      </c>
      <c r="O220" s="27">
        <v>0</v>
      </c>
      <c r="P220" s="27">
        <v>17.14</v>
      </c>
      <c r="Q220" s="27">
        <v>0</v>
      </c>
      <c r="R220" s="27">
        <v>8.27</v>
      </c>
      <c r="S220" s="28">
        <v>0</v>
      </c>
      <c r="T220" s="28">
        <v>65.687361419068736</v>
      </c>
      <c r="U220" s="28">
        <v>0</v>
      </c>
      <c r="V220" s="28">
        <v>31.684491978609628</v>
      </c>
      <c r="W220" s="27">
        <v>34.46</v>
      </c>
      <c r="X220" s="27">
        <v>36.08</v>
      </c>
      <c r="Y220" s="27">
        <v>4.26</v>
      </c>
      <c r="Z220" s="27">
        <v>74.8</v>
      </c>
      <c r="AA220" s="27">
        <v>0</v>
      </c>
      <c r="AB220" s="27">
        <v>4.17</v>
      </c>
      <c r="AC220" s="27">
        <v>0</v>
      </c>
      <c r="AD220" s="26">
        <v>0</v>
      </c>
      <c r="AE220" s="26">
        <v>2370</v>
      </c>
      <c r="AF220" s="26">
        <v>0</v>
      </c>
      <c r="AG220" s="26">
        <v>2370</v>
      </c>
      <c r="AH220" s="29"/>
      <c r="AI220" s="29"/>
      <c r="AJ220" s="29"/>
      <c r="AK220" s="29"/>
      <c r="AL220" s="28">
        <v>0</v>
      </c>
      <c r="AM220" s="28">
        <v>71.474000000000004</v>
      </c>
      <c r="AN220" s="28">
        <v>0</v>
      </c>
      <c r="AO220" s="28">
        <v>71.474000000000004</v>
      </c>
      <c r="AP220" s="26">
        <v>0</v>
      </c>
      <c r="AQ220" s="26">
        <v>2579</v>
      </c>
      <c r="AR220" s="26">
        <v>0</v>
      </c>
      <c r="AS220" s="26">
        <v>2579</v>
      </c>
    </row>
    <row r="221" spans="1:45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12</v>
      </c>
      <c r="L221" s="26">
        <v>0</v>
      </c>
      <c r="M221" s="26">
        <v>0</v>
      </c>
      <c r="N221" s="26">
        <v>12</v>
      </c>
      <c r="O221" s="27">
        <v>0.87</v>
      </c>
      <c r="P221" s="27">
        <v>0</v>
      </c>
      <c r="Q221" s="27">
        <v>0</v>
      </c>
      <c r="R221" s="27">
        <v>0.52</v>
      </c>
      <c r="S221" s="28">
        <v>3.4066655721556396</v>
      </c>
      <c r="T221" s="28">
        <v>0</v>
      </c>
      <c r="U221" s="28">
        <v>0</v>
      </c>
      <c r="V221" s="28">
        <v>2.0359604582137512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7">
        <v>3.89</v>
      </c>
      <c r="AB221" s="27">
        <v>0</v>
      </c>
      <c r="AC221" s="27">
        <v>0</v>
      </c>
      <c r="AD221" s="26">
        <v>830</v>
      </c>
      <c r="AE221" s="26">
        <v>0</v>
      </c>
      <c r="AF221" s="26">
        <v>0</v>
      </c>
      <c r="AG221" s="26">
        <v>830</v>
      </c>
      <c r="AH221" s="29"/>
      <c r="AI221" s="29"/>
      <c r="AJ221" s="29"/>
      <c r="AK221" s="29"/>
      <c r="AL221" s="28">
        <v>3.3839999999999999</v>
      </c>
      <c r="AM221" s="28">
        <v>0</v>
      </c>
      <c r="AN221" s="28">
        <v>0</v>
      </c>
      <c r="AO221" s="28">
        <v>3.3839999999999999</v>
      </c>
      <c r="AP221" s="26">
        <v>824</v>
      </c>
      <c r="AQ221" s="26">
        <v>0</v>
      </c>
      <c r="AR221" s="26">
        <v>0</v>
      </c>
      <c r="AS221" s="26">
        <v>824</v>
      </c>
    </row>
    <row r="222" spans="1:45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6">
        <v>0</v>
      </c>
      <c r="AE222" s="26">
        <v>0</v>
      </c>
      <c r="AF222" s="26">
        <v>0</v>
      </c>
      <c r="AG222" s="26">
        <v>0</v>
      </c>
      <c r="AH222" s="29"/>
      <c r="AI222" s="29"/>
      <c r="AJ222" s="29"/>
      <c r="AK222" s="29"/>
      <c r="AL222" s="28">
        <v>0</v>
      </c>
      <c r="AM222" s="28">
        <v>0</v>
      </c>
      <c r="AN222" s="28">
        <v>0</v>
      </c>
      <c r="AO222" s="28">
        <v>0</v>
      </c>
      <c r="AP222" s="26">
        <v>0</v>
      </c>
      <c r="AQ222" s="26">
        <v>0</v>
      </c>
      <c r="AR222" s="26">
        <v>0</v>
      </c>
      <c r="AS222" s="26">
        <v>0</v>
      </c>
    </row>
    <row r="223" spans="1:45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7">
        <v>0</v>
      </c>
      <c r="AB223" s="27">
        <v>0</v>
      </c>
      <c r="AC223" s="27">
        <v>0</v>
      </c>
      <c r="AD223" s="26">
        <v>0</v>
      </c>
      <c r="AE223" s="26">
        <v>0</v>
      </c>
      <c r="AF223" s="26">
        <v>0</v>
      </c>
      <c r="AG223" s="26">
        <v>0</v>
      </c>
      <c r="AH223" s="29"/>
      <c r="AI223" s="29"/>
      <c r="AJ223" s="29"/>
      <c r="AK223" s="29"/>
      <c r="AL223" s="28">
        <v>0</v>
      </c>
      <c r="AM223" s="28">
        <v>0</v>
      </c>
      <c r="AN223" s="28">
        <v>0</v>
      </c>
      <c r="AO223" s="28">
        <v>0</v>
      </c>
      <c r="AP223" s="26">
        <v>0</v>
      </c>
      <c r="AQ223" s="26">
        <v>0</v>
      </c>
      <c r="AR223" s="26">
        <v>0</v>
      </c>
      <c r="AS223" s="26">
        <v>0</v>
      </c>
    </row>
    <row r="224" spans="1:45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108.07</v>
      </c>
      <c r="X224" s="27">
        <v>0</v>
      </c>
      <c r="Y224" s="27">
        <v>0</v>
      </c>
      <c r="Z224" s="27">
        <v>108.07</v>
      </c>
      <c r="AA224" s="27">
        <v>0</v>
      </c>
      <c r="AB224" s="27">
        <v>0</v>
      </c>
      <c r="AC224" s="27">
        <v>0</v>
      </c>
      <c r="AD224" s="26">
        <v>0</v>
      </c>
      <c r="AE224" s="26">
        <v>0</v>
      </c>
      <c r="AF224" s="26">
        <v>0</v>
      </c>
      <c r="AG224" s="26">
        <v>0</v>
      </c>
      <c r="AH224" s="29"/>
      <c r="AI224" s="29"/>
      <c r="AJ224" s="29"/>
      <c r="AK224" s="29"/>
      <c r="AL224" s="28">
        <v>0</v>
      </c>
      <c r="AM224" s="28">
        <v>0</v>
      </c>
      <c r="AN224" s="28">
        <v>0</v>
      </c>
      <c r="AO224" s="28">
        <v>0</v>
      </c>
      <c r="AP224" s="26">
        <v>0</v>
      </c>
      <c r="AQ224" s="26">
        <v>0</v>
      </c>
      <c r="AR224" s="26">
        <v>0</v>
      </c>
      <c r="AS224" s="26">
        <v>0</v>
      </c>
    </row>
    <row r="225" spans="1:45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58</v>
      </c>
      <c r="G225" s="27">
        <v>528.20000000000005</v>
      </c>
      <c r="H225" s="27">
        <v>108.7</v>
      </c>
      <c r="I225" s="27">
        <v>3.5</v>
      </c>
      <c r="J225" s="27">
        <v>640.4</v>
      </c>
      <c r="K225" s="26">
        <v>42</v>
      </c>
      <c r="L225" s="26">
        <v>30</v>
      </c>
      <c r="M225" s="26">
        <v>0</v>
      </c>
      <c r="N225" s="26">
        <v>72</v>
      </c>
      <c r="O225" s="27">
        <v>0.8</v>
      </c>
      <c r="P225" s="27">
        <v>2.76</v>
      </c>
      <c r="Q225" s="27">
        <v>0</v>
      </c>
      <c r="R225" s="27">
        <v>1.3</v>
      </c>
      <c r="S225" s="28">
        <v>4.2718646158062414</v>
      </c>
      <c r="T225" s="28">
        <v>11.511001019962116</v>
      </c>
      <c r="U225" s="28">
        <v>0</v>
      </c>
      <c r="V225" s="28">
        <v>6.1038814361188152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7">
        <v>5.34</v>
      </c>
      <c r="AB225" s="27">
        <v>4.17</v>
      </c>
      <c r="AC225" s="27">
        <v>0</v>
      </c>
      <c r="AD225" s="26">
        <v>2494</v>
      </c>
      <c r="AE225" s="26">
        <v>2370</v>
      </c>
      <c r="AF225" s="26">
        <v>0</v>
      </c>
      <c r="AG225" s="26">
        <v>4864</v>
      </c>
      <c r="AH225" s="29" t="s">
        <v>1255</v>
      </c>
      <c r="AI225" s="29" t="s">
        <v>1256</v>
      </c>
      <c r="AJ225" s="29" t="s">
        <v>36</v>
      </c>
      <c r="AK225" s="29" t="s">
        <v>1257</v>
      </c>
      <c r="AL225" s="28">
        <v>4.2720000000000002</v>
      </c>
      <c r="AM225" s="28">
        <v>11.509</v>
      </c>
      <c r="AN225" s="28">
        <v>0</v>
      </c>
      <c r="AO225" s="28">
        <v>15.781000000000001</v>
      </c>
      <c r="AP225" s="26">
        <v>2494</v>
      </c>
      <c r="AQ225" s="26">
        <v>2370</v>
      </c>
      <c r="AR225" s="26">
        <v>0</v>
      </c>
      <c r="AS225" s="26">
        <v>4864</v>
      </c>
    </row>
    <row r="226" spans="1:45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5</v>
      </c>
      <c r="G226" s="27">
        <v>53.32</v>
      </c>
      <c r="H226" s="27">
        <v>0.79</v>
      </c>
      <c r="I226" s="27">
        <v>0</v>
      </c>
      <c r="J226" s="27">
        <v>54.11</v>
      </c>
      <c r="K226" s="26">
        <v>9</v>
      </c>
      <c r="L226" s="26">
        <v>0</v>
      </c>
      <c r="M226" s="26">
        <v>0</v>
      </c>
      <c r="N226" s="26">
        <v>9</v>
      </c>
      <c r="O226" s="27">
        <v>1.69</v>
      </c>
      <c r="P226" s="27">
        <v>0</v>
      </c>
      <c r="Q226" s="27">
        <v>0</v>
      </c>
      <c r="R226" s="27">
        <v>1.69</v>
      </c>
      <c r="S226" s="28">
        <v>21.281319378369805</v>
      </c>
      <c r="T226" s="28">
        <v>0</v>
      </c>
      <c r="U226" s="28">
        <v>0</v>
      </c>
      <c r="V226" s="28">
        <v>21.281319378369805</v>
      </c>
      <c r="W226" s="27">
        <v>31.53</v>
      </c>
      <c r="X226" s="27">
        <v>0</v>
      </c>
      <c r="Y226" s="27">
        <v>0</v>
      </c>
      <c r="Z226" s="27">
        <v>31.53</v>
      </c>
      <c r="AA226" s="27">
        <v>31.06</v>
      </c>
      <c r="AB226" s="27">
        <v>0</v>
      </c>
      <c r="AC226" s="27">
        <v>0</v>
      </c>
      <c r="AD226" s="26">
        <v>671</v>
      </c>
      <c r="AE226" s="26">
        <v>0</v>
      </c>
      <c r="AF226" s="26">
        <v>0</v>
      </c>
      <c r="AG226" s="26">
        <v>671</v>
      </c>
      <c r="AH226" s="29"/>
      <c r="AI226" s="29"/>
      <c r="AJ226" s="29"/>
      <c r="AK226" s="29"/>
      <c r="AL226" s="28">
        <v>52.491</v>
      </c>
      <c r="AM226" s="28">
        <v>0</v>
      </c>
      <c r="AN226" s="28">
        <v>0</v>
      </c>
      <c r="AO226" s="28">
        <v>52.491</v>
      </c>
      <c r="AP226" s="26">
        <v>1655</v>
      </c>
      <c r="AQ226" s="26">
        <v>0</v>
      </c>
      <c r="AR226" s="26">
        <v>0</v>
      </c>
      <c r="AS226" s="26">
        <v>1655</v>
      </c>
    </row>
    <row r="227" spans="1:45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6">
        <v>0</v>
      </c>
      <c r="AE227" s="26">
        <v>0</v>
      </c>
      <c r="AF227" s="26">
        <v>0</v>
      </c>
      <c r="AG227" s="26">
        <v>0</v>
      </c>
      <c r="AH227" s="29"/>
      <c r="AI227" s="29"/>
      <c r="AJ227" s="29"/>
      <c r="AK227" s="29"/>
      <c r="AL227" s="28">
        <v>0</v>
      </c>
      <c r="AM227" s="28">
        <v>0</v>
      </c>
      <c r="AN227" s="28">
        <v>0</v>
      </c>
      <c r="AO227" s="28">
        <v>0</v>
      </c>
      <c r="AP227" s="26">
        <v>0</v>
      </c>
      <c r="AQ227" s="26">
        <v>0</v>
      </c>
      <c r="AR227" s="26">
        <v>0</v>
      </c>
      <c r="AS227" s="26">
        <v>0</v>
      </c>
    </row>
    <row r="228" spans="1:45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6">
        <v>0</v>
      </c>
      <c r="AE228" s="26">
        <v>0</v>
      </c>
      <c r="AF228" s="26">
        <v>0</v>
      </c>
      <c r="AG228" s="26">
        <v>0</v>
      </c>
      <c r="AH228" s="29"/>
      <c r="AI228" s="29"/>
      <c r="AJ228" s="29"/>
      <c r="AK228" s="29"/>
      <c r="AL228" s="28">
        <v>0</v>
      </c>
      <c r="AM228" s="28">
        <v>0</v>
      </c>
      <c r="AN228" s="28">
        <v>0</v>
      </c>
      <c r="AO228" s="28">
        <v>0</v>
      </c>
      <c r="AP228" s="26">
        <v>0</v>
      </c>
      <c r="AQ228" s="26">
        <v>0</v>
      </c>
      <c r="AR228" s="26">
        <v>0</v>
      </c>
      <c r="AS228" s="26">
        <v>0</v>
      </c>
    </row>
    <row r="229" spans="1:45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23</v>
      </c>
      <c r="L229" s="26">
        <v>0</v>
      </c>
      <c r="M229" s="26">
        <v>0</v>
      </c>
      <c r="N229" s="26">
        <v>23</v>
      </c>
      <c r="O229" s="27">
        <v>0.41</v>
      </c>
      <c r="P229" s="27">
        <v>0</v>
      </c>
      <c r="Q229" s="27">
        <v>0</v>
      </c>
      <c r="R229" s="27">
        <v>0.41</v>
      </c>
      <c r="S229" s="28">
        <v>5.1601122747713761</v>
      </c>
      <c r="T229" s="28">
        <v>0</v>
      </c>
      <c r="U229" s="28">
        <v>0</v>
      </c>
      <c r="V229" s="28">
        <v>5.1601122747713761</v>
      </c>
      <c r="W229" s="27">
        <v>3313.3</v>
      </c>
      <c r="X229" s="27">
        <v>0</v>
      </c>
      <c r="Y229" s="27">
        <v>0</v>
      </c>
      <c r="Z229" s="27">
        <v>3313.3</v>
      </c>
      <c r="AA229" s="27">
        <v>6.47</v>
      </c>
      <c r="AB229" s="27">
        <v>0</v>
      </c>
      <c r="AC229" s="27">
        <v>0</v>
      </c>
      <c r="AD229" s="26">
        <v>17097</v>
      </c>
      <c r="AE229" s="26">
        <v>0</v>
      </c>
      <c r="AF229" s="26">
        <v>0</v>
      </c>
      <c r="AG229" s="26">
        <v>17097</v>
      </c>
      <c r="AH229" s="29"/>
      <c r="AI229" s="29"/>
      <c r="AJ229" s="29"/>
      <c r="AK229" s="29"/>
      <c r="AL229" s="28">
        <v>2.653</v>
      </c>
      <c r="AM229" s="28">
        <v>0</v>
      </c>
      <c r="AN229" s="28">
        <v>0</v>
      </c>
      <c r="AO229" s="28">
        <v>2.653</v>
      </c>
      <c r="AP229" s="26">
        <v>8790</v>
      </c>
      <c r="AQ229" s="26">
        <v>0</v>
      </c>
      <c r="AR229" s="26">
        <v>0</v>
      </c>
      <c r="AS229" s="26">
        <v>8790</v>
      </c>
    </row>
    <row r="230" spans="1:45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48</v>
      </c>
      <c r="G230" s="27">
        <v>428</v>
      </c>
      <c r="H230" s="27">
        <v>0</v>
      </c>
      <c r="I230" s="27">
        <v>0</v>
      </c>
      <c r="J230" s="27">
        <v>428</v>
      </c>
      <c r="K230" s="26">
        <v>26</v>
      </c>
      <c r="L230" s="26">
        <v>0</v>
      </c>
      <c r="M230" s="26">
        <v>0</v>
      </c>
      <c r="N230" s="26">
        <v>26</v>
      </c>
      <c r="O230" s="27">
        <v>0.61</v>
      </c>
      <c r="P230" s="27">
        <v>0</v>
      </c>
      <c r="Q230" s="27">
        <v>0</v>
      </c>
      <c r="R230" s="27">
        <v>0.59</v>
      </c>
      <c r="S230" s="28">
        <v>7.677419893051697</v>
      </c>
      <c r="T230" s="28">
        <v>0</v>
      </c>
      <c r="U230" s="28">
        <v>0</v>
      </c>
      <c r="V230" s="28">
        <v>7.3818289738591973</v>
      </c>
      <c r="W230" s="27">
        <v>1198.71</v>
      </c>
      <c r="X230" s="27">
        <v>19</v>
      </c>
      <c r="Y230" s="27">
        <v>29</v>
      </c>
      <c r="Z230" s="27">
        <v>1246.71</v>
      </c>
      <c r="AA230" s="27">
        <v>10</v>
      </c>
      <c r="AB230" s="27">
        <v>0</v>
      </c>
      <c r="AC230" s="27">
        <v>0</v>
      </c>
      <c r="AD230" s="26">
        <v>9203</v>
      </c>
      <c r="AE230" s="26">
        <v>0</v>
      </c>
      <c r="AF230" s="26">
        <v>0</v>
      </c>
      <c r="AG230" s="26">
        <v>9203</v>
      </c>
      <c r="AH230" s="29"/>
      <c r="AI230" s="29"/>
      <c r="AJ230" s="29"/>
      <c r="AK230" s="29"/>
      <c r="AL230" s="28">
        <v>6.1</v>
      </c>
      <c r="AM230" s="28">
        <v>0</v>
      </c>
      <c r="AN230" s="28">
        <v>0</v>
      </c>
      <c r="AO230" s="28">
        <v>6.1</v>
      </c>
      <c r="AP230" s="26">
        <v>7312</v>
      </c>
      <c r="AQ230" s="26">
        <v>0</v>
      </c>
      <c r="AR230" s="26">
        <v>0</v>
      </c>
      <c r="AS230" s="26">
        <v>7312</v>
      </c>
    </row>
    <row r="231" spans="1:45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127</v>
      </c>
      <c r="G231" s="27">
        <v>1185.52</v>
      </c>
      <c r="H231" s="27">
        <v>0.79</v>
      </c>
      <c r="I231" s="27">
        <v>0</v>
      </c>
      <c r="J231" s="27">
        <v>1186.31</v>
      </c>
      <c r="K231" s="26">
        <v>58</v>
      </c>
      <c r="L231" s="26">
        <v>0</v>
      </c>
      <c r="M231" s="26">
        <v>0</v>
      </c>
      <c r="N231" s="26">
        <v>58</v>
      </c>
      <c r="O231" s="27">
        <v>0.49</v>
      </c>
      <c r="P231" s="27">
        <v>0</v>
      </c>
      <c r="Q231" s="27">
        <v>0</v>
      </c>
      <c r="R231" s="27">
        <v>0.48</v>
      </c>
      <c r="S231" s="28">
        <v>5.8210182573205183</v>
      </c>
      <c r="T231" s="28">
        <v>0</v>
      </c>
      <c r="U231" s="28">
        <v>0</v>
      </c>
      <c r="V231" s="28">
        <v>5.7613309379412589</v>
      </c>
      <c r="W231" s="27">
        <v>4633.21</v>
      </c>
      <c r="X231" s="27">
        <v>19</v>
      </c>
      <c r="Y231" s="27">
        <v>29</v>
      </c>
      <c r="Z231" s="27">
        <v>4681.21</v>
      </c>
      <c r="AA231" s="27">
        <v>11.88</v>
      </c>
      <c r="AB231" s="27">
        <v>0</v>
      </c>
      <c r="AC231" s="27">
        <v>0</v>
      </c>
      <c r="AD231" s="26">
        <v>26970</v>
      </c>
      <c r="AE231" s="26">
        <v>0</v>
      </c>
      <c r="AF231" s="26">
        <v>0</v>
      </c>
      <c r="AG231" s="26">
        <v>26970</v>
      </c>
      <c r="AH231" s="29" t="s">
        <v>1258</v>
      </c>
      <c r="AI231" s="29" t="s">
        <v>36</v>
      </c>
      <c r="AJ231" s="29" t="s">
        <v>36</v>
      </c>
      <c r="AK231" s="29" t="s">
        <v>1258</v>
      </c>
      <c r="AL231" s="28">
        <v>5.8209999999999997</v>
      </c>
      <c r="AM231" s="28">
        <v>0</v>
      </c>
      <c r="AN231" s="28">
        <v>0</v>
      </c>
      <c r="AO231" s="28">
        <v>5.8209999999999997</v>
      </c>
      <c r="AP231" s="26">
        <v>26970</v>
      </c>
      <c r="AQ231" s="26">
        <v>0</v>
      </c>
      <c r="AR231" s="26">
        <v>0</v>
      </c>
      <c r="AS231" s="26">
        <v>26970</v>
      </c>
    </row>
    <row r="232" spans="1:45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7">
        <v>0</v>
      </c>
      <c r="AB232" s="27">
        <v>0</v>
      </c>
      <c r="AC232" s="27">
        <v>0</v>
      </c>
      <c r="AD232" s="26">
        <v>0</v>
      </c>
      <c r="AE232" s="26">
        <v>0</v>
      </c>
      <c r="AF232" s="26">
        <v>0</v>
      </c>
      <c r="AG232" s="26">
        <v>0</v>
      </c>
      <c r="AH232" s="29"/>
      <c r="AI232" s="29"/>
      <c r="AJ232" s="29"/>
      <c r="AK232" s="29"/>
      <c r="AL232" s="28">
        <v>0</v>
      </c>
      <c r="AM232" s="28">
        <v>0</v>
      </c>
      <c r="AN232" s="28">
        <v>0</v>
      </c>
      <c r="AO232" s="28">
        <v>0</v>
      </c>
      <c r="AP232" s="26">
        <v>0</v>
      </c>
      <c r="AQ232" s="26">
        <v>0</v>
      </c>
      <c r="AR232" s="26">
        <v>0</v>
      </c>
      <c r="AS232" s="26">
        <v>0</v>
      </c>
    </row>
    <row r="233" spans="1:45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0</v>
      </c>
      <c r="L233" s="26">
        <v>1</v>
      </c>
      <c r="M233" s="26">
        <v>0</v>
      </c>
      <c r="N233" s="26">
        <v>1</v>
      </c>
      <c r="O233" s="27">
        <v>0</v>
      </c>
      <c r="P233" s="27">
        <v>1.25</v>
      </c>
      <c r="Q233" s="27">
        <v>0</v>
      </c>
      <c r="R233" s="27">
        <v>0.21</v>
      </c>
      <c r="S233" s="28">
        <v>0</v>
      </c>
      <c r="T233" s="28">
        <v>7.9690094078583282</v>
      </c>
      <c r="U233" s="28">
        <v>0</v>
      </c>
      <c r="V233" s="28">
        <v>1.3559322033898304</v>
      </c>
      <c r="W233" s="27">
        <v>86.31</v>
      </c>
      <c r="X233" s="27">
        <v>18.07</v>
      </c>
      <c r="Y233" s="27">
        <v>1.82</v>
      </c>
      <c r="Z233" s="27">
        <v>106.2</v>
      </c>
      <c r="AA233" s="27">
        <v>0</v>
      </c>
      <c r="AB233" s="27">
        <v>10</v>
      </c>
      <c r="AC233" s="27">
        <v>0</v>
      </c>
      <c r="AD233" s="26">
        <v>0</v>
      </c>
      <c r="AE233" s="26">
        <v>144</v>
      </c>
      <c r="AF233" s="26">
        <v>0</v>
      </c>
      <c r="AG233" s="26">
        <v>144</v>
      </c>
      <c r="AH233" s="29"/>
      <c r="AI233" s="29"/>
      <c r="AJ233" s="29"/>
      <c r="AK233" s="29"/>
      <c r="AL233" s="28">
        <v>0</v>
      </c>
      <c r="AM233" s="28">
        <v>12.5</v>
      </c>
      <c r="AN233" s="28">
        <v>0</v>
      </c>
      <c r="AO233" s="28">
        <v>12.5</v>
      </c>
      <c r="AP233" s="26">
        <v>0</v>
      </c>
      <c r="AQ233" s="26">
        <v>226</v>
      </c>
      <c r="AR233" s="26">
        <v>0</v>
      </c>
      <c r="AS233" s="26">
        <v>226</v>
      </c>
    </row>
    <row r="234" spans="1:45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46</v>
      </c>
      <c r="G234" s="27">
        <v>395.4</v>
      </c>
      <c r="H234" s="27">
        <v>61.6</v>
      </c>
      <c r="I234" s="27">
        <v>36.200000000000003</v>
      </c>
      <c r="J234" s="27">
        <v>493.2</v>
      </c>
      <c r="K234" s="26">
        <v>8</v>
      </c>
      <c r="L234" s="26">
        <v>42</v>
      </c>
      <c r="M234" s="26">
        <v>0</v>
      </c>
      <c r="N234" s="26">
        <v>50</v>
      </c>
      <c r="O234" s="27">
        <v>0.2</v>
      </c>
      <c r="P234" s="27">
        <v>6.82</v>
      </c>
      <c r="Q234" s="27">
        <v>0</v>
      </c>
      <c r="R234" s="27">
        <v>1.21</v>
      </c>
      <c r="S234" s="28">
        <v>1.3457176800950428</v>
      </c>
      <c r="T234" s="28">
        <v>43.54725787631272</v>
      </c>
      <c r="U234" s="28">
        <v>0</v>
      </c>
      <c r="V234" s="28">
        <v>7.7941834451901562</v>
      </c>
      <c r="W234" s="27">
        <v>462.95</v>
      </c>
      <c r="X234" s="27">
        <v>85.7</v>
      </c>
      <c r="Y234" s="27">
        <v>10.1</v>
      </c>
      <c r="Z234" s="27">
        <v>558.75</v>
      </c>
      <c r="AA234" s="27">
        <v>5</v>
      </c>
      <c r="AB234" s="27">
        <v>3.21</v>
      </c>
      <c r="AC234" s="27">
        <v>0</v>
      </c>
      <c r="AD234" s="26">
        <v>623</v>
      </c>
      <c r="AE234" s="26">
        <v>3732</v>
      </c>
      <c r="AF234" s="26">
        <v>0</v>
      </c>
      <c r="AG234" s="26">
        <v>4355</v>
      </c>
      <c r="AH234" s="29"/>
      <c r="AI234" s="29"/>
      <c r="AJ234" s="29"/>
      <c r="AK234" s="29"/>
      <c r="AL234" s="28">
        <v>1</v>
      </c>
      <c r="AM234" s="28">
        <v>21.891999999999999</v>
      </c>
      <c r="AN234" s="28">
        <v>0</v>
      </c>
      <c r="AO234" s="28">
        <v>22.891999999999999</v>
      </c>
      <c r="AP234" s="26">
        <v>463</v>
      </c>
      <c r="AQ234" s="26">
        <v>1876</v>
      </c>
      <c r="AR234" s="26">
        <v>0</v>
      </c>
      <c r="AS234" s="26">
        <v>2339</v>
      </c>
    </row>
    <row r="235" spans="1:45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3</v>
      </c>
      <c r="L235" s="26">
        <v>0</v>
      </c>
      <c r="M235" s="26">
        <v>0</v>
      </c>
      <c r="N235" s="26">
        <v>3</v>
      </c>
      <c r="O235" s="27">
        <v>0.92</v>
      </c>
      <c r="P235" s="27">
        <v>0</v>
      </c>
      <c r="Q235" s="27">
        <v>0</v>
      </c>
      <c r="R235" s="27">
        <v>0.81</v>
      </c>
      <c r="S235" s="28">
        <v>6.1885307913451353</v>
      </c>
      <c r="T235" s="28">
        <v>0</v>
      </c>
      <c r="U235" s="28">
        <v>0</v>
      </c>
      <c r="V235" s="28">
        <v>5.4518794988003201</v>
      </c>
      <c r="W235" s="27">
        <v>66.09</v>
      </c>
      <c r="X235" s="27">
        <v>8.59</v>
      </c>
      <c r="Y235" s="27">
        <v>0.34</v>
      </c>
      <c r="Z235" s="27">
        <v>75.02</v>
      </c>
      <c r="AA235" s="27">
        <v>12.22</v>
      </c>
      <c r="AB235" s="27">
        <v>0</v>
      </c>
      <c r="AC235" s="27">
        <v>0</v>
      </c>
      <c r="AD235" s="26">
        <v>409</v>
      </c>
      <c r="AE235" s="26">
        <v>0</v>
      </c>
      <c r="AF235" s="26">
        <v>0</v>
      </c>
      <c r="AG235" s="26">
        <v>409</v>
      </c>
      <c r="AH235" s="29"/>
      <c r="AI235" s="29"/>
      <c r="AJ235" s="29"/>
      <c r="AK235" s="29"/>
      <c r="AL235" s="28">
        <v>11.242000000000001</v>
      </c>
      <c r="AM235" s="28">
        <v>0</v>
      </c>
      <c r="AN235" s="28">
        <v>0</v>
      </c>
      <c r="AO235" s="28">
        <v>11.242000000000001</v>
      </c>
      <c r="AP235" s="26">
        <v>743</v>
      </c>
      <c r="AQ235" s="26">
        <v>0</v>
      </c>
      <c r="AR235" s="26">
        <v>0</v>
      </c>
      <c r="AS235" s="26">
        <v>743</v>
      </c>
    </row>
    <row r="236" spans="1:45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3</v>
      </c>
      <c r="L236" s="26">
        <v>12</v>
      </c>
      <c r="M236" s="26">
        <v>0</v>
      </c>
      <c r="N236" s="26">
        <v>15</v>
      </c>
      <c r="O236" s="27">
        <v>0.41</v>
      </c>
      <c r="P236" s="27">
        <v>4.37</v>
      </c>
      <c r="Q236" s="27">
        <v>0</v>
      </c>
      <c r="R236" s="27">
        <v>1.1599999999999999</v>
      </c>
      <c r="S236" s="28">
        <v>2.7560627674750355</v>
      </c>
      <c r="T236" s="28">
        <v>27.896892315104797</v>
      </c>
      <c r="U236" s="28">
        <v>0</v>
      </c>
      <c r="V236" s="28">
        <v>7.5375499517707043</v>
      </c>
      <c r="W236" s="27">
        <v>175.25</v>
      </c>
      <c r="X236" s="27">
        <v>41.51</v>
      </c>
      <c r="Y236" s="27">
        <v>0.95</v>
      </c>
      <c r="Z236" s="27">
        <v>217.71</v>
      </c>
      <c r="AA236" s="27">
        <v>8.33</v>
      </c>
      <c r="AB236" s="27">
        <v>14.37</v>
      </c>
      <c r="AC236" s="27">
        <v>0</v>
      </c>
      <c r="AD236" s="26">
        <v>483</v>
      </c>
      <c r="AE236" s="26">
        <v>1158</v>
      </c>
      <c r="AF236" s="26">
        <v>0</v>
      </c>
      <c r="AG236" s="26">
        <v>1641</v>
      </c>
      <c r="AH236" s="29"/>
      <c r="AI236" s="29"/>
      <c r="AJ236" s="29"/>
      <c r="AK236" s="29"/>
      <c r="AL236" s="28">
        <v>3.415</v>
      </c>
      <c r="AM236" s="28">
        <v>62.796999999999997</v>
      </c>
      <c r="AN236" s="28">
        <v>0</v>
      </c>
      <c r="AO236" s="28">
        <v>66.212000000000003</v>
      </c>
      <c r="AP236" s="26">
        <v>598</v>
      </c>
      <c r="AQ236" s="26">
        <v>2607</v>
      </c>
      <c r="AR236" s="26">
        <v>0</v>
      </c>
      <c r="AS236" s="26">
        <v>3205</v>
      </c>
    </row>
    <row r="237" spans="1:45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64</v>
      </c>
      <c r="G237" s="27">
        <v>538.35</v>
      </c>
      <c r="H237" s="27">
        <v>97.07</v>
      </c>
      <c r="I237" s="27">
        <v>37.200000000000003</v>
      </c>
      <c r="J237" s="27">
        <v>672.62</v>
      </c>
      <c r="K237" s="26">
        <v>14</v>
      </c>
      <c r="L237" s="26">
        <v>55</v>
      </c>
      <c r="M237" s="26">
        <v>0</v>
      </c>
      <c r="N237" s="26">
        <v>69</v>
      </c>
      <c r="O237" s="27">
        <v>0.26</v>
      </c>
      <c r="P237" s="27">
        <v>5.67</v>
      </c>
      <c r="Q237" s="27">
        <v>0</v>
      </c>
      <c r="R237" s="27">
        <v>1.1200000000000001</v>
      </c>
      <c r="S237" s="28">
        <v>1.8882975408507934</v>
      </c>
      <c r="T237" s="28">
        <v>32.715929031000194</v>
      </c>
      <c r="U237" s="28">
        <v>0</v>
      </c>
      <c r="V237" s="28">
        <v>6.7581652133532844</v>
      </c>
      <c r="W237" s="27">
        <v>802.31</v>
      </c>
      <c r="X237" s="27">
        <v>153.87</v>
      </c>
      <c r="Y237" s="27">
        <v>12.87</v>
      </c>
      <c r="Z237" s="27">
        <v>969.05</v>
      </c>
      <c r="AA237" s="27">
        <v>7.26</v>
      </c>
      <c r="AB237" s="27">
        <v>5.77</v>
      </c>
      <c r="AC237" s="27">
        <v>0</v>
      </c>
      <c r="AD237" s="26">
        <v>1515</v>
      </c>
      <c r="AE237" s="26">
        <v>5034</v>
      </c>
      <c r="AF237" s="26">
        <v>0</v>
      </c>
      <c r="AG237" s="26">
        <v>6549</v>
      </c>
      <c r="AH237" s="29" t="s">
        <v>1259</v>
      </c>
      <c r="AI237" s="29" t="s">
        <v>1260</v>
      </c>
      <c r="AJ237" s="29" t="s">
        <v>36</v>
      </c>
      <c r="AK237" s="29" t="s">
        <v>1261</v>
      </c>
      <c r="AL237" s="28">
        <v>1.8879999999999999</v>
      </c>
      <c r="AM237" s="28">
        <v>32.716000000000001</v>
      </c>
      <c r="AN237" s="28">
        <v>0</v>
      </c>
      <c r="AO237" s="28">
        <v>34.603999999999999</v>
      </c>
      <c r="AP237" s="26">
        <v>1515</v>
      </c>
      <c r="AQ237" s="26">
        <v>5034</v>
      </c>
      <c r="AR237" s="26">
        <v>0</v>
      </c>
      <c r="AS237" s="26">
        <v>6549</v>
      </c>
    </row>
    <row r="238" spans="1:45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66</v>
      </c>
      <c r="L238" s="26">
        <v>0</v>
      </c>
      <c r="M238" s="26">
        <v>6</v>
      </c>
      <c r="N238" s="26">
        <v>72</v>
      </c>
      <c r="O238" s="27">
        <v>0.39</v>
      </c>
      <c r="P238" s="27">
        <v>0</v>
      </c>
      <c r="Q238" s="27">
        <v>0.88</v>
      </c>
      <c r="R238" s="27">
        <v>0.41</v>
      </c>
      <c r="S238" s="28">
        <v>5.3445421397679347</v>
      </c>
      <c r="T238" s="28">
        <v>0</v>
      </c>
      <c r="U238" s="28">
        <v>15.973982876485033</v>
      </c>
      <c r="V238" s="28">
        <v>5.8612228191627036</v>
      </c>
      <c r="W238" s="27">
        <v>14146.02</v>
      </c>
      <c r="X238" s="27">
        <v>52.8</v>
      </c>
      <c r="Y238" s="27">
        <v>753.35</v>
      </c>
      <c r="Z238" s="27">
        <v>14952.17</v>
      </c>
      <c r="AA238" s="27">
        <v>16.559999999999999</v>
      </c>
      <c r="AB238" s="27">
        <v>0</v>
      </c>
      <c r="AC238" s="27">
        <v>23.15</v>
      </c>
      <c r="AD238" s="26">
        <v>75604</v>
      </c>
      <c r="AE238" s="26">
        <v>0</v>
      </c>
      <c r="AF238" s="26">
        <v>12034</v>
      </c>
      <c r="AG238" s="26">
        <v>87638</v>
      </c>
      <c r="AH238" s="29"/>
      <c r="AI238" s="29"/>
      <c r="AJ238" s="29"/>
      <c r="AK238" s="29"/>
      <c r="AL238" s="28">
        <v>6.4580000000000002</v>
      </c>
      <c r="AM238" s="28">
        <v>0</v>
      </c>
      <c r="AN238" s="28">
        <v>20.372</v>
      </c>
      <c r="AO238" s="28">
        <v>26.83</v>
      </c>
      <c r="AP238" s="26">
        <v>91355</v>
      </c>
      <c r="AQ238" s="26">
        <v>0</v>
      </c>
      <c r="AR238" s="26">
        <v>15347</v>
      </c>
      <c r="AS238" s="26">
        <v>106702</v>
      </c>
    </row>
    <row r="239" spans="1:45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3</v>
      </c>
      <c r="L239" s="26">
        <v>0</v>
      </c>
      <c r="M239" s="26">
        <v>0</v>
      </c>
      <c r="N239" s="26">
        <v>3</v>
      </c>
      <c r="O239" s="27">
        <v>0.75</v>
      </c>
      <c r="P239" s="27">
        <v>0</v>
      </c>
      <c r="Q239" s="27">
        <v>0</v>
      </c>
      <c r="R239" s="27">
        <v>0.75</v>
      </c>
      <c r="S239" s="28">
        <v>10.276869832724476</v>
      </c>
      <c r="T239" s="28">
        <v>0</v>
      </c>
      <c r="U239" s="28">
        <v>0</v>
      </c>
      <c r="V239" s="28">
        <v>10.276869832724476</v>
      </c>
      <c r="W239" s="27">
        <v>416.08</v>
      </c>
      <c r="X239" s="27">
        <v>0</v>
      </c>
      <c r="Y239" s="27">
        <v>0</v>
      </c>
      <c r="Z239" s="27">
        <v>416.08</v>
      </c>
      <c r="AA239" s="27">
        <v>7.69</v>
      </c>
      <c r="AB239" s="27">
        <v>0</v>
      </c>
      <c r="AC239" s="27">
        <v>0</v>
      </c>
      <c r="AD239" s="26">
        <v>4276</v>
      </c>
      <c r="AE239" s="26">
        <v>0</v>
      </c>
      <c r="AF239" s="26">
        <v>0</v>
      </c>
      <c r="AG239" s="26">
        <v>4276</v>
      </c>
      <c r="AH239" s="29"/>
      <c r="AI239" s="29"/>
      <c r="AJ239" s="29"/>
      <c r="AK239" s="29"/>
      <c r="AL239" s="28">
        <v>5.7679999999999998</v>
      </c>
      <c r="AM239" s="28">
        <v>0</v>
      </c>
      <c r="AN239" s="28">
        <v>0</v>
      </c>
      <c r="AO239" s="28">
        <v>5.7679999999999998</v>
      </c>
      <c r="AP239" s="26">
        <v>2400</v>
      </c>
      <c r="AQ239" s="26">
        <v>0</v>
      </c>
      <c r="AR239" s="26">
        <v>0</v>
      </c>
      <c r="AS239" s="26">
        <v>2400</v>
      </c>
    </row>
    <row r="240" spans="1:45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6</v>
      </c>
      <c r="L240" s="26">
        <v>0</v>
      </c>
      <c r="M240" s="26">
        <v>0</v>
      </c>
      <c r="N240" s="26">
        <v>6</v>
      </c>
      <c r="O240" s="27">
        <v>2.16</v>
      </c>
      <c r="P240" s="27">
        <v>0</v>
      </c>
      <c r="Q240" s="27">
        <v>0</v>
      </c>
      <c r="R240" s="27">
        <v>2.16</v>
      </c>
      <c r="S240" s="28">
        <v>29.600381237660837</v>
      </c>
      <c r="T240" s="28">
        <v>0</v>
      </c>
      <c r="U240" s="28">
        <v>0</v>
      </c>
      <c r="V240" s="28">
        <v>29.600381237660837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7">
        <v>7.14</v>
      </c>
      <c r="AB240" s="27">
        <v>0</v>
      </c>
      <c r="AC240" s="27">
        <v>0</v>
      </c>
      <c r="AD240" s="26">
        <v>8696</v>
      </c>
      <c r="AE240" s="26">
        <v>0</v>
      </c>
      <c r="AF240" s="26">
        <v>0</v>
      </c>
      <c r="AG240" s="26">
        <v>8696</v>
      </c>
      <c r="AH240" s="29"/>
      <c r="AI240" s="29"/>
      <c r="AJ240" s="29"/>
      <c r="AK240" s="29"/>
      <c r="AL240" s="28">
        <v>15.422000000000001</v>
      </c>
      <c r="AM240" s="28">
        <v>0</v>
      </c>
      <c r="AN240" s="28">
        <v>0</v>
      </c>
      <c r="AO240" s="28">
        <v>15.422000000000001</v>
      </c>
      <c r="AP240" s="26">
        <v>4531</v>
      </c>
      <c r="AQ240" s="26">
        <v>0</v>
      </c>
      <c r="AR240" s="26">
        <v>0</v>
      </c>
      <c r="AS240" s="26">
        <v>4531</v>
      </c>
    </row>
    <row r="241" spans="1:45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4</v>
      </c>
      <c r="L241" s="26">
        <v>0</v>
      </c>
      <c r="M241" s="26">
        <v>0</v>
      </c>
      <c r="N241" s="26">
        <v>4</v>
      </c>
      <c r="O241" s="27">
        <v>1.33</v>
      </c>
      <c r="P241" s="27">
        <v>0</v>
      </c>
      <c r="Q241" s="27">
        <v>0</v>
      </c>
      <c r="R241" s="27">
        <v>1.33</v>
      </c>
      <c r="S241" s="28">
        <v>18.226991214172546</v>
      </c>
      <c r="T241" s="28">
        <v>0</v>
      </c>
      <c r="U241" s="28">
        <v>0</v>
      </c>
      <c r="V241" s="28">
        <v>18.226991214172546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7">
        <v>6.25</v>
      </c>
      <c r="AB241" s="27">
        <v>0</v>
      </c>
      <c r="AC241" s="27">
        <v>0</v>
      </c>
      <c r="AD241" s="26">
        <v>2531</v>
      </c>
      <c r="AE241" s="26">
        <v>0</v>
      </c>
      <c r="AF241" s="26">
        <v>0</v>
      </c>
      <c r="AG241" s="26">
        <v>2531</v>
      </c>
      <c r="AH241" s="29"/>
      <c r="AI241" s="29"/>
      <c r="AJ241" s="29"/>
      <c r="AK241" s="29"/>
      <c r="AL241" s="28">
        <v>8.3130000000000006</v>
      </c>
      <c r="AM241" s="28">
        <v>0</v>
      </c>
      <c r="AN241" s="28">
        <v>0</v>
      </c>
      <c r="AO241" s="28">
        <v>8.3130000000000006</v>
      </c>
      <c r="AP241" s="26">
        <v>1154</v>
      </c>
      <c r="AQ241" s="26">
        <v>0</v>
      </c>
      <c r="AR241" s="26">
        <v>0</v>
      </c>
      <c r="AS241" s="26">
        <v>1154</v>
      </c>
    </row>
    <row r="242" spans="1:45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216</v>
      </c>
      <c r="G242" s="27">
        <v>1776.07</v>
      </c>
      <c r="H242" s="27">
        <v>5.23</v>
      </c>
      <c r="I242" s="27">
        <v>86.85</v>
      </c>
      <c r="J242" s="27">
        <v>1868.15</v>
      </c>
      <c r="K242" s="26">
        <v>79</v>
      </c>
      <c r="L242" s="26">
        <v>0</v>
      </c>
      <c r="M242" s="26">
        <v>6</v>
      </c>
      <c r="N242" s="26">
        <v>85</v>
      </c>
      <c r="O242" s="27">
        <v>0.44</v>
      </c>
      <c r="P242" s="27">
        <v>0</v>
      </c>
      <c r="Q242" s="27">
        <v>0.69</v>
      </c>
      <c r="R242" s="27">
        <v>0.45</v>
      </c>
      <c r="S242" s="28">
        <v>6.0759973163922814</v>
      </c>
      <c r="T242" s="28">
        <v>0</v>
      </c>
      <c r="U242" s="28">
        <v>15.973982876485033</v>
      </c>
      <c r="V242" s="28">
        <v>6.5276069892265562</v>
      </c>
      <c r="W242" s="27">
        <v>14994.74</v>
      </c>
      <c r="X242" s="27">
        <v>52.8</v>
      </c>
      <c r="Y242" s="27">
        <v>753.35</v>
      </c>
      <c r="Z242" s="27">
        <v>15800.89</v>
      </c>
      <c r="AA242" s="27">
        <v>13.81</v>
      </c>
      <c r="AB242" s="27">
        <v>0</v>
      </c>
      <c r="AC242" s="27">
        <v>23.15</v>
      </c>
      <c r="AD242" s="26">
        <v>91108</v>
      </c>
      <c r="AE242" s="26">
        <v>0</v>
      </c>
      <c r="AF242" s="26">
        <v>12034</v>
      </c>
      <c r="AG242" s="26">
        <v>103142</v>
      </c>
      <c r="AH242" s="29" t="s">
        <v>868</v>
      </c>
      <c r="AI242" s="29" t="s">
        <v>36</v>
      </c>
      <c r="AJ242" s="29" t="s">
        <v>1262</v>
      </c>
      <c r="AK242" s="29" t="s">
        <v>1128</v>
      </c>
      <c r="AL242" s="28">
        <v>6.0759999999999996</v>
      </c>
      <c r="AM242" s="28">
        <v>0</v>
      </c>
      <c r="AN242" s="28">
        <v>15.974</v>
      </c>
      <c r="AO242" s="28">
        <v>22.05</v>
      </c>
      <c r="AP242" s="26">
        <v>91108</v>
      </c>
      <c r="AQ242" s="26">
        <v>0</v>
      </c>
      <c r="AR242" s="26">
        <v>12034</v>
      </c>
      <c r="AS242" s="26">
        <v>103142</v>
      </c>
    </row>
    <row r="243" spans="1:45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6</v>
      </c>
      <c r="L243" s="26">
        <v>0</v>
      </c>
      <c r="M243" s="26">
        <v>0</v>
      </c>
      <c r="N243" s="26">
        <v>6</v>
      </c>
      <c r="O243" s="27">
        <v>1.88</v>
      </c>
      <c r="P243" s="27">
        <v>0</v>
      </c>
      <c r="Q243" s="27">
        <v>0</v>
      </c>
      <c r="R243" s="27">
        <v>1.8</v>
      </c>
      <c r="S243" s="28">
        <v>19.311324103656371</v>
      </c>
      <c r="T243" s="28">
        <v>0</v>
      </c>
      <c r="U243" s="28">
        <v>0</v>
      </c>
      <c r="V243" s="28">
        <v>18.440677966101696</v>
      </c>
      <c r="W243" s="27">
        <v>28.17</v>
      </c>
      <c r="X243" s="27">
        <v>1.06</v>
      </c>
      <c r="Y243" s="27">
        <v>0.27</v>
      </c>
      <c r="Z243" s="27">
        <v>29.5</v>
      </c>
      <c r="AA243" s="27">
        <v>5.56</v>
      </c>
      <c r="AB243" s="27">
        <v>0</v>
      </c>
      <c r="AC243" s="27">
        <v>0</v>
      </c>
      <c r="AD243" s="26">
        <v>544</v>
      </c>
      <c r="AE243" s="26">
        <v>0</v>
      </c>
      <c r="AF243" s="26">
        <v>0</v>
      </c>
      <c r="AG243" s="26">
        <v>544</v>
      </c>
      <c r="AH243" s="29"/>
      <c r="AI243" s="29"/>
      <c r="AJ243" s="29"/>
      <c r="AK243" s="29"/>
      <c r="AL243" s="28">
        <v>10.452999999999999</v>
      </c>
      <c r="AM243" s="28">
        <v>0</v>
      </c>
      <c r="AN243" s="28">
        <v>0</v>
      </c>
      <c r="AO243" s="28">
        <v>10.452999999999999</v>
      </c>
      <c r="AP243" s="26">
        <v>294</v>
      </c>
      <c r="AQ243" s="26">
        <v>0</v>
      </c>
      <c r="AR243" s="26">
        <v>0</v>
      </c>
      <c r="AS243" s="26">
        <v>294</v>
      </c>
    </row>
    <row r="244" spans="1:45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260.81</v>
      </c>
      <c r="H244" s="27">
        <v>30.99</v>
      </c>
      <c r="I244" s="27">
        <v>0</v>
      </c>
      <c r="J244" s="27">
        <v>291.8</v>
      </c>
      <c r="K244" s="26">
        <v>0</v>
      </c>
      <c r="L244" s="26">
        <v>21</v>
      </c>
      <c r="M244" s="26">
        <v>0</v>
      </c>
      <c r="N244" s="26">
        <v>21</v>
      </c>
      <c r="O244" s="27">
        <v>0</v>
      </c>
      <c r="P244" s="27">
        <v>6.78</v>
      </c>
      <c r="Q244" s="27">
        <v>0</v>
      </c>
      <c r="R244" s="27">
        <v>1.22</v>
      </c>
      <c r="S244" s="28">
        <v>0</v>
      </c>
      <c r="T244" s="28">
        <v>110.23358122970566</v>
      </c>
      <c r="U244" s="28">
        <v>0</v>
      </c>
      <c r="V244" s="28">
        <v>19.820702124453817</v>
      </c>
      <c r="W244" s="27">
        <v>420.38</v>
      </c>
      <c r="X244" s="27">
        <v>95.47</v>
      </c>
      <c r="Y244" s="27">
        <v>15.11</v>
      </c>
      <c r="Z244" s="27">
        <v>530.96</v>
      </c>
      <c r="AA244" s="27">
        <v>0</v>
      </c>
      <c r="AB244" s="27">
        <v>16.079999999999998</v>
      </c>
      <c r="AC244" s="27">
        <v>0</v>
      </c>
      <c r="AD244" s="26">
        <v>0</v>
      </c>
      <c r="AE244" s="26">
        <v>10524</v>
      </c>
      <c r="AF244" s="26">
        <v>0</v>
      </c>
      <c r="AG244" s="26">
        <v>10524</v>
      </c>
      <c r="AH244" s="29"/>
      <c r="AI244" s="29"/>
      <c r="AJ244" s="29"/>
      <c r="AK244" s="29"/>
      <c r="AL244" s="28">
        <v>0</v>
      </c>
      <c r="AM244" s="28">
        <v>109.02200000000001</v>
      </c>
      <c r="AN244" s="28">
        <v>0</v>
      </c>
      <c r="AO244" s="28">
        <v>109.02200000000001</v>
      </c>
      <c r="AP244" s="26">
        <v>0</v>
      </c>
      <c r="AQ244" s="26">
        <v>10408</v>
      </c>
      <c r="AR244" s="26">
        <v>0</v>
      </c>
      <c r="AS244" s="26">
        <v>10408</v>
      </c>
    </row>
    <row r="245" spans="1:45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5</v>
      </c>
      <c r="L245" s="26">
        <v>0</v>
      </c>
      <c r="M245" s="26">
        <v>0</v>
      </c>
      <c r="N245" s="26">
        <v>5</v>
      </c>
      <c r="O245" s="27">
        <v>1.28</v>
      </c>
      <c r="P245" s="27">
        <v>0</v>
      </c>
      <c r="Q245" s="27">
        <v>0</v>
      </c>
      <c r="R245" s="27">
        <v>1.24</v>
      </c>
      <c r="S245" s="28">
        <v>13.173156586578292</v>
      </c>
      <c r="T245" s="28">
        <v>0</v>
      </c>
      <c r="U245" s="28">
        <v>0</v>
      </c>
      <c r="V245" s="28">
        <v>12.76083467094703</v>
      </c>
      <c r="W245" s="27">
        <v>24.14</v>
      </c>
      <c r="X245" s="27">
        <v>0</v>
      </c>
      <c r="Y245" s="27">
        <v>0.78</v>
      </c>
      <c r="Z245" s="27">
        <v>24.92</v>
      </c>
      <c r="AA245" s="27">
        <v>8.76</v>
      </c>
      <c r="AB245" s="27">
        <v>0</v>
      </c>
      <c r="AC245" s="27">
        <v>0</v>
      </c>
      <c r="AD245" s="26">
        <v>318</v>
      </c>
      <c r="AE245" s="26">
        <v>0</v>
      </c>
      <c r="AF245" s="26">
        <v>0</v>
      </c>
      <c r="AG245" s="26">
        <v>318</v>
      </c>
      <c r="AH245" s="29"/>
      <c r="AI245" s="29"/>
      <c r="AJ245" s="29"/>
      <c r="AK245" s="29"/>
      <c r="AL245" s="28">
        <v>11.212999999999999</v>
      </c>
      <c r="AM245" s="28">
        <v>0</v>
      </c>
      <c r="AN245" s="28">
        <v>0</v>
      </c>
      <c r="AO245" s="28">
        <v>11.212999999999999</v>
      </c>
      <c r="AP245" s="26">
        <v>271</v>
      </c>
      <c r="AQ245" s="26">
        <v>0</v>
      </c>
      <c r="AR245" s="26">
        <v>0</v>
      </c>
      <c r="AS245" s="26">
        <v>271</v>
      </c>
    </row>
    <row r="246" spans="1:45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6</v>
      </c>
      <c r="L246" s="26">
        <v>0</v>
      </c>
      <c r="M246" s="26">
        <v>0</v>
      </c>
      <c r="N246" s="26">
        <v>6</v>
      </c>
      <c r="O246" s="27">
        <v>1.08</v>
      </c>
      <c r="P246" s="27">
        <v>0</v>
      </c>
      <c r="Q246" s="27">
        <v>0</v>
      </c>
      <c r="R246" s="27">
        <v>1.08</v>
      </c>
      <c r="S246" s="28">
        <v>11.095776980402981</v>
      </c>
      <c r="T246" s="28">
        <v>0</v>
      </c>
      <c r="U246" s="28">
        <v>0</v>
      </c>
      <c r="V246" s="28">
        <v>11.095776980402981</v>
      </c>
      <c r="W246" s="27">
        <v>108.69</v>
      </c>
      <c r="X246" s="27">
        <v>0</v>
      </c>
      <c r="Y246" s="27">
        <v>0</v>
      </c>
      <c r="Z246" s="27">
        <v>108.69</v>
      </c>
      <c r="AA246" s="27">
        <v>5</v>
      </c>
      <c r="AB246" s="27">
        <v>0</v>
      </c>
      <c r="AC246" s="27">
        <v>0</v>
      </c>
      <c r="AD246" s="26">
        <v>1206</v>
      </c>
      <c r="AE246" s="26">
        <v>0</v>
      </c>
      <c r="AF246" s="26">
        <v>0</v>
      </c>
      <c r="AG246" s="26">
        <v>1206</v>
      </c>
      <c r="AH246" s="29"/>
      <c r="AI246" s="29"/>
      <c r="AJ246" s="29"/>
      <c r="AK246" s="29"/>
      <c r="AL246" s="28">
        <v>5.4</v>
      </c>
      <c r="AM246" s="28">
        <v>0</v>
      </c>
      <c r="AN246" s="28">
        <v>0</v>
      </c>
      <c r="AO246" s="28">
        <v>5.4</v>
      </c>
      <c r="AP246" s="26">
        <v>587</v>
      </c>
      <c r="AQ246" s="26">
        <v>0</v>
      </c>
      <c r="AR246" s="26">
        <v>0</v>
      </c>
      <c r="AS246" s="26">
        <v>587</v>
      </c>
    </row>
    <row r="247" spans="1:45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8</v>
      </c>
      <c r="G247" s="27">
        <v>96.2</v>
      </c>
      <c r="H247" s="27">
        <v>0</v>
      </c>
      <c r="I247" s="27">
        <v>0</v>
      </c>
      <c r="J247" s="27">
        <v>96.2</v>
      </c>
      <c r="K247" s="26">
        <v>5</v>
      </c>
      <c r="L247" s="26">
        <v>0</v>
      </c>
      <c r="M247" s="26">
        <v>0</v>
      </c>
      <c r="N247" s="26">
        <v>5</v>
      </c>
      <c r="O247" s="27">
        <v>0.52</v>
      </c>
      <c r="P247" s="27">
        <v>0</v>
      </c>
      <c r="Q247" s="27">
        <v>0</v>
      </c>
      <c r="R247" s="27">
        <v>0.52</v>
      </c>
      <c r="S247" s="28">
        <v>5.3424886953609114</v>
      </c>
      <c r="T247" s="28">
        <v>0</v>
      </c>
      <c r="U247" s="28">
        <v>0</v>
      </c>
      <c r="V247" s="28">
        <v>5.3424886953609114</v>
      </c>
      <c r="W247" s="27">
        <v>59.71</v>
      </c>
      <c r="X247" s="27">
        <v>0</v>
      </c>
      <c r="Y247" s="27">
        <v>0</v>
      </c>
      <c r="Z247" s="27">
        <v>59.71</v>
      </c>
      <c r="AA247" s="27">
        <v>5</v>
      </c>
      <c r="AB247" s="27">
        <v>0</v>
      </c>
      <c r="AC247" s="27">
        <v>0</v>
      </c>
      <c r="AD247" s="26">
        <v>319</v>
      </c>
      <c r="AE247" s="26">
        <v>0</v>
      </c>
      <c r="AF247" s="26">
        <v>0</v>
      </c>
      <c r="AG247" s="26">
        <v>319</v>
      </c>
      <c r="AH247" s="29"/>
      <c r="AI247" s="29"/>
      <c r="AJ247" s="29"/>
      <c r="AK247" s="29"/>
      <c r="AL247" s="28">
        <v>2.6</v>
      </c>
      <c r="AM247" s="28">
        <v>0</v>
      </c>
      <c r="AN247" s="28">
        <v>0</v>
      </c>
      <c r="AO247" s="28">
        <v>2.6</v>
      </c>
      <c r="AP247" s="26">
        <v>155</v>
      </c>
      <c r="AQ247" s="26">
        <v>0</v>
      </c>
      <c r="AR247" s="26">
        <v>0</v>
      </c>
      <c r="AS247" s="26">
        <v>155</v>
      </c>
    </row>
    <row r="248" spans="1:45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2</v>
      </c>
      <c r="L248" s="26">
        <v>0</v>
      </c>
      <c r="M248" s="26">
        <v>0</v>
      </c>
      <c r="N248" s="26">
        <v>2</v>
      </c>
      <c r="O248" s="27">
        <v>0.66</v>
      </c>
      <c r="P248" s="27">
        <v>0</v>
      </c>
      <c r="Q248" s="27">
        <v>0</v>
      </c>
      <c r="R248" s="27">
        <v>0.66</v>
      </c>
      <c r="S248" s="28">
        <v>6.7918800986530066</v>
      </c>
      <c r="T248" s="28">
        <v>0</v>
      </c>
      <c r="U248" s="28">
        <v>0</v>
      </c>
      <c r="V248" s="28">
        <v>6.7918800986530066</v>
      </c>
      <c r="W248" s="27">
        <v>52.71</v>
      </c>
      <c r="X248" s="27">
        <v>0</v>
      </c>
      <c r="Y248" s="27">
        <v>0</v>
      </c>
      <c r="Z248" s="27">
        <v>52.71</v>
      </c>
      <c r="AA248" s="27">
        <v>12.14</v>
      </c>
      <c r="AB248" s="27">
        <v>0</v>
      </c>
      <c r="AC248" s="27">
        <v>0</v>
      </c>
      <c r="AD248" s="26">
        <v>358</v>
      </c>
      <c r="AE248" s="26">
        <v>0</v>
      </c>
      <c r="AF248" s="26">
        <v>0</v>
      </c>
      <c r="AG248" s="26">
        <v>358</v>
      </c>
      <c r="AH248" s="29"/>
      <c r="AI248" s="29"/>
      <c r="AJ248" s="29"/>
      <c r="AK248" s="29"/>
      <c r="AL248" s="28">
        <v>8.0120000000000005</v>
      </c>
      <c r="AM248" s="28">
        <v>0</v>
      </c>
      <c r="AN248" s="28">
        <v>0</v>
      </c>
      <c r="AO248" s="28">
        <v>8.0120000000000005</v>
      </c>
      <c r="AP248" s="26">
        <v>422</v>
      </c>
      <c r="AQ248" s="26">
        <v>0</v>
      </c>
      <c r="AR248" s="26">
        <v>0</v>
      </c>
      <c r="AS248" s="26">
        <v>422</v>
      </c>
    </row>
    <row r="249" spans="1:45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82.68</v>
      </c>
      <c r="H249" s="27">
        <v>0</v>
      </c>
      <c r="I249" s="27">
        <v>0</v>
      </c>
      <c r="J249" s="27">
        <v>82.68</v>
      </c>
      <c r="K249" s="26">
        <v>6</v>
      </c>
      <c r="L249" s="26">
        <v>0</v>
      </c>
      <c r="M249" s="26">
        <v>0</v>
      </c>
      <c r="N249" s="26">
        <v>6</v>
      </c>
      <c r="O249" s="27">
        <v>0.73</v>
      </c>
      <c r="P249" s="27">
        <v>0</v>
      </c>
      <c r="Q249" s="27">
        <v>0</v>
      </c>
      <c r="R249" s="27">
        <v>0.66</v>
      </c>
      <c r="S249" s="28">
        <v>7.4985439720442626</v>
      </c>
      <c r="T249" s="28">
        <v>0</v>
      </c>
      <c r="U249" s="28">
        <v>0</v>
      </c>
      <c r="V249" s="28">
        <v>6.8049682875264264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7">
        <v>16.670000000000002</v>
      </c>
      <c r="AB249" s="27">
        <v>0</v>
      </c>
      <c r="AC249" s="27">
        <v>0</v>
      </c>
      <c r="AD249" s="26">
        <v>515</v>
      </c>
      <c r="AE249" s="26">
        <v>0</v>
      </c>
      <c r="AF249" s="26">
        <v>0</v>
      </c>
      <c r="AG249" s="26">
        <v>515</v>
      </c>
      <c r="AH249" s="29"/>
      <c r="AI249" s="29"/>
      <c r="AJ249" s="29"/>
      <c r="AK249" s="29"/>
      <c r="AL249" s="28">
        <v>12.169</v>
      </c>
      <c r="AM249" s="28">
        <v>0</v>
      </c>
      <c r="AN249" s="28">
        <v>0</v>
      </c>
      <c r="AO249" s="28">
        <v>12.169</v>
      </c>
      <c r="AP249" s="26">
        <v>836</v>
      </c>
      <c r="AQ249" s="26">
        <v>0</v>
      </c>
      <c r="AR249" s="26">
        <v>0</v>
      </c>
      <c r="AS249" s="26">
        <v>836</v>
      </c>
    </row>
    <row r="250" spans="1:45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49</v>
      </c>
      <c r="G250" s="27">
        <v>596.11</v>
      </c>
      <c r="H250" s="27">
        <v>30.99</v>
      </c>
      <c r="I250" s="27">
        <v>0</v>
      </c>
      <c r="J250" s="27">
        <v>627.1</v>
      </c>
      <c r="K250" s="26">
        <v>30</v>
      </c>
      <c r="L250" s="26">
        <v>21</v>
      </c>
      <c r="M250" s="26">
        <v>0</v>
      </c>
      <c r="N250" s="26">
        <v>51</v>
      </c>
      <c r="O250" s="27">
        <v>0.5</v>
      </c>
      <c r="P250" s="27">
        <v>6.78</v>
      </c>
      <c r="Q250" s="27">
        <v>0</v>
      </c>
      <c r="R250" s="27">
        <v>1.17</v>
      </c>
      <c r="S250" s="28">
        <v>4.2755219809044167</v>
      </c>
      <c r="T250" s="28">
        <v>109.02310162643738</v>
      </c>
      <c r="U250" s="28">
        <v>0</v>
      </c>
      <c r="V250" s="28">
        <v>15.625106272033737</v>
      </c>
      <c r="W250" s="27">
        <v>762.48</v>
      </c>
      <c r="X250" s="27">
        <v>96.53</v>
      </c>
      <c r="Y250" s="27">
        <v>23.16</v>
      </c>
      <c r="Z250" s="27">
        <v>882.17</v>
      </c>
      <c r="AA250" s="27">
        <v>8.5500000000000007</v>
      </c>
      <c r="AB250" s="27">
        <v>16.079999999999998</v>
      </c>
      <c r="AC250" s="27">
        <v>0</v>
      </c>
      <c r="AD250" s="26">
        <v>3260</v>
      </c>
      <c r="AE250" s="26">
        <v>10524</v>
      </c>
      <c r="AF250" s="26">
        <v>0</v>
      </c>
      <c r="AG250" s="26">
        <v>13784</v>
      </c>
      <c r="AH250" s="29" t="s">
        <v>1263</v>
      </c>
      <c r="AI250" s="29" t="s">
        <v>1264</v>
      </c>
      <c r="AJ250" s="29" t="s">
        <v>36</v>
      </c>
      <c r="AK250" s="29" t="s">
        <v>1265</v>
      </c>
      <c r="AL250" s="28">
        <v>4.2750000000000004</v>
      </c>
      <c r="AM250" s="28">
        <v>109.02200000000001</v>
      </c>
      <c r="AN250" s="28">
        <v>0</v>
      </c>
      <c r="AO250" s="28">
        <v>113.297</v>
      </c>
      <c r="AP250" s="26">
        <v>3260</v>
      </c>
      <c r="AQ250" s="26">
        <v>10524</v>
      </c>
      <c r="AR250" s="26">
        <v>0</v>
      </c>
      <c r="AS250" s="26">
        <v>13784</v>
      </c>
    </row>
    <row r="251" spans="1:45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25</v>
      </c>
      <c r="G251" s="27">
        <v>133.38</v>
      </c>
      <c r="H251" s="27">
        <v>268.58</v>
      </c>
      <c r="I251" s="27">
        <v>20</v>
      </c>
      <c r="J251" s="27">
        <v>421.96</v>
      </c>
      <c r="K251" s="26">
        <v>0</v>
      </c>
      <c r="L251" s="26">
        <v>27</v>
      </c>
      <c r="M251" s="26">
        <v>0</v>
      </c>
      <c r="N251" s="26">
        <v>27</v>
      </c>
      <c r="O251" s="27">
        <v>0</v>
      </c>
      <c r="P251" s="27">
        <v>1.01</v>
      </c>
      <c r="Q251" s="27">
        <v>0</v>
      </c>
      <c r="R251" s="27">
        <v>0.92</v>
      </c>
      <c r="S251" s="28">
        <v>0</v>
      </c>
      <c r="T251" s="28">
        <v>7.6344576116681857</v>
      </c>
      <c r="U251" s="28">
        <v>0</v>
      </c>
      <c r="V251" s="28">
        <v>6.9849874895746451</v>
      </c>
      <c r="W251" s="27">
        <v>11.2</v>
      </c>
      <c r="X251" s="27">
        <v>219.4</v>
      </c>
      <c r="Y251" s="27">
        <v>9.1999999999999993</v>
      </c>
      <c r="Z251" s="27">
        <v>239.8</v>
      </c>
      <c r="AA251" s="27">
        <v>0</v>
      </c>
      <c r="AB251" s="27">
        <v>8.8000000000000007</v>
      </c>
      <c r="AC251" s="27">
        <v>0</v>
      </c>
      <c r="AD251" s="26">
        <v>0</v>
      </c>
      <c r="AE251" s="26">
        <v>1675</v>
      </c>
      <c r="AF251" s="26">
        <v>0</v>
      </c>
      <c r="AG251" s="26">
        <v>1675</v>
      </c>
      <c r="AH251" s="29"/>
      <c r="AI251" s="29"/>
      <c r="AJ251" s="29"/>
      <c r="AK251" s="29"/>
      <c r="AL251" s="28">
        <v>0</v>
      </c>
      <c r="AM251" s="28">
        <v>8.8879999999999999</v>
      </c>
      <c r="AN251" s="28">
        <v>0</v>
      </c>
      <c r="AO251" s="28">
        <v>8.8879999999999999</v>
      </c>
      <c r="AP251" s="26">
        <v>0</v>
      </c>
      <c r="AQ251" s="26">
        <v>1950</v>
      </c>
      <c r="AR251" s="26">
        <v>0</v>
      </c>
      <c r="AS251" s="26">
        <v>1950</v>
      </c>
    </row>
    <row r="252" spans="1:45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11</v>
      </c>
      <c r="G252" s="27">
        <v>80.400000000000006</v>
      </c>
      <c r="H252" s="27">
        <v>125.2</v>
      </c>
      <c r="I252" s="27">
        <v>24.6</v>
      </c>
      <c r="J252" s="27">
        <v>230.2</v>
      </c>
      <c r="K252" s="26">
        <v>0</v>
      </c>
      <c r="L252" s="26">
        <v>31</v>
      </c>
      <c r="M252" s="26">
        <v>0</v>
      </c>
      <c r="N252" s="26">
        <v>31</v>
      </c>
      <c r="O252" s="27">
        <v>0</v>
      </c>
      <c r="P252" s="27">
        <v>2.48</v>
      </c>
      <c r="Q252" s="27">
        <v>0</v>
      </c>
      <c r="R252" s="27">
        <v>1.51</v>
      </c>
      <c r="S252" s="28">
        <v>0</v>
      </c>
      <c r="T252" s="28">
        <v>18.73346818111094</v>
      </c>
      <c r="U252" s="28">
        <v>0</v>
      </c>
      <c r="V252" s="28">
        <v>11.384266263237519</v>
      </c>
      <c r="W252" s="27">
        <v>29.49</v>
      </c>
      <c r="X252" s="27">
        <v>64.27</v>
      </c>
      <c r="Y252" s="27">
        <v>12</v>
      </c>
      <c r="Z252" s="27">
        <v>105.76</v>
      </c>
      <c r="AA252" s="27">
        <v>0</v>
      </c>
      <c r="AB252" s="27">
        <v>4.68</v>
      </c>
      <c r="AC252" s="27">
        <v>0</v>
      </c>
      <c r="AD252" s="26">
        <v>0</v>
      </c>
      <c r="AE252" s="26">
        <v>1204</v>
      </c>
      <c r="AF252" s="26">
        <v>0</v>
      </c>
      <c r="AG252" s="26">
        <v>1204</v>
      </c>
      <c r="AH252" s="29"/>
      <c r="AI252" s="29"/>
      <c r="AJ252" s="29"/>
      <c r="AK252" s="29"/>
      <c r="AL252" s="28">
        <v>0</v>
      </c>
      <c r="AM252" s="28">
        <v>11.606</v>
      </c>
      <c r="AN252" s="28">
        <v>0</v>
      </c>
      <c r="AO252" s="28">
        <v>11.606</v>
      </c>
      <c r="AP252" s="26">
        <v>0</v>
      </c>
      <c r="AQ252" s="26">
        <v>746</v>
      </c>
      <c r="AR252" s="26">
        <v>0</v>
      </c>
      <c r="AS252" s="26">
        <v>746</v>
      </c>
    </row>
    <row r="253" spans="1:45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0.24</v>
      </c>
      <c r="X253" s="27">
        <v>12.61</v>
      </c>
      <c r="Y253" s="27">
        <v>3.03</v>
      </c>
      <c r="Z253" s="27">
        <v>15.88</v>
      </c>
      <c r="AA253" s="27">
        <v>0</v>
      </c>
      <c r="AB253" s="27">
        <v>0</v>
      </c>
      <c r="AC253" s="27">
        <v>0</v>
      </c>
      <c r="AD253" s="26">
        <v>0</v>
      </c>
      <c r="AE253" s="26">
        <v>0</v>
      </c>
      <c r="AF253" s="26">
        <v>0</v>
      </c>
      <c r="AG253" s="26">
        <v>0</v>
      </c>
      <c r="AH253" s="29"/>
      <c r="AI253" s="29"/>
      <c r="AJ253" s="29"/>
      <c r="AK253" s="29"/>
      <c r="AL253" s="28">
        <v>0</v>
      </c>
      <c r="AM253" s="28">
        <v>0</v>
      </c>
      <c r="AN253" s="28">
        <v>0</v>
      </c>
      <c r="AO253" s="28">
        <v>0</v>
      </c>
      <c r="AP253" s="26">
        <v>0</v>
      </c>
      <c r="AQ253" s="26">
        <v>0</v>
      </c>
      <c r="AR253" s="26">
        <v>0</v>
      </c>
      <c r="AS253" s="26">
        <v>0</v>
      </c>
    </row>
    <row r="254" spans="1:45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36</v>
      </c>
      <c r="G254" s="27">
        <v>213.78</v>
      </c>
      <c r="H254" s="27">
        <v>393.78</v>
      </c>
      <c r="I254" s="27">
        <v>44.6</v>
      </c>
      <c r="J254" s="27">
        <v>652.16</v>
      </c>
      <c r="K254" s="26">
        <v>0</v>
      </c>
      <c r="L254" s="26">
        <v>58</v>
      </c>
      <c r="M254" s="26">
        <v>0</v>
      </c>
      <c r="N254" s="26">
        <v>58</v>
      </c>
      <c r="O254" s="27">
        <v>0</v>
      </c>
      <c r="P254" s="27">
        <v>1.47</v>
      </c>
      <c r="Q254" s="27">
        <v>0</v>
      </c>
      <c r="R254" s="27">
        <v>1.2</v>
      </c>
      <c r="S254" s="28">
        <v>0</v>
      </c>
      <c r="T254" s="28">
        <v>9.7171594437694075</v>
      </c>
      <c r="U254" s="28">
        <v>0</v>
      </c>
      <c r="V254" s="28">
        <v>7.965360779105799</v>
      </c>
      <c r="W254" s="27">
        <v>40.93</v>
      </c>
      <c r="X254" s="27">
        <v>296.27999999999997</v>
      </c>
      <c r="Y254" s="27">
        <v>24.23</v>
      </c>
      <c r="Z254" s="27">
        <v>361.44</v>
      </c>
      <c r="AA254" s="27">
        <v>0</v>
      </c>
      <c r="AB254" s="27">
        <v>6.61</v>
      </c>
      <c r="AC254" s="27">
        <v>0</v>
      </c>
      <c r="AD254" s="26">
        <v>0</v>
      </c>
      <c r="AE254" s="26">
        <v>2879</v>
      </c>
      <c r="AF254" s="26">
        <v>0</v>
      </c>
      <c r="AG254" s="26">
        <v>2879</v>
      </c>
      <c r="AH254" s="29" t="s">
        <v>36</v>
      </c>
      <c r="AI254" s="29" t="s">
        <v>1266</v>
      </c>
      <c r="AJ254" s="29" t="s">
        <v>36</v>
      </c>
      <c r="AK254" s="29" t="s">
        <v>1266</v>
      </c>
      <c r="AL254" s="28">
        <v>0</v>
      </c>
      <c r="AM254" s="28">
        <v>9.7170000000000005</v>
      </c>
      <c r="AN254" s="28">
        <v>0</v>
      </c>
      <c r="AO254" s="28">
        <v>9.7170000000000005</v>
      </c>
      <c r="AP254" s="26">
        <v>0</v>
      </c>
      <c r="AQ254" s="26">
        <v>2879</v>
      </c>
      <c r="AR254" s="26">
        <v>0</v>
      </c>
      <c r="AS254" s="26">
        <v>2879</v>
      </c>
    </row>
    <row r="255" spans="1:45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7</v>
      </c>
      <c r="G255" s="27">
        <v>13.46</v>
      </c>
      <c r="H255" s="27">
        <v>63.14</v>
      </c>
      <c r="I255" s="27">
        <v>0</v>
      </c>
      <c r="J255" s="27">
        <v>76.599999999999994</v>
      </c>
      <c r="K255" s="26">
        <v>21</v>
      </c>
      <c r="L255" s="26">
        <v>16</v>
      </c>
      <c r="M255" s="26">
        <v>0</v>
      </c>
      <c r="N255" s="26">
        <v>37</v>
      </c>
      <c r="O255" s="27">
        <v>15.6</v>
      </c>
      <c r="P255" s="27">
        <v>2.5299999999999998</v>
      </c>
      <c r="Q255" s="27">
        <v>0</v>
      </c>
      <c r="R255" s="27">
        <v>5.24</v>
      </c>
      <c r="S255" s="28">
        <v>142.44186046511629</v>
      </c>
      <c r="T255" s="28">
        <v>23.373860182370823</v>
      </c>
      <c r="U255" s="28">
        <v>0</v>
      </c>
      <c r="V255" s="28">
        <v>48.048192771084338</v>
      </c>
      <c r="W255" s="27">
        <v>8.6</v>
      </c>
      <c r="X255" s="27">
        <v>32.9</v>
      </c>
      <c r="Y255" s="27">
        <v>0</v>
      </c>
      <c r="Z255" s="27">
        <v>41.5</v>
      </c>
      <c r="AA255" s="27">
        <v>10</v>
      </c>
      <c r="AB255" s="27">
        <v>10</v>
      </c>
      <c r="AC255" s="27">
        <v>0</v>
      </c>
      <c r="AD255" s="26">
        <v>1225</v>
      </c>
      <c r="AE255" s="26">
        <v>769</v>
      </c>
      <c r="AF255" s="26">
        <v>0</v>
      </c>
      <c r="AG255" s="26">
        <v>1994</v>
      </c>
      <c r="AH255" s="29"/>
      <c r="AI255" s="29"/>
      <c r="AJ255" s="29"/>
      <c r="AK255" s="29"/>
      <c r="AL255" s="28">
        <v>156</v>
      </c>
      <c r="AM255" s="28">
        <v>25.3</v>
      </c>
      <c r="AN255" s="28">
        <v>0</v>
      </c>
      <c r="AO255" s="28">
        <v>181.3</v>
      </c>
      <c r="AP255" s="26">
        <v>1342</v>
      </c>
      <c r="AQ255" s="26">
        <v>832</v>
      </c>
      <c r="AR255" s="26">
        <v>0</v>
      </c>
      <c r="AS255" s="26">
        <v>2174</v>
      </c>
    </row>
    <row r="256" spans="1:45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209.67</v>
      </c>
      <c r="H256" s="27">
        <v>179.23</v>
      </c>
      <c r="I256" s="27">
        <v>0</v>
      </c>
      <c r="J256" s="27">
        <v>388.9</v>
      </c>
      <c r="K256" s="26">
        <v>97</v>
      </c>
      <c r="L256" s="26">
        <v>89</v>
      </c>
      <c r="M256" s="26">
        <v>0</v>
      </c>
      <c r="N256" s="26">
        <v>186</v>
      </c>
      <c r="O256" s="27">
        <v>4.63</v>
      </c>
      <c r="P256" s="27">
        <v>4.97</v>
      </c>
      <c r="Q256" s="27">
        <v>0</v>
      </c>
      <c r="R256" s="27">
        <v>4.74</v>
      </c>
      <c r="S256" s="28">
        <v>42.29055258467023</v>
      </c>
      <c r="T256" s="28">
        <v>45.944489355968742</v>
      </c>
      <c r="U256" s="28">
        <v>0</v>
      </c>
      <c r="V256" s="28">
        <v>43.519748761927765</v>
      </c>
      <c r="W256" s="27">
        <v>89.76</v>
      </c>
      <c r="X256" s="27">
        <v>74.22</v>
      </c>
      <c r="Y256" s="27">
        <v>1.6</v>
      </c>
      <c r="Z256" s="27">
        <v>165.58</v>
      </c>
      <c r="AA256" s="27">
        <v>9.58</v>
      </c>
      <c r="AB256" s="27">
        <v>8.82</v>
      </c>
      <c r="AC256" s="27">
        <v>0</v>
      </c>
      <c r="AD256" s="26">
        <v>3796</v>
      </c>
      <c r="AE256" s="26">
        <v>3410</v>
      </c>
      <c r="AF256" s="26">
        <v>0</v>
      </c>
      <c r="AG256" s="26">
        <v>7206</v>
      </c>
      <c r="AH256" s="29"/>
      <c r="AI256" s="29"/>
      <c r="AJ256" s="29"/>
      <c r="AK256" s="29"/>
      <c r="AL256" s="28">
        <v>44.354999999999997</v>
      </c>
      <c r="AM256" s="28">
        <v>43.835000000000001</v>
      </c>
      <c r="AN256" s="28">
        <v>0</v>
      </c>
      <c r="AO256" s="28">
        <v>88.19</v>
      </c>
      <c r="AP256" s="26">
        <v>3981</v>
      </c>
      <c r="AQ256" s="26">
        <v>3253</v>
      </c>
      <c r="AR256" s="26">
        <v>0</v>
      </c>
      <c r="AS256" s="26">
        <v>7234</v>
      </c>
    </row>
    <row r="257" spans="1:45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36</v>
      </c>
      <c r="G257" s="27">
        <v>223.13</v>
      </c>
      <c r="H257" s="27">
        <v>242.37</v>
      </c>
      <c r="I257" s="27">
        <v>0</v>
      </c>
      <c r="J257" s="27">
        <v>465.5</v>
      </c>
      <c r="K257" s="26">
        <v>118</v>
      </c>
      <c r="L257" s="26">
        <v>105</v>
      </c>
      <c r="M257" s="26">
        <v>0</v>
      </c>
      <c r="N257" s="26">
        <v>223</v>
      </c>
      <c r="O257" s="27">
        <v>5.29</v>
      </c>
      <c r="P257" s="27">
        <v>4.33</v>
      </c>
      <c r="Q257" s="27">
        <v>0</v>
      </c>
      <c r="R257" s="27">
        <v>4.75</v>
      </c>
      <c r="S257" s="28">
        <v>51.047173647824316</v>
      </c>
      <c r="T257" s="28">
        <v>39.012322628827484</v>
      </c>
      <c r="U257" s="28">
        <v>0</v>
      </c>
      <c r="V257" s="28">
        <v>44.427274483291477</v>
      </c>
      <c r="W257" s="27">
        <v>98.36</v>
      </c>
      <c r="X257" s="27">
        <v>107.12</v>
      </c>
      <c r="Y257" s="27">
        <v>1.6</v>
      </c>
      <c r="Z257" s="27">
        <v>207.08</v>
      </c>
      <c r="AA257" s="27">
        <v>9.65</v>
      </c>
      <c r="AB257" s="27">
        <v>9.01</v>
      </c>
      <c r="AC257" s="27">
        <v>0</v>
      </c>
      <c r="AD257" s="26">
        <v>5021</v>
      </c>
      <c r="AE257" s="26">
        <v>4179</v>
      </c>
      <c r="AF257" s="26">
        <v>0</v>
      </c>
      <c r="AG257" s="26">
        <v>9200</v>
      </c>
      <c r="AH257" s="29" t="s">
        <v>1060</v>
      </c>
      <c r="AI257" s="29" t="s">
        <v>1267</v>
      </c>
      <c r="AJ257" s="29" t="s">
        <v>36</v>
      </c>
      <c r="AK257" s="29" t="s">
        <v>1268</v>
      </c>
      <c r="AL257" s="28">
        <v>51.048999999999999</v>
      </c>
      <c r="AM257" s="28">
        <v>39.012999999999998</v>
      </c>
      <c r="AN257" s="28">
        <v>0</v>
      </c>
      <c r="AO257" s="28">
        <v>90.061999999999998</v>
      </c>
      <c r="AP257" s="26">
        <v>5021</v>
      </c>
      <c r="AQ257" s="26">
        <v>4179</v>
      </c>
      <c r="AR257" s="26">
        <v>0</v>
      </c>
      <c r="AS257" s="26">
        <v>9200</v>
      </c>
    </row>
    <row r="258" spans="1:45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10</v>
      </c>
      <c r="G258" s="27">
        <v>39.22</v>
      </c>
      <c r="H258" s="27">
        <v>91.94</v>
      </c>
      <c r="I258" s="27">
        <v>0</v>
      </c>
      <c r="J258" s="27">
        <v>131.16</v>
      </c>
      <c r="K258" s="26">
        <v>0</v>
      </c>
      <c r="L258" s="26">
        <v>13</v>
      </c>
      <c r="M258" s="26">
        <v>0</v>
      </c>
      <c r="N258" s="26">
        <v>13</v>
      </c>
      <c r="O258" s="27">
        <v>0</v>
      </c>
      <c r="P258" s="27">
        <v>1.41</v>
      </c>
      <c r="Q258" s="27">
        <v>0</v>
      </c>
      <c r="R258" s="27">
        <v>0.75</v>
      </c>
      <c r="S258" s="28">
        <v>0</v>
      </c>
      <c r="T258" s="28">
        <v>8.2918149466192173</v>
      </c>
      <c r="U258" s="28">
        <v>0</v>
      </c>
      <c r="V258" s="28">
        <v>4.430500095075109</v>
      </c>
      <c r="W258" s="27">
        <v>24.49</v>
      </c>
      <c r="X258" s="27">
        <v>28.1</v>
      </c>
      <c r="Y258" s="27">
        <v>0</v>
      </c>
      <c r="Z258" s="27">
        <v>52.59</v>
      </c>
      <c r="AA258" s="27">
        <v>0</v>
      </c>
      <c r="AB258" s="27">
        <v>5.83</v>
      </c>
      <c r="AC258" s="27">
        <v>0</v>
      </c>
      <c r="AD258" s="26">
        <v>0</v>
      </c>
      <c r="AE258" s="26">
        <v>233</v>
      </c>
      <c r="AF258" s="26">
        <v>0</v>
      </c>
      <c r="AG258" s="26">
        <v>233</v>
      </c>
      <c r="AH258" s="29"/>
      <c r="AI258" s="29"/>
      <c r="AJ258" s="29"/>
      <c r="AK258" s="29"/>
      <c r="AL258" s="28">
        <v>0</v>
      </c>
      <c r="AM258" s="28">
        <v>8.2200000000000006</v>
      </c>
      <c r="AN258" s="28">
        <v>0</v>
      </c>
      <c r="AO258" s="28">
        <v>8.2200000000000006</v>
      </c>
      <c r="AP258" s="26">
        <v>0</v>
      </c>
      <c r="AQ258" s="26">
        <v>231</v>
      </c>
      <c r="AR258" s="26">
        <v>0</v>
      </c>
      <c r="AS258" s="26">
        <v>231</v>
      </c>
    </row>
    <row r="259" spans="1:45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15</v>
      </c>
      <c r="G259" s="27">
        <v>45.4</v>
      </c>
      <c r="H259" s="27">
        <v>39.6</v>
      </c>
      <c r="I259" s="27">
        <v>0</v>
      </c>
      <c r="J259" s="27">
        <v>85</v>
      </c>
      <c r="K259" s="26">
        <v>7</v>
      </c>
      <c r="L259" s="26">
        <v>6</v>
      </c>
      <c r="M259" s="26">
        <v>0</v>
      </c>
      <c r="N259" s="26">
        <v>13</v>
      </c>
      <c r="O259" s="27">
        <v>1.54</v>
      </c>
      <c r="P259" s="27">
        <v>1.52</v>
      </c>
      <c r="Q259" s="27">
        <v>0</v>
      </c>
      <c r="R259" s="27">
        <v>1.49</v>
      </c>
      <c r="S259" s="28">
        <v>23.19736299958797</v>
      </c>
      <c r="T259" s="28">
        <v>8.912108174554394</v>
      </c>
      <c r="U259" s="28">
        <v>0</v>
      </c>
      <c r="V259" s="28">
        <v>17.027417027417027</v>
      </c>
      <c r="W259" s="27">
        <v>24.27</v>
      </c>
      <c r="X259" s="27">
        <v>16.27</v>
      </c>
      <c r="Y259" s="27">
        <v>1.04</v>
      </c>
      <c r="Z259" s="27">
        <v>41.58</v>
      </c>
      <c r="AA259" s="27">
        <v>38.46</v>
      </c>
      <c r="AB259" s="27">
        <v>6.25</v>
      </c>
      <c r="AC259" s="27">
        <v>0</v>
      </c>
      <c r="AD259" s="26">
        <v>563</v>
      </c>
      <c r="AE259" s="26">
        <v>145</v>
      </c>
      <c r="AF259" s="26">
        <v>0</v>
      </c>
      <c r="AG259" s="26">
        <v>708</v>
      </c>
      <c r="AH259" s="29"/>
      <c r="AI259" s="29"/>
      <c r="AJ259" s="29"/>
      <c r="AK259" s="29"/>
      <c r="AL259" s="28">
        <v>59.228000000000002</v>
      </c>
      <c r="AM259" s="28">
        <v>9.5</v>
      </c>
      <c r="AN259" s="28">
        <v>0</v>
      </c>
      <c r="AO259" s="28">
        <v>68.727999999999994</v>
      </c>
      <c r="AP259" s="26">
        <v>1437</v>
      </c>
      <c r="AQ259" s="26">
        <v>155</v>
      </c>
      <c r="AR259" s="26">
        <v>0</v>
      </c>
      <c r="AS259" s="26">
        <v>1592</v>
      </c>
    </row>
    <row r="260" spans="1:45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5</v>
      </c>
      <c r="G260" s="27">
        <v>6.48</v>
      </c>
      <c r="H260" s="27">
        <v>42.8</v>
      </c>
      <c r="I260" s="27">
        <v>0</v>
      </c>
      <c r="J260" s="27">
        <v>49.28</v>
      </c>
      <c r="K260" s="26">
        <v>0</v>
      </c>
      <c r="L260" s="26">
        <v>7</v>
      </c>
      <c r="M260" s="26">
        <v>0</v>
      </c>
      <c r="N260" s="26">
        <v>7</v>
      </c>
      <c r="O260" s="27">
        <v>0</v>
      </c>
      <c r="P260" s="27">
        <v>1.64</v>
      </c>
      <c r="Q260" s="27">
        <v>0</v>
      </c>
      <c r="R260" s="27">
        <v>1.21</v>
      </c>
      <c r="S260" s="28">
        <v>0</v>
      </c>
      <c r="T260" s="28">
        <v>9.6365638766519819</v>
      </c>
      <c r="U260" s="28">
        <v>0</v>
      </c>
      <c r="V260" s="28">
        <v>7.1022727272727275</v>
      </c>
      <c r="W260" s="27">
        <v>6.16</v>
      </c>
      <c r="X260" s="27">
        <v>18.16</v>
      </c>
      <c r="Y260" s="27">
        <v>0.32</v>
      </c>
      <c r="Z260" s="27">
        <v>24.64</v>
      </c>
      <c r="AA260" s="27">
        <v>0</v>
      </c>
      <c r="AB260" s="27">
        <v>6.12</v>
      </c>
      <c r="AC260" s="27">
        <v>0</v>
      </c>
      <c r="AD260" s="26">
        <v>0</v>
      </c>
      <c r="AE260" s="26">
        <v>175</v>
      </c>
      <c r="AF260" s="26">
        <v>0</v>
      </c>
      <c r="AG260" s="26">
        <v>175</v>
      </c>
      <c r="AH260" s="29"/>
      <c r="AI260" s="29"/>
      <c r="AJ260" s="29"/>
      <c r="AK260" s="29"/>
      <c r="AL260" s="28">
        <v>0</v>
      </c>
      <c r="AM260" s="28">
        <v>10.037000000000001</v>
      </c>
      <c r="AN260" s="28">
        <v>0</v>
      </c>
      <c r="AO260" s="28">
        <v>10.037000000000001</v>
      </c>
      <c r="AP260" s="26">
        <v>0</v>
      </c>
      <c r="AQ260" s="26">
        <v>182</v>
      </c>
      <c r="AR260" s="26">
        <v>0</v>
      </c>
      <c r="AS260" s="26">
        <v>182</v>
      </c>
    </row>
    <row r="261" spans="1:45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26</v>
      </c>
      <c r="L261" s="26">
        <v>49</v>
      </c>
      <c r="M261" s="26">
        <v>0</v>
      </c>
      <c r="N261" s="26">
        <v>75</v>
      </c>
      <c r="O261" s="27">
        <v>2.2999999999999998</v>
      </c>
      <c r="P261" s="27">
        <v>4.5199999999999996</v>
      </c>
      <c r="Q261" s="27">
        <v>0</v>
      </c>
      <c r="R261" s="27">
        <v>3.49</v>
      </c>
      <c r="S261" s="28">
        <v>34.649517684887456</v>
      </c>
      <c r="T261" s="28">
        <v>26.574332403347949</v>
      </c>
      <c r="U261" s="28">
        <v>0</v>
      </c>
      <c r="V261" s="28">
        <v>29.56977385548814</v>
      </c>
      <c r="W261" s="27">
        <v>77.75</v>
      </c>
      <c r="X261" s="27">
        <v>100.36</v>
      </c>
      <c r="Y261" s="27">
        <v>3.19</v>
      </c>
      <c r="Z261" s="27">
        <v>181.3</v>
      </c>
      <c r="AA261" s="27">
        <v>8.85</v>
      </c>
      <c r="AB261" s="27">
        <v>8.24</v>
      </c>
      <c r="AC261" s="27">
        <v>0</v>
      </c>
      <c r="AD261" s="26">
        <v>2694</v>
      </c>
      <c r="AE261" s="26">
        <v>2667</v>
      </c>
      <c r="AF261" s="26">
        <v>0</v>
      </c>
      <c r="AG261" s="26">
        <v>5361</v>
      </c>
      <c r="AH261" s="29"/>
      <c r="AI261" s="29"/>
      <c r="AJ261" s="29"/>
      <c r="AK261" s="29"/>
      <c r="AL261" s="28">
        <v>20.355</v>
      </c>
      <c r="AM261" s="28">
        <v>37.244999999999997</v>
      </c>
      <c r="AN261" s="28">
        <v>0</v>
      </c>
      <c r="AO261" s="28">
        <v>57.6</v>
      </c>
      <c r="AP261" s="26">
        <v>1583</v>
      </c>
      <c r="AQ261" s="26">
        <v>3738</v>
      </c>
      <c r="AR261" s="26">
        <v>0</v>
      </c>
      <c r="AS261" s="26">
        <v>5321</v>
      </c>
    </row>
    <row r="262" spans="1:45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38</v>
      </c>
      <c r="G262" s="27">
        <v>204.22</v>
      </c>
      <c r="H262" s="27">
        <v>282.77</v>
      </c>
      <c r="I262" s="27">
        <v>0</v>
      </c>
      <c r="J262" s="27">
        <v>486.99</v>
      </c>
      <c r="K262" s="26">
        <v>33</v>
      </c>
      <c r="L262" s="26">
        <v>75</v>
      </c>
      <c r="M262" s="26">
        <v>0</v>
      </c>
      <c r="N262" s="26">
        <v>108</v>
      </c>
      <c r="O262" s="27">
        <v>1.62</v>
      </c>
      <c r="P262" s="27">
        <v>2.65</v>
      </c>
      <c r="Q262" s="27">
        <v>0</v>
      </c>
      <c r="R262" s="27">
        <v>2.15</v>
      </c>
      <c r="S262" s="28">
        <v>24.545934132187806</v>
      </c>
      <c r="T262" s="28">
        <v>19.767941555651056</v>
      </c>
      <c r="U262" s="28">
        <v>0</v>
      </c>
      <c r="V262" s="28">
        <v>21.580648385699529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7">
        <v>15.15</v>
      </c>
      <c r="AB262" s="27">
        <v>7.46</v>
      </c>
      <c r="AC262" s="27">
        <v>0</v>
      </c>
      <c r="AD262" s="26">
        <v>3257</v>
      </c>
      <c r="AE262" s="26">
        <v>3220</v>
      </c>
      <c r="AF262" s="26">
        <v>0</v>
      </c>
      <c r="AG262" s="26">
        <v>6477</v>
      </c>
      <c r="AH262" s="29" t="s">
        <v>1269</v>
      </c>
      <c r="AI262" s="29" t="s">
        <v>1186</v>
      </c>
      <c r="AJ262" s="29" t="s">
        <v>36</v>
      </c>
      <c r="AK262" s="29" t="s">
        <v>1270</v>
      </c>
      <c r="AL262" s="28">
        <v>24.542999999999999</v>
      </c>
      <c r="AM262" s="28">
        <v>19.768999999999998</v>
      </c>
      <c r="AN262" s="28">
        <v>0</v>
      </c>
      <c r="AO262" s="28">
        <v>44.311999999999998</v>
      </c>
      <c r="AP262" s="26">
        <v>3257</v>
      </c>
      <c r="AQ262" s="26">
        <v>3220</v>
      </c>
      <c r="AR262" s="26">
        <v>0</v>
      </c>
      <c r="AS262" s="26">
        <v>6477</v>
      </c>
    </row>
    <row r="263" spans="1:45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13</v>
      </c>
      <c r="G263" s="27">
        <v>68</v>
      </c>
      <c r="H263" s="27">
        <v>75.36</v>
      </c>
      <c r="I263" s="27">
        <v>0</v>
      </c>
      <c r="J263" s="27">
        <v>143.36000000000001</v>
      </c>
      <c r="K263" s="26">
        <v>0</v>
      </c>
      <c r="L263" s="26">
        <v>44</v>
      </c>
      <c r="M263" s="26">
        <v>0</v>
      </c>
      <c r="N263" s="26">
        <v>44</v>
      </c>
      <c r="O263" s="27">
        <v>0</v>
      </c>
      <c r="P263" s="27">
        <v>5.84</v>
      </c>
      <c r="Q263" s="27">
        <v>0</v>
      </c>
      <c r="R263" s="27">
        <v>3.12</v>
      </c>
      <c r="S263" s="28">
        <v>0</v>
      </c>
      <c r="T263" s="28">
        <v>52.035770647027881</v>
      </c>
      <c r="U263" s="28">
        <v>0</v>
      </c>
      <c r="V263" s="28">
        <v>27.831860896966969</v>
      </c>
      <c r="W263" s="27">
        <v>82.66</v>
      </c>
      <c r="X263" s="27">
        <v>95.05</v>
      </c>
      <c r="Y263" s="27">
        <v>0</v>
      </c>
      <c r="Z263" s="27">
        <v>177.71</v>
      </c>
      <c r="AA263" s="27">
        <v>0</v>
      </c>
      <c r="AB263" s="27">
        <v>8.91</v>
      </c>
      <c r="AC263" s="27">
        <v>0</v>
      </c>
      <c r="AD263" s="26">
        <v>0</v>
      </c>
      <c r="AE263" s="26">
        <v>4946</v>
      </c>
      <c r="AF263" s="26">
        <v>0</v>
      </c>
      <c r="AG263" s="26">
        <v>4946</v>
      </c>
      <c r="AH263" s="29"/>
      <c r="AI263" s="29"/>
      <c r="AJ263" s="29"/>
      <c r="AK263" s="29"/>
      <c r="AL263" s="28">
        <v>0</v>
      </c>
      <c r="AM263" s="28">
        <v>52.033999999999999</v>
      </c>
      <c r="AN263" s="28">
        <v>0</v>
      </c>
      <c r="AO263" s="28">
        <v>52.033999999999999</v>
      </c>
      <c r="AP263" s="26">
        <v>0</v>
      </c>
      <c r="AQ263" s="26">
        <v>4946</v>
      </c>
      <c r="AR263" s="26">
        <v>0</v>
      </c>
      <c r="AS263" s="26">
        <v>4946</v>
      </c>
    </row>
    <row r="264" spans="1:45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7">
        <v>0</v>
      </c>
      <c r="AB264" s="27">
        <v>0</v>
      </c>
      <c r="AC264" s="27">
        <v>0</v>
      </c>
      <c r="AD264" s="26">
        <v>0</v>
      </c>
      <c r="AE264" s="26">
        <v>0</v>
      </c>
      <c r="AF264" s="26">
        <v>0</v>
      </c>
      <c r="AG264" s="26">
        <v>0</v>
      </c>
      <c r="AH264" s="29"/>
      <c r="AI264" s="29"/>
      <c r="AJ264" s="29"/>
      <c r="AK264" s="29"/>
      <c r="AL264" s="28">
        <v>0</v>
      </c>
      <c r="AM264" s="28">
        <v>0</v>
      </c>
      <c r="AN264" s="28">
        <v>0</v>
      </c>
      <c r="AO264" s="28">
        <v>0</v>
      </c>
      <c r="AP264" s="26">
        <v>0</v>
      </c>
      <c r="AQ264" s="26">
        <v>0</v>
      </c>
      <c r="AR264" s="26">
        <v>0</v>
      </c>
      <c r="AS264" s="26">
        <v>0</v>
      </c>
    </row>
    <row r="265" spans="1:45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7">
        <v>0</v>
      </c>
      <c r="AB265" s="27">
        <v>0</v>
      </c>
      <c r="AC265" s="27">
        <v>0</v>
      </c>
      <c r="AD265" s="26">
        <v>0</v>
      </c>
      <c r="AE265" s="26">
        <v>0</v>
      </c>
      <c r="AF265" s="26">
        <v>0</v>
      </c>
      <c r="AG265" s="26">
        <v>0</v>
      </c>
      <c r="AH265" s="29"/>
      <c r="AI265" s="29"/>
      <c r="AJ265" s="29"/>
      <c r="AK265" s="29"/>
      <c r="AL265" s="28">
        <v>0</v>
      </c>
      <c r="AM265" s="28">
        <v>0</v>
      </c>
      <c r="AN265" s="28">
        <v>0</v>
      </c>
      <c r="AO265" s="28">
        <v>0</v>
      </c>
      <c r="AP265" s="26">
        <v>0</v>
      </c>
      <c r="AQ265" s="26">
        <v>0</v>
      </c>
      <c r="AR265" s="26">
        <v>0</v>
      </c>
      <c r="AS265" s="26">
        <v>0</v>
      </c>
    </row>
    <row r="266" spans="1:45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13</v>
      </c>
      <c r="G266" s="27">
        <v>68</v>
      </c>
      <c r="H266" s="27">
        <v>75.36</v>
      </c>
      <c r="I266" s="27">
        <v>0</v>
      </c>
      <c r="J266" s="27">
        <v>143.36000000000001</v>
      </c>
      <c r="K266" s="26">
        <v>0</v>
      </c>
      <c r="L266" s="26">
        <v>44</v>
      </c>
      <c r="M266" s="26">
        <v>0</v>
      </c>
      <c r="N266" s="26">
        <v>44</v>
      </c>
      <c r="O266" s="27">
        <v>0</v>
      </c>
      <c r="P266" s="27">
        <v>5.84</v>
      </c>
      <c r="Q266" s="27">
        <v>0</v>
      </c>
      <c r="R266" s="27">
        <v>0.7</v>
      </c>
      <c r="S266" s="28">
        <v>0</v>
      </c>
      <c r="T266" s="28">
        <v>52.035770647027881</v>
      </c>
      <c r="U266" s="28">
        <v>0</v>
      </c>
      <c r="V266" s="28">
        <v>6.2714765738920946</v>
      </c>
      <c r="W266" s="27">
        <v>693.6</v>
      </c>
      <c r="X266" s="27">
        <v>95.05</v>
      </c>
      <c r="Y266" s="27">
        <v>0</v>
      </c>
      <c r="Z266" s="27">
        <v>788.65</v>
      </c>
      <c r="AA266" s="27">
        <v>0</v>
      </c>
      <c r="AB266" s="27">
        <v>8.91</v>
      </c>
      <c r="AC266" s="27">
        <v>0</v>
      </c>
      <c r="AD266" s="26">
        <v>0</v>
      </c>
      <c r="AE266" s="26">
        <v>4946</v>
      </c>
      <c r="AF266" s="26">
        <v>0</v>
      </c>
      <c r="AG266" s="26">
        <v>4946</v>
      </c>
      <c r="AH266" s="29" t="s">
        <v>36</v>
      </c>
      <c r="AI266" s="29" t="s">
        <v>1271</v>
      </c>
      <c r="AJ266" s="29" t="s">
        <v>36</v>
      </c>
      <c r="AK266" s="29" t="s">
        <v>1271</v>
      </c>
      <c r="AL266" s="28">
        <v>0</v>
      </c>
      <c r="AM266" s="28">
        <v>52.033999999999999</v>
      </c>
      <c r="AN266" s="28">
        <v>0</v>
      </c>
      <c r="AO266" s="28">
        <v>52.033999999999999</v>
      </c>
      <c r="AP266" s="26">
        <v>0</v>
      </c>
      <c r="AQ266" s="26">
        <v>4946</v>
      </c>
      <c r="AR266" s="26">
        <v>0</v>
      </c>
      <c r="AS266" s="26">
        <v>4946</v>
      </c>
    </row>
    <row r="267" spans="1:45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66.599999999999994</v>
      </c>
      <c r="H267" s="27">
        <v>0</v>
      </c>
      <c r="I267" s="27">
        <v>0</v>
      </c>
      <c r="J267" s="27">
        <v>66.599999999999994</v>
      </c>
      <c r="K267" s="26">
        <v>4</v>
      </c>
      <c r="L267" s="26">
        <v>0</v>
      </c>
      <c r="M267" s="26">
        <v>0</v>
      </c>
      <c r="N267" s="26">
        <v>4</v>
      </c>
      <c r="O267" s="27">
        <v>0.6</v>
      </c>
      <c r="P267" s="27">
        <v>0</v>
      </c>
      <c r="Q267" s="27">
        <v>0</v>
      </c>
      <c r="R267" s="27">
        <v>0.6</v>
      </c>
      <c r="S267" s="28">
        <v>10.037123607864704</v>
      </c>
      <c r="T267" s="28">
        <v>0</v>
      </c>
      <c r="U267" s="28">
        <v>0</v>
      </c>
      <c r="V267" s="28">
        <v>10.037123607864704</v>
      </c>
      <c r="W267" s="27">
        <v>145.46</v>
      </c>
      <c r="X267" s="27">
        <v>0</v>
      </c>
      <c r="Y267" s="27">
        <v>0</v>
      </c>
      <c r="Z267" s="27">
        <v>145.46</v>
      </c>
      <c r="AA267" s="27">
        <v>8.33</v>
      </c>
      <c r="AB267" s="27">
        <v>0</v>
      </c>
      <c r="AC267" s="27">
        <v>0</v>
      </c>
      <c r="AD267" s="26">
        <v>1460</v>
      </c>
      <c r="AE267" s="26">
        <v>0</v>
      </c>
      <c r="AF267" s="26">
        <v>0</v>
      </c>
      <c r="AG267" s="26">
        <v>1460</v>
      </c>
      <c r="AH267" s="29"/>
      <c r="AI267" s="29"/>
      <c r="AJ267" s="29"/>
      <c r="AK267" s="29"/>
      <c r="AL267" s="28">
        <v>4.9980000000000002</v>
      </c>
      <c r="AM267" s="28">
        <v>0</v>
      </c>
      <c r="AN267" s="28">
        <v>0</v>
      </c>
      <c r="AO267" s="28">
        <v>4.9980000000000002</v>
      </c>
      <c r="AP267" s="26">
        <v>727</v>
      </c>
      <c r="AQ267" s="26">
        <v>0</v>
      </c>
      <c r="AR267" s="26">
        <v>0</v>
      </c>
      <c r="AS267" s="26">
        <v>727</v>
      </c>
    </row>
    <row r="268" spans="1:45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66</v>
      </c>
      <c r="H268" s="27">
        <v>0</v>
      </c>
      <c r="I268" s="27">
        <v>0</v>
      </c>
      <c r="J268" s="27">
        <v>66</v>
      </c>
      <c r="K268" s="26">
        <v>5</v>
      </c>
      <c r="L268" s="26">
        <v>0</v>
      </c>
      <c r="M268" s="26">
        <v>0</v>
      </c>
      <c r="N268" s="26">
        <v>5</v>
      </c>
      <c r="O268" s="27">
        <v>0.76</v>
      </c>
      <c r="P268" s="27">
        <v>0</v>
      </c>
      <c r="Q268" s="27">
        <v>0</v>
      </c>
      <c r="R268" s="27">
        <v>0.76</v>
      </c>
      <c r="S268" s="28">
        <v>12.71037181996086</v>
      </c>
      <c r="T268" s="28">
        <v>0</v>
      </c>
      <c r="U268" s="28">
        <v>0</v>
      </c>
      <c r="V268" s="28">
        <v>12.71037181996086</v>
      </c>
      <c r="W268" s="27">
        <v>102.2</v>
      </c>
      <c r="X268" s="27">
        <v>0</v>
      </c>
      <c r="Y268" s="27">
        <v>0</v>
      </c>
      <c r="Z268" s="27">
        <v>102.2</v>
      </c>
      <c r="AA268" s="27">
        <v>10</v>
      </c>
      <c r="AB268" s="27">
        <v>0</v>
      </c>
      <c r="AC268" s="27">
        <v>0</v>
      </c>
      <c r="AD268" s="26">
        <v>1299</v>
      </c>
      <c r="AE268" s="26">
        <v>0</v>
      </c>
      <c r="AF268" s="26">
        <v>0</v>
      </c>
      <c r="AG268" s="26">
        <v>1299</v>
      </c>
      <c r="AH268" s="29"/>
      <c r="AI268" s="29"/>
      <c r="AJ268" s="29"/>
      <c r="AK268" s="29"/>
      <c r="AL268" s="28">
        <v>7.6</v>
      </c>
      <c r="AM268" s="28">
        <v>0</v>
      </c>
      <c r="AN268" s="28">
        <v>0</v>
      </c>
      <c r="AO268" s="28">
        <v>7.6</v>
      </c>
      <c r="AP268" s="26">
        <v>777</v>
      </c>
      <c r="AQ268" s="26">
        <v>0</v>
      </c>
      <c r="AR268" s="26">
        <v>0</v>
      </c>
      <c r="AS268" s="26">
        <v>777</v>
      </c>
    </row>
    <row r="269" spans="1:45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60</v>
      </c>
      <c r="H269" s="27">
        <v>0</v>
      </c>
      <c r="I269" s="27">
        <v>0</v>
      </c>
      <c r="J269" s="27">
        <v>60</v>
      </c>
      <c r="K269" s="26">
        <v>14</v>
      </c>
      <c r="L269" s="26">
        <v>0</v>
      </c>
      <c r="M269" s="26">
        <v>0</v>
      </c>
      <c r="N269" s="26">
        <v>14</v>
      </c>
      <c r="O269" s="27">
        <v>2.33</v>
      </c>
      <c r="P269" s="27">
        <v>0</v>
      </c>
      <c r="Q269" s="27">
        <v>0</v>
      </c>
      <c r="R269" s="27">
        <v>2.33</v>
      </c>
      <c r="S269" s="28">
        <v>38.96980461811723</v>
      </c>
      <c r="T269" s="28">
        <v>0</v>
      </c>
      <c r="U269" s="28">
        <v>0</v>
      </c>
      <c r="V269" s="28">
        <v>38.96980461811723</v>
      </c>
      <c r="W269" s="27">
        <v>168.9</v>
      </c>
      <c r="X269" s="27">
        <v>0</v>
      </c>
      <c r="Y269" s="27">
        <v>0</v>
      </c>
      <c r="Z269" s="27">
        <v>168.9</v>
      </c>
      <c r="AA269" s="27">
        <v>12.5</v>
      </c>
      <c r="AB269" s="27">
        <v>0</v>
      </c>
      <c r="AC269" s="27">
        <v>0</v>
      </c>
      <c r="AD269" s="26">
        <v>6582</v>
      </c>
      <c r="AE269" s="26">
        <v>0</v>
      </c>
      <c r="AF269" s="26">
        <v>0</v>
      </c>
      <c r="AG269" s="26">
        <v>6582</v>
      </c>
      <c r="AH269" s="29"/>
      <c r="AI269" s="29"/>
      <c r="AJ269" s="29"/>
      <c r="AK269" s="29"/>
      <c r="AL269" s="28">
        <v>29.125</v>
      </c>
      <c r="AM269" s="28">
        <v>0</v>
      </c>
      <c r="AN269" s="28">
        <v>0</v>
      </c>
      <c r="AO269" s="28">
        <v>29.125</v>
      </c>
      <c r="AP269" s="26">
        <v>4919</v>
      </c>
      <c r="AQ269" s="26">
        <v>0</v>
      </c>
      <c r="AR269" s="26">
        <v>0</v>
      </c>
      <c r="AS269" s="26">
        <v>4919</v>
      </c>
    </row>
    <row r="270" spans="1:45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6">
        <v>0</v>
      </c>
      <c r="AE270" s="26">
        <v>0</v>
      </c>
      <c r="AF270" s="26">
        <v>0</v>
      </c>
      <c r="AG270" s="26">
        <v>0</v>
      </c>
      <c r="AH270" s="29"/>
      <c r="AI270" s="29"/>
      <c r="AJ270" s="29"/>
      <c r="AK270" s="29"/>
      <c r="AL270" s="28">
        <v>0</v>
      </c>
      <c r="AM270" s="28">
        <v>0</v>
      </c>
      <c r="AN270" s="28">
        <v>0</v>
      </c>
      <c r="AO270" s="28">
        <v>0</v>
      </c>
      <c r="AP270" s="26">
        <v>0</v>
      </c>
      <c r="AQ270" s="26">
        <v>0</v>
      </c>
      <c r="AR270" s="26">
        <v>0</v>
      </c>
      <c r="AS270" s="26">
        <v>0</v>
      </c>
    </row>
    <row r="271" spans="1:45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236</v>
      </c>
      <c r="H271" s="27">
        <v>0</v>
      </c>
      <c r="I271" s="27">
        <v>0</v>
      </c>
      <c r="J271" s="27">
        <v>236</v>
      </c>
      <c r="K271" s="26">
        <v>26</v>
      </c>
      <c r="L271" s="26">
        <v>0</v>
      </c>
      <c r="M271" s="26">
        <v>0</v>
      </c>
      <c r="N271" s="26">
        <v>26</v>
      </c>
      <c r="O271" s="27">
        <v>1.1000000000000001</v>
      </c>
      <c r="P271" s="27">
        <v>0</v>
      </c>
      <c r="Q271" s="27">
        <v>0</v>
      </c>
      <c r="R271" s="27">
        <v>1.1000000000000001</v>
      </c>
      <c r="S271" s="28">
        <v>18.39884458541006</v>
      </c>
      <c r="T271" s="28">
        <v>0</v>
      </c>
      <c r="U271" s="28">
        <v>0</v>
      </c>
      <c r="V271" s="28">
        <v>18.39884458541006</v>
      </c>
      <c r="W271" s="27">
        <v>706.24</v>
      </c>
      <c r="X271" s="27">
        <v>0</v>
      </c>
      <c r="Y271" s="27">
        <v>0</v>
      </c>
      <c r="Z271" s="27">
        <v>706.24</v>
      </c>
      <c r="AA271" s="27">
        <v>10</v>
      </c>
      <c r="AB271" s="27">
        <v>0</v>
      </c>
      <c r="AC271" s="27">
        <v>0</v>
      </c>
      <c r="AD271" s="26">
        <v>12994</v>
      </c>
      <c r="AE271" s="26">
        <v>0</v>
      </c>
      <c r="AF271" s="26">
        <v>0</v>
      </c>
      <c r="AG271" s="26">
        <v>12994</v>
      </c>
      <c r="AH271" s="29"/>
      <c r="AI271" s="29"/>
      <c r="AJ271" s="29"/>
      <c r="AK271" s="29"/>
      <c r="AL271" s="28">
        <v>11</v>
      </c>
      <c r="AM271" s="28">
        <v>0</v>
      </c>
      <c r="AN271" s="28">
        <v>0</v>
      </c>
      <c r="AO271" s="28">
        <v>11</v>
      </c>
      <c r="AP271" s="26">
        <v>7769</v>
      </c>
      <c r="AQ271" s="26">
        <v>0</v>
      </c>
      <c r="AR271" s="26">
        <v>0</v>
      </c>
      <c r="AS271" s="26">
        <v>7769</v>
      </c>
    </row>
    <row r="272" spans="1:45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60</v>
      </c>
      <c r="H272" s="27">
        <v>0</v>
      </c>
      <c r="I272" s="27">
        <v>0</v>
      </c>
      <c r="J272" s="27">
        <v>60</v>
      </c>
      <c r="K272" s="26">
        <v>5</v>
      </c>
      <c r="L272" s="26">
        <v>0</v>
      </c>
      <c r="M272" s="26">
        <v>0</v>
      </c>
      <c r="N272" s="26">
        <v>5</v>
      </c>
      <c r="O272" s="27">
        <v>0.83</v>
      </c>
      <c r="P272" s="27">
        <v>0</v>
      </c>
      <c r="Q272" s="27">
        <v>0</v>
      </c>
      <c r="R272" s="27">
        <v>0.83</v>
      </c>
      <c r="S272" s="28">
        <v>13.887349953831949</v>
      </c>
      <c r="T272" s="28">
        <v>0</v>
      </c>
      <c r="U272" s="28">
        <v>0</v>
      </c>
      <c r="V272" s="28">
        <v>13.887349953831949</v>
      </c>
      <c r="W272" s="27">
        <v>54.15</v>
      </c>
      <c r="X272" s="27">
        <v>0</v>
      </c>
      <c r="Y272" s="27">
        <v>0</v>
      </c>
      <c r="Z272" s="27">
        <v>54.15</v>
      </c>
      <c r="AA272" s="27">
        <v>10</v>
      </c>
      <c r="AB272" s="27">
        <v>0</v>
      </c>
      <c r="AC272" s="27">
        <v>0</v>
      </c>
      <c r="AD272" s="26">
        <v>752</v>
      </c>
      <c r="AE272" s="26">
        <v>0</v>
      </c>
      <c r="AF272" s="26">
        <v>0</v>
      </c>
      <c r="AG272" s="26">
        <v>752</v>
      </c>
      <c r="AH272" s="29"/>
      <c r="AI272" s="29"/>
      <c r="AJ272" s="29"/>
      <c r="AK272" s="29"/>
      <c r="AL272" s="28">
        <v>8.3000000000000007</v>
      </c>
      <c r="AM272" s="28">
        <v>0</v>
      </c>
      <c r="AN272" s="28">
        <v>0</v>
      </c>
      <c r="AO272" s="28">
        <v>8.3000000000000007</v>
      </c>
      <c r="AP272" s="26">
        <v>449</v>
      </c>
      <c r="AQ272" s="26">
        <v>0</v>
      </c>
      <c r="AR272" s="26">
        <v>0</v>
      </c>
      <c r="AS272" s="26">
        <v>449</v>
      </c>
    </row>
    <row r="273" spans="1:45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60</v>
      </c>
      <c r="H273" s="27">
        <v>0</v>
      </c>
      <c r="I273" s="27">
        <v>0</v>
      </c>
      <c r="J273" s="27">
        <v>60</v>
      </c>
      <c r="K273" s="26">
        <v>12</v>
      </c>
      <c r="L273" s="26">
        <v>0</v>
      </c>
      <c r="M273" s="26">
        <v>0</v>
      </c>
      <c r="N273" s="26">
        <v>12</v>
      </c>
      <c r="O273" s="27">
        <v>2</v>
      </c>
      <c r="P273" s="27">
        <v>0</v>
      </c>
      <c r="Q273" s="27">
        <v>0</v>
      </c>
      <c r="R273" s="27">
        <v>2</v>
      </c>
      <c r="S273" s="28">
        <v>33.45378249213195</v>
      </c>
      <c r="T273" s="28">
        <v>0</v>
      </c>
      <c r="U273" s="28">
        <v>0</v>
      </c>
      <c r="V273" s="28">
        <v>33.45378249213195</v>
      </c>
      <c r="W273" s="27">
        <v>85.79</v>
      </c>
      <c r="X273" s="27">
        <v>0</v>
      </c>
      <c r="Y273" s="27">
        <v>0</v>
      </c>
      <c r="Z273" s="27">
        <v>85.79</v>
      </c>
      <c r="AA273" s="27">
        <v>10</v>
      </c>
      <c r="AB273" s="27">
        <v>0</v>
      </c>
      <c r="AC273" s="27">
        <v>0</v>
      </c>
      <c r="AD273" s="26">
        <v>2870</v>
      </c>
      <c r="AE273" s="26">
        <v>0</v>
      </c>
      <c r="AF273" s="26">
        <v>0</v>
      </c>
      <c r="AG273" s="26">
        <v>2870</v>
      </c>
      <c r="AH273" s="29"/>
      <c r="AI273" s="29"/>
      <c r="AJ273" s="29"/>
      <c r="AK273" s="29"/>
      <c r="AL273" s="28">
        <v>20</v>
      </c>
      <c r="AM273" s="28">
        <v>0</v>
      </c>
      <c r="AN273" s="28">
        <v>0</v>
      </c>
      <c r="AO273" s="28">
        <v>20</v>
      </c>
      <c r="AP273" s="26">
        <v>1716</v>
      </c>
      <c r="AQ273" s="26">
        <v>0</v>
      </c>
      <c r="AR273" s="26">
        <v>0</v>
      </c>
      <c r="AS273" s="26">
        <v>1716</v>
      </c>
    </row>
    <row r="274" spans="1:45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419.6</v>
      </c>
      <c r="H274" s="27">
        <v>0</v>
      </c>
      <c r="I274" s="27">
        <v>0</v>
      </c>
      <c r="J274" s="27">
        <v>419.6</v>
      </c>
      <c r="K274" s="26">
        <v>21</v>
      </c>
      <c r="L274" s="26">
        <v>0</v>
      </c>
      <c r="M274" s="26">
        <v>0</v>
      </c>
      <c r="N274" s="26">
        <v>21</v>
      </c>
      <c r="O274" s="27">
        <v>0.5</v>
      </c>
      <c r="P274" s="27">
        <v>0</v>
      </c>
      <c r="Q274" s="27">
        <v>0</v>
      </c>
      <c r="R274" s="27">
        <v>0.5</v>
      </c>
      <c r="S274" s="28">
        <v>8.3631527513464654</v>
      </c>
      <c r="T274" s="28">
        <v>0</v>
      </c>
      <c r="U274" s="28">
        <v>0</v>
      </c>
      <c r="V274" s="28">
        <v>8.3631527513464654</v>
      </c>
      <c r="W274" s="27">
        <v>1360.97</v>
      </c>
      <c r="X274" s="27">
        <v>0</v>
      </c>
      <c r="Y274" s="27">
        <v>0</v>
      </c>
      <c r="Z274" s="27">
        <v>1360.97</v>
      </c>
      <c r="AA274" s="27">
        <v>10</v>
      </c>
      <c r="AB274" s="27">
        <v>0</v>
      </c>
      <c r="AC274" s="27">
        <v>0</v>
      </c>
      <c r="AD274" s="26">
        <v>11382</v>
      </c>
      <c r="AE274" s="26">
        <v>0</v>
      </c>
      <c r="AF274" s="26">
        <v>0</v>
      </c>
      <c r="AG274" s="26">
        <v>11382</v>
      </c>
      <c r="AH274" s="29"/>
      <c r="AI274" s="29"/>
      <c r="AJ274" s="29"/>
      <c r="AK274" s="29"/>
      <c r="AL274" s="28">
        <v>5</v>
      </c>
      <c r="AM274" s="28">
        <v>0</v>
      </c>
      <c r="AN274" s="28">
        <v>0</v>
      </c>
      <c r="AO274" s="28">
        <v>5</v>
      </c>
      <c r="AP274" s="26">
        <v>6805</v>
      </c>
      <c r="AQ274" s="26">
        <v>0</v>
      </c>
      <c r="AR274" s="26">
        <v>0</v>
      </c>
      <c r="AS274" s="26">
        <v>6805</v>
      </c>
    </row>
    <row r="275" spans="1:45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472</v>
      </c>
      <c r="H275" s="27">
        <v>0</v>
      </c>
      <c r="I275" s="27">
        <v>0</v>
      </c>
      <c r="J275" s="27">
        <v>472</v>
      </c>
      <c r="K275" s="26">
        <v>19</v>
      </c>
      <c r="L275" s="26">
        <v>0</v>
      </c>
      <c r="M275" s="26">
        <v>0</v>
      </c>
      <c r="N275" s="26">
        <v>19</v>
      </c>
      <c r="O275" s="27">
        <v>0.4</v>
      </c>
      <c r="P275" s="27">
        <v>0</v>
      </c>
      <c r="Q275" s="27">
        <v>0</v>
      </c>
      <c r="R275" s="27">
        <v>0.4</v>
      </c>
      <c r="S275" s="28">
        <v>6.6905699034884343</v>
      </c>
      <c r="T275" s="28">
        <v>0</v>
      </c>
      <c r="U275" s="28">
        <v>0</v>
      </c>
      <c r="V275" s="28">
        <v>6.6905699034884343</v>
      </c>
      <c r="W275" s="27">
        <v>1854.7</v>
      </c>
      <c r="X275" s="27">
        <v>0</v>
      </c>
      <c r="Y275" s="27">
        <v>0</v>
      </c>
      <c r="Z275" s="27">
        <v>1854.7</v>
      </c>
      <c r="AA275" s="27">
        <v>21.93</v>
      </c>
      <c r="AB275" s="27">
        <v>0</v>
      </c>
      <c r="AC275" s="27">
        <v>0</v>
      </c>
      <c r="AD275" s="26">
        <v>12409</v>
      </c>
      <c r="AE275" s="26">
        <v>0</v>
      </c>
      <c r="AF275" s="26">
        <v>0</v>
      </c>
      <c r="AG275" s="26">
        <v>12409</v>
      </c>
      <c r="AH275" s="29"/>
      <c r="AI275" s="29"/>
      <c r="AJ275" s="29"/>
      <c r="AK275" s="29"/>
      <c r="AL275" s="28">
        <v>8.7720000000000002</v>
      </c>
      <c r="AM275" s="28">
        <v>0</v>
      </c>
      <c r="AN275" s="28">
        <v>0</v>
      </c>
      <c r="AO275" s="28">
        <v>8.7720000000000002</v>
      </c>
      <c r="AP275" s="26">
        <v>16269</v>
      </c>
      <c r="AQ275" s="26">
        <v>0</v>
      </c>
      <c r="AR275" s="26">
        <v>0</v>
      </c>
      <c r="AS275" s="26">
        <v>16269</v>
      </c>
    </row>
    <row r="276" spans="1:45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502</v>
      </c>
      <c r="H276" s="27">
        <v>0</v>
      </c>
      <c r="I276" s="27">
        <v>0</v>
      </c>
      <c r="J276" s="27">
        <v>502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2000</v>
      </c>
      <c r="X276" s="27">
        <v>0</v>
      </c>
      <c r="Y276" s="27">
        <v>0</v>
      </c>
      <c r="Z276" s="27">
        <v>2000</v>
      </c>
      <c r="AA276" s="27">
        <v>0</v>
      </c>
      <c r="AB276" s="27">
        <v>0</v>
      </c>
      <c r="AC276" s="27">
        <v>0</v>
      </c>
      <c r="AD276" s="26">
        <v>0</v>
      </c>
      <c r="AE276" s="26">
        <v>0</v>
      </c>
      <c r="AF276" s="26">
        <v>0</v>
      </c>
      <c r="AG276" s="26">
        <v>0</v>
      </c>
      <c r="AH276" s="29"/>
      <c r="AI276" s="29"/>
      <c r="AJ276" s="29"/>
      <c r="AK276" s="29"/>
      <c r="AL276" s="28">
        <v>0</v>
      </c>
      <c r="AM276" s="28">
        <v>0</v>
      </c>
      <c r="AN276" s="28">
        <v>0</v>
      </c>
      <c r="AO276" s="28">
        <v>0</v>
      </c>
      <c r="AP276" s="26">
        <v>0</v>
      </c>
      <c r="AQ276" s="26">
        <v>0</v>
      </c>
      <c r="AR276" s="26">
        <v>0</v>
      </c>
      <c r="AS276" s="26">
        <v>0</v>
      </c>
    </row>
    <row r="277" spans="1:45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590.4</v>
      </c>
      <c r="H277" s="27">
        <v>0</v>
      </c>
      <c r="I277" s="27">
        <v>0</v>
      </c>
      <c r="J277" s="27">
        <v>590.4</v>
      </c>
      <c r="K277" s="26">
        <v>11</v>
      </c>
      <c r="L277" s="26">
        <v>0</v>
      </c>
      <c r="M277" s="26">
        <v>0</v>
      </c>
      <c r="N277" s="26">
        <v>11</v>
      </c>
      <c r="O277" s="27">
        <v>0.19</v>
      </c>
      <c r="P277" s="27">
        <v>0</v>
      </c>
      <c r="Q277" s="27">
        <v>0</v>
      </c>
      <c r="R277" s="27">
        <v>0.19</v>
      </c>
      <c r="S277" s="28">
        <v>3.1779999999999999</v>
      </c>
      <c r="T277" s="28">
        <v>0</v>
      </c>
      <c r="U277" s="28">
        <v>0</v>
      </c>
      <c r="V277" s="28">
        <v>3.1779999999999999</v>
      </c>
      <c r="W277" s="27">
        <v>2000</v>
      </c>
      <c r="X277" s="27">
        <v>0</v>
      </c>
      <c r="Y277" s="27">
        <v>0</v>
      </c>
      <c r="Z277" s="27">
        <v>2000</v>
      </c>
      <c r="AA277" s="27">
        <v>10</v>
      </c>
      <c r="AB277" s="27">
        <v>0</v>
      </c>
      <c r="AC277" s="27">
        <v>0</v>
      </c>
      <c r="AD277" s="26">
        <v>6356</v>
      </c>
      <c r="AE277" s="26">
        <v>0</v>
      </c>
      <c r="AF277" s="26">
        <v>0</v>
      </c>
      <c r="AG277" s="26">
        <v>6356</v>
      </c>
      <c r="AH277" s="29"/>
      <c r="AI277" s="29"/>
      <c r="AJ277" s="29"/>
      <c r="AK277" s="29"/>
      <c r="AL277" s="28">
        <v>1.9</v>
      </c>
      <c r="AM277" s="28">
        <v>0</v>
      </c>
      <c r="AN277" s="28">
        <v>0</v>
      </c>
      <c r="AO277" s="28">
        <v>1.9</v>
      </c>
      <c r="AP277" s="26">
        <v>3800</v>
      </c>
      <c r="AQ277" s="26">
        <v>0</v>
      </c>
      <c r="AR277" s="26">
        <v>0</v>
      </c>
      <c r="AS277" s="26">
        <v>3800</v>
      </c>
    </row>
    <row r="278" spans="1:45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747.8</v>
      </c>
      <c r="H278" s="27">
        <v>0</v>
      </c>
      <c r="I278" s="27">
        <v>0</v>
      </c>
      <c r="J278" s="27">
        <v>747.8</v>
      </c>
      <c r="K278" s="26">
        <v>36</v>
      </c>
      <c r="L278" s="26">
        <v>0</v>
      </c>
      <c r="M278" s="26">
        <v>0</v>
      </c>
      <c r="N278" s="26">
        <v>36</v>
      </c>
      <c r="O278" s="27">
        <v>0.48</v>
      </c>
      <c r="P278" s="27">
        <v>0</v>
      </c>
      <c r="Q278" s="27">
        <v>0</v>
      </c>
      <c r="R278" s="27">
        <v>0.48</v>
      </c>
      <c r="S278" s="28">
        <v>8.0284999999999993</v>
      </c>
      <c r="T278" s="28">
        <v>0</v>
      </c>
      <c r="U278" s="28">
        <v>0</v>
      </c>
      <c r="V278" s="28">
        <v>8.0284999999999993</v>
      </c>
      <c r="W278" s="27">
        <v>2000</v>
      </c>
      <c r="X278" s="27">
        <v>0</v>
      </c>
      <c r="Y278" s="27">
        <v>0</v>
      </c>
      <c r="Z278" s="27">
        <v>2000</v>
      </c>
      <c r="AA278" s="27">
        <v>11.55</v>
      </c>
      <c r="AB278" s="27">
        <v>0</v>
      </c>
      <c r="AC278" s="27">
        <v>0</v>
      </c>
      <c r="AD278" s="26">
        <v>16057</v>
      </c>
      <c r="AE278" s="26">
        <v>0</v>
      </c>
      <c r="AF278" s="26">
        <v>0</v>
      </c>
      <c r="AG278" s="26">
        <v>16057</v>
      </c>
      <c r="AH278" s="29"/>
      <c r="AI278" s="29"/>
      <c r="AJ278" s="29"/>
      <c r="AK278" s="29"/>
      <c r="AL278" s="28">
        <v>5.5439999999999996</v>
      </c>
      <c r="AM278" s="28">
        <v>0</v>
      </c>
      <c r="AN278" s="28">
        <v>0</v>
      </c>
      <c r="AO278" s="28">
        <v>5.5439999999999996</v>
      </c>
      <c r="AP278" s="26">
        <v>11088</v>
      </c>
      <c r="AQ278" s="26">
        <v>0</v>
      </c>
      <c r="AR278" s="26">
        <v>0</v>
      </c>
      <c r="AS278" s="26">
        <v>11088</v>
      </c>
    </row>
    <row r="279" spans="1:45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140</v>
      </c>
      <c r="H279" s="27">
        <v>0</v>
      </c>
      <c r="I279" s="27">
        <v>2</v>
      </c>
      <c r="J279" s="27">
        <v>142</v>
      </c>
      <c r="K279" s="26">
        <v>3</v>
      </c>
      <c r="L279" s="26">
        <v>0</v>
      </c>
      <c r="M279" s="26">
        <v>0</v>
      </c>
      <c r="N279" s="26">
        <v>3</v>
      </c>
      <c r="O279" s="27">
        <v>0.21</v>
      </c>
      <c r="P279" s="27">
        <v>0</v>
      </c>
      <c r="Q279" s="27">
        <v>0</v>
      </c>
      <c r="R279" s="27">
        <v>0.21</v>
      </c>
      <c r="S279" s="28">
        <v>3.5119383342733599</v>
      </c>
      <c r="T279" s="28">
        <v>0</v>
      </c>
      <c r="U279" s="28">
        <v>0</v>
      </c>
      <c r="V279" s="28">
        <v>3.5060060060060061</v>
      </c>
      <c r="W279" s="27">
        <v>531.9</v>
      </c>
      <c r="X279" s="27">
        <v>0</v>
      </c>
      <c r="Y279" s="27">
        <v>0.9</v>
      </c>
      <c r="Z279" s="27">
        <v>532.79999999999995</v>
      </c>
      <c r="AA279" s="27">
        <v>50</v>
      </c>
      <c r="AB279" s="27">
        <v>0</v>
      </c>
      <c r="AC279" s="27">
        <v>0</v>
      </c>
      <c r="AD279" s="26">
        <v>1868</v>
      </c>
      <c r="AE279" s="26">
        <v>0</v>
      </c>
      <c r="AF279" s="26">
        <v>0</v>
      </c>
      <c r="AG279" s="26">
        <v>1868</v>
      </c>
      <c r="AH279" s="29"/>
      <c r="AI279" s="29"/>
      <c r="AJ279" s="29"/>
      <c r="AK279" s="29"/>
      <c r="AL279" s="28">
        <v>10.5</v>
      </c>
      <c r="AM279" s="28">
        <v>0</v>
      </c>
      <c r="AN279" s="28">
        <v>0</v>
      </c>
      <c r="AO279" s="28">
        <v>10.5</v>
      </c>
      <c r="AP279" s="26">
        <v>5585</v>
      </c>
      <c r="AQ279" s="26">
        <v>0</v>
      </c>
      <c r="AR279" s="26">
        <v>0</v>
      </c>
      <c r="AS279" s="26">
        <v>5585</v>
      </c>
    </row>
    <row r="280" spans="1:45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60</v>
      </c>
      <c r="H280" s="27">
        <v>0</v>
      </c>
      <c r="I280" s="27">
        <v>0</v>
      </c>
      <c r="J280" s="27">
        <v>60</v>
      </c>
      <c r="K280" s="26">
        <v>7</v>
      </c>
      <c r="L280" s="26">
        <v>0</v>
      </c>
      <c r="M280" s="26">
        <v>0</v>
      </c>
      <c r="N280" s="26">
        <v>7</v>
      </c>
      <c r="O280" s="27">
        <v>1.17</v>
      </c>
      <c r="P280" s="27">
        <v>0</v>
      </c>
      <c r="Q280" s="27">
        <v>0</v>
      </c>
      <c r="R280" s="27">
        <v>1.17</v>
      </c>
      <c r="S280" s="28">
        <v>19.565896314803247</v>
      </c>
      <c r="T280" s="28">
        <v>0</v>
      </c>
      <c r="U280" s="28">
        <v>0</v>
      </c>
      <c r="V280" s="28">
        <v>19.565896314803247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7">
        <v>9.77</v>
      </c>
      <c r="AB280" s="27">
        <v>0</v>
      </c>
      <c r="AC280" s="27">
        <v>0</v>
      </c>
      <c r="AD280" s="26">
        <v>1253</v>
      </c>
      <c r="AE280" s="26">
        <v>0</v>
      </c>
      <c r="AF280" s="26">
        <v>0</v>
      </c>
      <c r="AG280" s="26">
        <v>1253</v>
      </c>
      <c r="AH280" s="29"/>
      <c r="AI280" s="29"/>
      <c r="AJ280" s="29"/>
      <c r="AK280" s="29"/>
      <c r="AL280" s="28">
        <v>11.430999999999999</v>
      </c>
      <c r="AM280" s="28">
        <v>0</v>
      </c>
      <c r="AN280" s="28">
        <v>0</v>
      </c>
      <c r="AO280" s="28">
        <v>11.430999999999999</v>
      </c>
      <c r="AP280" s="26">
        <v>732</v>
      </c>
      <c r="AQ280" s="26">
        <v>0</v>
      </c>
      <c r="AR280" s="26">
        <v>0</v>
      </c>
      <c r="AS280" s="26">
        <v>732</v>
      </c>
    </row>
    <row r="281" spans="1:45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16</v>
      </c>
      <c r="L281" s="26">
        <v>0</v>
      </c>
      <c r="M281" s="26">
        <v>0</v>
      </c>
      <c r="N281" s="26">
        <v>16</v>
      </c>
      <c r="O281" s="27">
        <v>2.29</v>
      </c>
      <c r="P281" s="27">
        <v>0</v>
      </c>
      <c r="Q281" s="27">
        <v>0</v>
      </c>
      <c r="R281" s="27">
        <v>2.29</v>
      </c>
      <c r="S281" s="28">
        <v>38.302148633775182</v>
      </c>
      <c r="T281" s="28">
        <v>0</v>
      </c>
      <c r="U281" s="28">
        <v>0</v>
      </c>
      <c r="V281" s="28">
        <v>38.302148633775182</v>
      </c>
      <c r="W281" s="27">
        <v>417.94</v>
      </c>
      <c r="X281" s="27">
        <v>0</v>
      </c>
      <c r="Y281" s="27">
        <v>0</v>
      </c>
      <c r="Z281" s="27">
        <v>417.94</v>
      </c>
      <c r="AA281" s="27">
        <v>8.33</v>
      </c>
      <c r="AB281" s="27">
        <v>0</v>
      </c>
      <c r="AC281" s="27">
        <v>0</v>
      </c>
      <c r="AD281" s="26">
        <v>16008</v>
      </c>
      <c r="AE281" s="26">
        <v>0</v>
      </c>
      <c r="AF281" s="26">
        <v>0</v>
      </c>
      <c r="AG281" s="26">
        <v>16008</v>
      </c>
      <c r="AH281" s="29"/>
      <c r="AI281" s="29"/>
      <c r="AJ281" s="29"/>
      <c r="AK281" s="29"/>
      <c r="AL281" s="28">
        <v>19.076000000000001</v>
      </c>
      <c r="AM281" s="28">
        <v>0</v>
      </c>
      <c r="AN281" s="28">
        <v>0</v>
      </c>
      <c r="AO281" s="28">
        <v>19.076000000000001</v>
      </c>
      <c r="AP281" s="26">
        <v>7973</v>
      </c>
      <c r="AQ281" s="26">
        <v>0</v>
      </c>
      <c r="AR281" s="26">
        <v>0</v>
      </c>
      <c r="AS281" s="26">
        <v>7973</v>
      </c>
    </row>
    <row r="282" spans="1:45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106</v>
      </c>
      <c r="H282" s="27">
        <v>0</v>
      </c>
      <c r="I282" s="27">
        <v>0</v>
      </c>
      <c r="J282" s="27">
        <v>106</v>
      </c>
      <c r="K282" s="26">
        <v>5</v>
      </c>
      <c r="L282" s="26">
        <v>0</v>
      </c>
      <c r="M282" s="26">
        <v>0</v>
      </c>
      <c r="N282" s="26">
        <v>5</v>
      </c>
      <c r="O282" s="27">
        <v>0.47</v>
      </c>
      <c r="P282" s="27">
        <v>0</v>
      </c>
      <c r="Q282" s="27">
        <v>0</v>
      </c>
      <c r="R282" s="27">
        <v>0.47</v>
      </c>
      <c r="S282" s="28">
        <v>7.861979166666667</v>
      </c>
      <c r="T282" s="28">
        <v>0</v>
      </c>
      <c r="U282" s="28">
        <v>0</v>
      </c>
      <c r="V282" s="28">
        <v>7.861979166666667</v>
      </c>
      <c r="W282" s="27">
        <v>384</v>
      </c>
      <c r="X282" s="27">
        <v>0</v>
      </c>
      <c r="Y282" s="27">
        <v>0</v>
      </c>
      <c r="Z282" s="27">
        <v>384</v>
      </c>
      <c r="AA282" s="27">
        <v>50</v>
      </c>
      <c r="AB282" s="27">
        <v>0</v>
      </c>
      <c r="AC282" s="27">
        <v>0</v>
      </c>
      <c r="AD282" s="26">
        <v>3019</v>
      </c>
      <c r="AE282" s="26">
        <v>0</v>
      </c>
      <c r="AF282" s="26">
        <v>0</v>
      </c>
      <c r="AG282" s="26">
        <v>3019</v>
      </c>
      <c r="AH282" s="29"/>
      <c r="AI282" s="29"/>
      <c r="AJ282" s="29"/>
      <c r="AK282" s="29"/>
      <c r="AL282" s="28">
        <v>23.5</v>
      </c>
      <c r="AM282" s="28">
        <v>0</v>
      </c>
      <c r="AN282" s="28">
        <v>0</v>
      </c>
      <c r="AO282" s="28">
        <v>23.5</v>
      </c>
      <c r="AP282" s="26">
        <v>9024</v>
      </c>
      <c r="AQ282" s="26">
        <v>0</v>
      </c>
      <c r="AR282" s="26">
        <v>0</v>
      </c>
      <c r="AS282" s="26">
        <v>9024</v>
      </c>
    </row>
    <row r="283" spans="1:45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6">
        <v>0</v>
      </c>
      <c r="AE283" s="26">
        <v>0</v>
      </c>
      <c r="AF283" s="26">
        <v>0</v>
      </c>
      <c r="AG283" s="26">
        <v>0</v>
      </c>
      <c r="AH283" s="29"/>
      <c r="AI283" s="29"/>
      <c r="AJ283" s="29"/>
      <c r="AK283" s="29"/>
      <c r="AL283" s="28">
        <v>0</v>
      </c>
      <c r="AM283" s="28">
        <v>0</v>
      </c>
      <c r="AN283" s="28">
        <v>0</v>
      </c>
      <c r="AO283" s="28">
        <v>0</v>
      </c>
      <c r="AP283" s="26">
        <v>0</v>
      </c>
      <c r="AQ283" s="26">
        <v>0</v>
      </c>
      <c r="AR283" s="26">
        <v>0</v>
      </c>
      <c r="AS283" s="26">
        <v>0</v>
      </c>
    </row>
    <row r="284" spans="1:45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300</v>
      </c>
      <c r="H284" s="27">
        <v>0</v>
      </c>
      <c r="I284" s="27">
        <v>0</v>
      </c>
      <c r="J284" s="27">
        <v>300</v>
      </c>
      <c r="K284" s="26">
        <v>9</v>
      </c>
      <c r="L284" s="26">
        <v>0</v>
      </c>
      <c r="M284" s="26">
        <v>0</v>
      </c>
      <c r="N284" s="26">
        <v>9</v>
      </c>
      <c r="O284" s="27">
        <v>0.3</v>
      </c>
      <c r="P284" s="27">
        <v>0</v>
      </c>
      <c r="Q284" s="27">
        <v>0</v>
      </c>
      <c r="R284" s="27">
        <v>0.3</v>
      </c>
      <c r="S284" s="28">
        <v>5.0179487179487179</v>
      </c>
      <c r="T284" s="28">
        <v>0</v>
      </c>
      <c r="U284" s="28">
        <v>0</v>
      </c>
      <c r="V284" s="28">
        <v>5.0179487179487179</v>
      </c>
      <c r="W284" s="27">
        <v>1170</v>
      </c>
      <c r="X284" s="27">
        <v>0</v>
      </c>
      <c r="Y284" s="27">
        <v>0</v>
      </c>
      <c r="Z284" s="27">
        <v>1170</v>
      </c>
      <c r="AA284" s="27">
        <v>12.5</v>
      </c>
      <c r="AB284" s="27">
        <v>0</v>
      </c>
      <c r="AC284" s="27">
        <v>0</v>
      </c>
      <c r="AD284" s="26">
        <v>5871</v>
      </c>
      <c r="AE284" s="26">
        <v>0</v>
      </c>
      <c r="AF284" s="26">
        <v>0</v>
      </c>
      <c r="AG284" s="26">
        <v>5871</v>
      </c>
      <c r="AH284" s="29"/>
      <c r="AI284" s="29"/>
      <c r="AJ284" s="29"/>
      <c r="AK284" s="29"/>
      <c r="AL284" s="28">
        <v>3.75</v>
      </c>
      <c r="AM284" s="28">
        <v>0</v>
      </c>
      <c r="AN284" s="28">
        <v>0</v>
      </c>
      <c r="AO284" s="28">
        <v>3.75</v>
      </c>
      <c r="AP284" s="26">
        <v>4388</v>
      </c>
      <c r="AQ284" s="26">
        <v>0</v>
      </c>
      <c r="AR284" s="26">
        <v>0</v>
      </c>
      <c r="AS284" s="26">
        <v>4388</v>
      </c>
    </row>
    <row r="285" spans="1:45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76</v>
      </c>
      <c r="H285" s="27">
        <v>0</v>
      </c>
      <c r="I285" s="27">
        <v>0</v>
      </c>
      <c r="J285" s="27">
        <v>76</v>
      </c>
      <c r="K285" s="26">
        <v>1</v>
      </c>
      <c r="L285" s="26">
        <v>0</v>
      </c>
      <c r="M285" s="26">
        <v>0</v>
      </c>
      <c r="N285" s="26">
        <v>1</v>
      </c>
      <c r="O285" s="27">
        <v>0.13</v>
      </c>
      <c r="P285" s="27">
        <v>0</v>
      </c>
      <c r="Q285" s="27">
        <v>0</v>
      </c>
      <c r="R285" s="27">
        <v>0.13</v>
      </c>
      <c r="S285" s="28">
        <v>2.1756756756756759</v>
      </c>
      <c r="T285" s="28">
        <v>0</v>
      </c>
      <c r="U285" s="28">
        <v>0</v>
      </c>
      <c r="V285" s="28">
        <v>2.1756756756756759</v>
      </c>
      <c r="W285" s="27">
        <v>222</v>
      </c>
      <c r="X285" s="27">
        <v>0</v>
      </c>
      <c r="Y285" s="27">
        <v>0</v>
      </c>
      <c r="Z285" s="27">
        <v>222</v>
      </c>
      <c r="AA285" s="27">
        <v>8.33</v>
      </c>
      <c r="AB285" s="27">
        <v>0</v>
      </c>
      <c r="AC285" s="27">
        <v>0</v>
      </c>
      <c r="AD285" s="26">
        <v>483</v>
      </c>
      <c r="AE285" s="26">
        <v>0</v>
      </c>
      <c r="AF285" s="26">
        <v>0</v>
      </c>
      <c r="AG285" s="26">
        <v>483</v>
      </c>
      <c r="AH285" s="29"/>
      <c r="AI285" s="29"/>
      <c r="AJ285" s="29"/>
      <c r="AK285" s="29"/>
      <c r="AL285" s="28">
        <v>1.083</v>
      </c>
      <c r="AM285" s="28">
        <v>0</v>
      </c>
      <c r="AN285" s="28">
        <v>0</v>
      </c>
      <c r="AO285" s="28">
        <v>1.083</v>
      </c>
      <c r="AP285" s="26">
        <v>240</v>
      </c>
      <c r="AQ285" s="26">
        <v>0</v>
      </c>
      <c r="AR285" s="26">
        <v>0</v>
      </c>
      <c r="AS285" s="26">
        <v>240</v>
      </c>
    </row>
    <row r="286" spans="1:45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757.58</v>
      </c>
      <c r="X286" s="27">
        <v>0</v>
      </c>
      <c r="Y286" s="27">
        <v>0</v>
      </c>
      <c r="Z286" s="27">
        <v>757.58</v>
      </c>
      <c r="AA286" s="27">
        <v>0</v>
      </c>
      <c r="AB286" s="27">
        <v>0</v>
      </c>
      <c r="AC286" s="27">
        <v>0</v>
      </c>
      <c r="AD286" s="26">
        <v>0</v>
      </c>
      <c r="AE286" s="26">
        <v>0</v>
      </c>
      <c r="AF286" s="26">
        <v>0</v>
      </c>
      <c r="AG286" s="26">
        <v>0</v>
      </c>
      <c r="AH286" s="29"/>
      <c r="AI286" s="29"/>
      <c r="AJ286" s="29"/>
      <c r="AK286" s="29"/>
      <c r="AL286" s="28">
        <v>0</v>
      </c>
      <c r="AM286" s="28">
        <v>0</v>
      </c>
      <c r="AN286" s="28">
        <v>0</v>
      </c>
      <c r="AO286" s="28">
        <v>0</v>
      </c>
      <c r="AP286" s="26">
        <v>0</v>
      </c>
      <c r="AQ286" s="26">
        <v>0</v>
      </c>
      <c r="AR286" s="26">
        <v>0</v>
      </c>
      <c r="AS286" s="26">
        <v>0</v>
      </c>
    </row>
    <row r="287" spans="1:45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1</v>
      </c>
      <c r="G287" s="27">
        <v>60</v>
      </c>
      <c r="H287" s="27">
        <v>0</v>
      </c>
      <c r="I287" s="27">
        <v>0</v>
      </c>
      <c r="J287" s="27">
        <v>60</v>
      </c>
      <c r="K287" s="26">
        <v>9</v>
      </c>
      <c r="L287" s="26">
        <v>0</v>
      </c>
      <c r="M287" s="26">
        <v>0</v>
      </c>
      <c r="N287" s="26">
        <v>9</v>
      </c>
      <c r="O287" s="27">
        <v>1.5</v>
      </c>
      <c r="P287" s="27">
        <v>0</v>
      </c>
      <c r="Q287" s="27">
        <v>0</v>
      </c>
      <c r="R287" s="27">
        <v>1.5</v>
      </c>
      <c r="S287" s="28">
        <v>25.094404394095434</v>
      </c>
      <c r="T287" s="28">
        <v>0</v>
      </c>
      <c r="U287" s="28">
        <v>0</v>
      </c>
      <c r="V287" s="28">
        <v>25.094404394095434</v>
      </c>
      <c r="W287" s="27">
        <v>58.26</v>
      </c>
      <c r="X287" s="27">
        <v>0</v>
      </c>
      <c r="Y287" s="27">
        <v>0</v>
      </c>
      <c r="Z287" s="27">
        <v>58.26</v>
      </c>
      <c r="AA287" s="27">
        <v>7.14</v>
      </c>
      <c r="AB287" s="27">
        <v>0</v>
      </c>
      <c r="AC287" s="27">
        <v>0</v>
      </c>
      <c r="AD287" s="26">
        <v>1462</v>
      </c>
      <c r="AE287" s="26">
        <v>0</v>
      </c>
      <c r="AF287" s="26">
        <v>0</v>
      </c>
      <c r="AG287" s="26">
        <v>1462</v>
      </c>
      <c r="AH287" s="29"/>
      <c r="AI287" s="29"/>
      <c r="AJ287" s="29"/>
      <c r="AK287" s="29"/>
      <c r="AL287" s="28">
        <v>10.71</v>
      </c>
      <c r="AM287" s="28">
        <v>0</v>
      </c>
      <c r="AN287" s="28">
        <v>0</v>
      </c>
      <c r="AO287" s="28">
        <v>10.71</v>
      </c>
      <c r="AP287" s="26">
        <v>624</v>
      </c>
      <c r="AQ287" s="26">
        <v>0</v>
      </c>
      <c r="AR287" s="26">
        <v>0</v>
      </c>
      <c r="AS287" s="26">
        <v>624</v>
      </c>
    </row>
    <row r="288" spans="1:45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120</v>
      </c>
      <c r="H288" s="27">
        <v>0</v>
      </c>
      <c r="I288" s="27">
        <v>0</v>
      </c>
      <c r="J288" s="27">
        <v>120</v>
      </c>
      <c r="K288" s="26">
        <v>11</v>
      </c>
      <c r="L288" s="26">
        <v>0</v>
      </c>
      <c r="M288" s="26">
        <v>0</v>
      </c>
      <c r="N288" s="26">
        <v>11</v>
      </c>
      <c r="O288" s="27">
        <v>0.92</v>
      </c>
      <c r="P288" s="27">
        <v>0</v>
      </c>
      <c r="Q288" s="27">
        <v>0</v>
      </c>
      <c r="R288" s="27">
        <v>0.92</v>
      </c>
      <c r="S288" s="28">
        <v>15.387980874402325</v>
      </c>
      <c r="T288" s="28">
        <v>0</v>
      </c>
      <c r="U288" s="28">
        <v>0</v>
      </c>
      <c r="V288" s="28">
        <v>15.387980874402325</v>
      </c>
      <c r="W288" s="27">
        <v>319.99</v>
      </c>
      <c r="X288" s="27">
        <v>0</v>
      </c>
      <c r="Y288" s="27">
        <v>0</v>
      </c>
      <c r="Z288" s="27">
        <v>319.99</v>
      </c>
      <c r="AA288" s="27">
        <v>16.670000000000002</v>
      </c>
      <c r="AB288" s="27">
        <v>0</v>
      </c>
      <c r="AC288" s="27">
        <v>0</v>
      </c>
      <c r="AD288" s="26">
        <v>4924</v>
      </c>
      <c r="AE288" s="26">
        <v>0</v>
      </c>
      <c r="AF288" s="26">
        <v>0</v>
      </c>
      <c r="AG288" s="26">
        <v>4924</v>
      </c>
      <c r="AH288" s="29"/>
      <c r="AI288" s="29"/>
      <c r="AJ288" s="29"/>
      <c r="AK288" s="29"/>
      <c r="AL288" s="28">
        <v>15.336</v>
      </c>
      <c r="AM288" s="28">
        <v>0</v>
      </c>
      <c r="AN288" s="28">
        <v>0</v>
      </c>
      <c r="AO288" s="28">
        <v>15.336</v>
      </c>
      <c r="AP288" s="26">
        <v>4907</v>
      </c>
      <c r="AQ288" s="26">
        <v>0</v>
      </c>
      <c r="AR288" s="26">
        <v>0</v>
      </c>
      <c r="AS288" s="26">
        <v>4907</v>
      </c>
    </row>
    <row r="289" spans="1:45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4</v>
      </c>
      <c r="L289" s="26">
        <v>0</v>
      </c>
      <c r="M289" s="26">
        <v>0</v>
      </c>
      <c r="N289" s="26">
        <v>4</v>
      </c>
      <c r="O289" s="27">
        <v>0.89</v>
      </c>
      <c r="P289" s="27">
        <v>0</v>
      </c>
      <c r="Q289" s="27">
        <v>0</v>
      </c>
      <c r="R289" s="27">
        <v>0.89</v>
      </c>
      <c r="S289" s="28">
        <v>14.877629884070418</v>
      </c>
      <c r="T289" s="28">
        <v>0</v>
      </c>
      <c r="U289" s="28">
        <v>0</v>
      </c>
      <c r="V289" s="28">
        <v>14.877629884070418</v>
      </c>
      <c r="W289" s="27">
        <v>46.58</v>
      </c>
      <c r="X289" s="27">
        <v>0</v>
      </c>
      <c r="Y289" s="27">
        <v>0</v>
      </c>
      <c r="Z289" s="27">
        <v>46.58</v>
      </c>
      <c r="AA289" s="27">
        <v>25</v>
      </c>
      <c r="AB289" s="27">
        <v>0</v>
      </c>
      <c r="AC289" s="27">
        <v>0</v>
      </c>
      <c r="AD289" s="26">
        <v>693</v>
      </c>
      <c r="AE289" s="26">
        <v>0</v>
      </c>
      <c r="AF289" s="26">
        <v>0</v>
      </c>
      <c r="AG289" s="26">
        <v>693</v>
      </c>
      <c r="AH289" s="29"/>
      <c r="AI289" s="29"/>
      <c r="AJ289" s="29"/>
      <c r="AK289" s="29"/>
      <c r="AL289" s="28">
        <v>22.25</v>
      </c>
      <c r="AM289" s="28">
        <v>0</v>
      </c>
      <c r="AN289" s="28">
        <v>0</v>
      </c>
      <c r="AO289" s="28">
        <v>22.25</v>
      </c>
      <c r="AP289" s="26">
        <v>1036</v>
      </c>
      <c r="AQ289" s="26">
        <v>0</v>
      </c>
      <c r="AR289" s="26">
        <v>0</v>
      </c>
      <c r="AS289" s="26">
        <v>1036</v>
      </c>
    </row>
    <row r="290" spans="1:45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72</v>
      </c>
      <c r="H290" s="27">
        <v>0</v>
      </c>
      <c r="I290" s="27">
        <v>0</v>
      </c>
      <c r="J290" s="27">
        <v>72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7">
        <v>0</v>
      </c>
      <c r="AB290" s="27">
        <v>0</v>
      </c>
      <c r="AC290" s="27">
        <v>0</v>
      </c>
      <c r="AD290" s="26">
        <v>0</v>
      </c>
      <c r="AE290" s="26">
        <v>0</v>
      </c>
      <c r="AF290" s="26">
        <v>0</v>
      </c>
      <c r="AG290" s="26">
        <v>0</v>
      </c>
      <c r="AH290" s="29"/>
      <c r="AI290" s="29"/>
      <c r="AJ290" s="29"/>
      <c r="AK290" s="29"/>
      <c r="AL290" s="28">
        <v>0</v>
      </c>
      <c r="AM290" s="28">
        <v>0</v>
      </c>
      <c r="AN290" s="28">
        <v>0</v>
      </c>
      <c r="AO290" s="28">
        <v>0</v>
      </c>
      <c r="AP290" s="26">
        <v>0</v>
      </c>
      <c r="AQ290" s="26">
        <v>0</v>
      </c>
      <c r="AR290" s="26">
        <v>0</v>
      </c>
      <c r="AS290" s="26">
        <v>0</v>
      </c>
    </row>
    <row r="291" spans="1:45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62</v>
      </c>
      <c r="H291" s="27">
        <v>0</v>
      </c>
      <c r="I291" s="27">
        <v>0</v>
      </c>
      <c r="J291" s="27">
        <v>62</v>
      </c>
      <c r="K291" s="26">
        <v>5</v>
      </c>
      <c r="L291" s="26">
        <v>0</v>
      </c>
      <c r="M291" s="26">
        <v>0</v>
      </c>
      <c r="N291" s="26">
        <v>5</v>
      </c>
      <c r="O291" s="27">
        <v>0.81</v>
      </c>
      <c r="P291" s="27">
        <v>0</v>
      </c>
      <c r="Q291" s="27">
        <v>0</v>
      </c>
      <c r="R291" s="27">
        <v>0.81</v>
      </c>
      <c r="S291" s="28">
        <v>13.549770290964778</v>
      </c>
      <c r="T291" s="28">
        <v>0</v>
      </c>
      <c r="U291" s="28">
        <v>0</v>
      </c>
      <c r="V291" s="28">
        <v>13.549770290964778</v>
      </c>
      <c r="W291" s="27">
        <v>163.25</v>
      </c>
      <c r="X291" s="27">
        <v>0</v>
      </c>
      <c r="Y291" s="27">
        <v>0</v>
      </c>
      <c r="Z291" s="27">
        <v>163.25</v>
      </c>
      <c r="AA291" s="27">
        <v>21.65</v>
      </c>
      <c r="AB291" s="27">
        <v>0</v>
      </c>
      <c r="AC291" s="27">
        <v>0</v>
      </c>
      <c r="AD291" s="26">
        <v>2212</v>
      </c>
      <c r="AE291" s="26">
        <v>0</v>
      </c>
      <c r="AF291" s="26">
        <v>0</v>
      </c>
      <c r="AG291" s="26">
        <v>2212</v>
      </c>
      <c r="AH291" s="29"/>
      <c r="AI291" s="29"/>
      <c r="AJ291" s="29"/>
      <c r="AK291" s="29"/>
      <c r="AL291" s="28">
        <v>17.536999999999999</v>
      </c>
      <c r="AM291" s="28">
        <v>0</v>
      </c>
      <c r="AN291" s="28">
        <v>0</v>
      </c>
      <c r="AO291" s="28">
        <v>17.536999999999999</v>
      </c>
      <c r="AP291" s="26">
        <v>2863</v>
      </c>
      <c r="AQ291" s="26">
        <v>0</v>
      </c>
      <c r="AR291" s="26">
        <v>0</v>
      </c>
      <c r="AS291" s="26">
        <v>2863</v>
      </c>
    </row>
    <row r="292" spans="1:45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6">
        <v>0</v>
      </c>
      <c r="AE292" s="26">
        <v>0</v>
      </c>
      <c r="AF292" s="26">
        <v>0</v>
      </c>
      <c r="AG292" s="26">
        <v>0</v>
      </c>
      <c r="AH292" s="29"/>
      <c r="AI292" s="29"/>
      <c r="AJ292" s="29"/>
      <c r="AK292" s="29"/>
      <c r="AL292" s="28">
        <v>0</v>
      </c>
      <c r="AM292" s="28">
        <v>0</v>
      </c>
      <c r="AN292" s="28">
        <v>0</v>
      </c>
      <c r="AO292" s="28">
        <v>0</v>
      </c>
      <c r="AP292" s="26">
        <v>0</v>
      </c>
      <c r="AQ292" s="26">
        <v>0</v>
      </c>
      <c r="AR292" s="26">
        <v>0</v>
      </c>
      <c r="AS292" s="26">
        <v>0</v>
      </c>
    </row>
    <row r="293" spans="1:45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144.19999999999999</v>
      </c>
      <c r="H293" s="27">
        <v>0</v>
      </c>
      <c r="I293" s="27">
        <v>0</v>
      </c>
      <c r="J293" s="27">
        <v>144.19999999999999</v>
      </c>
      <c r="K293" s="26">
        <v>9</v>
      </c>
      <c r="L293" s="26">
        <v>0</v>
      </c>
      <c r="M293" s="26">
        <v>0</v>
      </c>
      <c r="N293" s="26">
        <v>9</v>
      </c>
      <c r="O293" s="27">
        <v>0.62</v>
      </c>
      <c r="P293" s="27">
        <v>0</v>
      </c>
      <c r="Q293" s="27">
        <v>0</v>
      </c>
      <c r="R293" s="27">
        <v>0.62</v>
      </c>
      <c r="S293" s="28">
        <v>10.370250531570676</v>
      </c>
      <c r="T293" s="28">
        <v>0</v>
      </c>
      <c r="U293" s="28">
        <v>0</v>
      </c>
      <c r="V293" s="28">
        <v>10.370250531570676</v>
      </c>
      <c r="W293" s="27">
        <v>432.68</v>
      </c>
      <c r="X293" s="27">
        <v>0</v>
      </c>
      <c r="Y293" s="27">
        <v>0</v>
      </c>
      <c r="Z293" s="27">
        <v>432.68</v>
      </c>
      <c r="AA293" s="27">
        <v>11.36</v>
      </c>
      <c r="AB293" s="27">
        <v>0</v>
      </c>
      <c r="AC293" s="27">
        <v>0</v>
      </c>
      <c r="AD293" s="26">
        <v>4487</v>
      </c>
      <c r="AE293" s="26">
        <v>0</v>
      </c>
      <c r="AF293" s="26">
        <v>0</v>
      </c>
      <c r="AG293" s="26">
        <v>4487</v>
      </c>
      <c r="AH293" s="29"/>
      <c r="AI293" s="29"/>
      <c r="AJ293" s="29"/>
      <c r="AK293" s="29"/>
      <c r="AL293" s="28">
        <v>7.0430000000000001</v>
      </c>
      <c r="AM293" s="28">
        <v>0</v>
      </c>
      <c r="AN293" s="28">
        <v>0</v>
      </c>
      <c r="AO293" s="28">
        <v>7.0430000000000001</v>
      </c>
      <c r="AP293" s="26">
        <v>3047</v>
      </c>
      <c r="AQ293" s="26">
        <v>0</v>
      </c>
      <c r="AR293" s="26">
        <v>0</v>
      </c>
      <c r="AS293" s="26">
        <v>3047</v>
      </c>
    </row>
    <row r="294" spans="1:45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524</v>
      </c>
      <c r="H294" s="27">
        <v>0</v>
      </c>
      <c r="I294" s="27">
        <v>0</v>
      </c>
      <c r="J294" s="27">
        <v>524</v>
      </c>
      <c r="K294" s="26">
        <v>11</v>
      </c>
      <c r="L294" s="26">
        <v>0</v>
      </c>
      <c r="M294" s="26">
        <v>0</v>
      </c>
      <c r="N294" s="26">
        <v>11</v>
      </c>
      <c r="O294" s="27">
        <v>0.21</v>
      </c>
      <c r="P294" s="27">
        <v>0</v>
      </c>
      <c r="Q294" s="27">
        <v>0</v>
      </c>
      <c r="R294" s="27">
        <v>0.21</v>
      </c>
      <c r="S294" s="28">
        <v>3.5123154127366409</v>
      </c>
      <c r="T294" s="28">
        <v>0</v>
      </c>
      <c r="U294" s="28">
        <v>0</v>
      </c>
      <c r="V294" s="28">
        <v>3.5123154127366409</v>
      </c>
      <c r="W294" s="27">
        <v>2084.38</v>
      </c>
      <c r="X294" s="27">
        <v>0</v>
      </c>
      <c r="Y294" s="27">
        <v>0</v>
      </c>
      <c r="Z294" s="27">
        <v>2084.38</v>
      </c>
      <c r="AA294" s="27">
        <v>11.14</v>
      </c>
      <c r="AB294" s="27">
        <v>0</v>
      </c>
      <c r="AC294" s="27">
        <v>0</v>
      </c>
      <c r="AD294" s="26">
        <v>7321</v>
      </c>
      <c r="AE294" s="26">
        <v>0</v>
      </c>
      <c r="AF294" s="26">
        <v>0</v>
      </c>
      <c r="AG294" s="26">
        <v>7321</v>
      </c>
      <c r="AH294" s="29"/>
      <c r="AI294" s="29"/>
      <c r="AJ294" s="29"/>
      <c r="AK294" s="29"/>
      <c r="AL294" s="28">
        <v>2.339</v>
      </c>
      <c r="AM294" s="28">
        <v>0</v>
      </c>
      <c r="AN294" s="28">
        <v>0</v>
      </c>
      <c r="AO294" s="28">
        <v>2.339</v>
      </c>
      <c r="AP294" s="26">
        <v>4875</v>
      </c>
      <c r="AQ294" s="26">
        <v>0</v>
      </c>
      <c r="AR294" s="26">
        <v>0</v>
      </c>
      <c r="AS294" s="26">
        <v>4875</v>
      </c>
    </row>
    <row r="295" spans="1:45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284</v>
      </c>
      <c r="H295" s="27">
        <v>0</v>
      </c>
      <c r="I295" s="27">
        <v>0</v>
      </c>
      <c r="J295" s="27">
        <v>284</v>
      </c>
      <c r="K295" s="26">
        <v>3</v>
      </c>
      <c r="L295" s="26">
        <v>0</v>
      </c>
      <c r="M295" s="26">
        <v>0</v>
      </c>
      <c r="N295" s="26">
        <v>3</v>
      </c>
      <c r="O295" s="27">
        <v>0.11</v>
      </c>
      <c r="P295" s="27">
        <v>0</v>
      </c>
      <c r="Q295" s="27">
        <v>0</v>
      </c>
      <c r="R295" s="27">
        <v>0.11</v>
      </c>
      <c r="S295" s="28">
        <v>1.8397409586354725</v>
      </c>
      <c r="T295" s="28">
        <v>0</v>
      </c>
      <c r="U295" s="28">
        <v>0</v>
      </c>
      <c r="V295" s="28">
        <v>1.8397409586354725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7">
        <v>16.670000000000002</v>
      </c>
      <c r="AB295" s="27">
        <v>0</v>
      </c>
      <c r="AC295" s="27">
        <v>0</v>
      </c>
      <c r="AD295" s="26">
        <v>2017</v>
      </c>
      <c r="AE295" s="26">
        <v>0</v>
      </c>
      <c r="AF295" s="26">
        <v>0</v>
      </c>
      <c r="AG295" s="26">
        <v>2017</v>
      </c>
      <c r="AH295" s="29"/>
      <c r="AI295" s="29"/>
      <c r="AJ295" s="29"/>
      <c r="AK295" s="29"/>
      <c r="AL295" s="28">
        <v>1.8340000000000001</v>
      </c>
      <c r="AM295" s="28">
        <v>0</v>
      </c>
      <c r="AN295" s="28">
        <v>0</v>
      </c>
      <c r="AO295" s="28">
        <v>1.8340000000000001</v>
      </c>
      <c r="AP295" s="26">
        <v>2011</v>
      </c>
      <c r="AQ295" s="26">
        <v>0</v>
      </c>
      <c r="AR295" s="26">
        <v>0</v>
      </c>
      <c r="AS295" s="26">
        <v>2011</v>
      </c>
    </row>
    <row r="296" spans="1:45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160</v>
      </c>
      <c r="H296" s="27">
        <v>0</v>
      </c>
      <c r="I296" s="27">
        <v>0</v>
      </c>
      <c r="J296" s="27">
        <v>160</v>
      </c>
      <c r="K296" s="26">
        <v>3</v>
      </c>
      <c r="L296" s="26">
        <v>0</v>
      </c>
      <c r="M296" s="26">
        <v>0</v>
      </c>
      <c r="N296" s="26">
        <v>3</v>
      </c>
      <c r="O296" s="27">
        <v>0.19</v>
      </c>
      <c r="P296" s="27">
        <v>0</v>
      </c>
      <c r="Q296" s="27">
        <v>0</v>
      </c>
      <c r="R296" s="27">
        <v>0.19</v>
      </c>
      <c r="S296" s="28">
        <v>3.1776305155972198</v>
      </c>
      <c r="T296" s="28">
        <v>0</v>
      </c>
      <c r="U296" s="28">
        <v>0</v>
      </c>
      <c r="V296" s="28">
        <v>3.1776305155972198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7">
        <v>12.5</v>
      </c>
      <c r="AB296" s="27">
        <v>0</v>
      </c>
      <c r="AC296" s="27">
        <v>0</v>
      </c>
      <c r="AD296" s="26">
        <v>1966</v>
      </c>
      <c r="AE296" s="26">
        <v>0</v>
      </c>
      <c r="AF296" s="26">
        <v>0</v>
      </c>
      <c r="AG296" s="26">
        <v>1966</v>
      </c>
      <c r="AH296" s="29"/>
      <c r="AI296" s="29"/>
      <c r="AJ296" s="29"/>
      <c r="AK296" s="29"/>
      <c r="AL296" s="28">
        <v>2.375</v>
      </c>
      <c r="AM296" s="28">
        <v>0</v>
      </c>
      <c r="AN296" s="28">
        <v>0</v>
      </c>
      <c r="AO296" s="28">
        <v>2.375</v>
      </c>
      <c r="AP296" s="26">
        <v>1469</v>
      </c>
      <c r="AQ296" s="26">
        <v>0</v>
      </c>
      <c r="AR296" s="26">
        <v>0</v>
      </c>
      <c r="AS296" s="26">
        <v>1469</v>
      </c>
    </row>
    <row r="297" spans="1:45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6">
        <v>0</v>
      </c>
      <c r="AE297" s="26">
        <v>0</v>
      </c>
      <c r="AF297" s="26">
        <v>0</v>
      </c>
      <c r="AG297" s="26">
        <v>0</v>
      </c>
      <c r="AH297" s="29"/>
      <c r="AI297" s="29"/>
      <c r="AJ297" s="29"/>
      <c r="AK297" s="29"/>
      <c r="AL297" s="28">
        <v>0</v>
      </c>
      <c r="AM297" s="28">
        <v>0</v>
      </c>
      <c r="AN297" s="28">
        <v>0</v>
      </c>
      <c r="AO297" s="28">
        <v>0</v>
      </c>
      <c r="AP297" s="26">
        <v>0</v>
      </c>
      <c r="AQ297" s="26">
        <v>0</v>
      </c>
      <c r="AR297" s="26">
        <v>0</v>
      </c>
      <c r="AS297" s="26">
        <v>0</v>
      </c>
    </row>
    <row r="298" spans="1:45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6</v>
      </c>
      <c r="L298" s="26">
        <v>0</v>
      </c>
      <c r="M298" s="26">
        <v>0</v>
      </c>
      <c r="N298" s="26">
        <v>6</v>
      </c>
      <c r="O298" s="27">
        <v>0.71</v>
      </c>
      <c r="P298" s="27">
        <v>0</v>
      </c>
      <c r="Q298" s="27">
        <v>0</v>
      </c>
      <c r="R298" s="27">
        <v>0.71</v>
      </c>
      <c r="S298" s="28">
        <v>11.876065001454636</v>
      </c>
      <c r="T298" s="28">
        <v>0</v>
      </c>
      <c r="U298" s="28">
        <v>0</v>
      </c>
      <c r="V298" s="28">
        <v>11.876065001454636</v>
      </c>
      <c r="W298" s="27">
        <v>481.22</v>
      </c>
      <c r="X298" s="27">
        <v>0</v>
      </c>
      <c r="Y298" s="27">
        <v>0</v>
      </c>
      <c r="Z298" s="27">
        <v>481.22</v>
      </c>
      <c r="AA298" s="27">
        <v>9.09</v>
      </c>
      <c r="AB298" s="27">
        <v>0</v>
      </c>
      <c r="AC298" s="27">
        <v>0</v>
      </c>
      <c r="AD298" s="26">
        <v>5715</v>
      </c>
      <c r="AE298" s="26">
        <v>0</v>
      </c>
      <c r="AF298" s="26">
        <v>0</v>
      </c>
      <c r="AG298" s="26">
        <v>5715</v>
      </c>
      <c r="AH298" s="29"/>
      <c r="AI298" s="29"/>
      <c r="AJ298" s="29"/>
      <c r="AK298" s="29"/>
      <c r="AL298" s="28">
        <v>6.4539999999999997</v>
      </c>
      <c r="AM298" s="28">
        <v>0</v>
      </c>
      <c r="AN298" s="28">
        <v>0</v>
      </c>
      <c r="AO298" s="28">
        <v>6.4539999999999997</v>
      </c>
      <c r="AP298" s="26">
        <v>3106</v>
      </c>
      <c r="AQ298" s="26">
        <v>0</v>
      </c>
      <c r="AR298" s="26">
        <v>0</v>
      </c>
      <c r="AS298" s="26">
        <v>3106</v>
      </c>
    </row>
    <row r="299" spans="1:45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89.2</v>
      </c>
      <c r="H299" s="27">
        <v>0</v>
      </c>
      <c r="I299" s="27">
        <v>0</v>
      </c>
      <c r="J299" s="27">
        <v>89.2</v>
      </c>
      <c r="K299" s="26">
        <v>3</v>
      </c>
      <c r="L299" s="26">
        <v>0</v>
      </c>
      <c r="M299" s="26">
        <v>0</v>
      </c>
      <c r="N299" s="26">
        <v>3</v>
      </c>
      <c r="O299" s="27">
        <v>0.34</v>
      </c>
      <c r="P299" s="27">
        <v>0</v>
      </c>
      <c r="Q299" s="27">
        <v>0</v>
      </c>
      <c r="R299" s="27">
        <v>0.34</v>
      </c>
      <c r="S299" s="28">
        <v>5.6874978456447556</v>
      </c>
      <c r="T299" s="28">
        <v>0</v>
      </c>
      <c r="U299" s="28">
        <v>0</v>
      </c>
      <c r="V299" s="28">
        <v>5.6874978456447556</v>
      </c>
      <c r="W299" s="27">
        <v>290.11</v>
      </c>
      <c r="X299" s="27">
        <v>0</v>
      </c>
      <c r="Y299" s="27">
        <v>0</v>
      </c>
      <c r="Z299" s="27">
        <v>290.11</v>
      </c>
      <c r="AA299" s="27">
        <v>50</v>
      </c>
      <c r="AB299" s="27">
        <v>0</v>
      </c>
      <c r="AC299" s="27">
        <v>0</v>
      </c>
      <c r="AD299" s="26">
        <v>1650</v>
      </c>
      <c r="AE299" s="26">
        <v>0</v>
      </c>
      <c r="AF299" s="26">
        <v>0</v>
      </c>
      <c r="AG299" s="26">
        <v>1650</v>
      </c>
      <c r="AH299" s="29"/>
      <c r="AI299" s="29"/>
      <c r="AJ299" s="29"/>
      <c r="AK299" s="29"/>
      <c r="AL299" s="28">
        <v>17</v>
      </c>
      <c r="AM299" s="28">
        <v>0</v>
      </c>
      <c r="AN299" s="28">
        <v>0</v>
      </c>
      <c r="AO299" s="28">
        <v>17</v>
      </c>
      <c r="AP299" s="26">
        <v>4932</v>
      </c>
      <c r="AQ299" s="26">
        <v>0</v>
      </c>
      <c r="AR299" s="26">
        <v>0</v>
      </c>
      <c r="AS299" s="26">
        <v>4932</v>
      </c>
    </row>
    <row r="300" spans="1:45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480</v>
      </c>
      <c r="H300" s="27">
        <v>0</v>
      </c>
      <c r="I300" s="27">
        <v>0</v>
      </c>
      <c r="J300" s="27">
        <v>480</v>
      </c>
      <c r="K300" s="26">
        <v>11</v>
      </c>
      <c r="L300" s="26">
        <v>0</v>
      </c>
      <c r="M300" s="26">
        <v>0</v>
      </c>
      <c r="N300" s="26">
        <v>11</v>
      </c>
      <c r="O300" s="27">
        <v>0.23</v>
      </c>
      <c r="P300" s="27">
        <v>0</v>
      </c>
      <c r="Q300" s="27">
        <v>0</v>
      </c>
      <c r="R300" s="27">
        <v>0.23</v>
      </c>
      <c r="S300" s="28">
        <v>3.8468867609928061</v>
      </c>
      <c r="T300" s="28">
        <v>0</v>
      </c>
      <c r="U300" s="28">
        <v>0</v>
      </c>
      <c r="V300" s="28">
        <v>3.8468867609928061</v>
      </c>
      <c r="W300" s="27">
        <v>1259.46</v>
      </c>
      <c r="X300" s="27">
        <v>0</v>
      </c>
      <c r="Y300" s="27">
        <v>0</v>
      </c>
      <c r="Z300" s="27">
        <v>1259.46</v>
      </c>
      <c r="AA300" s="27">
        <v>43.1</v>
      </c>
      <c r="AB300" s="27">
        <v>0</v>
      </c>
      <c r="AC300" s="27">
        <v>0</v>
      </c>
      <c r="AD300" s="26">
        <v>4845</v>
      </c>
      <c r="AE300" s="26">
        <v>0</v>
      </c>
      <c r="AF300" s="26">
        <v>0</v>
      </c>
      <c r="AG300" s="26">
        <v>4845</v>
      </c>
      <c r="AH300" s="29"/>
      <c r="AI300" s="29"/>
      <c r="AJ300" s="29"/>
      <c r="AK300" s="29"/>
      <c r="AL300" s="28">
        <v>9.9130000000000003</v>
      </c>
      <c r="AM300" s="28">
        <v>0</v>
      </c>
      <c r="AN300" s="28">
        <v>0</v>
      </c>
      <c r="AO300" s="28">
        <v>9.9130000000000003</v>
      </c>
      <c r="AP300" s="26">
        <v>12485</v>
      </c>
      <c r="AQ300" s="26">
        <v>0</v>
      </c>
      <c r="AR300" s="26">
        <v>0</v>
      </c>
      <c r="AS300" s="26">
        <v>12485</v>
      </c>
    </row>
    <row r="301" spans="1:45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80</v>
      </c>
      <c r="H301" s="27">
        <v>0</v>
      </c>
      <c r="I301" s="27">
        <v>0</v>
      </c>
      <c r="J301" s="27">
        <v>80</v>
      </c>
      <c r="K301" s="26">
        <v>8</v>
      </c>
      <c r="L301" s="26">
        <v>0</v>
      </c>
      <c r="M301" s="26">
        <v>0</v>
      </c>
      <c r="N301" s="26">
        <v>8</v>
      </c>
      <c r="O301" s="27">
        <v>1</v>
      </c>
      <c r="P301" s="27">
        <v>0</v>
      </c>
      <c r="Q301" s="27">
        <v>0</v>
      </c>
      <c r="R301" s="27">
        <v>1</v>
      </c>
      <c r="S301" s="28">
        <v>16.72954896244212</v>
      </c>
      <c r="T301" s="28">
        <v>0</v>
      </c>
      <c r="U301" s="28">
        <v>0</v>
      </c>
      <c r="V301" s="28">
        <v>16.72954896244212</v>
      </c>
      <c r="W301" s="27">
        <v>116.62</v>
      </c>
      <c r="X301" s="27">
        <v>0</v>
      </c>
      <c r="Y301" s="27">
        <v>0</v>
      </c>
      <c r="Z301" s="27">
        <v>116.62</v>
      </c>
      <c r="AA301" s="27">
        <v>33.33</v>
      </c>
      <c r="AB301" s="27">
        <v>0</v>
      </c>
      <c r="AC301" s="27">
        <v>0</v>
      </c>
      <c r="AD301" s="26">
        <v>1951</v>
      </c>
      <c r="AE301" s="26">
        <v>0</v>
      </c>
      <c r="AF301" s="26">
        <v>0</v>
      </c>
      <c r="AG301" s="26">
        <v>1951</v>
      </c>
      <c r="AH301" s="29"/>
      <c r="AI301" s="29"/>
      <c r="AJ301" s="29"/>
      <c r="AK301" s="29"/>
      <c r="AL301" s="28">
        <v>33.33</v>
      </c>
      <c r="AM301" s="28">
        <v>0</v>
      </c>
      <c r="AN301" s="28">
        <v>0</v>
      </c>
      <c r="AO301" s="28">
        <v>33.33</v>
      </c>
      <c r="AP301" s="26">
        <v>3887</v>
      </c>
      <c r="AQ301" s="26">
        <v>0</v>
      </c>
      <c r="AR301" s="26">
        <v>0</v>
      </c>
      <c r="AS301" s="26">
        <v>3887</v>
      </c>
    </row>
    <row r="302" spans="1:45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0</v>
      </c>
      <c r="AD302" s="26">
        <v>0</v>
      </c>
      <c r="AE302" s="26">
        <v>0</v>
      </c>
      <c r="AF302" s="26">
        <v>0</v>
      </c>
      <c r="AG302" s="26">
        <v>0</v>
      </c>
      <c r="AH302" s="29"/>
      <c r="AI302" s="29"/>
      <c r="AJ302" s="29"/>
      <c r="AK302" s="29"/>
      <c r="AL302" s="28">
        <v>0</v>
      </c>
      <c r="AM302" s="28">
        <v>0</v>
      </c>
      <c r="AN302" s="28">
        <v>0</v>
      </c>
      <c r="AO302" s="28">
        <v>0</v>
      </c>
      <c r="AP302" s="26">
        <v>0</v>
      </c>
      <c r="AQ302" s="26">
        <v>0</v>
      </c>
      <c r="AR302" s="26">
        <v>0</v>
      </c>
      <c r="AS302" s="26">
        <v>0</v>
      </c>
    </row>
    <row r="303" spans="1:45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0</v>
      </c>
      <c r="AC303" s="27">
        <v>0</v>
      </c>
      <c r="AD303" s="26">
        <v>0</v>
      </c>
      <c r="AE303" s="26">
        <v>0</v>
      </c>
      <c r="AF303" s="26">
        <v>0</v>
      </c>
      <c r="AG303" s="26">
        <v>0</v>
      </c>
      <c r="AH303" s="29"/>
      <c r="AI303" s="29"/>
      <c r="AJ303" s="29"/>
      <c r="AK303" s="29"/>
      <c r="AL303" s="28">
        <v>0</v>
      </c>
      <c r="AM303" s="28">
        <v>0</v>
      </c>
      <c r="AN303" s="28">
        <v>0</v>
      </c>
      <c r="AO303" s="28">
        <v>0</v>
      </c>
      <c r="AP303" s="26">
        <v>0</v>
      </c>
      <c r="AQ303" s="26">
        <v>0</v>
      </c>
      <c r="AR303" s="26">
        <v>0</v>
      </c>
      <c r="AS303" s="26">
        <v>0</v>
      </c>
    </row>
    <row r="304" spans="1:45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60</v>
      </c>
      <c r="H304" s="27">
        <v>0</v>
      </c>
      <c r="I304" s="27">
        <v>0</v>
      </c>
      <c r="J304" s="27">
        <v>60</v>
      </c>
      <c r="K304" s="26">
        <v>4</v>
      </c>
      <c r="L304" s="26">
        <v>0</v>
      </c>
      <c r="M304" s="26">
        <v>0</v>
      </c>
      <c r="N304" s="26">
        <v>4</v>
      </c>
      <c r="O304" s="27">
        <v>0.67</v>
      </c>
      <c r="P304" s="27">
        <v>0</v>
      </c>
      <c r="Q304" s="27">
        <v>0</v>
      </c>
      <c r="R304" s="27">
        <v>0.67</v>
      </c>
      <c r="S304" s="28">
        <v>11.208459214501509</v>
      </c>
      <c r="T304" s="28">
        <v>0</v>
      </c>
      <c r="U304" s="28">
        <v>0</v>
      </c>
      <c r="V304" s="28">
        <v>11.208459214501509</v>
      </c>
      <c r="W304" s="27">
        <v>66.2</v>
      </c>
      <c r="X304" s="27">
        <v>0</v>
      </c>
      <c r="Y304" s="27">
        <v>0</v>
      </c>
      <c r="Z304" s="27">
        <v>66.2</v>
      </c>
      <c r="AA304" s="27">
        <v>16.670000000000002</v>
      </c>
      <c r="AB304" s="27">
        <v>0</v>
      </c>
      <c r="AC304" s="27">
        <v>0</v>
      </c>
      <c r="AD304" s="26">
        <v>742</v>
      </c>
      <c r="AE304" s="26">
        <v>0</v>
      </c>
      <c r="AF304" s="26">
        <v>0</v>
      </c>
      <c r="AG304" s="26">
        <v>742</v>
      </c>
      <c r="AH304" s="29"/>
      <c r="AI304" s="29"/>
      <c r="AJ304" s="29"/>
      <c r="AK304" s="29"/>
      <c r="AL304" s="28">
        <v>11.169</v>
      </c>
      <c r="AM304" s="28">
        <v>0</v>
      </c>
      <c r="AN304" s="28">
        <v>0</v>
      </c>
      <c r="AO304" s="28">
        <v>11.169</v>
      </c>
      <c r="AP304" s="26">
        <v>739</v>
      </c>
      <c r="AQ304" s="26">
        <v>0</v>
      </c>
      <c r="AR304" s="26">
        <v>0</v>
      </c>
      <c r="AS304" s="26">
        <v>739</v>
      </c>
    </row>
    <row r="305" spans="1:45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7525.6</v>
      </c>
      <c r="H305" s="27">
        <v>0</v>
      </c>
      <c r="I305" s="27">
        <v>4</v>
      </c>
      <c r="J305" s="27">
        <v>7529.6</v>
      </c>
      <c r="K305" s="26">
        <v>281</v>
      </c>
      <c r="L305" s="26">
        <v>0</v>
      </c>
      <c r="M305" s="26">
        <v>0</v>
      </c>
      <c r="N305" s="26">
        <v>281</v>
      </c>
      <c r="O305" s="27">
        <v>0.37</v>
      </c>
      <c r="P305" s="27">
        <v>0</v>
      </c>
      <c r="Q305" s="27">
        <v>0</v>
      </c>
      <c r="R305" s="27">
        <v>0.37</v>
      </c>
      <c r="S305" s="28">
        <v>5.9089893135210261</v>
      </c>
      <c r="T305" s="28">
        <v>0</v>
      </c>
      <c r="U305" s="28">
        <v>0</v>
      </c>
      <c r="V305" s="28">
        <v>5.9089893135210261</v>
      </c>
      <c r="W305" s="27">
        <v>23802.04</v>
      </c>
      <c r="X305" s="27">
        <v>0</v>
      </c>
      <c r="Y305" s="27">
        <v>0</v>
      </c>
      <c r="Z305" s="27">
        <v>23802.04</v>
      </c>
      <c r="AA305" s="27">
        <v>15.97</v>
      </c>
      <c r="AB305" s="27">
        <v>0</v>
      </c>
      <c r="AC305" s="27">
        <v>0</v>
      </c>
      <c r="AD305" s="26">
        <v>140646</v>
      </c>
      <c r="AE305" s="26">
        <v>0</v>
      </c>
      <c r="AF305" s="26">
        <v>0</v>
      </c>
      <c r="AG305" s="26">
        <v>140646</v>
      </c>
      <c r="AH305" s="29" t="s">
        <v>1272</v>
      </c>
      <c r="AI305" s="29" t="s">
        <v>36</v>
      </c>
      <c r="AJ305" s="29" t="s">
        <v>36</v>
      </c>
      <c r="AK305" s="29" t="s">
        <v>1272</v>
      </c>
      <c r="AL305" s="28">
        <v>5.9089999999999998</v>
      </c>
      <c r="AM305" s="28">
        <v>0</v>
      </c>
      <c r="AN305" s="28">
        <v>0</v>
      </c>
      <c r="AO305" s="28">
        <v>5.9089999999999998</v>
      </c>
      <c r="AP305" s="26">
        <v>140646</v>
      </c>
      <c r="AQ305" s="26">
        <v>0</v>
      </c>
      <c r="AR305" s="26">
        <v>0</v>
      </c>
      <c r="AS305" s="26">
        <v>140646</v>
      </c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/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29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3"/>
  <sheetViews>
    <sheetView view="pageBreakPreview" zoomScaleNormal="100" zoomScaleSheetLayoutView="100" workbookViewId="0">
      <pane xSplit="3" ySplit="8" topLeftCell="AD9" activePane="bottomRight" state="frozen"/>
      <selection pane="topRight" activeCell="D1" sqref="D1"/>
      <selection pane="bottomLeft" activeCell="A8" sqref="A8"/>
      <selection pane="bottomRight" activeCell="AS8" sqref="A8:AS500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6.5703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1273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6">
        <v>0</v>
      </c>
      <c r="AE11" s="26">
        <v>0</v>
      </c>
      <c r="AF11" s="26">
        <v>0</v>
      </c>
      <c r="AG11" s="26">
        <v>0</v>
      </c>
      <c r="AH11" s="29"/>
      <c r="AI11" s="29"/>
      <c r="AJ11" s="29"/>
      <c r="AK11" s="29"/>
      <c r="AL11" s="28">
        <v>0</v>
      </c>
      <c r="AM11" s="28">
        <v>0</v>
      </c>
      <c r="AN11" s="28">
        <v>0</v>
      </c>
      <c r="AO11" s="28">
        <v>0</v>
      </c>
      <c r="AP11" s="26">
        <v>0</v>
      </c>
      <c r="AQ11" s="26">
        <v>0</v>
      </c>
      <c r="AR11" s="26">
        <v>0</v>
      </c>
      <c r="AS11" s="26">
        <v>0</v>
      </c>
    </row>
    <row r="12" spans="1:45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6">
        <v>0</v>
      </c>
      <c r="AE12" s="26">
        <v>0</v>
      </c>
      <c r="AF12" s="26">
        <v>0</v>
      </c>
      <c r="AG12" s="26">
        <v>0</v>
      </c>
      <c r="AH12" s="29"/>
      <c r="AI12" s="29"/>
      <c r="AJ12" s="29"/>
      <c r="AK12" s="29"/>
      <c r="AL12" s="28">
        <v>0</v>
      </c>
      <c r="AM12" s="28">
        <v>0</v>
      </c>
      <c r="AN12" s="28">
        <v>0</v>
      </c>
      <c r="AO12" s="28">
        <v>0</v>
      </c>
      <c r="AP12" s="26">
        <v>0</v>
      </c>
      <c r="AQ12" s="26">
        <v>0</v>
      </c>
      <c r="AR12" s="26">
        <v>0</v>
      </c>
      <c r="AS12" s="26">
        <v>0</v>
      </c>
    </row>
    <row r="13" spans="1:45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6">
        <v>0</v>
      </c>
      <c r="AE13" s="26">
        <v>0</v>
      </c>
      <c r="AF13" s="26">
        <v>0</v>
      </c>
      <c r="AG13" s="26">
        <v>0</v>
      </c>
      <c r="AH13" s="29"/>
      <c r="AI13" s="29"/>
      <c r="AJ13" s="29"/>
      <c r="AK13" s="29"/>
      <c r="AL13" s="28">
        <v>0</v>
      </c>
      <c r="AM13" s="28">
        <v>0</v>
      </c>
      <c r="AN13" s="28">
        <v>0</v>
      </c>
      <c r="AO13" s="28">
        <v>0</v>
      </c>
      <c r="AP13" s="26">
        <v>0</v>
      </c>
      <c r="AQ13" s="26">
        <v>0</v>
      </c>
      <c r="AR13" s="26">
        <v>0</v>
      </c>
      <c r="AS13" s="26">
        <v>0</v>
      </c>
    </row>
    <row r="14" spans="1:45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6">
        <v>0</v>
      </c>
      <c r="AE14" s="26">
        <v>0</v>
      </c>
      <c r="AF14" s="26">
        <v>0</v>
      </c>
      <c r="AG14" s="26">
        <v>0</v>
      </c>
      <c r="AH14" s="29"/>
      <c r="AI14" s="29"/>
      <c r="AJ14" s="29"/>
      <c r="AK14" s="29"/>
      <c r="AL14" s="28">
        <v>0</v>
      </c>
      <c r="AM14" s="28">
        <v>0</v>
      </c>
      <c r="AN14" s="28">
        <v>0</v>
      </c>
      <c r="AO14" s="28">
        <v>0</v>
      </c>
      <c r="AP14" s="26">
        <v>0</v>
      </c>
      <c r="AQ14" s="26">
        <v>0</v>
      </c>
      <c r="AR14" s="26">
        <v>0</v>
      </c>
      <c r="AS14" s="26">
        <v>0</v>
      </c>
    </row>
    <row r="15" spans="1:45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6">
        <v>0</v>
      </c>
      <c r="AE15" s="26">
        <v>0</v>
      </c>
      <c r="AF15" s="26">
        <v>0</v>
      </c>
      <c r="AG15" s="26">
        <v>0</v>
      </c>
      <c r="AH15" s="29"/>
      <c r="AI15" s="29"/>
      <c r="AJ15" s="29"/>
      <c r="AK15" s="29"/>
      <c r="AL15" s="28">
        <v>0</v>
      </c>
      <c r="AM15" s="28">
        <v>0</v>
      </c>
      <c r="AN15" s="28">
        <v>0</v>
      </c>
      <c r="AO15" s="28">
        <v>0</v>
      </c>
      <c r="AP15" s="26">
        <v>0</v>
      </c>
      <c r="AQ15" s="26">
        <v>0</v>
      </c>
      <c r="AR15" s="26">
        <v>0</v>
      </c>
      <c r="AS15" s="26">
        <v>0</v>
      </c>
    </row>
    <row r="16" spans="1:45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6">
        <v>0</v>
      </c>
      <c r="AE16" s="26">
        <v>0</v>
      </c>
      <c r="AF16" s="26">
        <v>0</v>
      </c>
      <c r="AG16" s="26">
        <v>0</v>
      </c>
      <c r="AH16" s="29" t="s">
        <v>36</v>
      </c>
      <c r="AI16" s="29" t="s">
        <v>36</v>
      </c>
      <c r="AJ16" s="29" t="s">
        <v>36</v>
      </c>
      <c r="AK16" s="29" t="s">
        <v>36</v>
      </c>
      <c r="AL16" s="28">
        <v>0</v>
      </c>
      <c r="AM16" s="28">
        <v>0</v>
      </c>
      <c r="AN16" s="28">
        <v>0</v>
      </c>
      <c r="AO16" s="28">
        <v>0</v>
      </c>
      <c r="AP16" s="26">
        <v>0</v>
      </c>
      <c r="AQ16" s="26">
        <v>0</v>
      </c>
      <c r="AR16" s="26">
        <v>0</v>
      </c>
      <c r="AS16" s="26">
        <v>0</v>
      </c>
    </row>
    <row r="17" spans="1:45" s="4" customFormat="1" ht="20.100000000000001" customHeight="1" x14ac:dyDescent="0.3">
      <c r="A17" s="24">
        <v>9</v>
      </c>
      <c r="B17" s="25" t="s">
        <v>39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6">
        <v>0</v>
      </c>
      <c r="AE17" s="26">
        <v>0</v>
      </c>
      <c r="AF17" s="26">
        <v>0</v>
      </c>
      <c r="AG17" s="26">
        <v>0</v>
      </c>
      <c r="AH17" s="29"/>
      <c r="AI17" s="29"/>
      <c r="AJ17" s="29"/>
      <c r="AK17" s="29"/>
      <c r="AL17" s="28">
        <v>0</v>
      </c>
      <c r="AM17" s="28">
        <v>0</v>
      </c>
      <c r="AN17" s="28">
        <v>0</v>
      </c>
      <c r="AO17" s="28">
        <v>0</v>
      </c>
      <c r="AP17" s="26">
        <v>0</v>
      </c>
      <c r="AQ17" s="26">
        <v>0</v>
      </c>
      <c r="AR17" s="26">
        <v>0</v>
      </c>
      <c r="AS17" s="26">
        <v>0</v>
      </c>
    </row>
    <row r="18" spans="1:45" s="4" customFormat="1" ht="20.100000000000001" customHeight="1" x14ac:dyDescent="0.3">
      <c r="A18" s="24">
        <v>10</v>
      </c>
      <c r="B18" s="25" t="s">
        <v>41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6">
        <v>0</v>
      </c>
      <c r="AE18" s="26">
        <v>0</v>
      </c>
      <c r="AF18" s="26">
        <v>0</v>
      </c>
      <c r="AG18" s="26">
        <v>0</v>
      </c>
      <c r="AH18" s="29"/>
      <c r="AI18" s="29"/>
      <c r="AJ18" s="29"/>
      <c r="AK18" s="29"/>
      <c r="AL18" s="28">
        <v>0</v>
      </c>
      <c r="AM18" s="28">
        <v>0</v>
      </c>
      <c r="AN18" s="28">
        <v>0</v>
      </c>
      <c r="AO18" s="28">
        <v>0</v>
      </c>
      <c r="AP18" s="26">
        <v>0</v>
      </c>
      <c r="AQ18" s="26">
        <v>0</v>
      </c>
      <c r="AR18" s="26">
        <v>0</v>
      </c>
      <c r="AS18" s="26">
        <v>0</v>
      </c>
    </row>
    <row r="19" spans="1:45" s="4" customFormat="1" ht="20.100000000000001" customHeight="1" x14ac:dyDescent="0.3">
      <c r="A19" s="24">
        <v>11</v>
      </c>
      <c r="B19" s="25" t="s">
        <v>37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6">
        <v>0</v>
      </c>
      <c r="AE19" s="26">
        <v>0</v>
      </c>
      <c r="AF19" s="26">
        <v>0</v>
      </c>
      <c r="AG19" s="26">
        <v>0</v>
      </c>
      <c r="AH19" s="29"/>
      <c r="AI19" s="29"/>
      <c r="AJ19" s="29"/>
      <c r="AK19" s="29"/>
      <c r="AL19" s="28">
        <v>0</v>
      </c>
      <c r="AM19" s="28">
        <v>0</v>
      </c>
      <c r="AN19" s="28">
        <v>0</v>
      </c>
      <c r="AO19" s="28">
        <v>0</v>
      </c>
      <c r="AP19" s="26">
        <v>0</v>
      </c>
      <c r="AQ19" s="26">
        <v>0</v>
      </c>
      <c r="AR19" s="26">
        <v>0</v>
      </c>
      <c r="AS19" s="26">
        <v>0</v>
      </c>
    </row>
    <row r="20" spans="1:45" s="4" customFormat="1" ht="20.100000000000001" customHeight="1" x14ac:dyDescent="0.3">
      <c r="A20" s="24">
        <v>12</v>
      </c>
      <c r="B20" s="25" t="s">
        <v>35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6">
        <v>0</v>
      </c>
      <c r="AE20" s="26">
        <v>0</v>
      </c>
      <c r="AF20" s="26">
        <v>0</v>
      </c>
      <c r="AG20" s="26">
        <v>0</v>
      </c>
      <c r="AH20" s="29" t="s">
        <v>36</v>
      </c>
      <c r="AI20" s="29" t="s">
        <v>36</v>
      </c>
      <c r="AJ20" s="29" t="s">
        <v>36</v>
      </c>
      <c r="AK20" s="29" t="s">
        <v>36</v>
      </c>
      <c r="AL20" s="28">
        <v>0</v>
      </c>
      <c r="AM20" s="28">
        <v>0</v>
      </c>
      <c r="AN20" s="28">
        <v>0</v>
      </c>
      <c r="AO20" s="28">
        <v>0</v>
      </c>
      <c r="AP20" s="26">
        <v>0</v>
      </c>
      <c r="AQ20" s="26">
        <v>0</v>
      </c>
      <c r="AR20" s="26">
        <v>0</v>
      </c>
      <c r="AS20" s="26">
        <v>0</v>
      </c>
    </row>
    <row r="21" spans="1:45" s="4" customFormat="1" ht="20.100000000000001" customHeight="1" x14ac:dyDescent="0.3">
      <c r="A21" s="24">
        <v>13</v>
      </c>
      <c r="B21" s="25" t="s">
        <v>42</v>
      </c>
      <c r="C21" s="25" t="s">
        <v>43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6">
        <v>0</v>
      </c>
      <c r="AE21" s="26">
        <v>0</v>
      </c>
      <c r="AF21" s="26">
        <v>0</v>
      </c>
      <c r="AG21" s="26">
        <v>0</v>
      </c>
      <c r="AH21" s="29"/>
      <c r="AI21" s="29"/>
      <c r="AJ21" s="29"/>
      <c r="AK21" s="29"/>
      <c r="AL21" s="28">
        <v>0</v>
      </c>
      <c r="AM21" s="28">
        <v>0</v>
      </c>
      <c r="AN21" s="28">
        <v>0</v>
      </c>
      <c r="AO21" s="28">
        <v>0</v>
      </c>
      <c r="AP21" s="26">
        <v>0</v>
      </c>
      <c r="AQ21" s="26">
        <v>0</v>
      </c>
      <c r="AR21" s="26">
        <v>0</v>
      </c>
      <c r="AS21" s="26">
        <v>0</v>
      </c>
    </row>
    <row r="22" spans="1:45" s="4" customFormat="1" ht="20.100000000000001" customHeight="1" x14ac:dyDescent="0.3">
      <c r="A22" s="24">
        <v>14</v>
      </c>
      <c r="B22" s="25" t="s">
        <v>44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6">
        <v>0</v>
      </c>
      <c r="AE22" s="26">
        <v>0</v>
      </c>
      <c r="AF22" s="26">
        <v>0</v>
      </c>
      <c r="AG22" s="26">
        <v>0</v>
      </c>
      <c r="AH22" s="29"/>
      <c r="AI22" s="29"/>
      <c r="AJ22" s="29"/>
      <c r="AK22" s="29"/>
      <c r="AL22" s="28">
        <v>0</v>
      </c>
      <c r="AM22" s="28">
        <v>0</v>
      </c>
      <c r="AN22" s="28">
        <v>0</v>
      </c>
      <c r="AO22" s="28">
        <v>0</v>
      </c>
      <c r="AP22" s="26">
        <v>0</v>
      </c>
      <c r="AQ22" s="26">
        <v>0</v>
      </c>
      <c r="AR22" s="26">
        <v>0</v>
      </c>
      <c r="AS22" s="26">
        <v>0</v>
      </c>
    </row>
    <row r="23" spans="1:45" s="4" customFormat="1" ht="20.100000000000001" customHeight="1" x14ac:dyDescent="0.3">
      <c r="A23" s="24">
        <v>15</v>
      </c>
      <c r="B23" s="25" t="s">
        <v>45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6">
        <v>0</v>
      </c>
      <c r="AE23" s="26">
        <v>0</v>
      </c>
      <c r="AF23" s="26">
        <v>0</v>
      </c>
      <c r="AG23" s="26">
        <v>0</v>
      </c>
      <c r="AH23" s="29"/>
      <c r="AI23" s="29"/>
      <c r="AJ23" s="29"/>
      <c r="AK23" s="29"/>
      <c r="AL23" s="28">
        <v>0</v>
      </c>
      <c r="AM23" s="28">
        <v>0</v>
      </c>
      <c r="AN23" s="28">
        <v>0</v>
      </c>
      <c r="AO23" s="28">
        <v>0</v>
      </c>
      <c r="AP23" s="26">
        <v>0</v>
      </c>
      <c r="AQ23" s="26">
        <v>0</v>
      </c>
      <c r="AR23" s="26">
        <v>0</v>
      </c>
      <c r="AS23" s="26">
        <v>0</v>
      </c>
    </row>
    <row r="24" spans="1:45" s="4" customFormat="1" ht="20.100000000000001" customHeight="1" x14ac:dyDescent="0.3">
      <c r="A24" s="24">
        <v>16</v>
      </c>
      <c r="B24" s="25" t="s">
        <v>46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6">
        <v>0</v>
      </c>
      <c r="AE24" s="26">
        <v>0</v>
      </c>
      <c r="AF24" s="26">
        <v>0</v>
      </c>
      <c r="AG24" s="26">
        <v>0</v>
      </c>
      <c r="AH24" s="29"/>
      <c r="AI24" s="29"/>
      <c r="AJ24" s="29"/>
      <c r="AK24" s="29"/>
      <c r="AL24" s="28">
        <v>0</v>
      </c>
      <c r="AM24" s="28">
        <v>0</v>
      </c>
      <c r="AN24" s="28">
        <v>0</v>
      </c>
      <c r="AO24" s="28">
        <v>0</v>
      </c>
      <c r="AP24" s="26">
        <v>0</v>
      </c>
      <c r="AQ24" s="26">
        <v>0</v>
      </c>
      <c r="AR24" s="26">
        <v>0</v>
      </c>
      <c r="AS24" s="26">
        <v>0</v>
      </c>
    </row>
    <row r="25" spans="1:45" s="4" customFormat="1" ht="20.100000000000001" customHeight="1" x14ac:dyDescent="0.3">
      <c r="A25" s="24">
        <v>17</v>
      </c>
      <c r="B25" s="25" t="s">
        <v>47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6">
        <v>0</v>
      </c>
      <c r="AE25" s="26">
        <v>0</v>
      </c>
      <c r="AF25" s="26">
        <v>0</v>
      </c>
      <c r="AG25" s="26">
        <v>0</v>
      </c>
      <c r="AH25" s="29"/>
      <c r="AI25" s="29"/>
      <c r="AJ25" s="29"/>
      <c r="AK25" s="29"/>
      <c r="AL25" s="28">
        <v>0</v>
      </c>
      <c r="AM25" s="28">
        <v>0</v>
      </c>
      <c r="AN25" s="28">
        <v>0</v>
      </c>
      <c r="AO25" s="28">
        <v>0</v>
      </c>
      <c r="AP25" s="26">
        <v>0</v>
      </c>
      <c r="AQ25" s="26">
        <v>0</v>
      </c>
      <c r="AR25" s="26">
        <v>0</v>
      </c>
      <c r="AS25" s="26">
        <v>0</v>
      </c>
    </row>
    <row r="26" spans="1:45" s="4" customFormat="1" ht="20.100000000000001" customHeight="1" x14ac:dyDescent="0.3">
      <c r="A26" s="24">
        <v>18</v>
      </c>
      <c r="B26" s="25" t="s">
        <v>48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6">
        <v>0</v>
      </c>
      <c r="AE26" s="26">
        <v>0</v>
      </c>
      <c r="AF26" s="26">
        <v>0</v>
      </c>
      <c r="AG26" s="26">
        <v>0</v>
      </c>
      <c r="AH26" s="29"/>
      <c r="AI26" s="29"/>
      <c r="AJ26" s="29"/>
      <c r="AK26" s="29"/>
      <c r="AL26" s="28">
        <v>0</v>
      </c>
      <c r="AM26" s="28">
        <v>0</v>
      </c>
      <c r="AN26" s="28">
        <v>0</v>
      </c>
      <c r="AO26" s="28">
        <v>0</v>
      </c>
      <c r="AP26" s="26">
        <v>0</v>
      </c>
      <c r="AQ26" s="26">
        <v>0</v>
      </c>
      <c r="AR26" s="26">
        <v>0</v>
      </c>
      <c r="AS26" s="26">
        <v>0</v>
      </c>
    </row>
    <row r="27" spans="1:45" s="4" customFormat="1" ht="20.100000000000001" customHeight="1" x14ac:dyDescent="0.3">
      <c r="A27" s="24">
        <v>19</v>
      </c>
      <c r="B27" s="25" t="s">
        <v>49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6">
        <v>0</v>
      </c>
      <c r="AE27" s="26">
        <v>0</v>
      </c>
      <c r="AF27" s="26">
        <v>0</v>
      </c>
      <c r="AG27" s="26">
        <v>0</v>
      </c>
      <c r="AH27" s="29"/>
      <c r="AI27" s="29"/>
      <c r="AJ27" s="29"/>
      <c r="AK27" s="29"/>
      <c r="AL27" s="28">
        <v>0</v>
      </c>
      <c r="AM27" s="28">
        <v>0</v>
      </c>
      <c r="AN27" s="28">
        <v>0</v>
      </c>
      <c r="AO27" s="28">
        <v>0</v>
      </c>
      <c r="AP27" s="26">
        <v>0</v>
      </c>
      <c r="AQ27" s="26">
        <v>0</v>
      </c>
      <c r="AR27" s="26">
        <v>0</v>
      </c>
      <c r="AS27" s="26">
        <v>0</v>
      </c>
    </row>
    <row r="28" spans="1:45" s="4" customFormat="1" ht="20.100000000000001" customHeight="1" x14ac:dyDescent="0.3">
      <c r="A28" s="24">
        <v>20</v>
      </c>
      <c r="B28" s="25" t="s">
        <v>50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6">
        <v>0</v>
      </c>
      <c r="AE28" s="26">
        <v>0</v>
      </c>
      <c r="AF28" s="26">
        <v>0</v>
      </c>
      <c r="AG28" s="26">
        <v>0</v>
      </c>
      <c r="AH28" s="29"/>
      <c r="AI28" s="29"/>
      <c r="AJ28" s="29"/>
      <c r="AK28" s="29"/>
      <c r="AL28" s="28">
        <v>0</v>
      </c>
      <c r="AM28" s="28">
        <v>0</v>
      </c>
      <c r="AN28" s="28">
        <v>0</v>
      </c>
      <c r="AO28" s="28">
        <v>0</v>
      </c>
      <c r="AP28" s="26">
        <v>0</v>
      </c>
      <c r="AQ28" s="26">
        <v>0</v>
      </c>
      <c r="AR28" s="26">
        <v>0</v>
      </c>
      <c r="AS28" s="26">
        <v>0</v>
      </c>
    </row>
    <row r="29" spans="1:45" s="4" customFormat="1" ht="20.100000000000001" customHeight="1" x14ac:dyDescent="0.3">
      <c r="A29" s="24">
        <v>21</v>
      </c>
      <c r="B29" s="25" t="s">
        <v>51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6">
        <v>0</v>
      </c>
      <c r="AE29" s="26">
        <v>0</v>
      </c>
      <c r="AF29" s="26">
        <v>0</v>
      </c>
      <c r="AG29" s="26">
        <v>0</v>
      </c>
      <c r="AH29" s="29"/>
      <c r="AI29" s="29"/>
      <c r="AJ29" s="29"/>
      <c r="AK29" s="29"/>
      <c r="AL29" s="28">
        <v>0</v>
      </c>
      <c r="AM29" s="28">
        <v>0</v>
      </c>
      <c r="AN29" s="28">
        <v>0</v>
      </c>
      <c r="AO29" s="28">
        <v>0</v>
      </c>
      <c r="AP29" s="26">
        <v>0</v>
      </c>
      <c r="AQ29" s="26">
        <v>0</v>
      </c>
      <c r="AR29" s="26">
        <v>0</v>
      </c>
      <c r="AS29" s="26">
        <v>0</v>
      </c>
    </row>
    <row r="30" spans="1:45" s="4" customFormat="1" ht="20.100000000000001" customHeight="1" x14ac:dyDescent="0.3">
      <c r="A30" s="24">
        <v>22</v>
      </c>
      <c r="B30" s="25" t="s">
        <v>52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6">
        <v>0</v>
      </c>
      <c r="AE30" s="26">
        <v>0</v>
      </c>
      <c r="AF30" s="26">
        <v>0</v>
      </c>
      <c r="AG30" s="26">
        <v>0</v>
      </c>
      <c r="AH30" s="29"/>
      <c r="AI30" s="29"/>
      <c r="AJ30" s="29"/>
      <c r="AK30" s="29"/>
      <c r="AL30" s="28">
        <v>0</v>
      </c>
      <c r="AM30" s="28">
        <v>0</v>
      </c>
      <c r="AN30" s="28">
        <v>0</v>
      </c>
      <c r="AO30" s="28">
        <v>0</v>
      </c>
      <c r="AP30" s="26">
        <v>0</v>
      </c>
      <c r="AQ30" s="26">
        <v>0</v>
      </c>
      <c r="AR30" s="26">
        <v>0</v>
      </c>
      <c r="AS30" s="26">
        <v>0</v>
      </c>
    </row>
    <row r="31" spans="1:45" s="4" customFormat="1" ht="20.100000000000001" customHeight="1" x14ac:dyDescent="0.3">
      <c r="A31" s="24">
        <v>23</v>
      </c>
      <c r="B31" s="25" t="s">
        <v>53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6">
        <v>0</v>
      </c>
      <c r="AE31" s="26">
        <v>0</v>
      </c>
      <c r="AF31" s="26">
        <v>0</v>
      </c>
      <c r="AG31" s="26">
        <v>0</v>
      </c>
      <c r="AH31" s="29"/>
      <c r="AI31" s="29"/>
      <c r="AJ31" s="29"/>
      <c r="AK31" s="29"/>
      <c r="AL31" s="28">
        <v>0</v>
      </c>
      <c r="AM31" s="28">
        <v>0</v>
      </c>
      <c r="AN31" s="28">
        <v>0</v>
      </c>
      <c r="AO31" s="28">
        <v>0</v>
      </c>
      <c r="AP31" s="26">
        <v>0</v>
      </c>
      <c r="AQ31" s="26">
        <v>0</v>
      </c>
      <c r="AR31" s="26">
        <v>0</v>
      </c>
      <c r="AS31" s="26">
        <v>0</v>
      </c>
    </row>
    <row r="32" spans="1:45" s="4" customFormat="1" ht="20.100000000000001" customHeight="1" x14ac:dyDescent="0.3">
      <c r="A32" s="24">
        <v>24</v>
      </c>
      <c r="B32" s="25" t="s">
        <v>54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6">
        <v>0</v>
      </c>
      <c r="AE32" s="26">
        <v>0</v>
      </c>
      <c r="AF32" s="26">
        <v>0</v>
      </c>
      <c r="AG32" s="26">
        <v>0</v>
      </c>
      <c r="AH32" s="29"/>
      <c r="AI32" s="29"/>
      <c r="AJ32" s="29"/>
      <c r="AK32" s="29"/>
      <c r="AL32" s="28">
        <v>0</v>
      </c>
      <c r="AM32" s="28">
        <v>0</v>
      </c>
      <c r="AN32" s="28">
        <v>0</v>
      </c>
      <c r="AO32" s="28">
        <v>0</v>
      </c>
      <c r="AP32" s="26">
        <v>0</v>
      </c>
      <c r="AQ32" s="26">
        <v>0</v>
      </c>
      <c r="AR32" s="26">
        <v>0</v>
      </c>
      <c r="AS32" s="26">
        <v>0</v>
      </c>
    </row>
    <row r="33" spans="1:45" s="4" customFormat="1" ht="20.100000000000001" customHeight="1" x14ac:dyDescent="0.3">
      <c r="A33" s="24">
        <v>25</v>
      </c>
      <c r="B33" s="25" t="s">
        <v>55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6">
        <v>0</v>
      </c>
      <c r="AE33" s="26">
        <v>0</v>
      </c>
      <c r="AF33" s="26">
        <v>0</v>
      </c>
      <c r="AG33" s="26">
        <v>0</v>
      </c>
      <c r="AH33" s="29"/>
      <c r="AI33" s="29"/>
      <c r="AJ33" s="29"/>
      <c r="AK33" s="29"/>
      <c r="AL33" s="28">
        <v>0</v>
      </c>
      <c r="AM33" s="28">
        <v>0</v>
      </c>
      <c r="AN33" s="28">
        <v>0</v>
      </c>
      <c r="AO33" s="28">
        <v>0</v>
      </c>
      <c r="AP33" s="26">
        <v>0</v>
      </c>
      <c r="AQ33" s="26">
        <v>0</v>
      </c>
      <c r="AR33" s="26">
        <v>0</v>
      </c>
      <c r="AS33" s="26">
        <v>0</v>
      </c>
    </row>
    <row r="34" spans="1:45" s="4" customFormat="1" ht="20.100000000000001" customHeight="1" x14ac:dyDescent="0.3">
      <c r="A34" s="24">
        <v>26</v>
      </c>
      <c r="B34" s="25" t="s">
        <v>56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6">
        <v>0</v>
      </c>
      <c r="AE34" s="26">
        <v>0</v>
      </c>
      <c r="AF34" s="26">
        <v>0</v>
      </c>
      <c r="AG34" s="26">
        <v>0</v>
      </c>
      <c r="AH34" s="29"/>
      <c r="AI34" s="29"/>
      <c r="AJ34" s="29"/>
      <c r="AK34" s="29"/>
      <c r="AL34" s="28">
        <v>0</v>
      </c>
      <c r="AM34" s="28">
        <v>0</v>
      </c>
      <c r="AN34" s="28">
        <v>0</v>
      </c>
      <c r="AO34" s="28">
        <v>0</v>
      </c>
      <c r="AP34" s="26">
        <v>0</v>
      </c>
      <c r="AQ34" s="26">
        <v>0</v>
      </c>
      <c r="AR34" s="26">
        <v>0</v>
      </c>
      <c r="AS34" s="26">
        <v>0</v>
      </c>
    </row>
    <row r="35" spans="1:45" s="30" customFormat="1" ht="20.100000000000001" customHeight="1" x14ac:dyDescent="0.3">
      <c r="A35" s="24">
        <v>27</v>
      </c>
      <c r="B35" s="25" t="s">
        <v>57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6">
        <v>0</v>
      </c>
      <c r="AE35" s="26">
        <v>0</v>
      </c>
      <c r="AF35" s="26">
        <v>0</v>
      </c>
      <c r="AG35" s="26">
        <v>0</v>
      </c>
      <c r="AH35" s="29"/>
      <c r="AI35" s="29"/>
      <c r="AJ35" s="29"/>
      <c r="AK35" s="29"/>
      <c r="AL35" s="28">
        <v>0</v>
      </c>
      <c r="AM35" s="28">
        <v>0</v>
      </c>
      <c r="AN35" s="28">
        <v>0</v>
      </c>
      <c r="AO35" s="28">
        <v>0</v>
      </c>
      <c r="AP35" s="26">
        <v>0</v>
      </c>
      <c r="AQ35" s="26">
        <v>0</v>
      </c>
      <c r="AR35" s="26">
        <v>0</v>
      </c>
      <c r="AS35" s="26">
        <v>0</v>
      </c>
    </row>
    <row r="36" spans="1:45" s="4" customFormat="1" ht="20.100000000000001" customHeight="1" x14ac:dyDescent="0.3">
      <c r="A36" s="24">
        <v>28</v>
      </c>
      <c r="B36" s="25" t="s">
        <v>58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6">
        <v>0</v>
      </c>
      <c r="AE36" s="26">
        <v>0</v>
      </c>
      <c r="AF36" s="26">
        <v>0</v>
      </c>
      <c r="AG36" s="26">
        <v>0</v>
      </c>
      <c r="AH36" s="29"/>
      <c r="AI36" s="29"/>
      <c r="AJ36" s="29"/>
      <c r="AK36" s="29"/>
      <c r="AL36" s="28">
        <v>0</v>
      </c>
      <c r="AM36" s="28">
        <v>0</v>
      </c>
      <c r="AN36" s="28">
        <v>0</v>
      </c>
      <c r="AO36" s="28">
        <v>0</v>
      </c>
      <c r="AP36" s="26">
        <v>0</v>
      </c>
      <c r="AQ36" s="26">
        <v>0</v>
      </c>
      <c r="AR36" s="26">
        <v>0</v>
      </c>
      <c r="AS36" s="26">
        <v>0</v>
      </c>
    </row>
    <row r="37" spans="1:45" s="4" customFormat="1" ht="20.100000000000001" customHeight="1" x14ac:dyDescent="0.3">
      <c r="A37" s="24">
        <v>29</v>
      </c>
      <c r="B37" s="25" t="s">
        <v>59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6">
        <v>0</v>
      </c>
      <c r="AE37" s="26">
        <v>0</v>
      </c>
      <c r="AF37" s="26">
        <v>0</v>
      </c>
      <c r="AG37" s="26">
        <v>0</v>
      </c>
      <c r="AH37" s="29"/>
      <c r="AI37" s="29"/>
      <c r="AJ37" s="29"/>
      <c r="AK37" s="29"/>
      <c r="AL37" s="28">
        <v>0</v>
      </c>
      <c r="AM37" s="28">
        <v>0</v>
      </c>
      <c r="AN37" s="28">
        <v>0</v>
      </c>
      <c r="AO37" s="28">
        <v>0</v>
      </c>
      <c r="AP37" s="26">
        <v>0</v>
      </c>
      <c r="AQ37" s="26">
        <v>0</v>
      </c>
      <c r="AR37" s="26">
        <v>0</v>
      </c>
      <c r="AS37" s="26">
        <v>0</v>
      </c>
    </row>
    <row r="38" spans="1:45" s="4" customFormat="1" ht="20.100000000000001" customHeight="1" x14ac:dyDescent="0.3">
      <c r="A38" s="24">
        <v>30</v>
      </c>
      <c r="B38" s="25" t="s">
        <v>60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6">
        <v>0</v>
      </c>
      <c r="AE38" s="26">
        <v>0</v>
      </c>
      <c r="AF38" s="26">
        <v>0</v>
      </c>
      <c r="AG38" s="26">
        <v>0</v>
      </c>
      <c r="AH38" s="29"/>
      <c r="AI38" s="29"/>
      <c r="AJ38" s="29"/>
      <c r="AK38" s="29"/>
      <c r="AL38" s="28">
        <v>0</v>
      </c>
      <c r="AM38" s="28">
        <v>0</v>
      </c>
      <c r="AN38" s="28">
        <v>0</v>
      </c>
      <c r="AO38" s="28">
        <v>0</v>
      </c>
      <c r="AP38" s="26">
        <v>0</v>
      </c>
      <c r="AQ38" s="26">
        <v>0</v>
      </c>
      <c r="AR38" s="26">
        <v>0</v>
      </c>
      <c r="AS38" s="26">
        <v>0</v>
      </c>
    </row>
    <row r="39" spans="1:45" s="4" customFormat="1" ht="20.100000000000001" customHeight="1" x14ac:dyDescent="0.3">
      <c r="A39" s="24">
        <v>31</v>
      </c>
      <c r="B39" s="25" t="s">
        <v>61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6">
        <v>0</v>
      </c>
      <c r="AE39" s="26">
        <v>0</v>
      </c>
      <c r="AF39" s="26">
        <v>0</v>
      </c>
      <c r="AG39" s="26">
        <v>0</v>
      </c>
      <c r="AH39" s="29"/>
      <c r="AI39" s="29"/>
      <c r="AJ39" s="29"/>
      <c r="AK39" s="29"/>
      <c r="AL39" s="28">
        <v>0</v>
      </c>
      <c r="AM39" s="28">
        <v>0</v>
      </c>
      <c r="AN39" s="28">
        <v>0</v>
      </c>
      <c r="AO39" s="28">
        <v>0</v>
      </c>
      <c r="AP39" s="26">
        <v>0</v>
      </c>
      <c r="AQ39" s="26">
        <v>0</v>
      </c>
      <c r="AR39" s="26">
        <v>0</v>
      </c>
      <c r="AS39" s="26">
        <v>0</v>
      </c>
    </row>
    <row r="40" spans="1:45" s="4" customFormat="1" ht="20.100000000000001" customHeight="1" x14ac:dyDescent="0.3">
      <c r="A40" s="24">
        <v>32</v>
      </c>
      <c r="B40" s="25" t="s">
        <v>62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6">
        <v>0</v>
      </c>
      <c r="AE40" s="26">
        <v>0</v>
      </c>
      <c r="AF40" s="26">
        <v>0</v>
      </c>
      <c r="AG40" s="26">
        <v>0</v>
      </c>
      <c r="AH40" s="29"/>
      <c r="AI40" s="29"/>
      <c r="AJ40" s="29"/>
      <c r="AK40" s="29"/>
      <c r="AL40" s="28">
        <v>0</v>
      </c>
      <c r="AM40" s="28">
        <v>0</v>
      </c>
      <c r="AN40" s="28">
        <v>0</v>
      </c>
      <c r="AO40" s="28">
        <v>0</v>
      </c>
      <c r="AP40" s="26">
        <v>0</v>
      </c>
      <c r="AQ40" s="26">
        <v>0</v>
      </c>
      <c r="AR40" s="26">
        <v>0</v>
      </c>
      <c r="AS40" s="26">
        <v>0</v>
      </c>
    </row>
    <row r="41" spans="1:45" s="4" customFormat="1" ht="20.100000000000001" customHeight="1" x14ac:dyDescent="0.3">
      <c r="A41" s="24">
        <v>33</v>
      </c>
      <c r="B41" s="25" t="s">
        <v>35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6">
        <v>0</v>
      </c>
      <c r="AE41" s="26">
        <v>0</v>
      </c>
      <c r="AF41" s="26">
        <v>0</v>
      </c>
      <c r="AG41" s="26">
        <v>0</v>
      </c>
      <c r="AH41" s="29" t="s">
        <v>36</v>
      </c>
      <c r="AI41" s="29" t="s">
        <v>36</v>
      </c>
      <c r="AJ41" s="29" t="s">
        <v>36</v>
      </c>
      <c r="AK41" s="29" t="s">
        <v>36</v>
      </c>
      <c r="AL41" s="28">
        <v>0</v>
      </c>
      <c r="AM41" s="28">
        <v>0</v>
      </c>
      <c r="AN41" s="28">
        <v>0</v>
      </c>
      <c r="AO41" s="28">
        <v>0</v>
      </c>
      <c r="AP41" s="26">
        <v>0</v>
      </c>
      <c r="AQ41" s="26">
        <v>0</v>
      </c>
      <c r="AR41" s="26">
        <v>0</v>
      </c>
      <c r="AS41" s="26">
        <v>0</v>
      </c>
    </row>
    <row r="42" spans="1:45" s="4" customFormat="1" ht="20.100000000000001" customHeight="1" x14ac:dyDescent="0.3">
      <c r="A42" s="24">
        <v>34</v>
      </c>
      <c r="B42" s="25" t="s">
        <v>63</v>
      </c>
      <c r="C42" s="25" t="s">
        <v>64</v>
      </c>
      <c r="D42" s="26"/>
      <c r="E42" s="26"/>
      <c r="F42" s="26">
        <v>0</v>
      </c>
      <c r="G42" s="27">
        <v>0</v>
      </c>
      <c r="H42" s="27">
        <v>0</v>
      </c>
      <c r="I42" s="27">
        <v>0</v>
      </c>
      <c r="J42" s="27">
        <v>0</v>
      </c>
      <c r="K42" s="26">
        <v>0</v>
      </c>
      <c r="L42" s="26">
        <v>0</v>
      </c>
      <c r="M42" s="26">
        <v>0</v>
      </c>
      <c r="N42" s="26">
        <v>0</v>
      </c>
      <c r="O42" s="27">
        <v>0</v>
      </c>
      <c r="P42" s="27">
        <v>0</v>
      </c>
      <c r="Q42" s="27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6">
        <v>0</v>
      </c>
      <c r="AE42" s="26">
        <v>0</v>
      </c>
      <c r="AF42" s="26">
        <v>0</v>
      </c>
      <c r="AG42" s="26">
        <v>0</v>
      </c>
      <c r="AH42" s="29"/>
      <c r="AI42" s="29"/>
      <c r="AJ42" s="29"/>
      <c r="AK42" s="29"/>
      <c r="AL42" s="28">
        <v>0</v>
      </c>
      <c r="AM42" s="28">
        <v>0</v>
      </c>
      <c r="AN42" s="28">
        <v>0</v>
      </c>
      <c r="AO42" s="28">
        <v>0</v>
      </c>
      <c r="AP42" s="26">
        <v>0</v>
      </c>
      <c r="AQ42" s="26">
        <v>0</v>
      </c>
      <c r="AR42" s="26">
        <v>0</v>
      </c>
      <c r="AS42" s="26">
        <v>0</v>
      </c>
    </row>
    <row r="43" spans="1:45" s="30" customFormat="1" ht="20.100000000000001" customHeight="1" x14ac:dyDescent="0.3">
      <c r="A43" s="24">
        <v>35</v>
      </c>
      <c r="B43" s="25" t="s">
        <v>65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6">
        <v>0</v>
      </c>
      <c r="AE43" s="26">
        <v>0</v>
      </c>
      <c r="AF43" s="26">
        <v>0</v>
      </c>
      <c r="AG43" s="26">
        <v>0</v>
      </c>
      <c r="AH43" s="29"/>
      <c r="AI43" s="29"/>
      <c r="AJ43" s="29"/>
      <c r="AK43" s="29"/>
      <c r="AL43" s="28">
        <v>0</v>
      </c>
      <c r="AM43" s="28">
        <v>0</v>
      </c>
      <c r="AN43" s="28">
        <v>0</v>
      </c>
      <c r="AO43" s="28">
        <v>0</v>
      </c>
      <c r="AP43" s="26">
        <v>0</v>
      </c>
      <c r="AQ43" s="26">
        <v>0</v>
      </c>
      <c r="AR43" s="26">
        <v>0</v>
      </c>
      <c r="AS43" s="26">
        <v>0</v>
      </c>
    </row>
    <row r="44" spans="1:45" s="4" customFormat="1" ht="20.100000000000001" customHeight="1" x14ac:dyDescent="0.3">
      <c r="A44" s="24">
        <v>36</v>
      </c>
      <c r="B44" s="25" t="s">
        <v>66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6">
        <v>0</v>
      </c>
      <c r="AE44" s="26">
        <v>0</v>
      </c>
      <c r="AF44" s="26">
        <v>0</v>
      </c>
      <c r="AG44" s="26">
        <v>0</v>
      </c>
      <c r="AH44" s="29"/>
      <c r="AI44" s="29"/>
      <c r="AJ44" s="29"/>
      <c r="AK44" s="29"/>
      <c r="AL44" s="28">
        <v>0</v>
      </c>
      <c r="AM44" s="28">
        <v>0</v>
      </c>
      <c r="AN44" s="28">
        <v>0</v>
      </c>
      <c r="AO44" s="28">
        <v>0</v>
      </c>
      <c r="AP44" s="26">
        <v>0</v>
      </c>
      <c r="AQ44" s="26">
        <v>0</v>
      </c>
      <c r="AR44" s="26">
        <v>0</v>
      </c>
      <c r="AS44" s="26">
        <v>0</v>
      </c>
    </row>
    <row r="45" spans="1:45" s="4" customFormat="1" ht="20.100000000000001" customHeight="1" x14ac:dyDescent="0.3">
      <c r="A45" s="24">
        <v>37</v>
      </c>
      <c r="B45" s="25" t="s">
        <v>51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6">
        <v>0</v>
      </c>
      <c r="AE45" s="26">
        <v>0</v>
      </c>
      <c r="AF45" s="26">
        <v>0</v>
      </c>
      <c r="AG45" s="26">
        <v>0</v>
      </c>
      <c r="AH45" s="29"/>
      <c r="AI45" s="29"/>
      <c r="AJ45" s="29"/>
      <c r="AK45" s="29"/>
      <c r="AL45" s="28">
        <v>0</v>
      </c>
      <c r="AM45" s="28">
        <v>0</v>
      </c>
      <c r="AN45" s="28">
        <v>0</v>
      </c>
      <c r="AO45" s="28">
        <v>0</v>
      </c>
      <c r="AP45" s="26">
        <v>0</v>
      </c>
      <c r="AQ45" s="26">
        <v>0</v>
      </c>
      <c r="AR45" s="26">
        <v>0</v>
      </c>
      <c r="AS45" s="26">
        <v>0</v>
      </c>
    </row>
    <row r="46" spans="1:45" s="4" customFormat="1" ht="20.100000000000001" customHeight="1" x14ac:dyDescent="0.3">
      <c r="A46" s="24">
        <v>38</v>
      </c>
      <c r="B46" s="25" t="s">
        <v>67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6">
        <v>0</v>
      </c>
      <c r="AE46" s="26">
        <v>0</v>
      </c>
      <c r="AF46" s="26">
        <v>0</v>
      </c>
      <c r="AG46" s="26">
        <v>0</v>
      </c>
      <c r="AH46" s="29"/>
      <c r="AI46" s="29"/>
      <c r="AJ46" s="29"/>
      <c r="AK46" s="29"/>
      <c r="AL46" s="28">
        <v>0</v>
      </c>
      <c r="AM46" s="28">
        <v>0</v>
      </c>
      <c r="AN46" s="28">
        <v>0</v>
      </c>
      <c r="AO46" s="28">
        <v>0</v>
      </c>
      <c r="AP46" s="26">
        <v>0</v>
      </c>
      <c r="AQ46" s="26">
        <v>0</v>
      </c>
      <c r="AR46" s="26">
        <v>0</v>
      </c>
      <c r="AS46" s="26">
        <v>0</v>
      </c>
    </row>
    <row r="47" spans="1:45" s="4" customFormat="1" ht="20.100000000000001" customHeight="1" x14ac:dyDescent="0.3">
      <c r="A47" s="24">
        <v>39</v>
      </c>
      <c r="B47" s="25" t="s">
        <v>62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6">
        <v>0</v>
      </c>
      <c r="AE47" s="26">
        <v>0</v>
      </c>
      <c r="AF47" s="26">
        <v>0</v>
      </c>
      <c r="AG47" s="26">
        <v>0</v>
      </c>
      <c r="AH47" s="29"/>
      <c r="AI47" s="29"/>
      <c r="AJ47" s="29"/>
      <c r="AK47" s="29"/>
      <c r="AL47" s="28">
        <v>0</v>
      </c>
      <c r="AM47" s="28">
        <v>0</v>
      </c>
      <c r="AN47" s="28">
        <v>0</v>
      </c>
      <c r="AO47" s="28">
        <v>0</v>
      </c>
      <c r="AP47" s="26">
        <v>0</v>
      </c>
      <c r="AQ47" s="26">
        <v>0</v>
      </c>
      <c r="AR47" s="26">
        <v>0</v>
      </c>
      <c r="AS47" s="26">
        <v>0</v>
      </c>
    </row>
    <row r="48" spans="1:45" s="4" customFormat="1" ht="20.100000000000001" customHeight="1" x14ac:dyDescent="0.3">
      <c r="A48" s="24">
        <v>40</v>
      </c>
      <c r="B48" s="25" t="s">
        <v>35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6">
        <v>0</v>
      </c>
      <c r="AE48" s="26">
        <v>0</v>
      </c>
      <c r="AF48" s="26">
        <v>0</v>
      </c>
      <c r="AG48" s="26">
        <v>0</v>
      </c>
      <c r="AH48" s="29" t="s">
        <v>36</v>
      </c>
      <c r="AI48" s="29" t="s">
        <v>36</v>
      </c>
      <c r="AJ48" s="29" t="s">
        <v>36</v>
      </c>
      <c r="AK48" s="29" t="s">
        <v>36</v>
      </c>
      <c r="AL48" s="28">
        <v>0</v>
      </c>
      <c r="AM48" s="28">
        <v>0</v>
      </c>
      <c r="AN48" s="28">
        <v>0</v>
      </c>
      <c r="AO48" s="28">
        <v>0</v>
      </c>
      <c r="AP48" s="26">
        <v>0</v>
      </c>
      <c r="AQ48" s="26">
        <v>0</v>
      </c>
      <c r="AR48" s="26">
        <v>0</v>
      </c>
      <c r="AS48" s="26">
        <v>0</v>
      </c>
    </row>
    <row r="49" spans="1:45" s="4" customFormat="1" ht="20.100000000000001" customHeight="1" x14ac:dyDescent="0.3">
      <c r="A49" s="24">
        <v>41</v>
      </c>
      <c r="B49" s="25" t="s">
        <v>68</v>
      </c>
      <c r="C49" s="25" t="s">
        <v>69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6">
        <v>0</v>
      </c>
      <c r="AE49" s="26">
        <v>0</v>
      </c>
      <c r="AF49" s="26">
        <v>0</v>
      </c>
      <c r="AG49" s="26">
        <v>0</v>
      </c>
      <c r="AH49" s="29"/>
      <c r="AI49" s="29"/>
      <c r="AJ49" s="29"/>
      <c r="AK49" s="29"/>
      <c r="AL49" s="28">
        <v>0</v>
      </c>
      <c r="AM49" s="28">
        <v>0</v>
      </c>
      <c r="AN49" s="28">
        <v>0</v>
      </c>
      <c r="AO49" s="28">
        <v>0</v>
      </c>
      <c r="AP49" s="26">
        <v>0</v>
      </c>
      <c r="AQ49" s="26">
        <v>0</v>
      </c>
      <c r="AR49" s="26">
        <v>0</v>
      </c>
      <c r="AS49" s="26">
        <v>0</v>
      </c>
    </row>
    <row r="50" spans="1:45" s="4" customFormat="1" ht="20.100000000000001" customHeight="1" x14ac:dyDescent="0.3">
      <c r="A50" s="24">
        <v>42</v>
      </c>
      <c r="B50" s="25" t="s">
        <v>70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6">
        <v>0</v>
      </c>
      <c r="AE50" s="26">
        <v>0</v>
      </c>
      <c r="AF50" s="26">
        <v>0</v>
      </c>
      <c r="AG50" s="26">
        <v>0</v>
      </c>
      <c r="AH50" s="29"/>
      <c r="AI50" s="29"/>
      <c r="AJ50" s="29"/>
      <c r="AK50" s="29"/>
      <c r="AL50" s="28">
        <v>0</v>
      </c>
      <c r="AM50" s="28">
        <v>0</v>
      </c>
      <c r="AN50" s="28">
        <v>0</v>
      </c>
      <c r="AO50" s="28">
        <v>0</v>
      </c>
      <c r="AP50" s="26">
        <v>0</v>
      </c>
      <c r="AQ50" s="26">
        <v>0</v>
      </c>
      <c r="AR50" s="26">
        <v>0</v>
      </c>
      <c r="AS50" s="26">
        <v>0</v>
      </c>
    </row>
    <row r="51" spans="1:45" s="4" customFormat="1" ht="20.100000000000001" customHeight="1" x14ac:dyDescent="0.3">
      <c r="A51" s="24">
        <v>43</v>
      </c>
      <c r="B51" s="25" t="s">
        <v>71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6">
        <v>0</v>
      </c>
      <c r="AE51" s="26">
        <v>0</v>
      </c>
      <c r="AF51" s="26">
        <v>0</v>
      </c>
      <c r="AG51" s="26">
        <v>0</v>
      </c>
      <c r="AH51" s="29"/>
      <c r="AI51" s="29"/>
      <c r="AJ51" s="29"/>
      <c r="AK51" s="29"/>
      <c r="AL51" s="28">
        <v>0</v>
      </c>
      <c r="AM51" s="28">
        <v>0</v>
      </c>
      <c r="AN51" s="28">
        <v>0</v>
      </c>
      <c r="AO51" s="28">
        <v>0</v>
      </c>
      <c r="AP51" s="26">
        <v>0</v>
      </c>
      <c r="AQ51" s="26">
        <v>0</v>
      </c>
      <c r="AR51" s="26">
        <v>0</v>
      </c>
      <c r="AS51" s="26">
        <v>0</v>
      </c>
    </row>
    <row r="52" spans="1:45" s="4" customFormat="1" ht="20.100000000000001" customHeight="1" x14ac:dyDescent="0.3">
      <c r="A52" s="24">
        <v>44</v>
      </c>
      <c r="B52" s="25" t="s">
        <v>72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193.8</v>
      </c>
      <c r="X52" s="27">
        <v>0</v>
      </c>
      <c r="Y52" s="27">
        <v>0</v>
      </c>
      <c r="Z52" s="27">
        <v>193.8</v>
      </c>
      <c r="AA52" s="27">
        <v>0</v>
      </c>
      <c r="AB52" s="27">
        <v>0</v>
      </c>
      <c r="AC52" s="27">
        <v>0</v>
      </c>
      <c r="AD52" s="26">
        <v>0</v>
      </c>
      <c r="AE52" s="26">
        <v>0</v>
      </c>
      <c r="AF52" s="26">
        <v>0</v>
      </c>
      <c r="AG52" s="26">
        <v>0</v>
      </c>
      <c r="AH52" s="29"/>
      <c r="AI52" s="29"/>
      <c r="AJ52" s="29"/>
      <c r="AK52" s="29"/>
      <c r="AL52" s="28">
        <v>0</v>
      </c>
      <c r="AM52" s="28">
        <v>0</v>
      </c>
      <c r="AN52" s="28">
        <v>0</v>
      </c>
      <c r="AO52" s="28">
        <v>0</v>
      </c>
      <c r="AP52" s="26">
        <v>0</v>
      </c>
      <c r="AQ52" s="26">
        <v>0</v>
      </c>
      <c r="AR52" s="26">
        <v>0</v>
      </c>
      <c r="AS52" s="26">
        <v>0</v>
      </c>
    </row>
    <row r="53" spans="1:45" s="30" customFormat="1" ht="20.100000000000001" customHeight="1" x14ac:dyDescent="0.3">
      <c r="A53" s="24">
        <v>45</v>
      </c>
      <c r="B53" s="25" t="s">
        <v>73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6">
        <v>0</v>
      </c>
      <c r="AE53" s="26">
        <v>0</v>
      </c>
      <c r="AF53" s="26">
        <v>0</v>
      </c>
      <c r="AG53" s="26">
        <v>0</v>
      </c>
      <c r="AH53" s="29"/>
      <c r="AI53" s="29"/>
      <c r="AJ53" s="29"/>
      <c r="AK53" s="29"/>
      <c r="AL53" s="28">
        <v>0</v>
      </c>
      <c r="AM53" s="28">
        <v>0</v>
      </c>
      <c r="AN53" s="28">
        <v>0</v>
      </c>
      <c r="AO53" s="28">
        <v>0</v>
      </c>
      <c r="AP53" s="26">
        <v>0</v>
      </c>
      <c r="AQ53" s="26">
        <v>0</v>
      </c>
      <c r="AR53" s="26">
        <v>0</v>
      </c>
      <c r="AS53" s="26">
        <v>0</v>
      </c>
    </row>
    <row r="54" spans="1:45" s="4" customFormat="1" ht="20.100000000000001" customHeight="1" x14ac:dyDescent="0.3">
      <c r="A54" s="24">
        <v>46</v>
      </c>
      <c r="B54" s="25" t="s">
        <v>74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65.55</v>
      </c>
      <c r="X54" s="27">
        <v>0</v>
      </c>
      <c r="Y54" s="27">
        <v>0</v>
      </c>
      <c r="Z54" s="27">
        <v>65.55</v>
      </c>
      <c r="AA54" s="27">
        <v>0</v>
      </c>
      <c r="AB54" s="27">
        <v>0</v>
      </c>
      <c r="AC54" s="27">
        <v>0</v>
      </c>
      <c r="AD54" s="26">
        <v>0</v>
      </c>
      <c r="AE54" s="26">
        <v>0</v>
      </c>
      <c r="AF54" s="26">
        <v>0</v>
      </c>
      <c r="AG54" s="26">
        <v>0</v>
      </c>
      <c r="AH54" s="29"/>
      <c r="AI54" s="29"/>
      <c r="AJ54" s="29"/>
      <c r="AK54" s="29"/>
      <c r="AL54" s="28">
        <v>0</v>
      </c>
      <c r="AM54" s="28">
        <v>0</v>
      </c>
      <c r="AN54" s="28">
        <v>0</v>
      </c>
      <c r="AO54" s="28">
        <v>0</v>
      </c>
      <c r="AP54" s="26">
        <v>0</v>
      </c>
      <c r="AQ54" s="26">
        <v>0</v>
      </c>
      <c r="AR54" s="26">
        <v>0</v>
      </c>
      <c r="AS54" s="26">
        <v>0</v>
      </c>
    </row>
    <row r="55" spans="1:45" s="30" customFormat="1" ht="20.100000000000001" customHeight="1" x14ac:dyDescent="0.3">
      <c r="A55" s="24">
        <v>47</v>
      </c>
      <c r="B55" s="25" t="s">
        <v>75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6">
        <v>0</v>
      </c>
      <c r="AE55" s="26">
        <v>0</v>
      </c>
      <c r="AF55" s="26">
        <v>0</v>
      </c>
      <c r="AG55" s="26">
        <v>0</v>
      </c>
      <c r="AH55" s="29"/>
      <c r="AI55" s="29"/>
      <c r="AJ55" s="29"/>
      <c r="AK55" s="29"/>
      <c r="AL55" s="28">
        <v>0</v>
      </c>
      <c r="AM55" s="28">
        <v>0</v>
      </c>
      <c r="AN55" s="28">
        <v>0</v>
      </c>
      <c r="AO55" s="28">
        <v>0</v>
      </c>
      <c r="AP55" s="26">
        <v>0</v>
      </c>
      <c r="AQ55" s="26">
        <v>0</v>
      </c>
      <c r="AR55" s="26">
        <v>0</v>
      </c>
      <c r="AS55" s="26">
        <v>0</v>
      </c>
    </row>
    <row r="56" spans="1:45" s="4" customFormat="1" ht="20.100000000000001" customHeight="1" x14ac:dyDescent="0.3">
      <c r="A56" s="24">
        <v>48</v>
      </c>
      <c r="B56" s="25" t="s">
        <v>76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6">
        <v>0</v>
      </c>
      <c r="AE56" s="26">
        <v>0</v>
      </c>
      <c r="AF56" s="26">
        <v>0</v>
      </c>
      <c r="AG56" s="26">
        <v>0</v>
      </c>
      <c r="AH56" s="29"/>
      <c r="AI56" s="29"/>
      <c r="AJ56" s="29"/>
      <c r="AK56" s="29"/>
      <c r="AL56" s="28">
        <v>0</v>
      </c>
      <c r="AM56" s="28">
        <v>0</v>
      </c>
      <c r="AN56" s="28">
        <v>0</v>
      </c>
      <c r="AO56" s="28">
        <v>0</v>
      </c>
      <c r="AP56" s="26">
        <v>0</v>
      </c>
      <c r="AQ56" s="26">
        <v>0</v>
      </c>
      <c r="AR56" s="26">
        <v>0</v>
      </c>
      <c r="AS56" s="26">
        <v>0</v>
      </c>
    </row>
    <row r="57" spans="1:45" s="4" customFormat="1" ht="20.100000000000001" customHeight="1" x14ac:dyDescent="0.3">
      <c r="A57" s="24">
        <v>49</v>
      </c>
      <c r="B57" s="25" t="s">
        <v>77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6">
        <v>0</v>
      </c>
      <c r="AE57" s="26">
        <v>0</v>
      </c>
      <c r="AF57" s="26">
        <v>0</v>
      </c>
      <c r="AG57" s="26">
        <v>0</v>
      </c>
      <c r="AH57" s="29"/>
      <c r="AI57" s="29"/>
      <c r="AJ57" s="29"/>
      <c r="AK57" s="29"/>
      <c r="AL57" s="28">
        <v>0</v>
      </c>
      <c r="AM57" s="28">
        <v>0</v>
      </c>
      <c r="AN57" s="28">
        <v>0</v>
      </c>
      <c r="AO57" s="28">
        <v>0</v>
      </c>
      <c r="AP57" s="26">
        <v>0</v>
      </c>
      <c r="AQ57" s="26">
        <v>0</v>
      </c>
      <c r="AR57" s="26">
        <v>0</v>
      </c>
      <c r="AS57" s="26">
        <v>0</v>
      </c>
    </row>
    <row r="58" spans="1:45" s="4" customFormat="1" ht="20.100000000000001" customHeight="1" x14ac:dyDescent="0.3">
      <c r="A58" s="24">
        <v>50</v>
      </c>
      <c r="B58" s="25" t="s">
        <v>78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6">
        <v>0</v>
      </c>
      <c r="AE58" s="26">
        <v>0</v>
      </c>
      <c r="AF58" s="26">
        <v>0</v>
      </c>
      <c r="AG58" s="26">
        <v>0</v>
      </c>
      <c r="AH58" s="29"/>
      <c r="AI58" s="29"/>
      <c r="AJ58" s="29"/>
      <c r="AK58" s="29"/>
      <c r="AL58" s="28">
        <v>0</v>
      </c>
      <c r="AM58" s="28">
        <v>0</v>
      </c>
      <c r="AN58" s="28">
        <v>0</v>
      </c>
      <c r="AO58" s="28">
        <v>0</v>
      </c>
      <c r="AP58" s="26">
        <v>0</v>
      </c>
      <c r="AQ58" s="26">
        <v>0</v>
      </c>
      <c r="AR58" s="26">
        <v>0</v>
      </c>
      <c r="AS58" s="26">
        <v>0</v>
      </c>
    </row>
    <row r="59" spans="1:45" s="4" customFormat="1" ht="20.100000000000001" customHeight="1" x14ac:dyDescent="0.3">
      <c r="A59" s="24">
        <v>51</v>
      </c>
      <c r="B59" s="25" t="s">
        <v>79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6">
        <v>0</v>
      </c>
      <c r="AE59" s="26">
        <v>0</v>
      </c>
      <c r="AF59" s="26">
        <v>0</v>
      </c>
      <c r="AG59" s="26">
        <v>0</v>
      </c>
      <c r="AH59" s="29"/>
      <c r="AI59" s="29"/>
      <c r="AJ59" s="29"/>
      <c r="AK59" s="29"/>
      <c r="AL59" s="28">
        <v>0</v>
      </c>
      <c r="AM59" s="28">
        <v>0</v>
      </c>
      <c r="AN59" s="28">
        <v>0</v>
      </c>
      <c r="AO59" s="28">
        <v>0</v>
      </c>
      <c r="AP59" s="26">
        <v>0</v>
      </c>
      <c r="AQ59" s="26">
        <v>0</v>
      </c>
      <c r="AR59" s="26">
        <v>0</v>
      </c>
      <c r="AS59" s="26">
        <v>0</v>
      </c>
    </row>
    <row r="60" spans="1:45" s="4" customFormat="1" ht="20.100000000000001" customHeight="1" x14ac:dyDescent="0.3">
      <c r="A60" s="24">
        <v>52</v>
      </c>
      <c r="B60" s="25" t="s">
        <v>35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6">
        <v>0</v>
      </c>
      <c r="AE60" s="26">
        <v>0</v>
      </c>
      <c r="AF60" s="26">
        <v>0</v>
      </c>
      <c r="AG60" s="26">
        <v>0</v>
      </c>
      <c r="AH60" s="29" t="s">
        <v>36</v>
      </c>
      <c r="AI60" s="29" t="s">
        <v>36</v>
      </c>
      <c r="AJ60" s="29" t="s">
        <v>36</v>
      </c>
      <c r="AK60" s="29" t="s">
        <v>36</v>
      </c>
      <c r="AL60" s="28">
        <v>0</v>
      </c>
      <c r="AM60" s="28">
        <v>0</v>
      </c>
      <c r="AN60" s="28">
        <v>0</v>
      </c>
      <c r="AO60" s="28">
        <v>0</v>
      </c>
      <c r="AP60" s="26">
        <v>0</v>
      </c>
      <c r="AQ60" s="26">
        <v>0</v>
      </c>
      <c r="AR60" s="26">
        <v>0</v>
      </c>
      <c r="AS60" s="26">
        <v>0</v>
      </c>
    </row>
    <row r="61" spans="1:45" s="30" customFormat="1" ht="20.100000000000001" customHeight="1" x14ac:dyDescent="0.3">
      <c r="A61" s="24">
        <v>53</v>
      </c>
      <c r="B61" s="25" t="s">
        <v>80</v>
      </c>
      <c r="C61" s="25" t="s">
        <v>81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6">
        <v>0</v>
      </c>
      <c r="AE61" s="26">
        <v>0</v>
      </c>
      <c r="AF61" s="26">
        <v>0</v>
      </c>
      <c r="AG61" s="26">
        <v>0</v>
      </c>
      <c r="AH61" s="29"/>
      <c r="AI61" s="29"/>
      <c r="AJ61" s="29"/>
      <c r="AK61" s="29"/>
      <c r="AL61" s="28">
        <v>0</v>
      </c>
      <c r="AM61" s="28">
        <v>0</v>
      </c>
      <c r="AN61" s="28">
        <v>0</v>
      </c>
      <c r="AO61" s="28">
        <v>0</v>
      </c>
      <c r="AP61" s="26">
        <v>0</v>
      </c>
      <c r="AQ61" s="26">
        <v>0</v>
      </c>
      <c r="AR61" s="26">
        <v>0</v>
      </c>
      <c r="AS61" s="26">
        <v>0</v>
      </c>
    </row>
    <row r="62" spans="1:45" s="4" customFormat="1" ht="20.100000000000001" customHeight="1" x14ac:dyDescent="0.3">
      <c r="A62" s="24">
        <v>54</v>
      </c>
      <c r="B62" s="25" t="s">
        <v>47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6">
        <v>0</v>
      </c>
      <c r="AE62" s="26">
        <v>0</v>
      </c>
      <c r="AF62" s="26">
        <v>0</v>
      </c>
      <c r="AG62" s="26">
        <v>0</v>
      </c>
      <c r="AH62" s="29"/>
      <c r="AI62" s="29"/>
      <c r="AJ62" s="29"/>
      <c r="AK62" s="29"/>
      <c r="AL62" s="28">
        <v>0</v>
      </c>
      <c r="AM62" s="28">
        <v>0</v>
      </c>
      <c r="AN62" s="28">
        <v>0</v>
      </c>
      <c r="AO62" s="28">
        <v>0</v>
      </c>
      <c r="AP62" s="26">
        <v>0</v>
      </c>
      <c r="AQ62" s="26">
        <v>0</v>
      </c>
      <c r="AR62" s="26">
        <v>0</v>
      </c>
      <c r="AS62" s="26">
        <v>0</v>
      </c>
    </row>
    <row r="63" spans="1:45" s="4" customFormat="1" ht="20.100000000000001" customHeight="1" x14ac:dyDescent="0.3">
      <c r="A63" s="24">
        <v>55</v>
      </c>
      <c r="B63" s="25" t="s">
        <v>82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6">
        <v>0</v>
      </c>
      <c r="AE63" s="26">
        <v>0</v>
      </c>
      <c r="AF63" s="26">
        <v>0</v>
      </c>
      <c r="AG63" s="26">
        <v>0</v>
      </c>
      <c r="AH63" s="29"/>
      <c r="AI63" s="29"/>
      <c r="AJ63" s="29"/>
      <c r="AK63" s="29"/>
      <c r="AL63" s="28">
        <v>0</v>
      </c>
      <c r="AM63" s="28">
        <v>0</v>
      </c>
      <c r="AN63" s="28">
        <v>0</v>
      </c>
      <c r="AO63" s="28">
        <v>0</v>
      </c>
      <c r="AP63" s="26">
        <v>0</v>
      </c>
      <c r="AQ63" s="26">
        <v>0</v>
      </c>
      <c r="AR63" s="26">
        <v>0</v>
      </c>
      <c r="AS63" s="26">
        <v>0</v>
      </c>
    </row>
    <row r="64" spans="1:45" s="4" customFormat="1" ht="20.100000000000001" customHeight="1" x14ac:dyDescent="0.3">
      <c r="A64" s="24">
        <v>56</v>
      </c>
      <c r="B64" s="25" t="s">
        <v>51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6">
        <v>0</v>
      </c>
      <c r="AE64" s="26">
        <v>0</v>
      </c>
      <c r="AF64" s="26">
        <v>0</v>
      </c>
      <c r="AG64" s="26">
        <v>0</v>
      </c>
      <c r="AH64" s="29"/>
      <c r="AI64" s="29"/>
      <c r="AJ64" s="29"/>
      <c r="AK64" s="29"/>
      <c r="AL64" s="28">
        <v>0</v>
      </c>
      <c r="AM64" s="28">
        <v>0</v>
      </c>
      <c r="AN64" s="28">
        <v>0</v>
      </c>
      <c r="AO64" s="28">
        <v>0</v>
      </c>
      <c r="AP64" s="26">
        <v>0</v>
      </c>
      <c r="AQ64" s="26">
        <v>0</v>
      </c>
      <c r="AR64" s="26">
        <v>0</v>
      </c>
      <c r="AS64" s="26">
        <v>0</v>
      </c>
    </row>
    <row r="65" spans="1:45" s="4" customFormat="1" ht="20.100000000000001" customHeight="1" x14ac:dyDescent="0.3">
      <c r="A65" s="24">
        <v>57</v>
      </c>
      <c r="B65" s="25" t="s">
        <v>83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6">
        <v>0</v>
      </c>
      <c r="AE65" s="26">
        <v>0</v>
      </c>
      <c r="AF65" s="26">
        <v>0</v>
      </c>
      <c r="AG65" s="26">
        <v>0</v>
      </c>
      <c r="AH65" s="29"/>
      <c r="AI65" s="29"/>
      <c r="AJ65" s="29"/>
      <c r="AK65" s="29"/>
      <c r="AL65" s="28">
        <v>0</v>
      </c>
      <c r="AM65" s="28">
        <v>0</v>
      </c>
      <c r="AN65" s="28">
        <v>0</v>
      </c>
      <c r="AO65" s="28">
        <v>0</v>
      </c>
      <c r="AP65" s="26">
        <v>0</v>
      </c>
      <c r="AQ65" s="26">
        <v>0</v>
      </c>
      <c r="AR65" s="26">
        <v>0</v>
      </c>
      <c r="AS65" s="26">
        <v>0</v>
      </c>
    </row>
    <row r="66" spans="1:45" s="4" customFormat="1" ht="20.100000000000001" customHeight="1" x14ac:dyDescent="0.3">
      <c r="A66" s="24">
        <v>58</v>
      </c>
      <c r="B66" s="25" t="s">
        <v>84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6">
        <v>0</v>
      </c>
      <c r="AE66" s="26">
        <v>0</v>
      </c>
      <c r="AF66" s="26">
        <v>0</v>
      </c>
      <c r="AG66" s="26">
        <v>0</v>
      </c>
      <c r="AH66" s="29"/>
      <c r="AI66" s="29"/>
      <c r="AJ66" s="29"/>
      <c r="AK66" s="29"/>
      <c r="AL66" s="28">
        <v>0</v>
      </c>
      <c r="AM66" s="28">
        <v>0</v>
      </c>
      <c r="AN66" s="28">
        <v>0</v>
      </c>
      <c r="AO66" s="28">
        <v>0</v>
      </c>
      <c r="AP66" s="26">
        <v>0</v>
      </c>
      <c r="AQ66" s="26">
        <v>0</v>
      </c>
      <c r="AR66" s="26">
        <v>0</v>
      </c>
      <c r="AS66" s="26">
        <v>0</v>
      </c>
    </row>
    <row r="67" spans="1:45" s="30" customFormat="1" ht="20.100000000000001" customHeight="1" x14ac:dyDescent="0.3">
      <c r="A67" s="24">
        <v>59</v>
      </c>
      <c r="B67" s="25" t="s">
        <v>85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51</v>
      </c>
      <c r="X67" s="27">
        <v>0.28999999999999998</v>
      </c>
      <c r="Y67" s="27">
        <v>2.93</v>
      </c>
      <c r="Z67" s="27">
        <v>54.22</v>
      </c>
      <c r="AA67" s="27">
        <v>0</v>
      </c>
      <c r="AB67" s="27">
        <v>0</v>
      </c>
      <c r="AC67" s="27">
        <v>0</v>
      </c>
      <c r="AD67" s="26">
        <v>0</v>
      </c>
      <c r="AE67" s="26">
        <v>0</v>
      </c>
      <c r="AF67" s="26">
        <v>0</v>
      </c>
      <c r="AG67" s="26">
        <v>0</v>
      </c>
      <c r="AH67" s="29"/>
      <c r="AI67" s="29"/>
      <c r="AJ67" s="29"/>
      <c r="AK67" s="29"/>
      <c r="AL67" s="28">
        <v>0</v>
      </c>
      <c r="AM67" s="28">
        <v>0</v>
      </c>
      <c r="AN67" s="28">
        <v>0</v>
      </c>
      <c r="AO67" s="28">
        <v>0</v>
      </c>
      <c r="AP67" s="26">
        <v>0</v>
      </c>
      <c r="AQ67" s="26">
        <v>0</v>
      </c>
      <c r="AR67" s="26">
        <v>0</v>
      </c>
      <c r="AS67" s="26">
        <v>0</v>
      </c>
    </row>
    <row r="68" spans="1:45" s="4" customFormat="1" ht="20.100000000000001" customHeight="1" x14ac:dyDescent="0.3">
      <c r="A68" s="24">
        <v>60</v>
      </c>
      <c r="B68" s="25" t="s">
        <v>86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6">
        <v>0</v>
      </c>
      <c r="AE68" s="26">
        <v>0</v>
      </c>
      <c r="AF68" s="26">
        <v>0</v>
      </c>
      <c r="AG68" s="26">
        <v>0</v>
      </c>
      <c r="AH68" s="29"/>
      <c r="AI68" s="29"/>
      <c r="AJ68" s="29"/>
      <c r="AK68" s="29"/>
      <c r="AL68" s="28">
        <v>0</v>
      </c>
      <c r="AM68" s="28">
        <v>0</v>
      </c>
      <c r="AN68" s="28">
        <v>0</v>
      </c>
      <c r="AO68" s="28">
        <v>0</v>
      </c>
      <c r="AP68" s="26">
        <v>0</v>
      </c>
      <c r="AQ68" s="26">
        <v>0</v>
      </c>
      <c r="AR68" s="26">
        <v>0</v>
      </c>
      <c r="AS68" s="26">
        <v>0</v>
      </c>
    </row>
    <row r="69" spans="1:45" s="4" customFormat="1" ht="20.100000000000001" customHeight="1" x14ac:dyDescent="0.3">
      <c r="A69" s="24">
        <v>61</v>
      </c>
      <c r="B69" s="25" t="s">
        <v>35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6">
        <v>0</v>
      </c>
      <c r="AE69" s="26">
        <v>0</v>
      </c>
      <c r="AF69" s="26">
        <v>0</v>
      </c>
      <c r="AG69" s="26">
        <v>0</v>
      </c>
      <c r="AH69" s="29" t="s">
        <v>36</v>
      </c>
      <c r="AI69" s="29" t="s">
        <v>36</v>
      </c>
      <c r="AJ69" s="29" t="s">
        <v>36</v>
      </c>
      <c r="AK69" s="29" t="s">
        <v>36</v>
      </c>
      <c r="AL69" s="28">
        <v>0</v>
      </c>
      <c r="AM69" s="28">
        <v>0</v>
      </c>
      <c r="AN69" s="28">
        <v>0</v>
      </c>
      <c r="AO69" s="28">
        <v>0</v>
      </c>
      <c r="AP69" s="26">
        <v>0</v>
      </c>
      <c r="AQ69" s="26">
        <v>0</v>
      </c>
      <c r="AR69" s="26">
        <v>0</v>
      </c>
      <c r="AS69" s="26">
        <v>0</v>
      </c>
    </row>
    <row r="70" spans="1:45" s="30" customFormat="1" ht="20.100000000000001" customHeight="1" x14ac:dyDescent="0.3">
      <c r="A70" s="24">
        <v>62</v>
      </c>
      <c r="B70" s="25" t="s">
        <v>66</v>
      </c>
      <c r="C70" s="25" t="s">
        <v>87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6">
        <v>0</v>
      </c>
      <c r="AE70" s="26">
        <v>0</v>
      </c>
      <c r="AF70" s="26">
        <v>0</v>
      </c>
      <c r="AG70" s="26">
        <v>0</v>
      </c>
      <c r="AH70" s="29"/>
      <c r="AI70" s="29"/>
      <c r="AJ70" s="29"/>
      <c r="AK70" s="29"/>
      <c r="AL70" s="28">
        <v>0</v>
      </c>
      <c r="AM70" s="28">
        <v>0</v>
      </c>
      <c r="AN70" s="28">
        <v>0</v>
      </c>
      <c r="AO70" s="28">
        <v>0</v>
      </c>
      <c r="AP70" s="26">
        <v>0</v>
      </c>
      <c r="AQ70" s="26">
        <v>0</v>
      </c>
      <c r="AR70" s="26">
        <v>0</v>
      </c>
      <c r="AS70" s="26">
        <v>0</v>
      </c>
    </row>
    <row r="71" spans="1:45" s="4" customFormat="1" ht="20.100000000000001" customHeight="1" x14ac:dyDescent="0.3">
      <c r="A71" s="24">
        <v>63</v>
      </c>
      <c r="B71" s="25" t="s">
        <v>88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6">
        <v>0</v>
      </c>
      <c r="AE71" s="26">
        <v>0</v>
      </c>
      <c r="AF71" s="26">
        <v>0</v>
      </c>
      <c r="AG71" s="26">
        <v>0</v>
      </c>
      <c r="AH71" s="29"/>
      <c r="AI71" s="29"/>
      <c r="AJ71" s="29"/>
      <c r="AK71" s="29"/>
      <c r="AL71" s="28">
        <v>0</v>
      </c>
      <c r="AM71" s="28">
        <v>0</v>
      </c>
      <c r="AN71" s="28">
        <v>0</v>
      </c>
      <c r="AO71" s="28">
        <v>0</v>
      </c>
      <c r="AP71" s="26">
        <v>0</v>
      </c>
      <c r="AQ71" s="26">
        <v>0</v>
      </c>
      <c r="AR71" s="26">
        <v>0</v>
      </c>
      <c r="AS71" s="26">
        <v>0</v>
      </c>
    </row>
    <row r="72" spans="1:45" s="4" customFormat="1" ht="20.100000000000001" customHeight="1" x14ac:dyDescent="0.3">
      <c r="A72" s="24">
        <v>64</v>
      </c>
      <c r="B72" s="25" t="s">
        <v>89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6">
        <v>0</v>
      </c>
      <c r="AE72" s="26">
        <v>0</v>
      </c>
      <c r="AF72" s="26">
        <v>0</v>
      </c>
      <c r="AG72" s="26">
        <v>0</v>
      </c>
      <c r="AH72" s="29"/>
      <c r="AI72" s="29"/>
      <c r="AJ72" s="29"/>
      <c r="AK72" s="29"/>
      <c r="AL72" s="28">
        <v>0</v>
      </c>
      <c r="AM72" s="28">
        <v>0</v>
      </c>
      <c r="AN72" s="28">
        <v>0</v>
      </c>
      <c r="AO72" s="28">
        <v>0</v>
      </c>
      <c r="AP72" s="26">
        <v>0</v>
      </c>
      <c r="AQ72" s="26">
        <v>0</v>
      </c>
      <c r="AR72" s="26">
        <v>0</v>
      </c>
      <c r="AS72" s="26">
        <v>0</v>
      </c>
    </row>
    <row r="73" spans="1:45" s="4" customFormat="1" ht="20.100000000000001" customHeight="1" x14ac:dyDescent="0.3">
      <c r="A73" s="24">
        <v>65</v>
      </c>
      <c r="B73" s="25" t="s">
        <v>90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6">
        <v>0</v>
      </c>
      <c r="AE73" s="26">
        <v>0</v>
      </c>
      <c r="AF73" s="26">
        <v>0</v>
      </c>
      <c r="AG73" s="26">
        <v>0</v>
      </c>
      <c r="AH73" s="29"/>
      <c r="AI73" s="29"/>
      <c r="AJ73" s="29"/>
      <c r="AK73" s="29"/>
      <c r="AL73" s="28">
        <v>0</v>
      </c>
      <c r="AM73" s="28">
        <v>0</v>
      </c>
      <c r="AN73" s="28">
        <v>0</v>
      </c>
      <c r="AO73" s="28">
        <v>0</v>
      </c>
      <c r="AP73" s="26">
        <v>0</v>
      </c>
      <c r="AQ73" s="26">
        <v>0</v>
      </c>
      <c r="AR73" s="26">
        <v>0</v>
      </c>
      <c r="AS73" s="26">
        <v>0</v>
      </c>
    </row>
    <row r="74" spans="1:45" s="30" customFormat="1" ht="20.100000000000001" customHeight="1" x14ac:dyDescent="0.3">
      <c r="A74" s="24">
        <v>66</v>
      </c>
      <c r="B74" s="25" t="s">
        <v>91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6">
        <v>0</v>
      </c>
      <c r="AE74" s="26">
        <v>0</v>
      </c>
      <c r="AF74" s="26">
        <v>0</v>
      </c>
      <c r="AG74" s="26">
        <v>0</v>
      </c>
      <c r="AH74" s="29"/>
      <c r="AI74" s="29"/>
      <c r="AJ74" s="29"/>
      <c r="AK74" s="29"/>
      <c r="AL74" s="28">
        <v>0</v>
      </c>
      <c r="AM74" s="28">
        <v>0</v>
      </c>
      <c r="AN74" s="28">
        <v>0</v>
      </c>
      <c r="AO74" s="28">
        <v>0</v>
      </c>
      <c r="AP74" s="26">
        <v>0</v>
      </c>
      <c r="AQ74" s="26">
        <v>0</v>
      </c>
      <c r="AR74" s="26">
        <v>0</v>
      </c>
      <c r="AS74" s="26">
        <v>0</v>
      </c>
    </row>
    <row r="75" spans="1:45" s="4" customFormat="1" ht="20.100000000000001" customHeight="1" x14ac:dyDescent="0.3">
      <c r="A75" s="24">
        <v>67</v>
      </c>
      <c r="B75" s="25" t="s">
        <v>92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6">
        <v>0</v>
      </c>
      <c r="AE75" s="26">
        <v>0</v>
      </c>
      <c r="AF75" s="26">
        <v>0</v>
      </c>
      <c r="AG75" s="26">
        <v>0</v>
      </c>
      <c r="AH75" s="29"/>
      <c r="AI75" s="29"/>
      <c r="AJ75" s="29"/>
      <c r="AK75" s="29"/>
      <c r="AL75" s="28">
        <v>0</v>
      </c>
      <c r="AM75" s="28">
        <v>0</v>
      </c>
      <c r="AN75" s="28">
        <v>0</v>
      </c>
      <c r="AO75" s="28">
        <v>0</v>
      </c>
      <c r="AP75" s="26">
        <v>0</v>
      </c>
      <c r="AQ75" s="26">
        <v>0</v>
      </c>
      <c r="AR75" s="26">
        <v>0</v>
      </c>
      <c r="AS75" s="26">
        <v>0</v>
      </c>
    </row>
    <row r="76" spans="1:45" s="4" customFormat="1" ht="20.100000000000001" customHeight="1" x14ac:dyDescent="0.3">
      <c r="A76" s="24">
        <v>68</v>
      </c>
      <c r="B76" s="25" t="s">
        <v>93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6">
        <v>0</v>
      </c>
      <c r="AE76" s="26">
        <v>0</v>
      </c>
      <c r="AF76" s="26">
        <v>0</v>
      </c>
      <c r="AG76" s="26">
        <v>0</v>
      </c>
      <c r="AH76" s="29"/>
      <c r="AI76" s="29"/>
      <c r="AJ76" s="29"/>
      <c r="AK76" s="29"/>
      <c r="AL76" s="28">
        <v>0</v>
      </c>
      <c r="AM76" s="28">
        <v>0</v>
      </c>
      <c r="AN76" s="28">
        <v>0</v>
      </c>
      <c r="AO76" s="28">
        <v>0</v>
      </c>
      <c r="AP76" s="26">
        <v>0</v>
      </c>
      <c r="AQ76" s="26">
        <v>0</v>
      </c>
      <c r="AR76" s="26">
        <v>0</v>
      </c>
      <c r="AS76" s="26">
        <v>0</v>
      </c>
    </row>
    <row r="77" spans="1:45" s="4" customFormat="1" ht="20.100000000000001" customHeight="1" x14ac:dyDescent="0.3">
      <c r="A77" s="24">
        <v>69</v>
      </c>
      <c r="B77" s="25" t="s">
        <v>95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6">
        <v>0</v>
      </c>
      <c r="AE77" s="26">
        <v>0</v>
      </c>
      <c r="AF77" s="26">
        <v>0</v>
      </c>
      <c r="AG77" s="26">
        <v>0</v>
      </c>
      <c r="AH77" s="29"/>
      <c r="AI77" s="29"/>
      <c r="AJ77" s="29"/>
      <c r="AK77" s="29"/>
      <c r="AL77" s="28">
        <v>0</v>
      </c>
      <c r="AM77" s="28">
        <v>0</v>
      </c>
      <c r="AN77" s="28">
        <v>0</v>
      </c>
      <c r="AO77" s="28">
        <v>0</v>
      </c>
      <c r="AP77" s="26">
        <v>0</v>
      </c>
      <c r="AQ77" s="26">
        <v>0</v>
      </c>
      <c r="AR77" s="26">
        <v>0</v>
      </c>
      <c r="AS77" s="26">
        <v>0</v>
      </c>
    </row>
    <row r="78" spans="1:45" s="4" customFormat="1" ht="20.100000000000001" customHeight="1" x14ac:dyDescent="0.3">
      <c r="A78" s="24">
        <v>70</v>
      </c>
      <c r="B78" s="25" t="s">
        <v>35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6">
        <v>0</v>
      </c>
      <c r="AE78" s="26">
        <v>0</v>
      </c>
      <c r="AF78" s="26">
        <v>0</v>
      </c>
      <c r="AG78" s="26">
        <v>0</v>
      </c>
      <c r="AH78" s="29" t="s">
        <v>36</v>
      </c>
      <c r="AI78" s="29" t="s">
        <v>36</v>
      </c>
      <c r="AJ78" s="29" t="s">
        <v>36</v>
      </c>
      <c r="AK78" s="29" t="s">
        <v>36</v>
      </c>
      <c r="AL78" s="28">
        <v>0</v>
      </c>
      <c r="AM78" s="28">
        <v>0</v>
      </c>
      <c r="AN78" s="28">
        <v>0</v>
      </c>
      <c r="AO78" s="28">
        <v>0</v>
      </c>
      <c r="AP78" s="26">
        <v>0</v>
      </c>
      <c r="AQ78" s="26">
        <v>0</v>
      </c>
      <c r="AR78" s="26">
        <v>0</v>
      </c>
      <c r="AS78" s="26">
        <v>0</v>
      </c>
    </row>
    <row r="79" spans="1:45" s="4" customFormat="1" ht="20.100000000000001" customHeight="1" x14ac:dyDescent="0.3">
      <c r="A79" s="24">
        <v>71</v>
      </c>
      <c r="B79" s="25" t="s">
        <v>28</v>
      </c>
      <c r="C79" s="25" t="s">
        <v>96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6">
        <v>0</v>
      </c>
      <c r="AE79" s="26">
        <v>0</v>
      </c>
      <c r="AF79" s="26">
        <v>0</v>
      </c>
      <c r="AG79" s="26">
        <v>0</v>
      </c>
      <c r="AH79" s="29"/>
      <c r="AI79" s="29"/>
      <c r="AJ79" s="29"/>
      <c r="AK79" s="29"/>
      <c r="AL79" s="28">
        <v>0</v>
      </c>
      <c r="AM79" s="28">
        <v>0</v>
      </c>
      <c r="AN79" s="28">
        <v>0</v>
      </c>
      <c r="AO79" s="28">
        <v>0</v>
      </c>
      <c r="AP79" s="26">
        <v>0</v>
      </c>
      <c r="AQ79" s="26">
        <v>0</v>
      </c>
      <c r="AR79" s="26">
        <v>0</v>
      </c>
      <c r="AS79" s="26">
        <v>0</v>
      </c>
    </row>
    <row r="80" spans="1:45" s="4" customFormat="1" ht="20.100000000000001" customHeight="1" x14ac:dyDescent="0.3">
      <c r="A80" s="24">
        <v>72</v>
      </c>
      <c r="B80" s="25" t="s">
        <v>97</v>
      </c>
      <c r="C80" s="25" t="s">
        <v>96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6">
        <v>0</v>
      </c>
      <c r="AE80" s="26">
        <v>0</v>
      </c>
      <c r="AF80" s="26">
        <v>0</v>
      </c>
      <c r="AG80" s="26">
        <v>0</v>
      </c>
      <c r="AH80" s="29"/>
      <c r="AI80" s="29"/>
      <c r="AJ80" s="29"/>
      <c r="AK80" s="29"/>
      <c r="AL80" s="28">
        <v>0</v>
      </c>
      <c r="AM80" s="28">
        <v>0</v>
      </c>
      <c r="AN80" s="28">
        <v>0</v>
      </c>
      <c r="AO80" s="28">
        <v>0</v>
      </c>
      <c r="AP80" s="26">
        <v>0</v>
      </c>
      <c r="AQ80" s="26">
        <v>0</v>
      </c>
      <c r="AR80" s="26">
        <v>0</v>
      </c>
      <c r="AS80" s="26">
        <v>0</v>
      </c>
    </row>
    <row r="81" spans="1:45" s="30" customFormat="1" ht="20.100000000000001" customHeight="1" x14ac:dyDescent="0.3">
      <c r="A81" s="24">
        <v>73</v>
      </c>
      <c r="B81" s="25" t="s">
        <v>51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6">
        <v>0</v>
      </c>
      <c r="AE81" s="26">
        <v>0</v>
      </c>
      <c r="AF81" s="26">
        <v>0</v>
      </c>
      <c r="AG81" s="26">
        <v>0</v>
      </c>
      <c r="AH81" s="29"/>
      <c r="AI81" s="29"/>
      <c r="AJ81" s="29"/>
      <c r="AK81" s="29"/>
      <c r="AL81" s="28">
        <v>0</v>
      </c>
      <c r="AM81" s="28">
        <v>0</v>
      </c>
      <c r="AN81" s="28">
        <v>0</v>
      </c>
      <c r="AO81" s="28">
        <v>0</v>
      </c>
      <c r="AP81" s="26">
        <v>0</v>
      </c>
      <c r="AQ81" s="26">
        <v>0</v>
      </c>
      <c r="AR81" s="26">
        <v>0</v>
      </c>
      <c r="AS81" s="26">
        <v>0</v>
      </c>
    </row>
    <row r="82" spans="1:45" s="4" customFormat="1" ht="20.100000000000001" customHeight="1" x14ac:dyDescent="0.3">
      <c r="A82" s="24">
        <v>74</v>
      </c>
      <c r="B82" s="25" t="s">
        <v>35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6">
        <v>0</v>
      </c>
      <c r="AE82" s="26">
        <v>0</v>
      </c>
      <c r="AF82" s="26">
        <v>0</v>
      </c>
      <c r="AG82" s="26">
        <v>0</v>
      </c>
      <c r="AH82" s="29" t="s">
        <v>36</v>
      </c>
      <c r="AI82" s="29" t="s">
        <v>36</v>
      </c>
      <c r="AJ82" s="29" t="s">
        <v>36</v>
      </c>
      <c r="AK82" s="29" t="s">
        <v>36</v>
      </c>
      <c r="AL82" s="28">
        <v>0</v>
      </c>
      <c r="AM82" s="28">
        <v>0</v>
      </c>
      <c r="AN82" s="28">
        <v>0</v>
      </c>
      <c r="AO82" s="28">
        <v>0</v>
      </c>
      <c r="AP82" s="26">
        <v>0</v>
      </c>
      <c r="AQ82" s="26">
        <v>0</v>
      </c>
      <c r="AR82" s="26">
        <v>0</v>
      </c>
      <c r="AS82" s="26">
        <v>0</v>
      </c>
    </row>
    <row r="83" spans="1:45" s="4" customFormat="1" ht="20.100000000000001" customHeight="1" x14ac:dyDescent="0.3">
      <c r="A83" s="24">
        <v>75</v>
      </c>
      <c r="B83" s="25" t="s">
        <v>98</v>
      </c>
      <c r="C83" s="25" t="s">
        <v>99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6">
        <v>0</v>
      </c>
      <c r="AE83" s="26">
        <v>0</v>
      </c>
      <c r="AF83" s="26">
        <v>0</v>
      </c>
      <c r="AG83" s="26">
        <v>0</v>
      </c>
      <c r="AH83" s="29"/>
      <c r="AI83" s="29"/>
      <c r="AJ83" s="29"/>
      <c r="AK83" s="29"/>
      <c r="AL83" s="28">
        <v>0</v>
      </c>
      <c r="AM83" s="28">
        <v>0</v>
      </c>
      <c r="AN83" s="28">
        <v>0</v>
      </c>
      <c r="AO83" s="28">
        <v>0</v>
      </c>
      <c r="AP83" s="26">
        <v>0</v>
      </c>
      <c r="AQ83" s="26">
        <v>0</v>
      </c>
      <c r="AR83" s="26">
        <v>0</v>
      </c>
      <c r="AS83" s="26">
        <v>0</v>
      </c>
    </row>
    <row r="84" spans="1:45" s="4" customFormat="1" ht="20.100000000000001" customHeight="1" x14ac:dyDescent="0.3">
      <c r="A84" s="24">
        <v>76</v>
      </c>
      <c r="B84" s="25" t="s">
        <v>100</v>
      </c>
      <c r="C84" s="25" t="s">
        <v>99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6">
        <v>0</v>
      </c>
      <c r="AE84" s="26">
        <v>0</v>
      </c>
      <c r="AF84" s="26">
        <v>0</v>
      </c>
      <c r="AG84" s="26">
        <v>0</v>
      </c>
      <c r="AH84" s="29"/>
      <c r="AI84" s="29"/>
      <c r="AJ84" s="29"/>
      <c r="AK84" s="29"/>
      <c r="AL84" s="28">
        <v>0</v>
      </c>
      <c r="AM84" s="28">
        <v>0</v>
      </c>
      <c r="AN84" s="28">
        <v>0</v>
      </c>
      <c r="AO84" s="28">
        <v>0</v>
      </c>
      <c r="AP84" s="26">
        <v>0</v>
      </c>
      <c r="AQ84" s="26">
        <v>0</v>
      </c>
      <c r="AR84" s="26">
        <v>0</v>
      </c>
      <c r="AS84" s="26">
        <v>0</v>
      </c>
    </row>
    <row r="85" spans="1:45" s="4" customFormat="1" ht="20.100000000000001" customHeight="1" x14ac:dyDescent="0.3">
      <c r="A85" s="24">
        <v>77</v>
      </c>
      <c r="B85" s="25" t="s">
        <v>51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6">
        <v>0</v>
      </c>
      <c r="AE85" s="26">
        <v>0</v>
      </c>
      <c r="AF85" s="26">
        <v>0</v>
      </c>
      <c r="AG85" s="26">
        <v>0</v>
      </c>
      <c r="AH85" s="29"/>
      <c r="AI85" s="29"/>
      <c r="AJ85" s="29"/>
      <c r="AK85" s="29"/>
      <c r="AL85" s="28">
        <v>0</v>
      </c>
      <c r="AM85" s="28">
        <v>0</v>
      </c>
      <c r="AN85" s="28">
        <v>0</v>
      </c>
      <c r="AO85" s="28">
        <v>0</v>
      </c>
      <c r="AP85" s="26">
        <v>0</v>
      </c>
      <c r="AQ85" s="26">
        <v>0</v>
      </c>
      <c r="AR85" s="26">
        <v>0</v>
      </c>
      <c r="AS85" s="26">
        <v>0</v>
      </c>
    </row>
    <row r="86" spans="1:45" s="4" customFormat="1" ht="20.100000000000001" customHeight="1" x14ac:dyDescent="0.3">
      <c r="A86" s="24">
        <v>78</v>
      </c>
      <c r="B86" s="25" t="s">
        <v>101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47.9</v>
      </c>
      <c r="X86" s="27">
        <v>15.39</v>
      </c>
      <c r="Y86" s="27">
        <v>0.14000000000000001</v>
      </c>
      <c r="Z86" s="27">
        <v>63.43</v>
      </c>
      <c r="AA86" s="27">
        <v>0</v>
      </c>
      <c r="AB86" s="27">
        <v>0</v>
      </c>
      <c r="AC86" s="27">
        <v>0</v>
      </c>
      <c r="AD86" s="26">
        <v>0</v>
      </c>
      <c r="AE86" s="26">
        <v>0</v>
      </c>
      <c r="AF86" s="26">
        <v>0</v>
      </c>
      <c r="AG86" s="26">
        <v>0</v>
      </c>
      <c r="AH86" s="29"/>
      <c r="AI86" s="29"/>
      <c r="AJ86" s="29"/>
      <c r="AK86" s="29"/>
      <c r="AL86" s="28">
        <v>0</v>
      </c>
      <c r="AM86" s="28">
        <v>0</v>
      </c>
      <c r="AN86" s="28">
        <v>0</v>
      </c>
      <c r="AO86" s="28">
        <v>0</v>
      </c>
      <c r="AP86" s="26">
        <v>0</v>
      </c>
      <c r="AQ86" s="26">
        <v>0</v>
      </c>
      <c r="AR86" s="26">
        <v>0</v>
      </c>
      <c r="AS86" s="26">
        <v>0</v>
      </c>
    </row>
    <row r="87" spans="1:45" s="4" customFormat="1" ht="20.100000000000001" customHeight="1" x14ac:dyDescent="0.3">
      <c r="A87" s="24">
        <v>79</v>
      </c>
      <c r="B87" s="25" t="s">
        <v>62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6">
        <v>0</v>
      </c>
      <c r="AE87" s="26">
        <v>0</v>
      </c>
      <c r="AF87" s="26">
        <v>0</v>
      </c>
      <c r="AG87" s="26">
        <v>0</v>
      </c>
      <c r="AH87" s="29"/>
      <c r="AI87" s="29"/>
      <c r="AJ87" s="29"/>
      <c r="AK87" s="29"/>
      <c r="AL87" s="28">
        <v>0</v>
      </c>
      <c r="AM87" s="28">
        <v>0</v>
      </c>
      <c r="AN87" s="28">
        <v>0</v>
      </c>
      <c r="AO87" s="28">
        <v>0</v>
      </c>
      <c r="AP87" s="26">
        <v>0</v>
      </c>
      <c r="AQ87" s="26">
        <v>0</v>
      </c>
      <c r="AR87" s="26">
        <v>0</v>
      </c>
      <c r="AS87" s="26">
        <v>0</v>
      </c>
    </row>
    <row r="88" spans="1:45" s="4" customFormat="1" ht="20.100000000000001" customHeight="1" x14ac:dyDescent="0.3">
      <c r="A88" s="24">
        <v>80</v>
      </c>
      <c r="B88" s="25" t="s">
        <v>35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6">
        <v>0</v>
      </c>
      <c r="AE88" s="26">
        <v>0</v>
      </c>
      <c r="AF88" s="26">
        <v>0</v>
      </c>
      <c r="AG88" s="26">
        <v>0</v>
      </c>
      <c r="AH88" s="29" t="s">
        <v>36</v>
      </c>
      <c r="AI88" s="29" t="s">
        <v>36</v>
      </c>
      <c r="AJ88" s="29" t="s">
        <v>36</v>
      </c>
      <c r="AK88" s="29" t="s">
        <v>36</v>
      </c>
      <c r="AL88" s="28">
        <v>0</v>
      </c>
      <c r="AM88" s="28">
        <v>0</v>
      </c>
      <c r="AN88" s="28">
        <v>0</v>
      </c>
      <c r="AO88" s="28">
        <v>0</v>
      </c>
      <c r="AP88" s="26">
        <v>0</v>
      </c>
      <c r="AQ88" s="26">
        <v>0</v>
      </c>
      <c r="AR88" s="26">
        <v>0</v>
      </c>
      <c r="AS88" s="26">
        <v>0</v>
      </c>
    </row>
    <row r="89" spans="1:45" s="4" customFormat="1" ht="20.100000000000001" customHeight="1" x14ac:dyDescent="0.3">
      <c r="A89" s="24">
        <v>81</v>
      </c>
      <c r="B89" s="25" t="s">
        <v>102</v>
      </c>
      <c r="C89" s="25" t="s">
        <v>103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6">
        <v>0</v>
      </c>
      <c r="AE89" s="26">
        <v>0</v>
      </c>
      <c r="AF89" s="26">
        <v>0</v>
      </c>
      <c r="AG89" s="26">
        <v>0</v>
      </c>
      <c r="AH89" s="29"/>
      <c r="AI89" s="29"/>
      <c r="AJ89" s="29"/>
      <c r="AK89" s="29"/>
      <c r="AL89" s="28">
        <v>0</v>
      </c>
      <c r="AM89" s="28">
        <v>0</v>
      </c>
      <c r="AN89" s="28">
        <v>0</v>
      </c>
      <c r="AO89" s="28">
        <v>0</v>
      </c>
      <c r="AP89" s="26">
        <v>0</v>
      </c>
      <c r="AQ89" s="26">
        <v>0</v>
      </c>
      <c r="AR89" s="26">
        <v>0</v>
      </c>
      <c r="AS89" s="26">
        <v>0</v>
      </c>
    </row>
    <row r="90" spans="1:45" s="30" customFormat="1" ht="20.100000000000001" customHeight="1" x14ac:dyDescent="0.3">
      <c r="A90" s="24">
        <v>82</v>
      </c>
      <c r="B90" s="25" t="s">
        <v>105</v>
      </c>
      <c r="C90" s="25" t="s">
        <v>103</v>
      </c>
      <c r="D90" s="26"/>
      <c r="E90" s="26"/>
      <c r="F90" s="26">
        <v>0</v>
      </c>
      <c r="G90" s="27">
        <v>0</v>
      </c>
      <c r="H90" s="27">
        <v>0</v>
      </c>
      <c r="I90" s="27">
        <v>0</v>
      </c>
      <c r="J90" s="27">
        <v>0</v>
      </c>
      <c r="K90" s="26">
        <v>0</v>
      </c>
      <c r="L90" s="26">
        <v>0</v>
      </c>
      <c r="M90" s="26">
        <v>0</v>
      </c>
      <c r="N90" s="26">
        <v>0</v>
      </c>
      <c r="O90" s="27">
        <v>0</v>
      </c>
      <c r="P90" s="27">
        <v>0</v>
      </c>
      <c r="Q90" s="27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6">
        <v>0</v>
      </c>
      <c r="AE90" s="26">
        <v>0</v>
      </c>
      <c r="AF90" s="26">
        <v>0</v>
      </c>
      <c r="AG90" s="26">
        <v>0</v>
      </c>
      <c r="AH90" s="29"/>
      <c r="AI90" s="29"/>
      <c r="AJ90" s="29"/>
      <c r="AK90" s="29"/>
      <c r="AL90" s="28">
        <v>0</v>
      </c>
      <c r="AM90" s="28">
        <v>0</v>
      </c>
      <c r="AN90" s="28">
        <v>0</v>
      </c>
      <c r="AO90" s="28">
        <v>0</v>
      </c>
      <c r="AP90" s="26">
        <v>0</v>
      </c>
      <c r="AQ90" s="26">
        <v>0</v>
      </c>
      <c r="AR90" s="26">
        <v>0</v>
      </c>
      <c r="AS90" s="26">
        <v>0</v>
      </c>
    </row>
    <row r="91" spans="1:45" s="4" customFormat="1" ht="20.100000000000001" customHeight="1" x14ac:dyDescent="0.3">
      <c r="A91" s="24">
        <v>83</v>
      </c>
      <c r="B91" s="25" t="s">
        <v>106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6">
        <v>0</v>
      </c>
      <c r="AE91" s="26">
        <v>0</v>
      </c>
      <c r="AF91" s="26">
        <v>0</v>
      </c>
      <c r="AG91" s="26">
        <v>0</v>
      </c>
      <c r="AH91" s="29"/>
      <c r="AI91" s="29"/>
      <c r="AJ91" s="29"/>
      <c r="AK91" s="29"/>
      <c r="AL91" s="28">
        <v>0</v>
      </c>
      <c r="AM91" s="28">
        <v>0</v>
      </c>
      <c r="AN91" s="28">
        <v>0</v>
      </c>
      <c r="AO91" s="28">
        <v>0</v>
      </c>
      <c r="AP91" s="26">
        <v>0</v>
      </c>
      <c r="AQ91" s="26">
        <v>0</v>
      </c>
      <c r="AR91" s="26">
        <v>0</v>
      </c>
      <c r="AS91" s="26">
        <v>0</v>
      </c>
    </row>
    <row r="92" spans="1:45" s="4" customFormat="1" ht="20.100000000000001" customHeight="1" x14ac:dyDescent="0.3">
      <c r="A92" s="24">
        <v>84</v>
      </c>
      <c r="B92" s="25" t="s">
        <v>51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6">
        <v>0</v>
      </c>
      <c r="AE92" s="26">
        <v>0</v>
      </c>
      <c r="AF92" s="26">
        <v>0</v>
      </c>
      <c r="AG92" s="26">
        <v>0</v>
      </c>
      <c r="AH92" s="29"/>
      <c r="AI92" s="29"/>
      <c r="AJ92" s="29"/>
      <c r="AK92" s="29"/>
      <c r="AL92" s="28">
        <v>0</v>
      </c>
      <c r="AM92" s="28">
        <v>0</v>
      </c>
      <c r="AN92" s="28">
        <v>0</v>
      </c>
      <c r="AO92" s="28">
        <v>0</v>
      </c>
      <c r="AP92" s="26">
        <v>0</v>
      </c>
      <c r="AQ92" s="26">
        <v>0</v>
      </c>
      <c r="AR92" s="26">
        <v>0</v>
      </c>
      <c r="AS92" s="26">
        <v>0</v>
      </c>
    </row>
    <row r="93" spans="1:45" s="4" customFormat="1" ht="20.100000000000001" customHeight="1" x14ac:dyDescent="0.3">
      <c r="A93" s="24">
        <v>85</v>
      </c>
      <c r="B93" s="25" t="s">
        <v>107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6">
        <v>0</v>
      </c>
      <c r="AE93" s="26">
        <v>0</v>
      </c>
      <c r="AF93" s="26">
        <v>0</v>
      </c>
      <c r="AG93" s="26">
        <v>0</v>
      </c>
      <c r="AH93" s="29"/>
      <c r="AI93" s="29"/>
      <c r="AJ93" s="29"/>
      <c r="AK93" s="29"/>
      <c r="AL93" s="28">
        <v>0</v>
      </c>
      <c r="AM93" s="28">
        <v>0</v>
      </c>
      <c r="AN93" s="28">
        <v>0</v>
      </c>
      <c r="AO93" s="28">
        <v>0</v>
      </c>
      <c r="AP93" s="26">
        <v>0</v>
      </c>
      <c r="AQ93" s="26">
        <v>0</v>
      </c>
      <c r="AR93" s="26">
        <v>0</v>
      </c>
      <c r="AS93" s="26">
        <v>0</v>
      </c>
    </row>
    <row r="94" spans="1:45" s="4" customFormat="1" ht="20.100000000000001" customHeight="1" x14ac:dyDescent="0.3">
      <c r="A94" s="24">
        <v>86</v>
      </c>
      <c r="B94" s="25" t="s">
        <v>108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6">
        <v>0</v>
      </c>
      <c r="AE94" s="26">
        <v>0</v>
      </c>
      <c r="AF94" s="26">
        <v>0</v>
      </c>
      <c r="AG94" s="26">
        <v>0</v>
      </c>
      <c r="AH94" s="29"/>
      <c r="AI94" s="29"/>
      <c r="AJ94" s="29"/>
      <c r="AK94" s="29"/>
      <c r="AL94" s="28">
        <v>0</v>
      </c>
      <c r="AM94" s="28">
        <v>0</v>
      </c>
      <c r="AN94" s="28">
        <v>0</v>
      </c>
      <c r="AO94" s="28">
        <v>0</v>
      </c>
      <c r="AP94" s="26">
        <v>0</v>
      </c>
      <c r="AQ94" s="26">
        <v>0</v>
      </c>
      <c r="AR94" s="26">
        <v>0</v>
      </c>
      <c r="AS94" s="26">
        <v>0</v>
      </c>
    </row>
    <row r="95" spans="1:45" s="4" customFormat="1" ht="20.100000000000001" customHeight="1" x14ac:dyDescent="0.3">
      <c r="A95" s="24">
        <v>87</v>
      </c>
      <c r="B95" s="25" t="s">
        <v>109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6">
        <v>0</v>
      </c>
      <c r="AE95" s="26">
        <v>0</v>
      </c>
      <c r="AF95" s="26">
        <v>0</v>
      </c>
      <c r="AG95" s="26">
        <v>0</v>
      </c>
      <c r="AH95" s="29"/>
      <c r="AI95" s="29"/>
      <c r="AJ95" s="29"/>
      <c r="AK95" s="29"/>
      <c r="AL95" s="28">
        <v>0</v>
      </c>
      <c r="AM95" s="28">
        <v>0</v>
      </c>
      <c r="AN95" s="28">
        <v>0</v>
      </c>
      <c r="AO95" s="28">
        <v>0</v>
      </c>
      <c r="AP95" s="26">
        <v>0</v>
      </c>
      <c r="AQ95" s="26">
        <v>0</v>
      </c>
      <c r="AR95" s="26">
        <v>0</v>
      </c>
      <c r="AS95" s="26">
        <v>0</v>
      </c>
    </row>
    <row r="96" spans="1:45" s="4" customFormat="1" ht="20.100000000000001" customHeight="1" x14ac:dyDescent="0.3">
      <c r="A96" s="24">
        <v>88</v>
      </c>
      <c r="B96" s="25" t="s">
        <v>110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6">
        <v>0</v>
      </c>
      <c r="AE96" s="26">
        <v>0</v>
      </c>
      <c r="AF96" s="26">
        <v>0</v>
      </c>
      <c r="AG96" s="26">
        <v>0</v>
      </c>
      <c r="AH96" s="29"/>
      <c r="AI96" s="29"/>
      <c r="AJ96" s="29"/>
      <c r="AK96" s="29"/>
      <c r="AL96" s="28">
        <v>0</v>
      </c>
      <c r="AM96" s="28">
        <v>0</v>
      </c>
      <c r="AN96" s="28">
        <v>0</v>
      </c>
      <c r="AO96" s="28">
        <v>0</v>
      </c>
      <c r="AP96" s="26">
        <v>0</v>
      </c>
      <c r="AQ96" s="26">
        <v>0</v>
      </c>
      <c r="AR96" s="26">
        <v>0</v>
      </c>
      <c r="AS96" s="26">
        <v>0</v>
      </c>
    </row>
    <row r="97" spans="1:45" s="4" customFormat="1" ht="20.100000000000001" customHeight="1" x14ac:dyDescent="0.3">
      <c r="A97" s="24">
        <v>89</v>
      </c>
      <c r="B97" s="25" t="s">
        <v>83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6">
        <v>0</v>
      </c>
      <c r="AE97" s="26">
        <v>0</v>
      </c>
      <c r="AF97" s="26">
        <v>0</v>
      </c>
      <c r="AG97" s="26">
        <v>0</v>
      </c>
      <c r="AH97" s="29"/>
      <c r="AI97" s="29"/>
      <c r="AJ97" s="29"/>
      <c r="AK97" s="29"/>
      <c r="AL97" s="28">
        <v>0</v>
      </c>
      <c r="AM97" s="28">
        <v>0</v>
      </c>
      <c r="AN97" s="28">
        <v>0</v>
      </c>
      <c r="AO97" s="28">
        <v>0</v>
      </c>
      <c r="AP97" s="26">
        <v>0</v>
      </c>
      <c r="AQ97" s="26">
        <v>0</v>
      </c>
      <c r="AR97" s="26">
        <v>0</v>
      </c>
      <c r="AS97" s="26">
        <v>0</v>
      </c>
    </row>
    <row r="98" spans="1:45" s="30" customFormat="1" ht="20.100000000000001" customHeight="1" x14ac:dyDescent="0.3">
      <c r="A98" s="24">
        <v>90</v>
      </c>
      <c r="B98" s="25" t="s">
        <v>111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6">
        <v>0</v>
      </c>
      <c r="AE98" s="26">
        <v>0</v>
      </c>
      <c r="AF98" s="26">
        <v>0</v>
      </c>
      <c r="AG98" s="26">
        <v>0</v>
      </c>
      <c r="AH98" s="29"/>
      <c r="AI98" s="29"/>
      <c r="AJ98" s="29"/>
      <c r="AK98" s="29"/>
      <c r="AL98" s="28">
        <v>0</v>
      </c>
      <c r="AM98" s="28">
        <v>0</v>
      </c>
      <c r="AN98" s="28">
        <v>0</v>
      </c>
      <c r="AO98" s="28">
        <v>0</v>
      </c>
      <c r="AP98" s="26">
        <v>0</v>
      </c>
      <c r="AQ98" s="26">
        <v>0</v>
      </c>
      <c r="AR98" s="26">
        <v>0</v>
      </c>
      <c r="AS98" s="26">
        <v>0</v>
      </c>
    </row>
    <row r="99" spans="1:45" s="31" customFormat="1" ht="20.100000000000001" customHeight="1" x14ac:dyDescent="0.25">
      <c r="A99" s="24">
        <v>91</v>
      </c>
      <c r="B99" s="25" t="s">
        <v>112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6">
        <v>0</v>
      </c>
      <c r="AE99" s="26">
        <v>0</v>
      </c>
      <c r="AF99" s="26">
        <v>0</v>
      </c>
      <c r="AG99" s="26">
        <v>0</v>
      </c>
      <c r="AH99" s="29"/>
      <c r="AI99" s="29"/>
      <c r="AJ99" s="29"/>
      <c r="AK99" s="29"/>
      <c r="AL99" s="28">
        <v>0</v>
      </c>
      <c r="AM99" s="28">
        <v>0</v>
      </c>
      <c r="AN99" s="28">
        <v>0</v>
      </c>
      <c r="AO99" s="28">
        <v>0</v>
      </c>
      <c r="AP99" s="26">
        <v>0</v>
      </c>
      <c r="AQ99" s="26">
        <v>0</v>
      </c>
      <c r="AR99" s="26">
        <v>0</v>
      </c>
      <c r="AS99" s="26">
        <v>0</v>
      </c>
    </row>
    <row r="100" spans="1:45" s="31" customFormat="1" ht="20.100000000000001" customHeight="1" x14ac:dyDescent="0.25">
      <c r="A100" s="24">
        <v>92</v>
      </c>
      <c r="B100" s="25" t="s">
        <v>113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6">
        <v>0</v>
      </c>
      <c r="AE100" s="26">
        <v>0</v>
      </c>
      <c r="AF100" s="26">
        <v>0</v>
      </c>
      <c r="AG100" s="26">
        <v>0</v>
      </c>
      <c r="AH100" s="29"/>
      <c r="AI100" s="29"/>
      <c r="AJ100" s="29"/>
      <c r="AK100" s="29"/>
      <c r="AL100" s="28">
        <v>0</v>
      </c>
      <c r="AM100" s="28">
        <v>0</v>
      </c>
      <c r="AN100" s="28">
        <v>0</v>
      </c>
      <c r="AO100" s="28">
        <v>0</v>
      </c>
      <c r="AP100" s="26">
        <v>0</v>
      </c>
      <c r="AQ100" s="26">
        <v>0</v>
      </c>
      <c r="AR100" s="26">
        <v>0</v>
      </c>
      <c r="AS100" s="26">
        <v>0</v>
      </c>
    </row>
    <row r="101" spans="1:45" s="4" customFormat="1" ht="20.100000000000001" customHeight="1" x14ac:dyDescent="0.3">
      <c r="A101" s="24">
        <v>93</v>
      </c>
      <c r="B101" s="25" t="s">
        <v>114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6">
        <v>0</v>
      </c>
      <c r="AE101" s="26">
        <v>0</v>
      </c>
      <c r="AF101" s="26">
        <v>0</v>
      </c>
      <c r="AG101" s="26">
        <v>0</v>
      </c>
      <c r="AH101" s="29"/>
      <c r="AI101" s="29"/>
      <c r="AJ101" s="29"/>
      <c r="AK101" s="29"/>
      <c r="AL101" s="28">
        <v>0</v>
      </c>
      <c r="AM101" s="28">
        <v>0</v>
      </c>
      <c r="AN101" s="28">
        <v>0</v>
      </c>
      <c r="AO101" s="28">
        <v>0</v>
      </c>
      <c r="AP101" s="26">
        <v>0</v>
      </c>
      <c r="AQ101" s="26">
        <v>0</v>
      </c>
      <c r="AR101" s="26">
        <v>0</v>
      </c>
      <c r="AS101" s="26">
        <v>0</v>
      </c>
    </row>
    <row r="102" spans="1:45" s="4" customFormat="1" ht="20.100000000000001" customHeight="1" x14ac:dyDescent="0.3">
      <c r="A102" s="24">
        <v>94</v>
      </c>
      <c r="B102" s="25" t="s">
        <v>35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6">
        <v>0</v>
      </c>
      <c r="AE102" s="26">
        <v>0</v>
      </c>
      <c r="AF102" s="26">
        <v>0</v>
      </c>
      <c r="AG102" s="26">
        <v>0</v>
      </c>
      <c r="AH102" s="29" t="s">
        <v>36</v>
      </c>
      <c r="AI102" s="29" t="s">
        <v>36</v>
      </c>
      <c r="AJ102" s="29" t="s">
        <v>36</v>
      </c>
      <c r="AK102" s="29" t="s">
        <v>36</v>
      </c>
      <c r="AL102" s="28">
        <v>0</v>
      </c>
      <c r="AM102" s="28">
        <v>0</v>
      </c>
      <c r="AN102" s="28">
        <v>0</v>
      </c>
      <c r="AO102" s="28">
        <v>0</v>
      </c>
      <c r="AP102" s="26">
        <v>0</v>
      </c>
      <c r="AQ102" s="26">
        <v>0</v>
      </c>
      <c r="AR102" s="26">
        <v>0</v>
      </c>
      <c r="AS102" s="26">
        <v>0</v>
      </c>
    </row>
    <row r="103" spans="1:45" s="30" customFormat="1" ht="20.100000000000001" customHeight="1" x14ac:dyDescent="0.3">
      <c r="A103" s="24">
        <v>95</v>
      </c>
      <c r="B103" s="25" t="s">
        <v>118</v>
      </c>
      <c r="C103" s="25" t="s">
        <v>119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6">
        <v>0</v>
      </c>
      <c r="AE103" s="26">
        <v>0</v>
      </c>
      <c r="AF103" s="26">
        <v>0</v>
      </c>
      <c r="AG103" s="26">
        <v>0</v>
      </c>
      <c r="AH103" s="29"/>
      <c r="AI103" s="29"/>
      <c r="AJ103" s="29"/>
      <c r="AK103" s="29"/>
      <c r="AL103" s="28">
        <v>0</v>
      </c>
      <c r="AM103" s="28">
        <v>0</v>
      </c>
      <c r="AN103" s="28">
        <v>0</v>
      </c>
      <c r="AO103" s="28">
        <v>0</v>
      </c>
      <c r="AP103" s="26">
        <v>0</v>
      </c>
      <c r="AQ103" s="26">
        <v>0</v>
      </c>
      <c r="AR103" s="26">
        <v>0</v>
      </c>
      <c r="AS103" s="26">
        <v>0</v>
      </c>
    </row>
    <row r="104" spans="1:45" s="4" customFormat="1" ht="20.100000000000001" customHeight="1" x14ac:dyDescent="0.3">
      <c r="A104" s="24">
        <v>96</v>
      </c>
      <c r="B104" s="25" t="s">
        <v>51</v>
      </c>
      <c r="C104" s="25" t="s">
        <v>119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6">
        <v>0</v>
      </c>
      <c r="AE104" s="26">
        <v>0</v>
      </c>
      <c r="AF104" s="26">
        <v>0</v>
      </c>
      <c r="AG104" s="26">
        <v>0</v>
      </c>
      <c r="AH104" s="29"/>
      <c r="AI104" s="29"/>
      <c r="AJ104" s="29"/>
      <c r="AK104" s="29"/>
      <c r="AL104" s="28">
        <v>0</v>
      </c>
      <c r="AM104" s="28">
        <v>0</v>
      </c>
      <c r="AN104" s="28">
        <v>0</v>
      </c>
      <c r="AO104" s="28">
        <v>0</v>
      </c>
      <c r="AP104" s="26">
        <v>0</v>
      </c>
      <c r="AQ104" s="26">
        <v>0</v>
      </c>
      <c r="AR104" s="26">
        <v>0</v>
      </c>
      <c r="AS104" s="26">
        <v>0</v>
      </c>
    </row>
    <row r="105" spans="1:45" s="4" customFormat="1" ht="20.100000000000001" customHeight="1" x14ac:dyDescent="0.3">
      <c r="A105" s="24">
        <v>97</v>
      </c>
      <c r="B105" s="25" t="s">
        <v>120</v>
      </c>
      <c r="C105" s="25" t="s">
        <v>119</v>
      </c>
      <c r="D105" s="26"/>
      <c r="E105" s="26"/>
      <c r="F105" s="26">
        <v>0</v>
      </c>
      <c r="G105" s="27">
        <v>0</v>
      </c>
      <c r="H105" s="27">
        <v>0</v>
      </c>
      <c r="I105" s="27">
        <v>0</v>
      </c>
      <c r="J105" s="27">
        <v>0</v>
      </c>
      <c r="K105" s="26">
        <v>0</v>
      </c>
      <c r="L105" s="26">
        <v>0</v>
      </c>
      <c r="M105" s="26">
        <v>0</v>
      </c>
      <c r="N105" s="26">
        <v>0</v>
      </c>
      <c r="O105" s="27">
        <v>0</v>
      </c>
      <c r="P105" s="27">
        <v>0</v>
      </c>
      <c r="Q105" s="27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7">
        <v>74.75</v>
      </c>
      <c r="X105" s="27">
        <v>0</v>
      </c>
      <c r="Y105" s="27">
        <v>0</v>
      </c>
      <c r="Z105" s="27">
        <v>74.75</v>
      </c>
      <c r="AA105" s="27">
        <v>0</v>
      </c>
      <c r="AB105" s="27">
        <v>0</v>
      </c>
      <c r="AC105" s="27">
        <v>0</v>
      </c>
      <c r="AD105" s="26">
        <v>0</v>
      </c>
      <c r="AE105" s="26">
        <v>0</v>
      </c>
      <c r="AF105" s="26">
        <v>0</v>
      </c>
      <c r="AG105" s="26">
        <v>0</v>
      </c>
      <c r="AH105" s="29"/>
      <c r="AI105" s="29"/>
      <c r="AJ105" s="29"/>
      <c r="AK105" s="29"/>
      <c r="AL105" s="28">
        <v>0</v>
      </c>
      <c r="AM105" s="28">
        <v>0</v>
      </c>
      <c r="AN105" s="28">
        <v>0</v>
      </c>
      <c r="AO105" s="28">
        <v>0</v>
      </c>
      <c r="AP105" s="26">
        <v>0</v>
      </c>
      <c r="AQ105" s="26">
        <v>0</v>
      </c>
      <c r="AR105" s="26">
        <v>0</v>
      </c>
      <c r="AS105" s="26">
        <v>0</v>
      </c>
    </row>
    <row r="106" spans="1:45" s="30" customFormat="1" ht="20.100000000000001" customHeight="1" x14ac:dyDescent="0.3">
      <c r="A106" s="24">
        <v>98</v>
      </c>
      <c r="B106" s="25" t="s">
        <v>121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95.19</v>
      </c>
      <c r="X106" s="27">
        <v>51.8</v>
      </c>
      <c r="Y106" s="27">
        <v>3.5</v>
      </c>
      <c r="Z106" s="27">
        <v>150.49</v>
      </c>
      <c r="AA106" s="27">
        <v>0</v>
      </c>
      <c r="AB106" s="27">
        <v>0</v>
      </c>
      <c r="AC106" s="27">
        <v>0</v>
      </c>
      <c r="AD106" s="26">
        <v>0</v>
      </c>
      <c r="AE106" s="26">
        <v>0</v>
      </c>
      <c r="AF106" s="26">
        <v>0</v>
      </c>
      <c r="AG106" s="26">
        <v>0</v>
      </c>
      <c r="AH106" s="29"/>
      <c r="AI106" s="29"/>
      <c r="AJ106" s="29"/>
      <c r="AK106" s="29"/>
      <c r="AL106" s="28">
        <v>0</v>
      </c>
      <c r="AM106" s="28">
        <v>0</v>
      </c>
      <c r="AN106" s="28">
        <v>0</v>
      </c>
      <c r="AO106" s="28">
        <v>0</v>
      </c>
      <c r="AP106" s="26">
        <v>0</v>
      </c>
      <c r="AQ106" s="26">
        <v>0</v>
      </c>
      <c r="AR106" s="26">
        <v>0</v>
      </c>
      <c r="AS106" s="26">
        <v>0</v>
      </c>
    </row>
    <row r="107" spans="1:45" s="4" customFormat="1" ht="20.100000000000001" customHeight="1" x14ac:dyDescent="0.3">
      <c r="A107" s="24">
        <v>99</v>
      </c>
      <c r="B107" s="25" t="s">
        <v>122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6">
        <v>0</v>
      </c>
      <c r="AE107" s="26">
        <v>0</v>
      </c>
      <c r="AF107" s="26">
        <v>0</v>
      </c>
      <c r="AG107" s="26">
        <v>0</v>
      </c>
      <c r="AH107" s="29"/>
      <c r="AI107" s="29"/>
      <c r="AJ107" s="29"/>
      <c r="AK107" s="29"/>
      <c r="AL107" s="28">
        <v>0</v>
      </c>
      <c r="AM107" s="28">
        <v>0</v>
      </c>
      <c r="AN107" s="28">
        <v>0</v>
      </c>
      <c r="AO107" s="28">
        <v>0</v>
      </c>
      <c r="AP107" s="26">
        <v>0</v>
      </c>
      <c r="AQ107" s="26">
        <v>0</v>
      </c>
      <c r="AR107" s="26">
        <v>0</v>
      </c>
      <c r="AS107" s="26">
        <v>0</v>
      </c>
    </row>
    <row r="108" spans="1:45" s="4" customFormat="1" ht="20.100000000000001" customHeight="1" x14ac:dyDescent="0.3">
      <c r="A108" s="24">
        <v>100</v>
      </c>
      <c r="B108" s="25" t="s">
        <v>123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6">
        <v>0</v>
      </c>
      <c r="AE108" s="26">
        <v>0</v>
      </c>
      <c r="AF108" s="26">
        <v>0</v>
      </c>
      <c r="AG108" s="26">
        <v>0</v>
      </c>
      <c r="AH108" s="29"/>
      <c r="AI108" s="29"/>
      <c r="AJ108" s="29"/>
      <c r="AK108" s="29"/>
      <c r="AL108" s="28">
        <v>0</v>
      </c>
      <c r="AM108" s="28">
        <v>0</v>
      </c>
      <c r="AN108" s="28">
        <v>0</v>
      </c>
      <c r="AO108" s="28">
        <v>0</v>
      </c>
      <c r="AP108" s="26">
        <v>0</v>
      </c>
      <c r="AQ108" s="26">
        <v>0</v>
      </c>
      <c r="AR108" s="26">
        <v>0</v>
      </c>
      <c r="AS108" s="26">
        <v>0</v>
      </c>
    </row>
    <row r="109" spans="1:45" s="4" customFormat="1" ht="20.100000000000001" customHeight="1" x14ac:dyDescent="0.3">
      <c r="A109" s="24">
        <v>101</v>
      </c>
      <c r="B109" s="25" t="s">
        <v>124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6">
        <v>0</v>
      </c>
      <c r="AE109" s="26">
        <v>0</v>
      </c>
      <c r="AF109" s="26">
        <v>0</v>
      </c>
      <c r="AG109" s="26">
        <v>0</v>
      </c>
      <c r="AH109" s="29"/>
      <c r="AI109" s="29"/>
      <c r="AJ109" s="29"/>
      <c r="AK109" s="29"/>
      <c r="AL109" s="28">
        <v>0</v>
      </c>
      <c r="AM109" s="28">
        <v>0</v>
      </c>
      <c r="AN109" s="28">
        <v>0</v>
      </c>
      <c r="AO109" s="28">
        <v>0</v>
      </c>
      <c r="AP109" s="26">
        <v>0</v>
      </c>
      <c r="AQ109" s="26">
        <v>0</v>
      </c>
      <c r="AR109" s="26">
        <v>0</v>
      </c>
      <c r="AS109" s="26">
        <v>0</v>
      </c>
    </row>
    <row r="110" spans="1:45" s="4" customFormat="1" ht="20.100000000000001" customHeight="1" x14ac:dyDescent="0.3">
      <c r="A110" s="24">
        <v>102</v>
      </c>
      <c r="B110" s="25" t="s">
        <v>125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6">
        <v>0</v>
      </c>
      <c r="AE110" s="26">
        <v>0</v>
      </c>
      <c r="AF110" s="26">
        <v>0</v>
      </c>
      <c r="AG110" s="26">
        <v>0</v>
      </c>
      <c r="AH110" s="29"/>
      <c r="AI110" s="29"/>
      <c r="AJ110" s="29"/>
      <c r="AK110" s="29"/>
      <c r="AL110" s="28">
        <v>0</v>
      </c>
      <c r="AM110" s="28">
        <v>0</v>
      </c>
      <c r="AN110" s="28">
        <v>0</v>
      </c>
      <c r="AO110" s="28">
        <v>0</v>
      </c>
      <c r="AP110" s="26">
        <v>0</v>
      </c>
      <c r="AQ110" s="26">
        <v>0</v>
      </c>
      <c r="AR110" s="26">
        <v>0</v>
      </c>
      <c r="AS110" s="26">
        <v>0</v>
      </c>
    </row>
    <row r="111" spans="1:45" s="30" customFormat="1" ht="20.100000000000001" customHeight="1" x14ac:dyDescent="0.3">
      <c r="A111" s="24">
        <v>103</v>
      </c>
      <c r="B111" s="25" t="s">
        <v>126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D111" s="26">
        <v>0</v>
      </c>
      <c r="AE111" s="26">
        <v>0</v>
      </c>
      <c r="AF111" s="26">
        <v>0</v>
      </c>
      <c r="AG111" s="26">
        <v>0</v>
      </c>
      <c r="AH111" s="29"/>
      <c r="AI111" s="29"/>
      <c r="AJ111" s="29"/>
      <c r="AK111" s="29"/>
      <c r="AL111" s="28">
        <v>0</v>
      </c>
      <c r="AM111" s="28">
        <v>0</v>
      </c>
      <c r="AN111" s="28">
        <v>0</v>
      </c>
      <c r="AO111" s="28">
        <v>0</v>
      </c>
      <c r="AP111" s="26">
        <v>0</v>
      </c>
      <c r="AQ111" s="26">
        <v>0</v>
      </c>
      <c r="AR111" s="26">
        <v>0</v>
      </c>
      <c r="AS111" s="26">
        <v>0</v>
      </c>
    </row>
    <row r="112" spans="1:45" s="4" customFormat="1" ht="20.100000000000001" customHeight="1" x14ac:dyDescent="0.3">
      <c r="A112" s="24">
        <v>104</v>
      </c>
      <c r="B112" s="25" t="s">
        <v>35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0</v>
      </c>
      <c r="AD112" s="26">
        <v>0</v>
      </c>
      <c r="AE112" s="26">
        <v>0</v>
      </c>
      <c r="AF112" s="26">
        <v>0</v>
      </c>
      <c r="AG112" s="26">
        <v>0</v>
      </c>
      <c r="AH112" s="29" t="s">
        <v>36</v>
      </c>
      <c r="AI112" s="29" t="s">
        <v>36</v>
      </c>
      <c r="AJ112" s="29" t="s">
        <v>36</v>
      </c>
      <c r="AK112" s="29" t="s">
        <v>36</v>
      </c>
      <c r="AL112" s="28">
        <v>0</v>
      </c>
      <c r="AM112" s="28">
        <v>0</v>
      </c>
      <c r="AN112" s="28">
        <v>0</v>
      </c>
      <c r="AO112" s="28">
        <v>0</v>
      </c>
      <c r="AP112" s="26">
        <v>0</v>
      </c>
      <c r="AQ112" s="26">
        <v>0</v>
      </c>
      <c r="AR112" s="26">
        <v>0</v>
      </c>
      <c r="AS112" s="26">
        <v>0</v>
      </c>
    </row>
    <row r="113" spans="1:45" s="4" customFormat="1" ht="20.100000000000001" customHeight="1" x14ac:dyDescent="0.3">
      <c r="A113" s="24">
        <v>105</v>
      </c>
      <c r="B113" s="25" t="s">
        <v>127</v>
      </c>
      <c r="C113" s="25" t="s">
        <v>128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6">
        <v>0</v>
      </c>
      <c r="AE113" s="26">
        <v>0</v>
      </c>
      <c r="AF113" s="26">
        <v>0</v>
      </c>
      <c r="AG113" s="26">
        <v>0</v>
      </c>
      <c r="AH113" s="29"/>
      <c r="AI113" s="29"/>
      <c r="AJ113" s="29"/>
      <c r="AK113" s="29"/>
      <c r="AL113" s="28">
        <v>0</v>
      </c>
      <c r="AM113" s="28">
        <v>0</v>
      </c>
      <c r="AN113" s="28">
        <v>0</v>
      </c>
      <c r="AO113" s="28">
        <v>0</v>
      </c>
      <c r="AP113" s="26">
        <v>0</v>
      </c>
      <c r="AQ113" s="26">
        <v>0</v>
      </c>
      <c r="AR113" s="26">
        <v>0</v>
      </c>
      <c r="AS113" s="26">
        <v>0</v>
      </c>
    </row>
    <row r="114" spans="1:45" s="4" customFormat="1" ht="20.100000000000001" customHeight="1" x14ac:dyDescent="0.3">
      <c r="A114" s="24">
        <v>106</v>
      </c>
      <c r="B114" s="25" t="s">
        <v>51</v>
      </c>
      <c r="C114" s="25" t="s">
        <v>128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6">
        <v>0</v>
      </c>
      <c r="AE114" s="26">
        <v>0</v>
      </c>
      <c r="AF114" s="26">
        <v>0</v>
      </c>
      <c r="AG114" s="26">
        <v>0</v>
      </c>
      <c r="AH114" s="29"/>
      <c r="AI114" s="29"/>
      <c r="AJ114" s="29"/>
      <c r="AK114" s="29"/>
      <c r="AL114" s="28">
        <v>0</v>
      </c>
      <c r="AM114" s="28">
        <v>0</v>
      </c>
      <c r="AN114" s="28">
        <v>0</v>
      </c>
      <c r="AO114" s="28">
        <v>0</v>
      </c>
      <c r="AP114" s="26">
        <v>0</v>
      </c>
      <c r="AQ114" s="26">
        <v>0</v>
      </c>
      <c r="AR114" s="26">
        <v>0</v>
      </c>
      <c r="AS114" s="26">
        <v>0</v>
      </c>
    </row>
    <row r="115" spans="1:45" s="4" customFormat="1" ht="20.100000000000001" customHeight="1" x14ac:dyDescent="0.3">
      <c r="A115" s="24">
        <v>107</v>
      </c>
      <c r="B115" s="25" t="s">
        <v>129</v>
      </c>
      <c r="C115" s="25" t="s">
        <v>128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6">
        <v>0</v>
      </c>
      <c r="AE115" s="26">
        <v>0</v>
      </c>
      <c r="AF115" s="26">
        <v>0</v>
      </c>
      <c r="AG115" s="26">
        <v>0</v>
      </c>
      <c r="AH115" s="29"/>
      <c r="AI115" s="29"/>
      <c r="AJ115" s="29"/>
      <c r="AK115" s="29"/>
      <c r="AL115" s="28">
        <v>0</v>
      </c>
      <c r="AM115" s="28">
        <v>0</v>
      </c>
      <c r="AN115" s="28">
        <v>0</v>
      </c>
      <c r="AO115" s="28">
        <v>0</v>
      </c>
      <c r="AP115" s="26">
        <v>0</v>
      </c>
      <c r="AQ115" s="26">
        <v>0</v>
      </c>
      <c r="AR115" s="26">
        <v>0</v>
      </c>
      <c r="AS115" s="26">
        <v>0</v>
      </c>
    </row>
    <row r="116" spans="1:45" s="4" customFormat="1" ht="20.100000000000001" customHeight="1" x14ac:dyDescent="0.3">
      <c r="A116" s="24">
        <v>108</v>
      </c>
      <c r="B116" s="25" t="s">
        <v>60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6">
        <v>0</v>
      </c>
      <c r="AE116" s="26">
        <v>0</v>
      </c>
      <c r="AF116" s="26">
        <v>0</v>
      </c>
      <c r="AG116" s="26">
        <v>0</v>
      </c>
      <c r="AH116" s="29"/>
      <c r="AI116" s="29"/>
      <c r="AJ116" s="29"/>
      <c r="AK116" s="29"/>
      <c r="AL116" s="28">
        <v>0</v>
      </c>
      <c r="AM116" s="28">
        <v>0</v>
      </c>
      <c r="AN116" s="28">
        <v>0</v>
      </c>
      <c r="AO116" s="28">
        <v>0</v>
      </c>
      <c r="AP116" s="26">
        <v>0</v>
      </c>
      <c r="AQ116" s="26">
        <v>0</v>
      </c>
      <c r="AR116" s="26">
        <v>0</v>
      </c>
      <c r="AS116" s="26">
        <v>0</v>
      </c>
    </row>
    <row r="117" spans="1:45" s="4" customFormat="1" ht="20.100000000000001" customHeight="1" x14ac:dyDescent="0.3">
      <c r="A117" s="24">
        <v>109</v>
      </c>
      <c r="B117" s="25" t="s">
        <v>35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6">
        <v>0</v>
      </c>
      <c r="AE117" s="26">
        <v>0</v>
      </c>
      <c r="AF117" s="26">
        <v>0</v>
      </c>
      <c r="AG117" s="26">
        <v>0</v>
      </c>
      <c r="AH117" s="29" t="s">
        <v>36</v>
      </c>
      <c r="AI117" s="29" t="s">
        <v>36</v>
      </c>
      <c r="AJ117" s="29" t="s">
        <v>36</v>
      </c>
      <c r="AK117" s="29" t="s">
        <v>36</v>
      </c>
      <c r="AL117" s="28">
        <v>0</v>
      </c>
      <c r="AM117" s="28">
        <v>0</v>
      </c>
      <c r="AN117" s="28">
        <v>0</v>
      </c>
      <c r="AO117" s="28">
        <v>0</v>
      </c>
      <c r="AP117" s="26">
        <v>0</v>
      </c>
      <c r="AQ117" s="26">
        <v>0</v>
      </c>
      <c r="AR117" s="26">
        <v>0</v>
      </c>
      <c r="AS117" s="26">
        <v>0</v>
      </c>
    </row>
    <row r="118" spans="1:45" s="4" customFormat="1" ht="20.100000000000001" customHeight="1" x14ac:dyDescent="0.3">
      <c r="A118" s="24">
        <v>110</v>
      </c>
      <c r="B118" s="25" t="s">
        <v>130</v>
      </c>
      <c r="C118" s="25" t="s">
        <v>131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6">
        <v>0</v>
      </c>
      <c r="AE118" s="26">
        <v>0</v>
      </c>
      <c r="AF118" s="26">
        <v>0</v>
      </c>
      <c r="AG118" s="26">
        <v>0</v>
      </c>
      <c r="AH118" s="29"/>
      <c r="AI118" s="29"/>
      <c r="AJ118" s="29"/>
      <c r="AK118" s="29"/>
      <c r="AL118" s="28">
        <v>0</v>
      </c>
      <c r="AM118" s="28">
        <v>0</v>
      </c>
      <c r="AN118" s="28">
        <v>0</v>
      </c>
      <c r="AO118" s="28">
        <v>0</v>
      </c>
      <c r="AP118" s="26">
        <v>0</v>
      </c>
      <c r="AQ118" s="26">
        <v>0</v>
      </c>
      <c r="AR118" s="26">
        <v>0</v>
      </c>
      <c r="AS118" s="26">
        <v>0</v>
      </c>
    </row>
    <row r="119" spans="1:45" s="30" customFormat="1" ht="20.100000000000001" customHeight="1" x14ac:dyDescent="0.3">
      <c r="A119" s="24">
        <v>111</v>
      </c>
      <c r="B119" s="25" t="s">
        <v>51</v>
      </c>
      <c r="C119" s="25" t="s">
        <v>131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6">
        <v>0</v>
      </c>
      <c r="AE119" s="26">
        <v>0</v>
      </c>
      <c r="AF119" s="26">
        <v>0</v>
      </c>
      <c r="AG119" s="26">
        <v>0</v>
      </c>
      <c r="AH119" s="29"/>
      <c r="AI119" s="29"/>
      <c r="AJ119" s="29"/>
      <c r="AK119" s="29"/>
      <c r="AL119" s="28">
        <v>0</v>
      </c>
      <c r="AM119" s="28">
        <v>0</v>
      </c>
      <c r="AN119" s="28">
        <v>0</v>
      </c>
      <c r="AO119" s="28">
        <v>0</v>
      </c>
      <c r="AP119" s="26">
        <v>0</v>
      </c>
      <c r="AQ119" s="26">
        <v>0</v>
      </c>
      <c r="AR119" s="26">
        <v>0</v>
      </c>
      <c r="AS119" s="26">
        <v>0</v>
      </c>
    </row>
    <row r="120" spans="1:45" s="31" customFormat="1" ht="20.100000000000001" customHeight="1" x14ac:dyDescent="0.25">
      <c r="A120" s="24">
        <v>112</v>
      </c>
      <c r="B120" s="25" t="s">
        <v>132</v>
      </c>
      <c r="C120" s="25" t="s">
        <v>131</v>
      </c>
      <c r="D120" s="26"/>
      <c r="E120" s="26"/>
      <c r="F120" s="26">
        <v>0</v>
      </c>
      <c r="G120" s="27">
        <v>0</v>
      </c>
      <c r="H120" s="27">
        <v>0</v>
      </c>
      <c r="I120" s="27">
        <v>0</v>
      </c>
      <c r="J120" s="27">
        <v>0</v>
      </c>
      <c r="K120" s="26">
        <v>0</v>
      </c>
      <c r="L120" s="26">
        <v>0</v>
      </c>
      <c r="M120" s="26">
        <v>0</v>
      </c>
      <c r="N120" s="26">
        <v>0</v>
      </c>
      <c r="O120" s="27">
        <v>0</v>
      </c>
      <c r="P120" s="27">
        <v>0</v>
      </c>
      <c r="Q120" s="27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6">
        <v>0</v>
      </c>
      <c r="AE120" s="26">
        <v>0</v>
      </c>
      <c r="AF120" s="26">
        <v>0</v>
      </c>
      <c r="AG120" s="26">
        <v>0</v>
      </c>
      <c r="AH120" s="29"/>
      <c r="AI120" s="29"/>
      <c r="AJ120" s="29"/>
      <c r="AK120" s="29"/>
      <c r="AL120" s="28">
        <v>0</v>
      </c>
      <c r="AM120" s="28">
        <v>0</v>
      </c>
      <c r="AN120" s="28">
        <v>0</v>
      </c>
      <c r="AO120" s="28">
        <v>0</v>
      </c>
      <c r="AP120" s="26">
        <v>0</v>
      </c>
      <c r="AQ120" s="26">
        <v>0</v>
      </c>
      <c r="AR120" s="26">
        <v>0</v>
      </c>
      <c r="AS120" s="26">
        <v>0</v>
      </c>
    </row>
    <row r="121" spans="1:45" s="31" customFormat="1" ht="20.100000000000001" customHeight="1" x14ac:dyDescent="0.25">
      <c r="A121" s="24">
        <v>113</v>
      </c>
      <c r="B121" s="25" t="s">
        <v>133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6">
        <v>0</v>
      </c>
      <c r="AE121" s="26">
        <v>0</v>
      </c>
      <c r="AF121" s="26">
        <v>0</v>
      </c>
      <c r="AG121" s="26">
        <v>0</v>
      </c>
      <c r="AH121" s="29"/>
      <c r="AI121" s="29"/>
      <c r="AJ121" s="29"/>
      <c r="AK121" s="29"/>
      <c r="AL121" s="28">
        <v>0</v>
      </c>
      <c r="AM121" s="28">
        <v>0</v>
      </c>
      <c r="AN121" s="28">
        <v>0</v>
      </c>
      <c r="AO121" s="28">
        <v>0</v>
      </c>
      <c r="AP121" s="26">
        <v>0</v>
      </c>
      <c r="AQ121" s="26">
        <v>0</v>
      </c>
      <c r="AR121" s="26">
        <v>0</v>
      </c>
      <c r="AS121" s="26">
        <v>0</v>
      </c>
    </row>
    <row r="122" spans="1:45" s="4" customFormat="1" ht="20.100000000000001" customHeight="1" x14ac:dyDescent="0.3">
      <c r="A122" s="24">
        <v>114</v>
      </c>
      <c r="B122" s="25" t="s">
        <v>134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6">
        <v>0</v>
      </c>
      <c r="AE122" s="26">
        <v>0</v>
      </c>
      <c r="AF122" s="26">
        <v>0</v>
      </c>
      <c r="AG122" s="26">
        <v>0</v>
      </c>
      <c r="AH122" s="29"/>
      <c r="AI122" s="29"/>
      <c r="AJ122" s="29"/>
      <c r="AK122" s="29"/>
      <c r="AL122" s="28">
        <v>0</v>
      </c>
      <c r="AM122" s="28">
        <v>0</v>
      </c>
      <c r="AN122" s="28">
        <v>0</v>
      </c>
      <c r="AO122" s="28">
        <v>0</v>
      </c>
      <c r="AP122" s="26">
        <v>0</v>
      </c>
      <c r="AQ122" s="26">
        <v>0</v>
      </c>
      <c r="AR122" s="26">
        <v>0</v>
      </c>
      <c r="AS122" s="26">
        <v>0</v>
      </c>
    </row>
    <row r="123" spans="1:45" s="30" customFormat="1" ht="20.100000000000001" customHeight="1" x14ac:dyDescent="0.3">
      <c r="A123" s="24">
        <v>115</v>
      </c>
      <c r="B123" s="25" t="s">
        <v>35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6">
        <v>0</v>
      </c>
      <c r="AE123" s="26">
        <v>0</v>
      </c>
      <c r="AF123" s="26">
        <v>0</v>
      </c>
      <c r="AG123" s="26">
        <v>0</v>
      </c>
      <c r="AH123" s="29" t="s">
        <v>36</v>
      </c>
      <c r="AI123" s="29" t="s">
        <v>36</v>
      </c>
      <c r="AJ123" s="29" t="s">
        <v>36</v>
      </c>
      <c r="AK123" s="29" t="s">
        <v>36</v>
      </c>
      <c r="AL123" s="28">
        <v>0</v>
      </c>
      <c r="AM123" s="28">
        <v>0</v>
      </c>
      <c r="AN123" s="28">
        <v>0</v>
      </c>
      <c r="AO123" s="28">
        <v>0</v>
      </c>
      <c r="AP123" s="26">
        <v>0</v>
      </c>
      <c r="AQ123" s="26">
        <v>0</v>
      </c>
      <c r="AR123" s="26">
        <v>0</v>
      </c>
      <c r="AS123" s="26">
        <v>0</v>
      </c>
    </row>
    <row r="124" spans="1:45" s="9" customFormat="1" ht="20.100000000000001" customHeight="1" x14ac:dyDescent="0.3">
      <c r="A124" s="24">
        <v>116</v>
      </c>
      <c r="B124" s="25" t="s">
        <v>135</v>
      </c>
      <c r="C124" s="25" t="s">
        <v>136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6">
        <v>0</v>
      </c>
      <c r="AE124" s="26">
        <v>0</v>
      </c>
      <c r="AF124" s="26">
        <v>0</v>
      </c>
      <c r="AG124" s="26">
        <v>0</v>
      </c>
      <c r="AH124" s="29"/>
      <c r="AI124" s="29"/>
      <c r="AJ124" s="29"/>
      <c r="AK124" s="29"/>
      <c r="AL124" s="28">
        <v>0</v>
      </c>
      <c r="AM124" s="28">
        <v>0</v>
      </c>
      <c r="AN124" s="28">
        <v>0</v>
      </c>
      <c r="AO124" s="28">
        <v>0</v>
      </c>
      <c r="AP124" s="26">
        <v>0</v>
      </c>
      <c r="AQ124" s="26">
        <v>0</v>
      </c>
      <c r="AR124" s="26">
        <v>0</v>
      </c>
      <c r="AS124" s="26">
        <v>0</v>
      </c>
    </row>
    <row r="125" spans="1:45" s="4" customFormat="1" ht="20.100000000000001" customHeight="1" x14ac:dyDescent="0.3">
      <c r="A125" s="24">
        <v>117</v>
      </c>
      <c r="B125" s="25" t="s">
        <v>137</v>
      </c>
      <c r="C125" s="25" t="s">
        <v>136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6">
        <v>0</v>
      </c>
      <c r="AE125" s="26">
        <v>0</v>
      </c>
      <c r="AF125" s="26">
        <v>0</v>
      </c>
      <c r="AG125" s="26">
        <v>0</v>
      </c>
      <c r="AH125" s="29"/>
      <c r="AI125" s="29"/>
      <c r="AJ125" s="29"/>
      <c r="AK125" s="29"/>
      <c r="AL125" s="28">
        <v>0</v>
      </c>
      <c r="AM125" s="28">
        <v>0</v>
      </c>
      <c r="AN125" s="28">
        <v>0</v>
      </c>
      <c r="AO125" s="28">
        <v>0</v>
      </c>
      <c r="AP125" s="26">
        <v>0</v>
      </c>
      <c r="AQ125" s="26">
        <v>0</v>
      </c>
      <c r="AR125" s="26">
        <v>0</v>
      </c>
      <c r="AS125" s="26">
        <v>0</v>
      </c>
    </row>
    <row r="126" spans="1:45" s="4" customFormat="1" ht="20.100000000000001" customHeight="1" x14ac:dyDescent="0.3">
      <c r="A126" s="24">
        <v>118</v>
      </c>
      <c r="B126" s="25" t="s">
        <v>51</v>
      </c>
      <c r="C126" s="25" t="s">
        <v>136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0</v>
      </c>
      <c r="AD126" s="26">
        <v>0</v>
      </c>
      <c r="AE126" s="26">
        <v>0</v>
      </c>
      <c r="AF126" s="26">
        <v>0</v>
      </c>
      <c r="AG126" s="26">
        <v>0</v>
      </c>
      <c r="AH126" s="29"/>
      <c r="AI126" s="29"/>
      <c r="AJ126" s="29"/>
      <c r="AK126" s="29"/>
      <c r="AL126" s="28">
        <v>0</v>
      </c>
      <c r="AM126" s="28">
        <v>0</v>
      </c>
      <c r="AN126" s="28">
        <v>0</v>
      </c>
      <c r="AO126" s="28">
        <v>0</v>
      </c>
      <c r="AP126" s="26">
        <v>0</v>
      </c>
      <c r="AQ126" s="26">
        <v>0</v>
      </c>
      <c r="AR126" s="26">
        <v>0</v>
      </c>
      <c r="AS126" s="26">
        <v>0</v>
      </c>
    </row>
    <row r="127" spans="1:45" s="30" customFormat="1" ht="20.100000000000001" customHeight="1" x14ac:dyDescent="0.3">
      <c r="A127" s="24">
        <v>119</v>
      </c>
      <c r="B127" s="25" t="s">
        <v>62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6">
        <v>0</v>
      </c>
      <c r="AE127" s="26">
        <v>0</v>
      </c>
      <c r="AF127" s="26">
        <v>0</v>
      </c>
      <c r="AG127" s="26">
        <v>0</v>
      </c>
      <c r="AH127" s="29"/>
      <c r="AI127" s="29"/>
      <c r="AJ127" s="29"/>
      <c r="AK127" s="29"/>
      <c r="AL127" s="28">
        <v>0</v>
      </c>
      <c r="AM127" s="28">
        <v>0</v>
      </c>
      <c r="AN127" s="28">
        <v>0</v>
      </c>
      <c r="AO127" s="28">
        <v>0</v>
      </c>
      <c r="AP127" s="26">
        <v>0</v>
      </c>
      <c r="AQ127" s="26">
        <v>0</v>
      </c>
      <c r="AR127" s="26">
        <v>0</v>
      </c>
      <c r="AS127" s="26">
        <v>0</v>
      </c>
    </row>
    <row r="128" spans="1:45" s="9" customFormat="1" ht="20.100000000000001" customHeight="1" x14ac:dyDescent="0.3">
      <c r="A128" s="24">
        <v>120</v>
      </c>
      <c r="B128" s="25" t="s">
        <v>35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6">
        <v>0</v>
      </c>
      <c r="AE128" s="26">
        <v>0</v>
      </c>
      <c r="AF128" s="26">
        <v>0</v>
      </c>
      <c r="AG128" s="26">
        <v>0</v>
      </c>
      <c r="AH128" s="29" t="s">
        <v>36</v>
      </c>
      <c r="AI128" s="29" t="s">
        <v>36</v>
      </c>
      <c r="AJ128" s="29" t="s">
        <v>36</v>
      </c>
      <c r="AK128" s="29" t="s">
        <v>36</v>
      </c>
      <c r="AL128" s="28">
        <v>0</v>
      </c>
      <c r="AM128" s="28">
        <v>0</v>
      </c>
      <c r="AN128" s="28">
        <v>0</v>
      </c>
      <c r="AO128" s="28">
        <v>0</v>
      </c>
      <c r="AP128" s="26">
        <v>0</v>
      </c>
      <c r="AQ128" s="26">
        <v>0</v>
      </c>
      <c r="AR128" s="26">
        <v>0</v>
      </c>
      <c r="AS128" s="26">
        <v>0</v>
      </c>
    </row>
    <row r="129" spans="1:45" s="4" customFormat="1" ht="20.100000000000001" customHeight="1" x14ac:dyDescent="0.3">
      <c r="A129" s="24">
        <v>121</v>
      </c>
      <c r="B129" s="25" t="s">
        <v>139</v>
      </c>
      <c r="C129" s="25" t="s">
        <v>140</v>
      </c>
      <c r="D129" s="26"/>
      <c r="E129" s="26"/>
      <c r="F129" s="26">
        <v>0</v>
      </c>
      <c r="G129" s="27">
        <v>0</v>
      </c>
      <c r="H129" s="27">
        <v>0</v>
      </c>
      <c r="I129" s="27">
        <v>0</v>
      </c>
      <c r="J129" s="27">
        <v>0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0</v>
      </c>
      <c r="AC129" s="27">
        <v>0</v>
      </c>
      <c r="AD129" s="26">
        <v>0</v>
      </c>
      <c r="AE129" s="26">
        <v>0</v>
      </c>
      <c r="AF129" s="26">
        <v>0</v>
      </c>
      <c r="AG129" s="26">
        <v>0</v>
      </c>
      <c r="AH129" s="29"/>
      <c r="AI129" s="29"/>
      <c r="AJ129" s="29"/>
      <c r="AK129" s="29"/>
      <c r="AL129" s="28">
        <v>0</v>
      </c>
      <c r="AM129" s="28">
        <v>0</v>
      </c>
      <c r="AN129" s="28">
        <v>0</v>
      </c>
      <c r="AO129" s="28">
        <v>0</v>
      </c>
      <c r="AP129" s="26">
        <v>0</v>
      </c>
      <c r="AQ129" s="26">
        <v>0</v>
      </c>
      <c r="AR129" s="26">
        <v>0</v>
      </c>
      <c r="AS129" s="26">
        <v>0</v>
      </c>
    </row>
    <row r="130" spans="1:45" s="4" customFormat="1" ht="20.100000000000001" customHeight="1" x14ac:dyDescent="0.3">
      <c r="A130" s="24">
        <v>122</v>
      </c>
      <c r="B130" s="25" t="s">
        <v>51</v>
      </c>
      <c r="C130" s="25" t="s">
        <v>140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6">
        <v>0</v>
      </c>
      <c r="AE130" s="26">
        <v>0</v>
      </c>
      <c r="AF130" s="26">
        <v>0</v>
      </c>
      <c r="AG130" s="26">
        <v>0</v>
      </c>
      <c r="AH130" s="29"/>
      <c r="AI130" s="29"/>
      <c r="AJ130" s="29"/>
      <c r="AK130" s="29"/>
      <c r="AL130" s="28">
        <v>0</v>
      </c>
      <c r="AM130" s="28">
        <v>0</v>
      </c>
      <c r="AN130" s="28">
        <v>0</v>
      </c>
      <c r="AO130" s="28">
        <v>0</v>
      </c>
      <c r="AP130" s="26">
        <v>0</v>
      </c>
      <c r="AQ130" s="26">
        <v>0</v>
      </c>
      <c r="AR130" s="26">
        <v>0</v>
      </c>
      <c r="AS130" s="26">
        <v>0</v>
      </c>
    </row>
    <row r="131" spans="1:45" s="30" customFormat="1" ht="20.100000000000001" customHeight="1" x14ac:dyDescent="0.3">
      <c r="A131" s="24">
        <v>123</v>
      </c>
      <c r="B131" s="25" t="s">
        <v>141</v>
      </c>
      <c r="C131" s="25" t="s">
        <v>140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D131" s="26">
        <v>0</v>
      </c>
      <c r="AE131" s="26">
        <v>0</v>
      </c>
      <c r="AF131" s="26">
        <v>0</v>
      </c>
      <c r="AG131" s="26">
        <v>0</v>
      </c>
      <c r="AH131" s="29"/>
      <c r="AI131" s="29"/>
      <c r="AJ131" s="29"/>
      <c r="AK131" s="29"/>
      <c r="AL131" s="28">
        <v>0</v>
      </c>
      <c r="AM131" s="28">
        <v>0</v>
      </c>
      <c r="AN131" s="28">
        <v>0</v>
      </c>
      <c r="AO131" s="28">
        <v>0</v>
      </c>
      <c r="AP131" s="26">
        <v>0</v>
      </c>
      <c r="AQ131" s="26">
        <v>0</v>
      </c>
      <c r="AR131" s="26">
        <v>0</v>
      </c>
      <c r="AS131" s="26">
        <v>0</v>
      </c>
    </row>
    <row r="132" spans="1:45" s="9" customFormat="1" ht="20.100000000000001" customHeight="1" x14ac:dyDescent="0.3">
      <c r="A132" s="24">
        <v>124</v>
      </c>
      <c r="B132" s="25" t="s">
        <v>35</v>
      </c>
      <c r="C132" s="25" t="s">
        <v>140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6">
        <v>0</v>
      </c>
      <c r="AE132" s="26">
        <v>0</v>
      </c>
      <c r="AF132" s="26">
        <v>0</v>
      </c>
      <c r="AG132" s="26">
        <v>0</v>
      </c>
      <c r="AH132" s="29" t="s">
        <v>36</v>
      </c>
      <c r="AI132" s="29" t="s">
        <v>36</v>
      </c>
      <c r="AJ132" s="29" t="s">
        <v>36</v>
      </c>
      <c r="AK132" s="29" t="s">
        <v>36</v>
      </c>
      <c r="AL132" s="28">
        <v>0</v>
      </c>
      <c r="AM132" s="28">
        <v>0</v>
      </c>
      <c r="AN132" s="28">
        <v>0</v>
      </c>
      <c r="AO132" s="28">
        <v>0</v>
      </c>
      <c r="AP132" s="26">
        <v>0</v>
      </c>
      <c r="AQ132" s="26">
        <v>0</v>
      </c>
      <c r="AR132" s="26">
        <v>0</v>
      </c>
      <c r="AS132" s="26">
        <v>0</v>
      </c>
    </row>
    <row r="133" spans="1:45" s="9" customFormat="1" ht="20.100000000000001" customHeight="1" x14ac:dyDescent="0.3">
      <c r="A133" s="24">
        <v>125</v>
      </c>
      <c r="B133" s="25" t="s">
        <v>142</v>
      </c>
      <c r="C133" s="25" t="s">
        <v>143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6">
        <v>0</v>
      </c>
      <c r="AE133" s="26">
        <v>0</v>
      </c>
      <c r="AF133" s="26">
        <v>0</v>
      </c>
      <c r="AG133" s="26">
        <v>0</v>
      </c>
      <c r="AH133" s="29"/>
      <c r="AI133" s="29"/>
      <c r="AJ133" s="29"/>
      <c r="AK133" s="29"/>
      <c r="AL133" s="28">
        <v>0</v>
      </c>
      <c r="AM133" s="28">
        <v>0</v>
      </c>
      <c r="AN133" s="28">
        <v>0</v>
      </c>
      <c r="AO133" s="28">
        <v>0</v>
      </c>
      <c r="AP133" s="26">
        <v>0</v>
      </c>
      <c r="AQ133" s="26">
        <v>0</v>
      </c>
      <c r="AR133" s="26">
        <v>0</v>
      </c>
      <c r="AS133" s="26">
        <v>0</v>
      </c>
    </row>
    <row r="134" spans="1:45" s="4" customFormat="1" ht="20.100000000000001" customHeight="1" x14ac:dyDescent="0.3">
      <c r="A134" s="24">
        <v>126</v>
      </c>
      <c r="B134" s="25" t="s">
        <v>144</v>
      </c>
      <c r="C134" s="25" t="s">
        <v>143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6">
        <v>0</v>
      </c>
      <c r="AE134" s="26">
        <v>0</v>
      </c>
      <c r="AF134" s="26">
        <v>0</v>
      </c>
      <c r="AG134" s="26">
        <v>0</v>
      </c>
      <c r="AH134" s="29"/>
      <c r="AI134" s="29"/>
      <c r="AJ134" s="29"/>
      <c r="AK134" s="29"/>
      <c r="AL134" s="28">
        <v>0</v>
      </c>
      <c r="AM134" s="28">
        <v>0</v>
      </c>
      <c r="AN134" s="28">
        <v>0</v>
      </c>
      <c r="AO134" s="28">
        <v>0</v>
      </c>
      <c r="AP134" s="26">
        <v>0</v>
      </c>
      <c r="AQ134" s="26">
        <v>0</v>
      </c>
      <c r="AR134" s="26">
        <v>0</v>
      </c>
      <c r="AS134" s="26">
        <v>0</v>
      </c>
    </row>
    <row r="135" spans="1:45" s="4" customFormat="1" ht="20.100000000000001" customHeight="1" x14ac:dyDescent="0.3">
      <c r="A135" s="24">
        <v>127</v>
      </c>
      <c r="B135" s="25" t="s">
        <v>51</v>
      </c>
      <c r="C135" s="25" t="s">
        <v>143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0</v>
      </c>
      <c r="AD135" s="26">
        <v>0</v>
      </c>
      <c r="AE135" s="26">
        <v>0</v>
      </c>
      <c r="AF135" s="26">
        <v>0</v>
      </c>
      <c r="AG135" s="26">
        <v>0</v>
      </c>
      <c r="AH135" s="29"/>
      <c r="AI135" s="29"/>
      <c r="AJ135" s="29"/>
      <c r="AK135" s="29"/>
      <c r="AL135" s="28">
        <v>0</v>
      </c>
      <c r="AM135" s="28">
        <v>0</v>
      </c>
      <c r="AN135" s="28">
        <v>0</v>
      </c>
      <c r="AO135" s="28">
        <v>0</v>
      </c>
      <c r="AP135" s="26">
        <v>0</v>
      </c>
      <c r="AQ135" s="26">
        <v>0</v>
      </c>
      <c r="AR135" s="26">
        <v>0</v>
      </c>
      <c r="AS135" s="26">
        <v>0</v>
      </c>
    </row>
    <row r="136" spans="1:45" s="30" customFormat="1" ht="20.100000000000001" customHeight="1" x14ac:dyDescent="0.3">
      <c r="A136" s="24">
        <v>128</v>
      </c>
      <c r="B136" s="25" t="s">
        <v>35</v>
      </c>
      <c r="C136" s="25" t="s">
        <v>143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6">
        <v>0</v>
      </c>
      <c r="AE136" s="26">
        <v>0</v>
      </c>
      <c r="AF136" s="26">
        <v>0</v>
      </c>
      <c r="AG136" s="26">
        <v>0</v>
      </c>
      <c r="AH136" s="29" t="s">
        <v>36</v>
      </c>
      <c r="AI136" s="29" t="s">
        <v>36</v>
      </c>
      <c r="AJ136" s="29" t="s">
        <v>36</v>
      </c>
      <c r="AK136" s="29" t="s">
        <v>36</v>
      </c>
      <c r="AL136" s="28">
        <v>0</v>
      </c>
      <c r="AM136" s="28">
        <v>0</v>
      </c>
      <c r="AN136" s="28">
        <v>0</v>
      </c>
      <c r="AO136" s="28">
        <v>0</v>
      </c>
      <c r="AP136" s="26">
        <v>0</v>
      </c>
      <c r="AQ136" s="26">
        <v>0</v>
      </c>
      <c r="AR136" s="26">
        <v>0</v>
      </c>
      <c r="AS136" s="26">
        <v>0</v>
      </c>
    </row>
    <row r="137" spans="1:45" s="4" customFormat="1" ht="20.100000000000001" customHeight="1" x14ac:dyDescent="0.3">
      <c r="A137" s="24">
        <v>129</v>
      </c>
      <c r="B137" s="25" t="s">
        <v>51</v>
      </c>
      <c r="C137" s="25" t="s">
        <v>145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0</v>
      </c>
      <c r="AD137" s="26">
        <v>0</v>
      </c>
      <c r="AE137" s="26">
        <v>0</v>
      </c>
      <c r="AF137" s="26">
        <v>0</v>
      </c>
      <c r="AG137" s="26">
        <v>0</v>
      </c>
      <c r="AH137" s="29"/>
      <c r="AI137" s="29"/>
      <c r="AJ137" s="29"/>
      <c r="AK137" s="29"/>
      <c r="AL137" s="28">
        <v>0</v>
      </c>
      <c r="AM137" s="28">
        <v>0</v>
      </c>
      <c r="AN137" s="28">
        <v>0</v>
      </c>
      <c r="AO137" s="28">
        <v>0</v>
      </c>
      <c r="AP137" s="26">
        <v>0</v>
      </c>
      <c r="AQ137" s="26">
        <v>0</v>
      </c>
      <c r="AR137" s="26">
        <v>0</v>
      </c>
      <c r="AS137" s="26">
        <v>0</v>
      </c>
    </row>
    <row r="138" spans="1:45" s="4" customFormat="1" ht="20.100000000000001" customHeight="1" x14ac:dyDescent="0.3">
      <c r="A138" s="24">
        <v>130</v>
      </c>
      <c r="B138" s="25" t="s">
        <v>146</v>
      </c>
      <c r="C138" s="25" t="s">
        <v>145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6">
        <v>0</v>
      </c>
      <c r="AE138" s="26">
        <v>0</v>
      </c>
      <c r="AF138" s="26">
        <v>0</v>
      </c>
      <c r="AG138" s="26">
        <v>0</v>
      </c>
      <c r="AH138" s="29"/>
      <c r="AI138" s="29"/>
      <c r="AJ138" s="29"/>
      <c r="AK138" s="29"/>
      <c r="AL138" s="28">
        <v>0</v>
      </c>
      <c r="AM138" s="28">
        <v>0</v>
      </c>
      <c r="AN138" s="28">
        <v>0</v>
      </c>
      <c r="AO138" s="28">
        <v>0</v>
      </c>
      <c r="AP138" s="26">
        <v>0</v>
      </c>
      <c r="AQ138" s="26">
        <v>0</v>
      </c>
      <c r="AR138" s="26">
        <v>0</v>
      </c>
      <c r="AS138" s="26">
        <v>0</v>
      </c>
    </row>
    <row r="139" spans="1:45" s="4" customFormat="1" ht="20.100000000000001" customHeight="1" x14ac:dyDescent="0.3">
      <c r="A139" s="24">
        <v>131</v>
      </c>
      <c r="B139" s="25" t="s">
        <v>147</v>
      </c>
      <c r="C139" s="25" t="s">
        <v>145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6">
        <v>0</v>
      </c>
      <c r="AE139" s="26">
        <v>0</v>
      </c>
      <c r="AF139" s="26">
        <v>0</v>
      </c>
      <c r="AG139" s="26">
        <v>0</v>
      </c>
      <c r="AH139" s="29"/>
      <c r="AI139" s="29"/>
      <c r="AJ139" s="29"/>
      <c r="AK139" s="29"/>
      <c r="AL139" s="28">
        <v>0</v>
      </c>
      <c r="AM139" s="28">
        <v>0</v>
      </c>
      <c r="AN139" s="28">
        <v>0</v>
      </c>
      <c r="AO139" s="28">
        <v>0</v>
      </c>
      <c r="AP139" s="26">
        <v>0</v>
      </c>
      <c r="AQ139" s="26">
        <v>0</v>
      </c>
      <c r="AR139" s="26">
        <v>0</v>
      </c>
      <c r="AS139" s="26">
        <v>0</v>
      </c>
    </row>
    <row r="140" spans="1:45" s="30" customFormat="1" ht="20.100000000000001" customHeight="1" x14ac:dyDescent="0.3">
      <c r="A140" s="24">
        <v>132</v>
      </c>
      <c r="B140" s="25" t="s">
        <v>35</v>
      </c>
      <c r="C140" s="25" t="s">
        <v>145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6">
        <v>0</v>
      </c>
      <c r="AE140" s="26">
        <v>0</v>
      </c>
      <c r="AF140" s="26">
        <v>0</v>
      </c>
      <c r="AG140" s="26">
        <v>0</v>
      </c>
      <c r="AH140" s="29" t="s">
        <v>36</v>
      </c>
      <c r="AI140" s="29" t="s">
        <v>36</v>
      </c>
      <c r="AJ140" s="29" t="s">
        <v>36</v>
      </c>
      <c r="AK140" s="29" t="s">
        <v>36</v>
      </c>
      <c r="AL140" s="28">
        <v>0</v>
      </c>
      <c r="AM140" s="28">
        <v>0</v>
      </c>
      <c r="AN140" s="28">
        <v>0</v>
      </c>
      <c r="AO140" s="28">
        <v>0</v>
      </c>
      <c r="AP140" s="26">
        <v>0</v>
      </c>
      <c r="AQ140" s="26">
        <v>0</v>
      </c>
      <c r="AR140" s="26">
        <v>0</v>
      </c>
      <c r="AS140" s="26">
        <v>0</v>
      </c>
    </row>
    <row r="141" spans="1:45" s="4" customFormat="1" ht="20.100000000000001" customHeight="1" x14ac:dyDescent="0.3">
      <c r="A141" s="24">
        <v>133</v>
      </c>
      <c r="B141" s="25" t="s">
        <v>148</v>
      </c>
      <c r="C141" s="25" t="s">
        <v>149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6">
        <v>0</v>
      </c>
      <c r="AE141" s="26">
        <v>0</v>
      </c>
      <c r="AF141" s="26">
        <v>0</v>
      </c>
      <c r="AG141" s="26">
        <v>0</v>
      </c>
      <c r="AH141" s="29"/>
      <c r="AI141" s="29"/>
      <c r="AJ141" s="29"/>
      <c r="AK141" s="29"/>
      <c r="AL141" s="28">
        <v>0</v>
      </c>
      <c r="AM141" s="28">
        <v>0</v>
      </c>
      <c r="AN141" s="28">
        <v>0</v>
      </c>
      <c r="AO141" s="28">
        <v>0</v>
      </c>
      <c r="AP141" s="26">
        <v>0</v>
      </c>
      <c r="AQ141" s="26">
        <v>0</v>
      </c>
      <c r="AR141" s="26">
        <v>0</v>
      </c>
      <c r="AS141" s="26">
        <v>0</v>
      </c>
    </row>
    <row r="142" spans="1:45" s="4" customFormat="1" ht="20.100000000000001" customHeight="1" x14ac:dyDescent="0.3">
      <c r="A142" s="24">
        <v>134</v>
      </c>
      <c r="B142" s="25" t="s">
        <v>51</v>
      </c>
      <c r="C142" s="25" t="s">
        <v>149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6">
        <v>0</v>
      </c>
      <c r="AE142" s="26">
        <v>0</v>
      </c>
      <c r="AF142" s="26">
        <v>0</v>
      </c>
      <c r="AG142" s="26">
        <v>0</v>
      </c>
      <c r="AH142" s="29"/>
      <c r="AI142" s="29"/>
      <c r="AJ142" s="29"/>
      <c r="AK142" s="29"/>
      <c r="AL142" s="28">
        <v>0</v>
      </c>
      <c r="AM142" s="28">
        <v>0</v>
      </c>
      <c r="AN142" s="28">
        <v>0</v>
      </c>
      <c r="AO142" s="28">
        <v>0</v>
      </c>
      <c r="AP142" s="26">
        <v>0</v>
      </c>
      <c r="AQ142" s="26">
        <v>0</v>
      </c>
      <c r="AR142" s="26">
        <v>0</v>
      </c>
      <c r="AS142" s="26">
        <v>0</v>
      </c>
    </row>
    <row r="143" spans="1:45" s="4" customFormat="1" ht="20.100000000000001" customHeight="1" x14ac:dyDescent="0.3">
      <c r="A143" s="24">
        <v>135</v>
      </c>
      <c r="B143" s="25" t="s">
        <v>150</v>
      </c>
      <c r="C143" s="25" t="s">
        <v>149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6">
        <v>0</v>
      </c>
      <c r="AE143" s="26">
        <v>0</v>
      </c>
      <c r="AF143" s="26">
        <v>0</v>
      </c>
      <c r="AG143" s="26">
        <v>0</v>
      </c>
      <c r="AH143" s="29"/>
      <c r="AI143" s="29"/>
      <c r="AJ143" s="29"/>
      <c r="AK143" s="29"/>
      <c r="AL143" s="28">
        <v>0</v>
      </c>
      <c r="AM143" s="28">
        <v>0</v>
      </c>
      <c r="AN143" s="28">
        <v>0</v>
      </c>
      <c r="AO143" s="28">
        <v>0</v>
      </c>
      <c r="AP143" s="26">
        <v>0</v>
      </c>
      <c r="AQ143" s="26">
        <v>0</v>
      </c>
      <c r="AR143" s="26">
        <v>0</v>
      </c>
      <c r="AS143" s="26">
        <v>0</v>
      </c>
    </row>
    <row r="144" spans="1:45" s="4" customFormat="1" ht="20.100000000000001" customHeight="1" x14ac:dyDescent="0.3">
      <c r="A144" s="24">
        <v>136</v>
      </c>
      <c r="B144" s="25" t="s">
        <v>151</v>
      </c>
      <c r="C144" s="25" t="s">
        <v>149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6">
        <v>0</v>
      </c>
      <c r="AE144" s="26">
        <v>0</v>
      </c>
      <c r="AF144" s="26">
        <v>0</v>
      </c>
      <c r="AG144" s="26">
        <v>0</v>
      </c>
      <c r="AH144" s="29"/>
      <c r="AI144" s="29"/>
      <c r="AJ144" s="29"/>
      <c r="AK144" s="29"/>
      <c r="AL144" s="28">
        <v>0</v>
      </c>
      <c r="AM144" s="28">
        <v>0</v>
      </c>
      <c r="AN144" s="28">
        <v>0</v>
      </c>
      <c r="AO144" s="28">
        <v>0</v>
      </c>
      <c r="AP144" s="26">
        <v>0</v>
      </c>
      <c r="AQ144" s="26">
        <v>0</v>
      </c>
      <c r="AR144" s="26">
        <v>0</v>
      </c>
      <c r="AS144" s="26">
        <v>0</v>
      </c>
    </row>
    <row r="145" spans="1:45" s="4" customFormat="1" ht="20.100000000000001" customHeight="1" x14ac:dyDescent="0.3">
      <c r="A145" s="24">
        <v>137</v>
      </c>
      <c r="B145" s="25" t="s">
        <v>35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6">
        <v>0</v>
      </c>
      <c r="AE145" s="26">
        <v>0</v>
      </c>
      <c r="AF145" s="26">
        <v>0</v>
      </c>
      <c r="AG145" s="26">
        <v>0</v>
      </c>
      <c r="AH145" s="29" t="s">
        <v>36</v>
      </c>
      <c r="AI145" s="29" t="s">
        <v>36</v>
      </c>
      <c r="AJ145" s="29" t="s">
        <v>36</v>
      </c>
      <c r="AK145" s="29" t="s">
        <v>36</v>
      </c>
      <c r="AL145" s="28">
        <v>0</v>
      </c>
      <c r="AM145" s="28">
        <v>0</v>
      </c>
      <c r="AN145" s="28">
        <v>0</v>
      </c>
      <c r="AO145" s="28">
        <v>0</v>
      </c>
      <c r="AP145" s="26">
        <v>0</v>
      </c>
      <c r="AQ145" s="26">
        <v>0</v>
      </c>
      <c r="AR145" s="26">
        <v>0</v>
      </c>
      <c r="AS145" s="26">
        <v>0</v>
      </c>
    </row>
    <row r="146" spans="1:45" s="4" customFormat="1" ht="20.100000000000001" customHeight="1" x14ac:dyDescent="0.3">
      <c r="A146" s="24">
        <v>138</v>
      </c>
      <c r="B146" s="25" t="s">
        <v>53</v>
      </c>
      <c r="C146" s="25" t="s">
        <v>152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29.77</v>
      </c>
      <c r="X146" s="27">
        <v>61.28</v>
      </c>
      <c r="Y146" s="27">
        <v>0</v>
      </c>
      <c r="Z146" s="27">
        <v>91.05</v>
      </c>
      <c r="AA146" s="27">
        <v>0</v>
      </c>
      <c r="AB146" s="27">
        <v>0</v>
      </c>
      <c r="AC146" s="27">
        <v>0</v>
      </c>
      <c r="AD146" s="26">
        <v>0</v>
      </c>
      <c r="AE146" s="26">
        <v>0</v>
      </c>
      <c r="AF146" s="26">
        <v>0</v>
      </c>
      <c r="AG146" s="26">
        <v>0</v>
      </c>
      <c r="AH146" s="29"/>
      <c r="AI146" s="29"/>
      <c r="AJ146" s="29"/>
      <c r="AK146" s="29"/>
      <c r="AL146" s="28">
        <v>0</v>
      </c>
      <c r="AM146" s="28">
        <v>0</v>
      </c>
      <c r="AN146" s="28">
        <v>0</v>
      </c>
      <c r="AO146" s="28">
        <v>0</v>
      </c>
      <c r="AP146" s="26">
        <v>0</v>
      </c>
      <c r="AQ146" s="26">
        <v>0</v>
      </c>
      <c r="AR146" s="26">
        <v>0</v>
      </c>
      <c r="AS146" s="26">
        <v>0</v>
      </c>
    </row>
    <row r="147" spans="1:45" s="4" customFormat="1" ht="20.100000000000001" customHeight="1" x14ac:dyDescent="0.3">
      <c r="A147" s="24">
        <v>139</v>
      </c>
      <c r="B147" s="25" t="s">
        <v>153</v>
      </c>
      <c r="C147" s="25" t="s">
        <v>152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12.22</v>
      </c>
      <c r="X147" s="27">
        <v>7.79</v>
      </c>
      <c r="Y147" s="27">
        <v>0</v>
      </c>
      <c r="Z147" s="27">
        <v>20.010000000000002</v>
      </c>
      <c r="AA147" s="27">
        <v>0</v>
      </c>
      <c r="AB147" s="27">
        <v>0</v>
      </c>
      <c r="AC147" s="27">
        <v>0</v>
      </c>
      <c r="AD147" s="26">
        <v>0</v>
      </c>
      <c r="AE147" s="26">
        <v>0</v>
      </c>
      <c r="AF147" s="26">
        <v>0</v>
      </c>
      <c r="AG147" s="26">
        <v>0</v>
      </c>
      <c r="AH147" s="29"/>
      <c r="AI147" s="29"/>
      <c r="AJ147" s="29"/>
      <c r="AK147" s="29"/>
      <c r="AL147" s="28">
        <v>0</v>
      </c>
      <c r="AM147" s="28">
        <v>0</v>
      </c>
      <c r="AN147" s="28">
        <v>0</v>
      </c>
      <c r="AO147" s="28">
        <v>0</v>
      </c>
      <c r="AP147" s="26">
        <v>0</v>
      </c>
      <c r="AQ147" s="26">
        <v>0</v>
      </c>
      <c r="AR147" s="26">
        <v>0</v>
      </c>
      <c r="AS147" s="26">
        <v>0</v>
      </c>
    </row>
    <row r="148" spans="1:45" s="4" customFormat="1" ht="20.100000000000001" customHeight="1" x14ac:dyDescent="0.3">
      <c r="A148" s="24">
        <v>140</v>
      </c>
      <c r="B148" s="25" t="s">
        <v>154</v>
      </c>
      <c r="C148" s="25" t="s">
        <v>152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6">
        <v>0</v>
      </c>
      <c r="AE148" s="26">
        <v>0</v>
      </c>
      <c r="AF148" s="26">
        <v>0</v>
      </c>
      <c r="AG148" s="26">
        <v>0</v>
      </c>
      <c r="AH148" s="29"/>
      <c r="AI148" s="29"/>
      <c r="AJ148" s="29"/>
      <c r="AK148" s="29"/>
      <c r="AL148" s="28">
        <v>0</v>
      </c>
      <c r="AM148" s="28">
        <v>0</v>
      </c>
      <c r="AN148" s="28">
        <v>0</v>
      </c>
      <c r="AO148" s="28">
        <v>0</v>
      </c>
      <c r="AP148" s="26">
        <v>0</v>
      </c>
      <c r="AQ148" s="26">
        <v>0</v>
      </c>
      <c r="AR148" s="26">
        <v>0</v>
      </c>
      <c r="AS148" s="26">
        <v>0</v>
      </c>
    </row>
    <row r="149" spans="1:45" s="30" customFormat="1" ht="20.100000000000001" customHeight="1" x14ac:dyDescent="0.3">
      <c r="A149" s="24">
        <v>141</v>
      </c>
      <c r="B149" s="25" t="s">
        <v>35</v>
      </c>
      <c r="C149" s="25" t="s">
        <v>152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6">
        <v>0</v>
      </c>
      <c r="AE149" s="26">
        <v>0</v>
      </c>
      <c r="AF149" s="26">
        <v>0</v>
      </c>
      <c r="AG149" s="26">
        <v>0</v>
      </c>
      <c r="AH149" s="29" t="s">
        <v>36</v>
      </c>
      <c r="AI149" s="29" t="s">
        <v>36</v>
      </c>
      <c r="AJ149" s="29" t="s">
        <v>36</v>
      </c>
      <c r="AK149" s="29" t="s">
        <v>36</v>
      </c>
      <c r="AL149" s="28">
        <v>0</v>
      </c>
      <c r="AM149" s="28">
        <v>0</v>
      </c>
      <c r="AN149" s="28">
        <v>0</v>
      </c>
      <c r="AO149" s="28">
        <v>0</v>
      </c>
      <c r="AP149" s="26">
        <v>0</v>
      </c>
      <c r="AQ149" s="26">
        <v>0</v>
      </c>
      <c r="AR149" s="26">
        <v>0</v>
      </c>
      <c r="AS149" s="26">
        <v>0</v>
      </c>
    </row>
    <row r="150" spans="1:45" s="4" customFormat="1" ht="20.100000000000001" customHeight="1" x14ac:dyDescent="0.3">
      <c r="A150" s="24">
        <v>142</v>
      </c>
      <c r="B150" s="25" t="s">
        <v>155</v>
      </c>
      <c r="C150" s="25" t="s">
        <v>156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6">
        <v>0</v>
      </c>
      <c r="AE150" s="26">
        <v>0</v>
      </c>
      <c r="AF150" s="26">
        <v>0</v>
      </c>
      <c r="AG150" s="26">
        <v>0</v>
      </c>
      <c r="AH150" s="29"/>
      <c r="AI150" s="29"/>
      <c r="AJ150" s="29"/>
      <c r="AK150" s="29"/>
      <c r="AL150" s="28">
        <v>0</v>
      </c>
      <c r="AM150" s="28">
        <v>0</v>
      </c>
      <c r="AN150" s="28">
        <v>0</v>
      </c>
      <c r="AO150" s="28">
        <v>0</v>
      </c>
      <c r="AP150" s="26">
        <v>0</v>
      </c>
      <c r="AQ150" s="26">
        <v>0</v>
      </c>
      <c r="AR150" s="26">
        <v>0</v>
      </c>
      <c r="AS150" s="26">
        <v>0</v>
      </c>
    </row>
    <row r="151" spans="1:45" s="4" customFormat="1" ht="20.100000000000001" customHeight="1" x14ac:dyDescent="0.3">
      <c r="A151" s="24">
        <v>143</v>
      </c>
      <c r="B151" s="25" t="s">
        <v>157</v>
      </c>
      <c r="C151" s="25" t="s">
        <v>156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6">
        <v>0</v>
      </c>
      <c r="AE151" s="26">
        <v>0</v>
      </c>
      <c r="AF151" s="26">
        <v>0</v>
      </c>
      <c r="AG151" s="26">
        <v>0</v>
      </c>
      <c r="AH151" s="29"/>
      <c r="AI151" s="29"/>
      <c r="AJ151" s="29"/>
      <c r="AK151" s="29"/>
      <c r="AL151" s="28">
        <v>0</v>
      </c>
      <c r="AM151" s="28">
        <v>0</v>
      </c>
      <c r="AN151" s="28">
        <v>0</v>
      </c>
      <c r="AO151" s="28">
        <v>0</v>
      </c>
      <c r="AP151" s="26">
        <v>0</v>
      </c>
      <c r="AQ151" s="26">
        <v>0</v>
      </c>
      <c r="AR151" s="26">
        <v>0</v>
      </c>
      <c r="AS151" s="26">
        <v>0</v>
      </c>
    </row>
    <row r="152" spans="1:45" s="4" customFormat="1" ht="20.100000000000001" customHeight="1" x14ac:dyDescent="0.3">
      <c r="A152" s="24">
        <v>144</v>
      </c>
      <c r="B152" s="25" t="s">
        <v>158</v>
      </c>
      <c r="C152" s="25" t="s">
        <v>156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6">
        <v>0</v>
      </c>
      <c r="AE152" s="26">
        <v>0</v>
      </c>
      <c r="AF152" s="26">
        <v>0</v>
      </c>
      <c r="AG152" s="26">
        <v>0</v>
      </c>
      <c r="AH152" s="29"/>
      <c r="AI152" s="29"/>
      <c r="AJ152" s="29"/>
      <c r="AK152" s="29"/>
      <c r="AL152" s="28">
        <v>0</v>
      </c>
      <c r="AM152" s="28">
        <v>0</v>
      </c>
      <c r="AN152" s="28">
        <v>0</v>
      </c>
      <c r="AO152" s="28">
        <v>0</v>
      </c>
      <c r="AP152" s="26">
        <v>0</v>
      </c>
      <c r="AQ152" s="26">
        <v>0</v>
      </c>
      <c r="AR152" s="26">
        <v>0</v>
      </c>
      <c r="AS152" s="26">
        <v>0</v>
      </c>
    </row>
    <row r="153" spans="1:45" s="4" customFormat="1" ht="20.100000000000001" customHeight="1" x14ac:dyDescent="0.3">
      <c r="A153" s="24">
        <v>145</v>
      </c>
      <c r="B153" s="25" t="s">
        <v>51</v>
      </c>
      <c r="C153" s="25" t="s">
        <v>156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6">
        <v>0</v>
      </c>
      <c r="AE153" s="26">
        <v>0</v>
      </c>
      <c r="AF153" s="26">
        <v>0</v>
      </c>
      <c r="AG153" s="26">
        <v>0</v>
      </c>
      <c r="AH153" s="29"/>
      <c r="AI153" s="29"/>
      <c r="AJ153" s="29"/>
      <c r="AK153" s="29"/>
      <c r="AL153" s="28">
        <v>0</v>
      </c>
      <c r="AM153" s="28">
        <v>0</v>
      </c>
      <c r="AN153" s="28">
        <v>0</v>
      </c>
      <c r="AO153" s="28">
        <v>0</v>
      </c>
      <c r="AP153" s="26">
        <v>0</v>
      </c>
      <c r="AQ153" s="26">
        <v>0</v>
      </c>
      <c r="AR153" s="26">
        <v>0</v>
      </c>
      <c r="AS153" s="26">
        <v>0</v>
      </c>
    </row>
    <row r="154" spans="1:45" s="4" customFormat="1" ht="20.100000000000001" customHeight="1" x14ac:dyDescent="0.3">
      <c r="A154" s="24">
        <v>146</v>
      </c>
      <c r="B154" s="25" t="s">
        <v>159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6">
        <v>0</v>
      </c>
      <c r="AE154" s="26">
        <v>0</v>
      </c>
      <c r="AF154" s="26">
        <v>0</v>
      </c>
      <c r="AG154" s="26">
        <v>0</v>
      </c>
      <c r="AH154" s="29"/>
      <c r="AI154" s="29"/>
      <c r="AJ154" s="29"/>
      <c r="AK154" s="29"/>
      <c r="AL154" s="28">
        <v>0</v>
      </c>
      <c r="AM154" s="28">
        <v>0</v>
      </c>
      <c r="AN154" s="28">
        <v>0</v>
      </c>
      <c r="AO154" s="28">
        <v>0</v>
      </c>
      <c r="AP154" s="26">
        <v>0</v>
      </c>
      <c r="AQ154" s="26">
        <v>0</v>
      </c>
      <c r="AR154" s="26">
        <v>0</v>
      </c>
      <c r="AS154" s="26">
        <v>0</v>
      </c>
    </row>
    <row r="155" spans="1:45" s="30" customFormat="1" ht="20.100000000000001" customHeight="1" x14ac:dyDescent="0.3">
      <c r="A155" s="24">
        <v>147</v>
      </c>
      <c r="B155" s="25" t="s">
        <v>35</v>
      </c>
      <c r="C155" s="25" t="s">
        <v>156</v>
      </c>
      <c r="D155" s="26"/>
      <c r="E155" s="26"/>
      <c r="F155" s="26">
        <v>0</v>
      </c>
      <c r="G155" s="27">
        <v>0</v>
      </c>
      <c r="H155" s="27">
        <v>0</v>
      </c>
      <c r="I155" s="27">
        <v>0</v>
      </c>
      <c r="J155" s="27">
        <v>0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6">
        <v>0</v>
      </c>
      <c r="AE155" s="26">
        <v>0</v>
      </c>
      <c r="AF155" s="26">
        <v>0</v>
      </c>
      <c r="AG155" s="26">
        <v>0</v>
      </c>
      <c r="AH155" s="29" t="s">
        <v>36</v>
      </c>
      <c r="AI155" s="29" t="s">
        <v>36</v>
      </c>
      <c r="AJ155" s="29" t="s">
        <v>36</v>
      </c>
      <c r="AK155" s="29" t="s">
        <v>36</v>
      </c>
      <c r="AL155" s="28">
        <v>0</v>
      </c>
      <c r="AM155" s="28">
        <v>0</v>
      </c>
      <c r="AN155" s="28">
        <v>0</v>
      </c>
      <c r="AO155" s="28">
        <v>0</v>
      </c>
      <c r="AP155" s="26">
        <v>0</v>
      </c>
      <c r="AQ155" s="26">
        <v>0</v>
      </c>
      <c r="AR155" s="26">
        <v>0</v>
      </c>
      <c r="AS155" s="26">
        <v>0</v>
      </c>
    </row>
    <row r="156" spans="1:45" s="31" customFormat="1" ht="20.100000000000001" customHeight="1" x14ac:dyDescent="0.25">
      <c r="A156" s="24">
        <v>148</v>
      </c>
      <c r="B156" s="25" t="s">
        <v>65</v>
      </c>
      <c r="C156" s="25" t="s">
        <v>160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6">
        <v>0</v>
      </c>
      <c r="AE156" s="26">
        <v>0</v>
      </c>
      <c r="AF156" s="26">
        <v>0</v>
      </c>
      <c r="AG156" s="26">
        <v>0</v>
      </c>
      <c r="AH156" s="29"/>
      <c r="AI156" s="29"/>
      <c r="AJ156" s="29"/>
      <c r="AK156" s="29"/>
      <c r="AL156" s="28">
        <v>0</v>
      </c>
      <c r="AM156" s="28">
        <v>0</v>
      </c>
      <c r="AN156" s="28">
        <v>0</v>
      </c>
      <c r="AO156" s="28">
        <v>0</v>
      </c>
      <c r="AP156" s="26">
        <v>0</v>
      </c>
      <c r="AQ156" s="26">
        <v>0</v>
      </c>
      <c r="AR156" s="26">
        <v>0</v>
      </c>
      <c r="AS156" s="26">
        <v>0</v>
      </c>
    </row>
    <row r="157" spans="1:45" s="31" customFormat="1" ht="20.100000000000001" customHeight="1" x14ac:dyDescent="0.25">
      <c r="A157" s="24">
        <v>149</v>
      </c>
      <c r="B157" s="25" t="s">
        <v>161</v>
      </c>
      <c r="C157" s="25" t="s">
        <v>160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6">
        <v>0</v>
      </c>
      <c r="AE157" s="26">
        <v>0</v>
      </c>
      <c r="AF157" s="26">
        <v>0</v>
      </c>
      <c r="AG157" s="26">
        <v>0</v>
      </c>
      <c r="AH157" s="29"/>
      <c r="AI157" s="29"/>
      <c r="AJ157" s="29"/>
      <c r="AK157" s="29"/>
      <c r="AL157" s="28">
        <v>0</v>
      </c>
      <c r="AM157" s="28">
        <v>0</v>
      </c>
      <c r="AN157" s="28">
        <v>0</v>
      </c>
      <c r="AO157" s="28">
        <v>0</v>
      </c>
      <c r="AP157" s="26">
        <v>0</v>
      </c>
      <c r="AQ157" s="26">
        <v>0</v>
      </c>
      <c r="AR157" s="26">
        <v>0</v>
      </c>
      <c r="AS157" s="26">
        <v>0</v>
      </c>
    </row>
    <row r="158" spans="1:45" s="30" customFormat="1" ht="20.100000000000001" customHeight="1" x14ac:dyDescent="0.3">
      <c r="A158" s="24">
        <v>150</v>
      </c>
      <c r="B158" s="25" t="s">
        <v>162</v>
      </c>
      <c r="C158" s="25" t="s">
        <v>160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6">
        <v>0</v>
      </c>
      <c r="AE158" s="26">
        <v>0</v>
      </c>
      <c r="AF158" s="26">
        <v>0</v>
      </c>
      <c r="AG158" s="26">
        <v>0</v>
      </c>
      <c r="AH158" s="29"/>
      <c r="AI158" s="29"/>
      <c r="AJ158" s="29"/>
      <c r="AK158" s="29"/>
      <c r="AL158" s="28">
        <v>0</v>
      </c>
      <c r="AM158" s="28">
        <v>0</v>
      </c>
      <c r="AN158" s="28">
        <v>0</v>
      </c>
      <c r="AO158" s="28">
        <v>0</v>
      </c>
      <c r="AP158" s="26">
        <v>0</v>
      </c>
      <c r="AQ158" s="26">
        <v>0</v>
      </c>
      <c r="AR158" s="26">
        <v>0</v>
      </c>
      <c r="AS158" s="26">
        <v>0</v>
      </c>
    </row>
    <row r="159" spans="1:45" s="31" customFormat="1" ht="20.100000000000001" customHeight="1" x14ac:dyDescent="0.25">
      <c r="A159" s="24">
        <v>151</v>
      </c>
      <c r="B159" s="25" t="s">
        <v>163</v>
      </c>
      <c r="C159" s="25" t="s">
        <v>160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6">
        <v>0</v>
      </c>
      <c r="AE159" s="26">
        <v>0</v>
      </c>
      <c r="AF159" s="26">
        <v>0</v>
      </c>
      <c r="AG159" s="26">
        <v>0</v>
      </c>
      <c r="AH159" s="29"/>
      <c r="AI159" s="29"/>
      <c r="AJ159" s="29"/>
      <c r="AK159" s="29"/>
      <c r="AL159" s="28">
        <v>0</v>
      </c>
      <c r="AM159" s="28">
        <v>0</v>
      </c>
      <c r="AN159" s="28">
        <v>0</v>
      </c>
      <c r="AO159" s="28">
        <v>0</v>
      </c>
      <c r="AP159" s="26">
        <v>0</v>
      </c>
      <c r="AQ159" s="26">
        <v>0</v>
      </c>
      <c r="AR159" s="26">
        <v>0</v>
      </c>
      <c r="AS159" s="26">
        <v>0</v>
      </c>
    </row>
    <row r="160" spans="1:45" s="31" customFormat="1" ht="20.100000000000001" customHeight="1" x14ac:dyDescent="0.25">
      <c r="A160" s="24">
        <v>152</v>
      </c>
      <c r="B160" s="25" t="s">
        <v>51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6">
        <v>0</v>
      </c>
      <c r="AE160" s="26">
        <v>0</v>
      </c>
      <c r="AF160" s="26">
        <v>0</v>
      </c>
      <c r="AG160" s="26">
        <v>0</v>
      </c>
      <c r="AH160" s="29"/>
      <c r="AI160" s="29"/>
      <c r="AJ160" s="29"/>
      <c r="AK160" s="29"/>
      <c r="AL160" s="28">
        <v>0</v>
      </c>
      <c r="AM160" s="28">
        <v>0</v>
      </c>
      <c r="AN160" s="28">
        <v>0</v>
      </c>
      <c r="AO160" s="28">
        <v>0</v>
      </c>
      <c r="AP160" s="26">
        <v>0</v>
      </c>
      <c r="AQ160" s="26">
        <v>0</v>
      </c>
      <c r="AR160" s="26">
        <v>0</v>
      </c>
      <c r="AS160" s="26">
        <v>0</v>
      </c>
    </row>
    <row r="161" spans="1:45" s="31" customFormat="1" ht="20.100000000000001" customHeight="1" x14ac:dyDescent="0.25">
      <c r="A161" s="24">
        <v>153</v>
      </c>
      <c r="B161" s="25" t="s">
        <v>67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6">
        <v>0</v>
      </c>
      <c r="AE161" s="26">
        <v>0</v>
      </c>
      <c r="AF161" s="26">
        <v>0</v>
      </c>
      <c r="AG161" s="26">
        <v>0</v>
      </c>
      <c r="AH161" s="29"/>
      <c r="AI161" s="29"/>
      <c r="AJ161" s="29"/>
      <c r="AK161" s="29"/>
      <c r="AL161" s="28">
        <v>0</v>
      </c>
      <c r="AM161" s="28">
        <v>0</v>
      </c>
      <c r="AN161" s="28">
        <v>0</v>
      </c>
      <c r="AO161" s="28">
        <v>0</v>
      </c>
      <c r="AP161" s="26">
        <v>0</v>
      </c>
      <c r="AQ161" s="26">
        <v>0</v>
      </c>
      <c r="AR161" s="26">
        <v>0</v>
      </c>
      <c r="AS161" s="26">
        <v>0</v>
      </c>
    </row>
    <row r="162" spans="1:45" s="31" customFormat="1" ht="20.100000000000001" customHeight="1" x14ac:dyDescent="0.25">
      <c r="A162" s="24">
        <v>154</v>
      </c>
      <c r="B162" s="25" t="s">
        <v>164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6">
        <v>0</v>
      </c>
      <c r="AE162" s="26">
        <v>0</v>
      </c>
      <c r="AF162" s="26">
        <v>0</v>
      </c>
      <c r="AG162" s="26">
        <v>0</v>
      </c>
      <c r="AH162" s="29"/>
      <c r="AI162" s="29"/>
      <c r="AJ162" s="29"/>
      <c r="AK162" s="29"/>
      <c r="AL162" s="28">
        <v>0</v>
      </c>
      <c r="AM162" s="28">
        <v>0</v>
      </c>
      <c r="AN162" s="28">
        <v>0</v>
      </c>
      <c r="AO162" s="28">
        <v>0</v>
      </c>
      <c r="AP162" s="26">
        <v>0</v>
      </c>
      <c r="AQ162" s="26">
        <v>0</v>
      </c>
      <c r="AR162" s="26">
        <v>0</v>
      </c>
      <c r="AS162" s="26">
        <v>0</v>
      </c>
    </row>
    <row r="163" spans="1:45" s="30" customFormat="1" ht="20.100000000000001" customHeight="1" x14ac:dyDescent="0.3">
      <c r="A163" s="24">
        <v>155</v>
      </c>
      <c r="B163" s="25" t="s">
        <v>35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6">
        <v>0</v>
      </c>
      <c r="AE163" s="26">
        <v>0</v>
      </c>
      <c r="AF163" s="26">
        <v>0</v>
      </c>
      <c r="AG163" s="26">
        <v>0</v>
      </c>
      <c r="AH163" s="29" t="s">
        <v>36</v>
      </c>
      <c r="AI163" s="29" t="s">
        <v>36</v>
      </c>
      <c r="AJ163" s="29" t="s">
        <v>36</v>
      </c>
      <c r="AK163" s="29" t="s">
        <v>36</v>
      </c>
      <c r="AL163" s="28">
        <v>0</v>
      </c>
      <c r="AM163" s="28">
        <v>0</v>
      </c>
      <c r="AN163" s="28">
        <v>0</v>
      </c>
      <c r="AO163" s="28">
        <v>0</v>
      </c>
      <c r="AP163" s="26">
        <v>0</v>
      </c>
      <c r="AQ163" s="26">
        <v>0</v>
      </c>
      <c r="AR163" s="26">
        <v>0</v>
      </c>
      <c r="AS163" s="26">
        <v>0</v>
      </c>
    </row>
    <row r="164" spans="1:45" s="31" customFormat="1" ht="20.100000000000001" customHeight="1" x14ac:dyDescent="0.25">
      <c r="A164" s="24">
        <v>156</v>
      </c>
      <c r="B164" s="25" t="s">
        <v>127</v>
      </c>
      <c r="C164" s="25" t="s">
        <v>165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37.049999999999997</v>
      </c>
      <c r="Y164" s="27">
        <v>0</v>
      </c>
      <c r="Z164" s="27">
        <v>37.049999999999997</v>
      </c>
      <c r="AA164" s="27">
        <v>0</v>
      </c>
      <c r="AB164" s="27">
        <v>0</v>
      </c>
      <c r="AC164" s="27">
        <v>0</v>
      </c>
      <c r="AD164" s="26">
        <v>0</v>
      </c>
      <c r="AE164" s="26">
        <v>0</v>
      </c>
      <c r="AF164" s="26">
        <v>0</v>
      </c>
      <c r="AG164" s="26">
        <v>0</v>
      </c>
      <c r="AH164" s="29"/>
      <c r="AI164" s="29"/>
      <c r="AJ164" s="29"/>
      <c r="AK164" s="29"/>
      <c r="AL164" s="28">
        <v>0</v>
      </c>
      <c r="AM164" s="28">
        <v>0</v>
      </c>
      <c r="AN164" s="28">
        <v>0</v>
      </c>
      <c r="AO164" s="28">
        <v>0</v>
      </c>
      <c r="AP164" s="26">
        <v>0</v>
      </c>
      <c r="AQ164" s="26">
        <v>0</v>
      </c>
      <c r="AR164" s="26">
        <v>0</v>
      </c>
      <c r="AS164" s="26">
        <v>0</v>
      </c>
    </row>
    <row r="165" spans="1:45" s="31" customFormat="1" ht="20.100000000000001" customHeight="1" x14ac:dyDescent="0.25">
      <c r="A165" s="24">
        <v>157</v>
      </c>
      <c r="B165" s="25" t="s">
        <v>166</v>
      </c>
      <c r="C165" s="25" t="s">
        <v>165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52.64</v>
      </c>
      <c r="X165" s="27">
        <v>63.55</v>
      </c>
      <c r="Y165" s="27">
        <v>0</v>
      </c>
      <c r="Z165" s="27">
        <v>116.19</v>
      </c>
      <c r="AA165" s="27">
        <v>0</v>
      </c>
      <c r="AB165" s="27">
        <v>0</v>
      </c>
      <c r="AC165" s="27">
        <v>0</v>
      </c>
      <c r="AD165" s="26">
        <v>0</v>
      </c>
      <c r="AE165" s="26">
        <v>0</v>
      </c>
      <c r="AF165" s="26">
        <v>0</v>
      </c>
      <c r="AG165" s="26">
        <v>0</v>
      </c>
      <c r="AH165" s="29"/>
      <c r="AI165" s="29"/>
      <c r="AJ165" s="29"/>
      <c r="AK165" s="29"/>
      <c r="AL165" s="28">
        <v>0</v>
      </c>
      <c r="AM165" s="28">
        <v>0</v>
      </c>
      <c r="AN165" s="28">
        <v>0</v>
      </c>
      <c r="AO165" s="28">
        <v>0</v>
      </c>
      <c r="AP165" s="26">
        <v>0</v>
      </c>
      <c r="AQ165" s="26">
        <v>0</v>
      </c>
      <c r="AR165" s="26">
        <v>0</v>
      </c>
      <c r="AS165" s="26">
        <v>0</v>
      </c>
    </row>
    <row r="166" spans="1:45" s="30" customFormat="1" ht="20.100000000000001" customHeight="1" x14ac:dyDescent="0.3">
      <c r="A166" s="24">
        <v>158</v>
      </c>
      <c r="B166" s="25" t="s">
        <v>167</v>
      </c>
      <c r="C166" s="25" t="s">
        <v>165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18.5</v>
      </c>
      <c r="X166" s="27">
        <v>128.6</v>
      </c>
      <c r="Y166" s="27">
        <v>0</v>
      </c>
      <c r="Z166" s="27">
        <v>147.1</v>
      </c>
      <c r="AA166" s="27">
        <v>0</v>
      </c>
      <c r="AB166" s="27">
        <v>0</v>
      </c>
      <c r="AC166" s="27">
        <v>0</v>
      </c>
      <c r="AD166" s="26">
        <v>0</v>
      </c>
      <c r="AE166" s="26">
        <v>0</v>
      </c>
      <c r="AF166" s="26">
        <v>0</v>
      </c>
      <c r="AG166" s="26">
        <v>0</v>
      </c>
      <c r="AH166" s="29"/>
      <c r="AI166" s="29"/>
      <c r="AJ166" s="29"/>
      <c r="AK166" s="29"/>
      <c r="AL166" s="28">
        <v>0</v>
      </c>
      <c r="AM166" s="28">
        <v>0</v>
      </c>
      <c r="AN166" s="28">
        <v>0</v>
      </c>
      <c r="AO166" s="28">
        <v>0</v>
      </c>
      <c r="AP166" s="26">
        <v>0</v>
      </c>
      <c r="AQ166" s="26">
        <v>0</v>
      </c>
      <c r="AR166" s="26">
        <v>0</v>
      </c>
      <c r="AS166" s="26">
        <v>0</v>
      </c>
    </row>
    <row r="167" spans="1:45" s="4" customFormat="1" ht="20.100000000000001" customHeight="1" x14ac:dyDescent="0.3">
      <c r="A167" s="24">
        <v>159</v>
      </c>
      <c r="B167" s="25" t="s">
        <v>35</v>
      </c>
      <c r="C167" s="25" t="s">
        <v>165</v>
      </c>
      <c r="D167" s="26"/>
      <c r="E167" s="26"/>
      <c r="F167" s="26">
        <v>0</v>
      </c>
      <c r="G167" s="27">
        <v>0</v>
      </c>
      <c r="H167" s="27">
        <v>0</v>
      </c>
      <c r="I167" s="27">
        <v>0</v>
      </c>
      <c r="J167" s="27">
        <v>0</v>
      </c>
      <c r="K167" s="26">
        <v>0</v>
      </c>
      <c r="L167" s="26">
        <v>0</v>
      </c>
      <c r="M167" s="26">
        <v>0</v>
      </c>
      <c r="N167" s="26">
        <v>0</v>
      </c>
      <c r="O167" s="27">
        <v>0</v>
      </c>
      <c r="P167" s="27">
        <v>0</v>
      </c>
      <c r="Q167" s="27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6">
        <v>0</v>
      </c>
      <c r="AE167" s="26">
        <v>0</v>
      </c>
      <c r="AF167" s="26">
        <v>0</v>
      </c>
      <c r="AG167" s="26">
        <v>0</v>
      </c>
      <c r="AH167" s="29" t="s">
        <v>36</v>
      </c>
      <c r="AI167" s="29" t="s">
        <v>36</v>
      </c>
      <c r="AJ167" s="29" t="s">
        <v>36</v>
      </c>
      <c r="AK167" s="29" t="s">
        <v>36</v>
      </c>
      <c r="AL167" s="28">
        <v>0</v>
      </c>
      <c r="AM167" s="28">
        <v>0</v>
      </c>
      <c r="AN167" s="28">
        <v>0</v>
      </c>
      <c r="AO167" s="28">
        <v>0</v>
      </c>
      <c r="AP167" s="26">
        <v>0</v>
      </c>
      <c r="AQ167" s="26">
        <v>0</v>
      </c>
      <c r="AR167" s="26">
        <v>0</v>
      </c>
      <c r="AS167" s="26">
        <v>0</v>
      </c>
    </row>
    <row r="168" spans="1:45" s="4" customFormat="1" ht="20.100000000000001" customHeight="1" x14ac:dyDescent="0.3">
      <c r="A168" s="24">
        <v>160</v>
      </c>
      <c r="B168" s="25" t="s">
        <v>47</v>
      </c>
      <c r="C168" s="25" t="s">
        <v>168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6">
        <v>0</v>
      </c>
      <c r="AE168" s="26">
        <v>0</v>
      </c>
      <c r="AF168" s="26">
        <v>0</v>
      </c>
      <c r="AG168" s="26">
        <v>0</v>
      </c>
      <c r="AH168" s="29"/>
      <c r="AI168" s="29"/>
      <c r="AJ168" s="29"/>
      <c r="AK168" s="29"/>
      <c r="AL168" s="28">
        <v>0</v>
      </c>
      <c r="AM168" s="28">
        <v>0</v>
      </c>
      <c r="AN168" s="28">
        <v>0</v>
      </c>
      <c r="AO168" s="28">
        <v>0</v>
      </c>
      <c r="AP168" s="26">
        <v>0</v>
      </c>
      <c r="AQ168" s="26">
        <v>0</v>
      </c>
      <c r="AR168" s="26">
        <v>0</v>
      </c>
      <c r="AS168" s="26">
        <v>0</v>
      </c>
    </row>
    <row r="169" spans="1:45" s="4" customFormat="1" ht="20.100000000000001" customHeight="1" x14ac:dyDescent="0.3">
      <c r="A169" s="24">
        <v>161</v>
      </c>
      <c r="B169" s="25" t="s">
        <v>28</v>
      </c>
      <c r="C169" s="25" t="s">
        <v>168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6">
        <v>0</v>
      </c>
      <c r="AE169" s="26">
        <v>0</v>
      </c>
      <c r="AF169" s="26">
        <v>0</v>
      </c>
      <c r="AG169" s="26">
        <v>0</v>
      </c>
      <c r="AH169" s="29"/>
      <c r="AI169" s="29"/>
      <c r="AJ169" s="29"/>
      <c r="AK169" s="29"/>
      <c r="AL169" s="28">
        <v>0</v>
      </c>
      <c r="AM169" s="28">
        <v>0</v>
      </c>
      <c r="AN169" s="28">
        <v>0</v>
      </c>
      <c r="AO169" s="28">
        <v>0</v>
      </c>
      <c r="AP169" s="26">
        <v>0</v>
      </c>
      <c r="AQ169" s="26">
        <v>0</v>
      </c>
      <c r="AR169" s="26">
        <v>0</v>
      </c>
      <c r="AS169" s="26">
        <v>0</v>
      </c>
    </row>
    <row r="170" spans="1:45" s="4" customFormat="1" ht="20.100000000000001" customHeight="1" x14ac:dyDescent="0.3">
      <c r="A170" s="24">
        <v>162</v>
      </c>
      <c r="B170" s="25" t="s">
        <v>51</v>
      </c>
      <c r="C170" s="25" t="s">
        <v>168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6">
        <v>0</v>
      </c>
      <c r="AE170" s="26">
        <v>0</v>
      </c>
      <c r="AF170" s="26">
        <v>0</v>
      </c>
      <c r="AG170" s="26">
        <v>0</v>
      </c>
      <c r="AH170" s="29"/>
      <c r="AI170" s="29"/>
      <c r="AJ170" s="29"/>
      <c r="AK170" s="29"/>
      <c r="AL170" s="28">
        <v>0</v>
      </c>
      <c r="AM170" s="28">
        <v>0</v>
      </c>
      <c r="AN170" s="28">
        <v>0</v>
      </c>
      <c r="AO170" s="28">
        <v>0</v>
      </c>
      <c r="AP170" s="26">
        <v>0</v>
      </c>
      <c r="AQ170" s="26">
        <v>0</v>
      </c>
      <c r="AR170" s="26">
        <v>0</v>
      </c>
      <c r="AS170" s="26">
        <v>0</v>
      </c>
    </row>
    <row r="171" spans="1:45" s="30" customFormat="1" ht="20.100000000000001" customHeight="1" x14ac:dyDescent="0.3">
      <c r="A171" s="24">
        <v>163</v>
      </c>
      <c r="B171" s="25" t="s">
        <v>169</v>
      </c>
      <c r="C171" s="25" t="s">
        <v>168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6">
        <v>0</v>
      </c>
      <c r="AE171" s="26">
        <v>0</v>
      </c>
      <c r="AF171" s="26">
        <v>0</v>
      </c>
      <c r="AG171" s="26">
        <v>0</v>
      </c>
      <c r="AH171" s="29"/>
      <c r="AI171" s="29"/>
      <c r="AJ171" s="29"/>
      <c r="AK171" s="29"/>
      <c r="AL171" s="28">
        <v>0</v>
      </c>
      <c r="AM171" s="28">
        <v>0</v>
      </c>
      <c r="AN171" s="28">
        <v>0</v>
      </c>
      <c r="AO171" s="28">
        <v>0</v>
      </c>
      <c r="AP171" s="26">
        <v>0</v>
      </c>
      <c r="AQ171" s="26">
        <v>0</v>
      </c>
      <c r="AR171" s="26">
        <v>0</v>
      </c>
      <c r="AS171" s="26">
        <v>0</v>
      </c>
    </row>
    <row r="172" spans="1:45" s="32" customFormat="1" ht="20.100000000000001" customHeight="1" x14ac:dyDescent="0.25">
      <c r="A172" s="24">
        <v>164</v>
      </c>
      <c r="B172" s="25" t="s">
        <v>170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6">
        <v>0</v>
      </c>
      <c r="AE172" s="26">
        <v>0</v>
      </c>
      <c r="AF172" s="26">
        <v>0</v>
      </c>
      <c r="AG172" s="26">
        <v>0</v>
      </c>
      <c r="AH172" s="29"/>
      <c r="AI172" s="29"/>
      <c r="AJ172" s="29"/>
      <c r="AK172" s="29"/>
      <c r="AL172" s="28">
        <v>0</v>
      </c>
      <c r="AM172" s="28">
        <v>0</v>
      </c>
      <c r="AN172" s="28">
        <v>0</v>
      </c>
      <c r="AO172" s="28">
        <v>0</v>
      </c>
      <c r="AP172" s="26">
        <v>0</v>
      </c>
      <c r="AQ172" s="26">
        <v>0</v>
      </c>
      <c r="AR172" s="26">
        <v>0</v>
      </c>
      <c r="AS172" s="26">
        <v>0</v>
      </c>
    </row>
    <row r="173" spans="1:45" s="32" customFormat="1" ht="20.100000000000001" customHeight="1" x14ac:dyDescent="0.25">
      <c r="A173" s="24">
        <v>165</v>
      </c>
      <c r="B173" s="25" t="s">
        <v>171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6">
        <v>0</v>
      </c>
      <c r="AE173" s="26">
        <v>0</v>
      </c>
      <c r="AF173" s="26">
        <v>0</v>
      </c>
      <c r="AG173" s="26">
        <v>0</v>
      </c>
      <c r="AH173" s="29"/>
      <c r="AI173" s="29"/>
      <c r="AJ173" s="29"/>
      <c r="AK173" s="29"/>
      <c r="AL173" s="28">
        <v>0</v>
      </c>
      <c r="AM173" s="28">
        <v>0</v>
      </c>
      <c r="AN173" s="28">
        <v>0</v>
      </c>
      <c r="AO173" s="28">
        <v>0</v>
      </c>
      <c r="AP173" s="26">
        <v>0</v>
      </c>
      <c r="AQ173" s="26">
        <v>0</v>
      </c>
      <c r="AR173" s="26">
        <v>0</v>
      </c>
      <c r="AS173" s="26">
        <v>0</v>
      </c>
    </row>
    <row r="174" spans="1:45" s="32" customFormat="1" ht="20.100000000000001" customHeight="1" x14ac:dyDescent="0.25">
      <c r="A174" s="24">
        <v>166</v>
      </c>
      <c r="B174" s="25" t="s">
        <v>35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6">
        <v>0</v>
      </c>
      <c r="AE174" s="26">
        <v>0</v>
      </c>
      <c r="AF174" s="26">
        <v>0</v>
      </c>
      <c r="AG174" s="26">
        <v>0</v>
      </c>
      <c r="AH174" s="29" t="s">
        <v>36</v>
      </c>
      <c r="AI174" s="29" t="s">
        <v>36</v>
      </c>
      <c r="AJ174" s="29" t="s">
        <v>36</v>
      </c>
      <c r="AK174" s="29" t="s">
        <v>36</v>
      </c>
      <c r="AL174" s="28">
        <v>0</v>
      </c>
      <c r="AM174" s="28">
        <v>0</v>
      </c>
      <c r="AN174" s="28">
        <v>0</v>
      </c>
      <c r="AO174" s="28">
        <v>0</v>
      </c>
      <c r="AP174" s="26">
        <v>0</v>
      </c>
      <c r="AQ174" s="26">
        <v>0</v>
      </c>
      <c r="AR174" s="26">
        <v>0</v>
      </c>
      <c r="AS174" s="26">
        <v>0</v>
      </c>
    </row>
    <row r="175" spans="1:45" s="32" customFormat="1" ht="20.100000000000001" customHeight="1" x14ac:dyDescent="0.25">
      <c r="A175" s="24">
        <v>167</v>
      </c>
      <c r="B175" s="25" t="s">
        <v>172</v>
      </c>
      <c r="C175" s="25" t="s">
        <v>173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6">
        <v>0</v>
      </c>
      <c r="AE175" s="26">
        <v>0</v>
      </c>
      <c r="AF175" s="26">
        <v>0</v>
      </c>
      <c r="AG175" s="26">
        <v>0</v>
      </c>
      <c r="AH175" s="29"/>
      <c r="AI175" s="29"/>
      <c r="AJ175" s="29"/>
      <c r="AK175" s="29"/>
      <c r="AL175" s="28">
        <v>0</v>
      </c>
      <c r="AM175" s="28">
        <v>0</v>
      </c>
      <c r="AN175" s="28">
        <v>0</v>
      </c>
      <c r="AO175" s="28">
        <v>0</v>
      </c>
      <c r="AP175" s="26">
        <v>0</v>
      </c>
      <c r="AQ175" s="26">
        <v>0</v>
      </c>
      <c r="AR175" s="26">
        <v>0</v>
      </c>
      <c r="AS175" s="26">
        <v>0</v>
      </c>
    </row>
    <row r="176" spans="1:45" s="32" customFormat="1" ht="20.100000000000001" customHeight="1" x14ac:dyDescent="0.25">
      <c r="A176" s="24">
        <v>168</v>
      </c>
      <c r="B176" s="25" t="s">
        <v>174</v>
      </c>
      <c r="C176" s="25" t="s">
        <v>173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6">
        <v>0</v>
      </c>
      <c r="AE176" s="26">
        <v>0</v>
      </c>
      <c r="AF176" s="26">
        <v>0</v>
      </c>
      <c r="AG176" s="26">
        <v>0</v>
      </c>
      <c r="AH176" s="29"/>
      <c r="AI176" s="29"/>
      <c r="AJ176" s="29"/>
      <c r="AK176" s="29"/>
      <c r="AL176" s="28">
        <v>0</v>
      </c>
      <c r="AM176" s="28">
        <v>0</v>
      </c>
      <c r="AN176" s="28">
        <v>0</v>
      </c>
      <c r="AO176" s="28">
        <v>0</v>
      </c>
      <c r="AP176" s="26">
        <v>0</v>
      </c>
      <c r="AQ176" s="26">
        <v>0</v>
      </c>
      <c r="AR176" s="26">
        <v>0</v>
      </c>
      <c r="AS176" s="26">
        <v>0</v>
      </c>
    </row>
    <row r="177" spans="1:45" s="4" customFormat="1" ht="20.100000000000001" customHeight="1" x14ac:dyDescent="0.3">
      <c r="A177" s="24">
        <v>169</v>
      </c>
      <c r="B177" s="25" t="s">
        <v>35</v>
      </c>
      <c r="C177" s="25" t="s">
        <v>173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6">
        <v>0</v>
      </c>
      <c r="AE177" s="26">
        <v>0</v>
      </c>
      <c r="AF177" s="26">
        <v>0</v>
      </c>
      <c r="AG177" s="26">
        <v>0</v>
      </c>
      <c r="AH177" s="29" t="s">
        <v>36</v>
      </c>
      <c r="AI177" s="29" t="s">
        <v>36</v>
      </c>
      <c r="AJ177" s="29" t="s">
        <v>36</v>
      </c>
      <c r="AK177" s="29" t="s">
        <v>36</v>
      </c>
      <c r="AL177" s="28">
        <v>0</v>
      </c>
      <c r="AM177" s="28">
        <v>0</v>
      </c>
      <c r="AN177" s="28">
        <v>0</v>
      </c>
      <c r="AO177" s="28">
        <v>0</v>
      </c>
      <c r="AP177" s="26">
        <v>0</v>
      </c>
      <c r="AQ177" s="26">
        <v>0</v>
      </c>
      <c r="AR177" s="26">
        <v>0</v>
      </c>
      <c r="AS177" s="26">
        <v>0</v>
      </c>
    </row>
    <row r="178" spans="1:45" s="4" customFormat="1" ht="20.100000000000001" customHeight="1" x14ac:dyDescent="0.3">
      <c r="A178" s="24">
        <v>170</v>
      </c>
      <c r="B178" s="25" t="s">
        <v>175</v>
      </c>
      <c r="C178" s="25" t="s">
        <v>176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6">
        <v>0</v>
      </c>
      <c r="AE178" s="26">
        <v>0</v>
      </c>
      <c r="AF178" s="26">
        <v>0</v>
      </c>
      <c r="AG178" s="26">
        <v>0</v>
      </c>
      <c r="AH178" s="29"/>
      <c r="AI178" s="29"/>
      <c r="AJ178" s="29"/>
      <c r="AK178" s="29"/>
      <c r="AL178" s="28">
        <v>0</v>
      </c>
      <c r="AM178" s="28">
        <v>0</v>
      </c>
      <c r="AN178" s="28">
        <v>0</v>
      </c>
      <c r="AO178" s="28">
        <v>0</v>
      </c>
      <c r="AP178" s="26">
        <v>0</v>
      </c>
      <c r="AQ178" s="26">
        <v>0</v>
      </c>
      <c r="AR178" s="26">
        <v>0</v>
      </c>
      <c r="AS178" s="26">
        <v>0</v>
      </c>
    </row>
    <row r="179" spans="1:45" s="4" customFormat="1" ht="20.100000000000001" customHeight="1" x14ac:dyDescent="0.3">
      <c r="A179" s="24">
        <v>171</v>
      </c>
      <c r="B179" s="25" t="s">
        <v>177</v>
      </c>
      <c r="C179" s="25" t="s">
        <v>176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24.9</v>
      </c>
      <c r="X179" s="27">
        <v>0</v>
      </c>
      <c r="Y179" s="27">
        <v>0</v>
      </c>
      <c r="Z179" s="27">
        <v>24.9</v>
      </c>
      <c r="AA179" s="27">
        <v>0</v>
      </c>
      <c r="AB179" s="27">
        <v>0</v>
      </c>
      <c r="AC179" s="27">
        <v>0</v>
      </c>
      <c r="AD179" s="26">
        <v>0</v>
      </c>
      <c r="AE179" s="26">
        <v>0</v>
      </c>
      <c r="AF179" s="26">
        <v>0</v>
      </c>
      <c r="AG179" s="26">
        <v>0</v>
      </c>
      <c r="AH179" s="29"/>
      <c r="AI179" s="29"/>
      <c r="AJ179" s="29"/>
      <c r="AK179" s="29"/>
      <c r="AL179" s="28">
        <v>0</v>
      </c>
      <c r="AM179" s="28">
        <v>0</v>
      </c>
      <c r="AN179" s="28">
        <v>0</v>
      </c>
      <c r="AO179" s="28">
        <v>0</v>
      </c>
      <c r="AP179" s="26">
        <v>0</v>
      </c>
      <c r="AQ179" s="26">
        <v>0</v>
      </c>
      <c r="AR179" s="26">
        <v>0</v>
      </c>
      <c r="AS179" s="26">
        <v>0</v>
      </c>
    </row>
    <row r="180" spans="1:45" s="30" customFormat="1" ht="20.100000000000001" customHeight="1" x14ac:dyDescent="0.3">
      <c r="A180" s="24">
        <v>172</v>
      </c>
      <c r="B180" s="25" t="s">
        <v>178</v>
      </c>
      <c r="C180" s="25" t="s">
        <v>176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6">
        <v>0</v>
      </c>
      <c r="AE180" s="26">
        <v>0</v>
      </c>
      <c r="AF180" s="26">
        <v>0</v>
      </c>
      <c r="AG180" s="26">
        <v>0</v>
      </c>
      <c r="AH180" s="29"/>
      <c r="AI180" s="29"/>
      <c r="AJ180" s="29"/>
      <c r="AK180" s="29"/>
      <c r="AL180" s="28">
        <v>0</v>
      </c>
      <c r="AM180" s="28">
        <v>0</v>
      </c>
      <c r="AN180" s="28">
        <v>0</v>
      </c>
      <c r="AO180" s="28">
        <v>0</v>
      </c>
      <c r="AP180" s="26">
        <v>0</v>
      </c>
      <c r="AQ180" s="26">
        <v>0</v>
      </c>
      <c r="AR180" s="26">
        <v>0</v>
      </c>
      <c r="AS180" s="26">
        <v>0</v>
      </c>
    </row>
    <row r="181" spans="1:45" s="4" customFormat="1" ht="20.100000000000001" customHeight="1" x14ac:dyDescent="0.3">
      <c r="A181" s="24">
        <v>173</v>
      </c>
      <c r="B181" s="25" t="s">
        <v>51</v>
      </c>
      <c r="C181" s="25" t="s">
        <v>176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6">
        <v>0</v>
      </c>
      <c r="AE181" s="26">
        <v>0</v>
      </c>
      <c r="AF181" s="26">
        <v>0</v>
      </c>
      <c r="AG181" s="26">
        <v>0</v>
      </c>
      <c r="AH181" s="29"/>
      <c r="AI181" s="29"/>
      <c r="AJ181" s="29"/>
      <c r="AK181" s="29"/>
      <c r="AL181" s="28">
        <v>0</v>
      </c>
      <c r="AM181" s="28">
        <v>0</v>
      </c>
      <c r="AN181" s="28">
        <v>0</v>
      </c>
      <c r="AO181" s="28">
        <v>0</v>
      </c>
      <c r="AP181" s="26">
        <v>0</v>
      </c>
      <c r="AQ181" s="26">
        <v>0</v>
      </c>
      <c r="AR181" s="26">
        <v>0</v>
      </c>
      <c r="AS181" s="26">
        <v>0</v>
      </c>
    </row>
    <row r="182" spans="1:45" s="9" customFormat="1" ht="20.100000000000001" customHeight="1" x14ac:dyDescent="0.3">
      <c r="A182" s="24">
        <v>174</v>
      </c>
      <c r="B182" s="25" t="s">
        <v>179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6">
        <v>0</v>
      </c>
      <c r="AE182" s="26">
        <v>0</v>
      </c>
      <c r="AF182" s="26">
        <v>0</v>
      </c>
      <c r="AG182" s="26">
        <v>0</v>
      </c>
      <c r="AH182" s="29"/>
      <c r="AI182" s="29"/>
      <c r="AJ182" s="29"/>
      <c r="AK182" s="29"/>
      <c r="AL182" s="28">
        <v>0</v>
      </c>
      <c r="AM182" s="28">
        <v>0</v>
      </c>
      <c r="AN182" s="28">
        <v>0</v>
      </c>
      <c r="AO182" s="28">
        <v>0</v>
      </c>
      <c r="AP182" s="26">
        <v>0</v>
      </c>
      <c r="AQ182" s="26">
        <v>0</v>
      </c>
      <c r="AR182" s="26">
        <v>0</v>
      </c>
      <c r="AS182" s="26">
        <v>0</v>
      </c>
    </row>
    <row r="183" spans="1:45" s="4" customFormat="1" ht="20.100000000000001" customHeight="1" x14ac:dyDescent="0.3">
      <c r="A183" s="24">
        <v>175</v>
      </c>
      <c r="B183" s="25" t="s">
        <v>35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6">
        <v>0</v>
      </c>
      <c r="AE183" s="26">
        <v>0</v>
      </c>
      <c r="AF183" s="26">
        <v>0</v>
      </c>
      <c r="AG183" s="26">
        <v>0</v>
      </c>
      <c r="AH183" s="29" t="s">
        <v>36</v>
      </c>
      <c r="AI183" s="29" t="s">
        <v>36</v>
      </c>
      <c r="AJ183" s="29" t="s">
        <v>36</v>
      </c>
      <c r="AK183" s="29" t="s">
        <v>36</v>
      </c>
      <c r="AL183" s="28">
        <v>0</v>
      </c>
      <c r="AM183" s="28">
        <v>0</v>
      </c>
      <c r="AN183" s="28">
        <v>0</v>
      </c>
      <c r="AO183" s="28">
        <v>0</v>
      </c>
      <c r="AP183" s="26">
        <v>0</v>
      </c>
      <c r="AQ183" s="26">
        <v>0</v>
      </c>
      <c r="AR183" s="26">
        <v>0</v>
      </c>
      <c r="AS183" s="26">
        <v>0</v>
      </c>
    </row>
    <row r="184" spans="1:45" s="4" customFormat="1" ht="20.100000000000001" customHeight="1" x14ac:dyDescent="0.3">
      <c r="A184" s="24">
        <v>176</v>
      </c>
      <c r="B184" s="25" t="s">
        <v>47</v>
      </c>
      <c r="C184" s="25" t="s">
        <v>180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6">
        <v>0</v>
      </c>
      <c r="AE184" s="26">
        <v>0</v>
      </c>
      <c r="AF184" s="26">
        <v>0</v>
      </c>
      <c r="AG184" s="26">
        <v>0</v>
      </c>
      <c r="AH184" s="29"/>
      <c r="AI184" s="29"/>
      <c r="AJ184" s="29"/>
      <c r="AK184" s="29"/>
      <c r="AL184" s="28">
        <v>0</v>
      </c>
      <c r="AM184" s="28">
        <v>0</v>
      </c>
      <c r="AN184" s="28">
        <v>0</v>
      </c>
      <c r="AO184" s="28">
        <v>0</v>
      </c>
      <c r="AP184" s="26">
        <v>0</v>
      </c>
      <c r="AQ184" s="26">
        <v>0</v>
      </c>
      <c r="AR184" s="26">
        <v>0</v>
      </c>
      <c r="AS184" s="26">
        <v>0</v>
      </c>
    </row>
    <row r="185" spans="1:45" s="4" customFormat="1" ht="20.100000000000001" customHeight="1" x14ac:dyDescent="0.3">
      <c r="A185" s="24">
        <v>177</v>
      </c>
      <c r="B185" s="25" t="s">
        <v>51</v>
      </c>
      <c r="C185" s="25" t="s">
        <v>180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6">
        <v>0</v>
      </c>
      <c r="AE185" s="26">
        <v>0</v>
      </c>
      <c r="AF185" s="26">
        <v>0</v>
      </c>
      <c r="AG185" s="26">
        <v>0</v>
      </c>
      <c r="AH185" s="29"/>
      <c r="AI185" s="29"/>
      <c r="AJ185" s="29"/>
      <c r="AK185" s="29"/>
      <c r="AL185" s="28">
        <v>0</v>
      </c>
      <c r="AM185" s="28">
        <v>0</v>
      </c>
      <c r="AN185" s="28">
        <v>0</v>
      </c>
      <c r="AO185" s="28">
        <v>0</v>
      </c>
      <c r="AP185" s="26">
        <v>0</v>
      </c>
      <c r="AQ185" s="26">
        <v>0</v>
      </c>
      <c r="AR185" s="26">
        <v>0</v>
      </c>
      <c r="AS185" s="26">
        <v>0</v>
      </c>
    </row>
    <row r="186" spans="1:45" s="4" customFormat="1" ht="20.100000000000001" customHeight="1" x14ac:dyDescent="0.3">
      <c r="A186" s="24">
        <v>178</v>
      </c>
      <c r="B186" s="25" t="s">
        <v>181</v>
      </c>
      <c r="C186" s="25" t="s">
        <v>180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6">
        <v>0</v>
      </c>
      <c r="AE186" s="26">
        <v>0</v>
      </c>
      <c r="AF186" s="26">
        <v>0</v>
      </c>
      <c r="AG186" s="26">
        <v>0</v>
      </c>
      <c r="AH186" s="29"/>
      <c r="AI186" s="29"/>
      <c r="AJ186" s="29"/>
      <c r="AK186" s="29"/>
      <c r="AL186" s="28">
        <v>0</v>
      </c>
      <c r="AM186" s="28">
        <v>0</v>
      </c>
      <c r="AN186" s="28">
        <v>0</v>
      </c>
      <c r="AO186" s="28">
        <v>0</v>
      </c>
      <c r="AP186" s="26">
        <v>0</v>
      </c>
      <c r="AQ186" s="26">
        <v>0</v>
      </c>
      <c r="AR186" s="26">
        <v>0</v>
      </c>
      <c r="AS186" s="26">
        <v>0</v>
      </c>
    </row>
    <row r="187" spans="1:45" s="4" customFormat="1" ht="20.100000000000001" customHeight="1" x14ac:dyDescent="0.3">
      <c r="A187" s="24">
        <v>179</v>
      </c>
      <c r="B187" s="25" t="s">
        <v>182</v>
      </c>
      <c r="C187" s="25" t="s">
        <v>180</v>
      </c>
      <c r="D187" s="26"/>
      <c r="E187" s="26"/>
      <c r="F187" s="26">
        <v>0</v>
      </c>
      <c r="G187" s="27">
        <v>0</v>
      </c>
      <c r="H187" s="27">
        <v>0</v>
      </c>
      <c r="I187" s="27">
        <v>0</v>
      </c>
      <c r="J187" s="27">
        <v>0</v>
      </c>
      <c r="K187" s="26">
        <v>0</v>
      </c>
      <c r="L187" s="26">
        <v>0</v>
      </c>
      <c r="M187" s="26">
        <v>0</v>
      </c>
      <c r="N187" s="26">
        <v>0</v>
      </c>
      <c r="O187" s="27">
        <v>0</v>
      </c>
      <c r="P187" s="27">
        <v>0</v>
      </c>
      <c r="Q187" s="27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6">
        <v>0</v>
      </c>
      <c r="AE187" s="26">
        <v>0</v>
      </c>
      <c r="AF187" s="26">
        <v>0</v>
      </c>
      <c r="AG187" s="26">
        <v>0</v>
      </c>
      <c r="AH187" s="29"/>
      <c r="AI187" s="29"/>
      <c r="AJ187" s="29"/>
      <c r="AK187" s="29"/>
      <c r="AL187" s="28">
        <v>0</v>
      </c>
      <c r="AM187" s="28">
        <v>0</v>
      </c>
      <c r="AN187" s="28">
        <v>0</v>
      </c>
      <c r="AO187" s="28">
        <v>0</v>
      </c>
      <c r="AP187" s="26">
        <v>0</v>
      </c>
      <c r="AQ187" s="26">
        <v>0</v>
      </c>
      <c r="AR187" s="26">
        <v>0</v>
      </c>
      <c r="AS187" s="26">
        <v>0</v>
      </c>
    </row>
    <row r="188" spans="1:45" s="4" customFormat="1" ht="20.100000000000001" customHeight="1" x14ac:dyDescent="0.3">
      <c r="A188" s="24">
        <v>180</v>
      </c>
      <c r="B188" s="25" t="s">
        <v>183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6">
        <v>0</v>
      </c>
      <c r="AE188" s="26">
        <v>0</v>
      </c>
      <c r="AF188" s="26">
        <v>0</v>
      </c>
      <c r="AG188" s="26">
        <v>0</v>
      </c>
      <c r="AH188" s="29"/>
      <c r="AI188" s="29"/>
      <c r="AJ188" s="29"/>
      <c r="AK188" s="29"/>
      <c r="AL188" s="28">
        <v>0</v>
      </c>
      <c r="AM188" s="28">
        <v>0</v>
      </c>
      <c r="AN188" s="28">
        <v>0</v>
      </c>
      <c r="AO188" s="28">
        <v>0</v>
      </c>
      <c r="AP188" s="26">
        <v>0</v>
      </c>
      <c r="AQ188" s="26">
        <v>0</v>
      </c>
      <c r="AR188" s="26">
        <v>0</v>
      </c>
      <c r="AS188" s="26">
        <v>0</v>
      </c>
    </row>
    <row r="189" spans="1:45" s="4" customFormat="1" ht="20.100000000000001" customHeight="1" x14ac:dyDescent="0.3">
      <c r="A189" s="24">
        <v>181</v>
      </c>
      <c r="B189" s="25" t="s">
        <v>184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6">
        <v>0</v>
      </c>
      <c r="AE189" s="26">
        <v>0</v>
      </c>
      <c r="AF189" s="26">
        <v>0</v>
      </c>
      <c r="AG189" s="26">
        <v>0</v>
      </c>
      <c r="AH189" s="29"/>
      <c r="AI189" s="29"/>
      <c r="AJ189" s="29"/>
      <c r="AK189" s="29"/>
      <c r="AL189" s="28">
        <v>0</v>
      </c>
      <c r="AM189" s="28">
        <v>0</v>
      </c>
      <c r="AN189" s="28">
        <v>0</v>
      </c>
      <c r="AO189" s="28">
        <v>0</v>
      </c>
      <c r="AP189" s="26">
        <v>0</v>
      </c>
      <c r="AQ189" s="26">
        <v>0</v>
      </c>
      <c r="AR189" s="26">
        <v>0</v>
      </c>
      <c r="AS189" s="26">
        <v>0</v>
      </c>
    </row>
    <row r="190" spans="1:45" s="4" customFormat="1" ht="20.100000000000001" customHeight="1" x14ac:dyDescent="0.3">
      <c r="A190" s="24">
        <v>182</v>
      </c>
      <c r="B190" s="25" t="s">
        <v>185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6">
        <v>0</v>
      </c>
      <c r="AE190" s="26">
        <v>0</v>
      </c>
      <c r="AF190" s="26">
        <v>0</v>
      </c>
      <c r="AG190" s="26">
        <v>0</v>
      </c>
      <c r="AH190" s="29"/>
      <c r="AI190" s="29"/>
      <c r="AJ190" s="29"/>
      <c r="AK190" s="29"/>
      <c r="AL190" s="28">
        <v>0</v>
      </c>
      <c r="AM190" s="28">
        <v>0</v>
      </c>
      <c r="AN190" s="28">
        <v>0</v>
      </c>
      <c r="AO190" s="28">
        <v>0</v>
      </c>
      <c r="AP190" s="26">
        <v>0</v>
      </c>
      <c r="AQ190" s="26">
        <v>0</v>
      </c>
      <c r="AR190" s="26">
        <v>0</v>
      </c>
      <c r="AS190" s="26">
        <v>0</v>
      </c>
    </row>
    <row r="191" spans="1:45" s="4" customFormat="1" ht="20.100000000000001" customHeight="1" x14ac:dyDescent="0.3">
      <c r="A191" s="24">
        <v>183</v>
      </c>
      <c r="B191" s="25" t="s">
        <v>186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6">
        <v>0</v>
      </c>
      <c r="AE191" s="26">
        <v>0</v>
      </c>
      <c r="AF191" s="26">
        <v>0</v>
      </c>
      <c r="AG191" s="26">
        <v>0</v>
      </c>
      <c r="AH191" s="29"/>
      <c r="AI191" s="29"/>
      <c r="AJ191" s="29"/>
      <c r="AK191" s="29"/>
      <c r="AL191" s="28">
        <v>0</v>
      </c>
      <c r="AM191" s="28">
        <v>0</v>
      </c>
      <c r="AN191" s="28">
        <v>0</v>
      </c>
      <c r="AO191" s="28">
        <v>0</v>
      </c>
      <c r="AP191" s="26">
        <v>0</v>
      </c>
      <c r="AQ191" s="26">
        <v>0</v>
      </c>
      <c r="AR191" s="26">
        <v>0</v>
      </c>
      <c r="AS191" s="26">
        <v>0</v>
      </c>
    </row>
    <row r="192" spans="1:45" s="4" customFormat="1" ht="20.100000000000001" customHeight="1" x14ac:dyDescent="0.3">
      <c r="A192" s="24">
        <v>184</v>
      </c>
      <c r="B192" s="25" t="s">
        <v>35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6">
        <v>0</v>
      </c>
      <c r="AE192" s="26">
        <v>0</v>
      </c>
      <c r="AF192" s="26">
        <v>0</v>
      </c>
      <c r="AG192" s="26">
        <v>0</v>
      </c>
      <c r="AH192" s="29" t="s">
        <v>36</v>
      </c>
      <c r="AI192" s="29" t="s">
        <v>36</v>
      </c>
      <c r="AJ192" s="29" t="s">
        <v>36</v>
      </c>
      <c r="AK192" s="29" t="s">
        <v>36</v>
      </c>
      <c r="AL192" s="28">
        <v>0</v>
      </c>
      <c r="AM192" s="28">
        <v>0</v>
      </c>
      <c r="AN192" s="28">
        <v>0</v>
      </c>
      <c r="AO192" s="28">
        <v>0</v>
      </c>
      <c r="AP192" s="26">
        <v>0</v>
      </c>
      <c r="AQ192" s="26">
        <v>0</v>
      </c>
      <c r="AR192" s="26">
        <v>0</v>
      </c>
      <c r="AS192" s="26">
        <v>0</v>
      </c>
    </row>
    <row r="193" spans="1:45" s="30" customFormat="1" ht="20.100000000000001" customHeight="1" x14ac:dyDescent="0.3">
      <c r="A193" s="24">
        <v>185</v>
      </c>
      <c r="B193" s="25" t="s">
        <v>187</v>
      </c>
      <c r="C193" s="25" t="s">
        <v>188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6">
        <v>0</v>
      </c>
      <c r="AE193" s="26">
        <v>0</v>
      </c>
      <c r="AF193" s="26">
        <v>0</v>
      </c>
      <c r="AG193" s="26">
        <v>0</v>
      </c>
      <c r="AH193" s="29"/>
      <c r="AI193" s="29"/>
      <c r="AJ193" s="29"/>
      <c r="AK193" s="29"/>
      <c r="AL193" s="28">
        <v>0</v>
      </c>
      <c r="AM193" s="28">
        <v>0</v>
      </c>
      <c r="AN193" s="28">
        <v>0</v>
      </c>
      <c r="AO193" s="28">
        <v>0</v>
      </c>
      <c r="AP193" s="26">
        <v>0</v>
      </c>
      <c r="AQ193" s="26">
        <v>0</v>
      </c>
      <c r="AR193" s="26">
        <v>0</v>
      </c>
      <c r="AS193" s="26">
        <v>0</v>
      </c>
    </row>
    <row r="194" spans="1:45" s="4" customFormat="1" ht="20.100000000000001" customHeight="1" x14ac:dyDescent="0.3">
      <c r="A194" s="24">
        <v>186</v>
      </c>
      <c r="B194" s="25" t="s">
        <v>189</v>
      </c>
      <c r="C194" s="25" t="s">
        <v>188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6">
        <v>0</v>
      </c>
      <c r="AE194" s="26">
        <v>0</v>
      </c>
      <c r="AF194" s="26">
        <v>0</v>
      </c>
      <c r="AG194" s="26">
        <v>0</v>
      </c>
      <c r="AH194" s="29"/>
      <c r="AI194" s="29"/>
      <c r="AJ194" s="29"/>
      <c r="AK194" s="29"/>
      <c r="AL194" s="28">
        <v>0</v>
      </c>
      <c r="AM194" s="28">
        <v>0</v>
      </c>
      <c r="AN194" s="28">
        <v>0</v>
      </c>
      <c r="AO194" s="28">
        <v>0</v>
      </c>
      <c r="AP194" s="26">
        <v>0</v>
      </c>
      <c r="AQ194" s="26">
        <v>0</v>
      </c>
      <c r="AR194" s="26">
        <v>0</v>
      </c>
      <c r="AS194" s="26">
        <v>0</v>
      </c>
    </row>
    <row r="195" spans="1:45" s="4" customFormat="1" ht="20.100000000000001" customHeight="1" x14ac:dyDescent="0.3">
      <c r="A195" s="24">
        <v>187</v>
      </c>
      <c r="B195" s="25" t="s">
        <v>65</v>
      </c>
      <c r="C195" s="25" t="s">
        <v>188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6">
        <v>0</v>
      </c>
      <c r="AE195" s="26">
        <v>0</v>
      </c>
      <c r="AF195" s="26">
        <v>0</v>
      </c>
      <c r="AG195" s="26">
        <v>0</v>
      </c>
      <c r="AH195" s="29"/>
      <c r="AI195" s="29"/>
      <c r="AJ195" s="29"/>
      <c r="AK195" s="29"/>
      <c r="AL195" s="28">
        <v>0</v>
      </c>
      <c r="AM195" s="28">
        <v>0</v>
      </c>
      <c r="AN195" s="28">
        <v>0</v>
      </c>
      <c r="AO195" s="28">
        <v>0</v>
      </c>
      <c r="AP195" s="26">
        <v>0</v>
      </c>
      <c r="AQ195" s="26">
        <v>0</v>
      </c>
      <c r="AR195" s="26">
        <v>0</v>
      </c>
      <c r="AS195" s="26">
        <v>0</v>
      </c>
    </row>
    <row r="196" spans="1:45" s="4" customFormat="1" ht="20.100000000000001" customHeight="1" x14ac:dyDescent="0.3">
      <c r="A196" s="24">
        <v>188</v>
      </c>
      <c r="B196" s="25" t="s">
        <v>161</v>
      </c>
      <c r="C196" s="25" t="s">
        <v>188</v>
      </c>
      <c r="D196" s="26"/>
      <c r="E196" s="26"/>
      <c r="F196" s="26">
        <v>0</v>
      </c>
      <c r="G196" s="27">
        <v>0</v>
      </c>
      <c r="H196" s="27">
        <v>0</v>
      </c>
      <c r="I196" s="27">
        <v>0</v>
      </c>
      <c r="J196" s="27">
        <v>0</v>
      </c>
      <c r="K196" s="26">
        <v>0</v>
      </c>
      <c r="L196" s="26">
        <v>0</v>
      </c>
      <c r="M196" s="26">
        <v>0</v>
      </c>
      <c r="N196" s="26">
        <v>0</v>
      </c>
      <c r="O196" s="27">
        <v>0</v>
      </c>
      <c r="P196" s="27">
        <v>0</v>
      </c>
      <c r="Q196" s="27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6">
        <v>0</v>
      </c>
      <c r="AE196" s="26">
        <v>0</v>
      </c>
      <c r="AF196" s="26">
        <v>0</v>
      </c>
      <c r="AG196" s="26">
        <v>0</v>
      </c>
      <c r="AH196" s="29"/>
      <c r="AI196" s="29"/>
      <c r="AJ196" s="29"/>
      <c r="AK196" s="29"/>
      <c r="AL196" s="28">
        <v>0</v>
      </c>
      <c r="AM196" s="28">
        <v>0</v>
      </c>
      <c r="AN196" s="28">
        <v>0</v>
      </c>
      <c r="AO196" s="28">
        <v>0</v>
      </c>
      <c r="AP196" s="26">
        <v>0</v>
      </c>
      <c r="AQ196" s="26">
        <v>0</v>
      </c>
      <c r="AR196" s="26">
        <v>0</v>
      </c>
      <c r="AS196" s="26">
        <v>0</v>
      </c>
    </row>
    <row r="197" spans="1:45" s="4" customFormat="1" ht="20.100000000000001" customHeight="1" x14ac:dyDescent="0.3">
      <c r="A197" s="24">
        <v>189</v>
      </c>
      <c r="B197" s="25" t="s">
        <v>51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6">
        <v>0</v>
      </c>
      <c r="AE197" s="26">
        <v>0</v>
      </c>
      <c r="AF197" s="26">
        <v>0</v>
      </c>
      <c r="AG197" s="26">
        <v>0</v>
      </c>
      <c r="AH197" s="29"/>
      <c r="AI197" s="29"/>
      <c r="AJ197" s="29"/>
      <c r="AK197" s="29"/>
      <c r="AL197" s="28">
        <v>0</v>
      </c>
      <c r="AM197" s="28">
        <v>0</v>
      </c>
      <c r="AN197" s="28">
        <v>0</v>
      </c>
      <c r="AO197" s="28">
        <v>0</v>
      </c>
      <c r="AP197" s="26">
        <v>0</v>
      </c>
      <c r="AQ197" s="26">
        <v>0</v>
      </c>
      <c r="AR197" s="26">
        <v>0</v>
      </c>
      <c r="AS197" s="26">
        <v>0</v>
      </c>
    </row>
    <row r="198" spans="1:45" s="4" customFormat="1" ht="20.100000000000001" customHeight="1" x14ac:dyDescent="0.3">
      <c r="A198" s="24">
        <v>190</v>
      </c>
      <c r="B198" s="25" t="s">
        <v>190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6">
        <v>0</v>
      </c>
      <c r="AE198" s="26">
        <v>0</v>
      </c>
      <c r="AF198" s="26">
        <v>0</v>
      </c>
      <c r="AG198" s="26">
        <v>0</v>
      </c>
      <c r="AH198" s="29"/>
      <c r="AI198" s="29"/>
      <c r="AJ198" s="29"/>
      <c r="AK198" s="29"/>
      <c r="AL198" s="28">
        <v>0</v>
      </c>
      <c r="AM198" s="28">
        <v>0</v>
      </c>
      <c r="AN198" s="28">
        <v>0</v>
      </c>
      <c r="AO198" s="28">
        <v>0</v>
      </c>
      <c r="AP198" s="26">
        <v>0</v>
      </c>
      <c r="AQ198" s="26">
        <v>0</v>
      </c>
      <c r="AR198" s="26">
        <v>0</v>
      </c>
      <c r="AS198" s="26">
        <v>0</v>
      </c>
    </row>
    <row r="199" spans="1:45" s="30" customFormat="1" ht="20.100000000000001" customHeight="1" x14ac:dyDescent="0.3">
      <c r="A199" s="24">
        <v>191</v>
      </c>
      <c r="B199" s="25" t="s">
        <v>191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6">
        <v>0</v>
      </c>
      <c r="AE199" s="26">
        <v>0</v>
      </c>
      <c r="AF199" s="26">
        <v>0</v>
      </c>
      <c r="AG199" s="26">
        <v>0</v>
      </c>
      <c r="AH199" s="29"/>
      <c r="AI199" s="29"/>
      <c r="AJ199" s="29"/>
      <c r="AK199" s="29"/>
      <c r="AL199" s="28">
        <v>0</v>
      </c>
      <c r="AM199" s="28">
        <v>0</v>
      </c>
      <c r="AN199" s="28">
        <v>0</v>
      </c>
      <c r="AO199" s="28">
        <v>0</v>
      </c>
      <c r="AP199" s="26">
        <v>0</v>
      </c>
      <c r="AQ199" s="26">
        <v>0</v>
      </c>
      <c r="AR199" s="26">
        <v>0</v>
      </c>
      <c r="AS199" s="26">
        <v>0</v>
      </c>
    </row>
    <row r="200" spans="1:45" s="4" customFormat="1" ht="20.100000000000001" customHeight="1" x14ac:dyDescent="0.3">
      <c r="A200" s="24">
        <v>192</v>
      </c>
      <c r="B200" s="25" t="s">
        <v>192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6">
        <v>0</v>
      </c>
      <c r="AE200" s="26">
        <v>0</v>
      </c>
      <c r="AF200" s="26">
        <v>0</v>
      </c>
      <c r="AG200" s="26">
        <v>0</v>
      </c>
      <c r="AH200" s="29"/>
      <c r="AI200" s="29"/>
      <c r="AJ200" s="29"/>
      <c r="AK200" s="29"/>
      <c r="AL200" s="28">
        <v>0</v>
      </c>
      <c r="AM200" s="28">
        <v>0</v>
      </c>
      <c r="AN200" s="28">
        <v>0</v>
      </c>
      <c r="AO200" s="28">
        <v>0</v>
      </c>
      <c r="AP200" s="26">
        <v>0</v>
      </c>
      <c r="AQ200" s="26">
        <v>0</v>
      </c>
      <c r="AR200" s="26">
        <v>0</v>
      </c>
      <c r="AS200" s="26">
        <v>0</v>
      </c>
    </row>
    <row r="201" spans="1:45" s="4" customFormat="1" ht="20.100000000000001" customHeight="1" x14ac:dyDescent="0.3">
      <c r="A201" s="24">
        <v>193</v>
      </c>
      <c r="B201" s="25" t="s">
        <v>193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6">
        <v>0</v>
      </c>
      <c r="AE201" s="26">
        <v>0</v>
      </c>
      <c r="AF201" s="26">
        <v>0</v>
      </c>
      <c r="AG201" s="26">
        <v>0</v>
      </c>
      <c r="AH201" s="29"/>
      <c r="AI201" s="29"/>
      <c r="AJ201" s="29"/>
      <c r="AK201" s="29"/>
      <c r="AL201" s="28">
        <v>0</v>
      </c>
      <c r="AM201" s="28">
        <v>0</v>
      </c>
      <c r="AN201" s="28">
        <v>0</v>
      </c>
      <c r="AO201" s="28">
        <v>0</v>
      </c>
      <c r="AP201" s="26">
        <v>0</v>
      </c>
      <c r="AQ201" s="26">
        <v>0</v>
      </c>
      <c r="AR201" s="26">
        <v>0</v>
      </c>
      <c r="AS201" s="26">
        <v>0</v>
      </c>
    </row>
    <row r="202" spans="1:45" s="4" customFormat="1" ht="20.100000000000001" customHeight="1" x14ac:dyDescent="0.3">
      <c r="A202" s="24">
        <v>194</v>
      </c>
      <c r="B202" s="25" t="s">
        <v>194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6">
        <v>0</v>
      </c>
      <c r="AE202" s="26">
        <v>0</v>
      </c>
      <c r="AF202" s="26">
        <v>0</v>
      </c>
      <c r="AG202" s="26">
        <v>0</v>
      </c>
      <c r="AH202" s="29"/>
      <c r="AI202" s="29"/>
      <c r="AJ202" s="29"/>
      <c r="AK202" s="29"/>
      <c r="AL202" s="28">
        <v>0</v>
      </c>
      <c r="AM202" s="28">
        <v>0</v>
      </c>
      <c r="AN202" s="28">
        <v>0</v>
      </c>
      <c r="AO202" s="28">
        <v>0</v>
      </c>
      <c r="AP202" s="26">
        <v>0</v>
      </c>
      <c r="AQ202" s="26">
        <v>0</v>
      </c>
      <c r="AR202" s="26">
        <v>0</v>
      </c>
      <c r="AS202" s="26">
        <v>0</v>
      </c>
    </row>
    <row r="203" spans="1:45" s="4" customFormat="1" ht="20.100000000000001" customHeight="1" x14ac:dyDescent="0.3">
      <c r="A203" s="24">
        <v>195</v>
      </c>
      <c r="B203" s="25" t="s">
        <v>195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6">
        <v>0</v>
      </c>
      <c r="AE203" s="26">
        <v>0</v>
      </c>
      <c r="AF203" s="26">
        <v>0</v>
      </c>
      <c r="AG203" s="26">
        <v>0</v>
      </c>
      <c r="AH203" s="29"/>
      <c r="AI203" s="29"/>
      <c r="AJ203" s="29"/>
      <c r="AK203" s="29"/>
      <c r="AL203" s="28">
        <v>0</v>
      </c>
      <c r="AM203" s="28">
        <v>0</v>
      </c>
      <c r="AN203" s="28">
        <v>0</v>
      </c>
      <c r="AO203" s="28">
        <v>0</v>
      </c>
      <c r="AP203" s="26">
        <v>0</v>
      </c>
      <c r="AQ203" s="26">
        <v>0</v>
      </c>
      <c r="AR203" s="26">
        <v>0</v>
      </c>
      <c r="AS203" s="26">
        <v>0</v>
      </c>
    </row>
    <row r="204" spans="1:45" s="30" customFormat="1" ht="20.100000000000001" customHeight="1" x14ac:dyDescent="0.3">
      <c r="A204" s="24">
        <v>196</v>
      </c>
      <c r="B204" s="25" t="s">
        <v>196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6">
        <v>0</v>
      </c>
      <c r="AE204" s="26">
        <v>0</v>
      </c>
      <c r="AF204" s="26">
        <v>0</v>
      </c>
      <c r="AG204" s="26">
        <v>0</v>
      </c>
      <c r="AH204" s="29"/>
      <c r="AI204" s="29"/>
      <c r="AJ204" s="29"/>
      <c r="AK204" s="29"/>
      <c r="AL204" s="28">
        <v>0</v>
      </c>
      <c r="AM204" s="28">
        <v>0</v>
      </c>
      <c r="AN204" s="28">
        <v>0</v>
      </c>
      <c r="AO204" s="28">
        <v>0</v>
      </c>
      <c r="AP204" s="26">
        <v>0</v>
      </c>
      <c r="AQ204" s="26">
        <v>0</v>
      </c>
      <c r="AR204" s="26">
        <v>0</v>
      </c>
      <c r="AS204" s="26">
        <v>0</v>
      </c>
    </row>
    <row r="205" spans="1:45" s="4" customFormat="1" ht="20.100000000000001" customHeight="1" x14ac:dyDescent="0.3">
      <c r="A205" s="24">
        <v>197</v>
      </c>
      <c r="B205" s="25" t="s">
        <v>35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6">
        <v>0</v>
      </c>
      <c r="AE205" s="26">
        <v>0</v>
      </c>
      <c r="AF205" s="26">
        <v>0</v>
      </c>
      <c r="AG205" s="26">
        <v>0</v>
      </c>
      <c r="AH205" s="29" t="s">
        <v>36</v>
      </c>
      <c r="AI205" s="29" t="s">
        <v>36</v>
      </c>
      <c r="AJ205" s="29" t="s">
        <v>36</v>
      </c>
      <c r="AK205" s="29" t="s">
        <v>36</v>
      </c>
      <c r="AL205" s="28">
        <v>0</v>
      </c>
      <c r="AM205" s="28">
        <v>0</v>
      </c>
      <c r="AN205" s="28">
        <v>0</v>
      </c>
      <c r="AO205" s="28">
        <v>0</v>
      </c>
      <c r="AP205" s="26">
        <v>0</v>
      </c>
      <c r="AQ205" s="26">
        <v>0</v>
      </c>
      <c r="AR205" s="26">
        <v>0</v>
      </c>
      <c r="AS205" s="26">
        <v>0</v>
      </c>
    </row>
    <row r="206" spans="1:45" s="4" customFormat="1" ht="20.100000000000001" customHeight="1" x14ac:dyDescent="0.3">
      <c r="A206" s="24">
        <v>198</v>
      </c>
      <c r="B206" s="25" t="s">
        <v>197</v>
      </c>
      <c r="C206" s="25" t="s">
        <v>198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6">
        <v>0</v>
      </c>
      <c r="AE206" s="26">
        <v>0</v>
      </c>
      <c r="AF206" s="26">
        <v>0</v>
      </c>
      <c r="AG206" s="26">
        <v>0</v>
      </c>
      <c r="AH206" s="29"/>
      <c r="AI206" s="29"/>
      <c r="AJ206" s="29"/>
      <c r="AK206" s="29"/>
      <c r="AL206" s="28">
        <v>0</v>
      </c>
      <c r="AM206" s="28">
        <v>0</v>
      </c>
      <c r="AN206" s="28">
        <v>0</v>
      </c>
      <c r="AO206" s="28">
        <v>0</v>
      </c>
      <c r="AP206" s="26">
        <v>0</v>
      </c>
      <c r="AQ206" s="26">
        <v>0</v>
      </c>
      <c r="AR206" s="26">
        <v>0</v>
      </c>
      <c r="AS206" s="26">
        <v>0</v>
      </c>
    </row>
    <row r="207" spans="1:45" s="4" customFormat="1" ht="20.100000000000001" customHeight="1" x14ac:dyDescent="0.3">
      <c r="A207" s="24">
        <v>199</v>
      </c>
      <c r="B207" s="25" t="s">
        <v>199</v>
      </c>
      <c r="C207" s="25" t="s">
        <v>198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6">
        <v>0</v>
      </c>
      <c r="AE207" s="26">
        <v>0</v>
      </c>
      <c r="AF207" s="26">
        <v>0</v>
      </c>
      <c r="AG207" s="26">
        <v>0</v>
      </c>
      <c r="AH207" s="29"/>
      <c r="AI207" s="29"/>
      <c r="AJ207" s="29"/>
      <c r="AK207" s="29"/>
      <c r="AL207" s="28">
        <v>0</v>
      </c>
      <c r="AM207" s="28">
        <v>0</v>
      </c>
      <c r="AN207" s="28">
        <v>0</v>
      </c>
      <c r="AO207" s="28">
        <v>0</v>
      </c>
      <c r="AP207" s="26">
        <v>0</v>
      </c>
      <c r="AQ207" s="26">
        <v>0</v>
      </c>
      <c r="AR207" s="26">
        <v>0</v>
      </c>
      <c r="AS207" s="26">
        <v>0</v>
      </c>
    </row>
    <row r="208" spans="1:45" s="4" customFormat="1" ht="20.100000000000001" customHeight="1" x14ac:dyDescent="0.3">
      <c r="A208" s="24">
        <v>200</v>
      </c>
      <c r="B208" s="25" t="s">
        <v>51</v>
      </c>
      <c r="C208" s="25" t="s">
        <v>198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6">
        <v>0</v>
      </c>
      <c r="AE208" s="26">
        <v>0</v>
      </c>
      <c r="AF208" s="26">
        <v>0</v>
      </c>
      <c r="AG208" s="26">
        <v>0</v>
      </c>
      <c r="AH208" s="29"/>
      <c r="AI208" s="29"/>
      <c r="AJ208" s="29"/>
      <c r="AK208" s="29"/>
      <c r="AL208" s="28">
        <v>0</v>
      </c>
      <c r="AM208" s="28">
        <v>0</v>
      </c>
      <c r="AN208" s="28">
        <v>0</v>
      </c>
      <c r="AO208" s="28">
        <v>0</v>
      </c>
      <c r="AP208" s="26">
        <v>0</v>
      </c>
      <c r="AQ208" s="26">
        <v>0</v>
      </c>
      <c r="AR208" s="26">
        <v>0</v>
      </c>
      <c r="AS208" s="26">
        <v>0</v>
      </c>
    </row>
    <row r="209" spans="1:45" s="4" customFormat="1" ht="20.100000000000001" customHeight="1" x14ac:dyDescent="0.3">
      <c r="A209" s="24">
        <v>201</v>
      </c>
      <c r="B209" s="25" t="s">
        <v>91</v>
      </c>
      <c r="C209" s="25" t="s">
        <v>198</v>
      </c>
      <c r="D209" s="26"/>
      <c r="E209" s="26"/>
      <c r="F209" s="26">
        <v>0</v>
      </c>
      <c r="G209" s="27">
        <v>0</v>
      </c>
      <c r="H209" s="27">
        <v>0</v>
      </c>
      <c r="I209" s="27">
        <v>0</v>
      </c>
      <c r="J209" s="27">
        <v>0</v>
      </c>
      <c r="K209" s="26">
        <v>0</v>
      </c>
      <c r="L209" s="26">
        <v>0</v>
      </c>
      <c r="M209" s="26">
        <v>0</v>
      </c>
      <c r="N209" s="26">
        <v>0</v>
      </c>
      <c r="O209" s="27">
        <v>0</v>
      </c>
      <c r="P209" s="27">
        <v>0</v>
      </c>
      <c r="Q209" s="27">
        <v>0</v>
      </c>
      <c r="R209" s="27">
        <v>0</v>
      </c>
      <c r="S209" s="28">
        <v>0</v>
      </c>
      <c r="T209" s="28">
        <v>0</v>
      </c>
      <c r="U209" s="28">
        <v>0</v>
      </c>
      <c r="V209" s="28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6">
        <v>0</v>
      </c>
      <c r="AE209" s="26">
        <v>0</v>
      </c>
      <c r="AF209" s="26">
        <v>0</v>
      </c>
      <c r="AG209" s="26">
        <v>0</v>
      </c>
      <c r="AH209" s="29"/>
      <c r="AI209" s="29"/>
      <c r="AJ209" s="29"/>
      <c r="AK209" s="29"/>
      <c r="AL209" s="28">
        <v>0</v>
      </c>
      <c r="AM209" s="28">
        <v>0</v>
      </c>
      <c r="AN209" s="28">
        <v>0</v>
      </c>
      <c r="AO209" s="28">
        <v>0</v>
      </c>
      <c r="AP209" s="26">
        <v>0</v>
      </c>
      <c r="AQ209" s="26">
        <v>0</v>
      </c>
      <c r="AR209" s="26">
        <v>0</v>
      </c>
      <c r="AS209" s="26">
        <v>0</v>
      </c>
    </row>
    <row r="210" spans="1:45" s="30" customFormat="1" ht="20.100000000000001" customHeight="1" x14ac:dyDescent="0.3">
      <c r="A210" s="24">
        <v>202</v>
      </c>
      <c r="B210" s="25" t="s">
        <v>200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6">
        <v>0</v>
      </c>
      <c r="AE210" s="26">
        <v>0</v>
      </c>
      <c r="AF210" s="26">
        <v>0</v>
      </c>
      <c r="AG210" s="26">
        <v>0</v>
      </c>
      <c r="AH210" s="29"/>
      <c r="AI210" s="29"/>
      <c r="AJ210" s="29"/>
      <c r="AK210" s="29"/>
      <c r="AL210" s="28">
        <v>0</v>
      </c>
      <c r="AM210" s="28">
        <v>0</v>
      </c>
      <c r="AN210" s="28">
        <v>0</v>
      </c>
      <c r="AO210" s="28">
        <v>0</v>
      </c>
      <c r="AP210" s="26">
        <v>0</v>
      </c>
      <c r="AQ210" s="26">
        <v>0</v>
      </c>
      <c r="AR210" s="26">
        <v>0</v>
      </c>
      <c r="AS210" s="26">
        <v>0</v>
      </c>
    </row>
    <row r="211" spans="1:45" s="4" customFormat="1" ht="20.100000000000001" customHeight="1" x14ac:dyDescent="0.3">
      <c r="A211" s="24">
        <v>203</v>
      </c>
      <c r="B211" s="25" t="s">
        <v>35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6">
        <v>0</v>
      </c>
      <c r="AE211" s="26">
        <v>0</v>
      </c>
      <c r="AF211" s="26">
        <v>0</v>
      </c>
      <c r="AG211" s="26">
        <v>0</v>
      </c>
      <c r="AH211" s="29" t="s">
        <v>36</v>
      </c>
      <c r="AI211" s="29" t="s">
        <v>36</v>
      </c>
      <c r="AJ211" s="29" t="s">
        <v>36</v>
      </c>
      <c r="AK211" s="29" t="s">
        <v>36</v>
      </c>
      <c r="AL211" s="28">
        <v>0</v>
      </c>
      <c r="AM211" s="28">
        <v>0</v>
      </c>
      <c r="AN211" s="28">
        <v>0</v>
      </c>
      <c r="AO211" s="28">
        <v>0</v>
      </c>
      <c r="AP211" s="26">
        <v>0</v>
      </c>
      <c r="AQ211" s="26">
        <v>0</v>
      </c>
      <c r="AR211" s="26">
        <v>0</v>
      </c>
      <c r="AS211" s="26">
        <v>0</v>
      </c>
    </row>
    <row r="212" spans="1:45" s="4" customFormat="1" ht="20.100000000000001" customHeight="1" x14ac:dyDescent="0.3">
      <c r="A212" s="24">
        <v>204</v>
      </c>
      <c r="B212" s="25" t="s">
        <v>51</v>
      </c>
      <c r="C212" s="25" t="s">
        <v>201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6">
        <v>0</v>
      </c>
      <c r="AE212" s="26">
        <v>0</v>
      </c>
      <c r="AF212" s="26">
        <v>0</v>
      </c>
      <c r="AG212" s="26">
        <v>0</v>
      </c>
      <c r="AH212" s="29"/>
      <c r="AI212" s="29"/>
      <c r="AJ212" s="29"/>
      <c r="AK212" s="29"/>
      <c r="AL212" s="28">
        <v>0</v>
      </c>
      <c r="AM212" s="28">
        <v>0</v>
      </c>
      <c r="AN212" s="28">
        <v>0</v>
      </c>
      <c r="AO212" s="28">
        <v>0</v>
      </c>
      <c r="AP212" s="26">
        <v>0</v>
      </c>
      <c r="AQ212" s="26">
        <v>0</v>
      </c>
      <c r="AR212" s="26">
        <v>0</v>
      </c>
      <c r="AS212" s="26">
        <v>0</v>
      </c>
    </row>
    <row r="213" spans="1:45" s="4" customFormat="1" ht="20.100000000000001" customHeight="1" x14ac:dyDescent="0.3">
      <c r="A213" s="24">
        <v>205</v>
      </c>
      <c r="B213" s="25" t="s">
        <v>202</v>
      </c>
      <c r="C213" s="25" t="s">
        <v>201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6">
        <v>0</v>
      </c>
      <c r="AE213" s="26">
        <v>0</v>
      </c>
      <c r="AF213" s="26">
        <v>0</v>
      </c>
      <c r="AG213" s="26">
        <v>0</v>
      </c>
      <c r="AH213" s="29"/>
      <c r="AI213" s="29"/>
      <c r="AJ213" s="29"/>
      <c r="AK213" s="29"/>
      <c r="AL213" s="28">
        <v>0</v>
      </c>
      <c r="AM213" s="28">
        <v>0</v>
      </c>
      <c r="AN213" s="28">
        <v>0</v>
      </c>
      <c r="AO213" s="28">
        <v>0</v>
      </c>
      <c r="AP213" s="26">
        <v>0</v>
      </c>
      <c r="AQ213" s="26">
        <v>0</v>
      </c>
      <c r="AR213" s="26">
        <v>0</v>
      </c>
      <c r="AS213" s="26">
        <v>0</v>
      </c>
    </row>
    <row r="214" spans="1:45" s="4" customFormat="1" ht="20.100000000000001" customHeight="1" x14ac:dyDescent="0.3">
      <c r="A214" s="24">
        <v>206</v>
      </c>
      <c r="B214" s="25" t="s">
        <v>35</v>
      </c>
      <c r="C214" s="25" t="s">
        <v>201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6">
        <v>0</v>
      </c>
      <c r="AE214" s="26">
        <v>0</v>
      </c>
      <c r="AF214" s="26">
        <v>0</v>
      </c>
      <c r="AG214" s="26">
        <v>0</v>
      </c>
      <c r="AH214" s="29" t="s">
        <v>36</v>
      </c>
      <c r="AI214" s="29" t="s">
        <v>36</v>
      </c>
      <c r="AJ214" s="29" t="s">
        <v>36</v>
      </c>
      <c r="AK214" s="29" t="s">
        <v>36</v>
      </c>
      <c r="AL214" s="28">
        <v>0</v>
      </c>
      <c r="AM214" s="28">
        <v>0</v>
      </c>
      <c r="AN214" s="28">
        <v>0</v>
      </c>
      <c r="AO214" s="28">
        <v>0</v>
      </c>
      <c r="AP214" s="26">
        <v>0</v>
      </c>
      <c r="AQ214" s="26">
        <v>0</v>
      </c>
      <c r="AR214" s="26">
        <v>0</v>
      </c>
      <c r="AS214" s="26">
        <v>0</v>
      </c>
    </row>
    <row r="215" spans="1:45" s="4" customFormat="1" ht="20.100000000000001" customHeight="1" x14ac:dyDescent="0.3">
      <c r="A215" s="24">
        <v>207</v>
      </c>
      <c r="B215" s="25" t="s">
        <v>206</v>
      </c>
      <c r="C215" s="25" t="s">
        <v>203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6">
        <v>0</v>
      </c>
      <c r="AE215" s="26">
        <v>0</v>
      </c>
      <c r="AF215" s="26">
        <v>0</v>
      </c>
      <c r="AG215" s="26">
        <v>0</v>
      </c>
      <c r="AH215" s="29"/>
      <c r="AI215" s="29"/>
      <c r="AJ215" s="29"/>
      <c r="AK215" s="29"/>
      <c r="AL215" s="28">
        <v>0</v>
      </c>
      <c r="AM215" s="28">
        <v>0</v>
      </c>
      <c r="AN215" s="28">
        <v>0</v>
      </c>
      <c r="AO215" s="28">
        <v>0</v>
      </c>
      <c r="AP215" s="26">
        <v>0</v>
      </c>
      <c r="AQ215" s="26">
        <v>0</v>
      </c>
      <c r="AR215" s="26">
        <v>0</v>
      </c>
      <c r="AS215" s="26">
        <v>0</v>
      </c>
    </row>
    <row r="216" spans="1:45" s="4" customFormat="1" ht="20.100000000000001" customHeight="1" x14ac:dyDescent="0.3">
      <c r="A216" s="24">
        <v>208</v>
      </c>
      <c r="B216" s="25" t="s">
        <v>28</v>
      </c>
      <c r="C216" s="25" t="s">
        <v>203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6">
        <v>0</v>
      </c>
      <c r="AE216" s="26">
        <v>0</v>
      </c>
      <c r="AF216" s="26">
        <v>0</v>
      </c>
      <c r="AG216" s="26">
        <v>0</v>
      </c>
      <c r="AH216" s="29"/>
      <c r="AI216" s="29"/>
      <c r="AJ216" s="29"/>
      <c r="AK216" s="29"/>
      <c r="AL216" s="28">
        <v>0</v>
      </c>
      <c r="AM216" s="28">
        <v>0</v>
      </c>
      <c r="AN216" s="28">
        <v>0</v>
      </c>
      <c r="AO216" s="28">
        <v>0</v>
      </c>
      <c r="AP216" s="26">
        <v>0</v>
      </c>
      <c r="AQ216" s="26">
        <v>0</v>
      </c>
      <c r="AR216" s="26">
        <v>0</v>
      </c>
      <c r="AS216" s="26">
        <v>0</v>
      </c>
    </row>
    <row r="217" spans="1:45" s="30" customFormat="1" ht="20.100000000000001" customHeight="1" x14ac:dyDescent="0.3">
      <c r="A217" s="24">
        <v>209</v>
      </c>
      <c r="B217" s="25" t="s">
        <v>46</v>
      </c>
      <c r="C217" s="25" t="s">
        <v>203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6">
        <v>0</v>
      </c>
      <c r="AE217" s="26">
        <v>0</v>
      </c>
      <c r="AF217" s="26">
        <v>0</v>
      </c>
      <c r="AG217" s="26">
        <v>0</v>
      </c>
      <c r="AH217" s="29"/>
      <c r="AI217" s="29"/>
      <c r="AJ217" s="29"/>
      <c r="AK217" s="29"/>
      <c r="AL217" s="28">
        <v>0</v>
      </c>
      <c r="AM217" s="28">
        <v>0</v>
      </c>
      <c r="AN217" s="28">
        <v>0</v>
      </c>
      <c r="AO217" s="28">
        <v>0</v>
      </c>
      <c r="AP217" s="26">
        <v>0</v>
      </c>
      <c r="AQ217" s="26">
        <v>0</v>
      </c>
      <c r="AR217" s="26">
        <v>0</v>
      </c>
      <c r="AS217" s="26">
        <v>0</v>
      </c>
    </row>
    <row r="218" spans="1:45" s="9" customFormat="1" ht="20.100000000000001" customHeight="1" x14ac:dyDescent="0.3">
      <c r="A218" s="24">
        <v>210</v>
      </c>
      <c r="B218" s="25" t="s">
        <v>195</v>
      </c>
      <c r="C218" s="25" t="s">
        <v>203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6">
        <v>0</v>
      </c>
      <c r="AE218" s="26">
        <v>0</v>
      </c>
      <c r="AF218" s="26">
        <v>0</v>
      </c>
      <c r="AG218" s="26">
        <v>0</v>
      </c>
      <c r="AH218" s="29"/>
      <c r="AI218" s="29"/>
      <c r="AJ218" s="29"/>
      <c r="AK218" s="29"/>
      <c r="AL218" s="28">
        <v>0</v>
      </c>
      <c r="AM218" s="28">
        <v>0</v>
      </c>
      <c r="AN218" s="28">
        <v>0</v>
      </c>
      <c r="AO218" s="28">
        <v>0</v>
      </c>
      <c r="AP218" s="26">
        <v>0</v>
      </c>
      <c r="AQ218" s="26">
        <v>0</v>
      </c>
      <c r="AR218" s="26">
        <v>0</v>
      </c>
      <c r="AS218" s="26">
        <v>0</v>
      </c>
    </row>
    <row r="219" spans="1:45" s="4" customFormat="1" ht="20.100000000000001" customHeight="1" x14ac:dyDescent="0.3">
      <c r="A219" s="24">
        <v>211</v>
      </c>
      <c r="B219" s="25" t="s">
        <v>35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6">
        <v>0</v>
      </c>
      <c r="AE219" s="26">
        <v>0</v>
      </c>
      <c r="AF219" s="26">
        <v>0</v>
      </c>
      <c r="AG219" s="26">
        <v>0</v>
      </c>
      <c r="AH219" s="29" t="s">
        <v>36</v>
      </c>
      <c r="AI219" s="29" t="s">
        <v>36</v>
      </c>
      <c r="AJ219" s="29" t="s">
        <v>36</v>
      </c>
      <c r="AK219" s="29" t="s">
        <v>36</v>
      </c>
      <c r="AL219" s="28">
        <v>0</v>
      </c>
      <c r="AM219" s="28">
        <v>0</v>
      </c>
      <c r="AN219" s="28">
        <v>0</v>
      </c>
      <c r="AO219" s="28">
        <v>0</v>
      </c>
      <c r="AP219" s="26">
        <v>0</v>
      </c>
      <c r="AQ219" s="26">
        <v>0</v>
      </c>
      <c r="AR219" s="26">
        <v>0</v>
      </c>
      <c r="AS219" s="26">
        <v>0</v>
      </c>
    </row>
    <row r="220" spans="1:45" s="4" customFormat="1" ht="20.100000000000001" customHeight="1" x14ac:dyDescent="0.3">
      <c r="A220" s="24">
        <v>212</v>
      </c>
      <c r="B220" s="25" t="s">
        <v>207</v>
      </c>
      <c r="C220" s="25" t="s">
        <v>208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6">
        <v>0</v>
      </c>
      <c r="AE220" s="26">
        <v>0</v>
      </c>
      <c r="AF220" s="26">
        <v>0</v>
      </c>
      <c r="AG220" s="26">
        <v>0</v>
      </c>
      <c r="AH220" s="29"/>
      <c r="AI220" s="29"/>
      <c r="AJ220" s="29"/>
      <c r="AK220" s="29"/>
      <c r="AL220" s="28">
        <v>0</v>
      </c>
      <c r="AM220" s="28">
        <v>0</v>
      </c>
      <c r="AN220" s="28">
        <v>0</v>
      </c>
      <c r="AO220" s="28">
        <v>0</v>
      </c>
      <c r="AP220" s="26">
        <v>0</v>
      </c>
      <c r="AQ220" s="26">
        <v>0</v>
      </c>
      <c r="AR220" s="26">
        <v>0</v>
      </c>
      <c r="AS220" s="26">
        <v>0</v>
      </c>
    </row>
    <row r="221" spans="1:45" s="30" customFormat="1" ht="20.100000000000001" customHeight="1" x14ac:dyDescent="0.3">
      <c r="A221" s="24">
        <v>213</v>
      </c>
      <c r="B221" s="25" t="s">
        <v>209</v>
      </c>
      <c r="C221" s="25" t="s">
        <v>208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6">
        <v>0</v>
      </c>
      <c r="AE221" s="26">
        <v>0</v>
      </c>
      <c r="AF221" s="26">
        <v>0</v>
      </c>
      <c r="AG221" s="26">
        <v>0</v>
      </c>
      <c r="AH221" s="29"/>
      <c r="AI221" s="29"/>
      <c r="AJ221" s="29"/>
      <c r="AK221" s="29"/>
      <c r="AL221" s="28">
        <v>0</v>
      </c>
      <c r="AM221" s="28">
        <v>0</v>
      </c>
      <c r="AN221" s="28">
        <v>0</v>
      </c>
      <c r="AO221" s="28">
        <v>0</v>
      </c>
      <c r="AP221" s="26">
        <v>0</v>
      </c>
      <c r="AQ221" s="26">
        <v>0</v>
      </c>
      <c r="AR221" s="26">
        <v>0</v>
      </c>
      <c r="AS221" s="26">
        <v>0</v>
      </c>
    </row>
    <row r="222" spans="1:45" s="4" customFormat="1" ht="20.100000000000001" customHeight="1" x14ac:dyDescent="0.3">
      <c r="A222" s="24">
        <v>214</v>
      </c>
      <c r="B222" s="25" t="s">
        <v>210</v>
      </c>
      <c r="C222" s="25" t="s">
        <v>208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6">
        <v>0</v>
      </c>
      <c r="AE222" s="26">
        <v>0</v>
      </c>
      <c r="AF222" s="26">
        <v>0</v>
      </c>
      <c r="AG222" s="26">
        <v>0</v>
      </c>
      <c r="AH222" s="29"/>
      <c r="AI222" s="29"/>
      <c r="AJ222" s="29"/>
      <c r="AK222" s="29"/>
      <c r="AL222" s="28">
        <v>0</v>
      </c>
      <c r="AM222" s="28">
        <v>0</v>
      </c>
      <c r="AN222" s="28">
        <v>0</v>
      </c>
      <c r="AO222" s="28">
        <v>0</v>
      </c>
      <c r="AP222" s="26">
        <v>0</v>
      </c>
      <c r="AQ222" s="26">
        <v>0</v>
      </c>
      <c r="AR222" s="26">
        <v>0</v>
      </c>
      <c r="AS222" s="26">
        <v>0</v>
      </c>
    </row>
    <row r="223" spans="1:45" s="4" customFormat="1" ht="20.100000000000001" customHeight="1" x14ac:dyDescent="0.3">
      <c r="A223" s="24">
        <v>215</v>
      </c>
      <c r="B223" s="25" t="s">
        <v>211</v>
      </c>
      <c r="C223" s="25" t="s">
        <v>208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6">
        <v>0</v>
      </c>
      <c r="AE223" s="26">
        <v>0</v>
      </c>
      <c r="AF223" s="26">
        <v>0</v>
      </c>
      <c r="AG223" s="26">
        <v>0</v>
      </c>
      <c r="AH223" s="29"/>
      <c r="AI223" s="29"/>
      <c r="AJ223" s="29"/>
      <c r="AK223" s="29"/>
      <c r="AL223" s="28">
        <v>0</v>
      </c>
      <c r="AM223" s="28">
        <v>0</v>
      </c>
      <c r="AN223" s="28">
        <v>0</v>
      </c>
      <c r="AO223" s="28">
        <v>0</v>
      </c>
      <c r="AP223" s="26">
        <v>0</v>
      </c>
      <c r="AQ223" s="26">
        <v>0</v>
      </c>
      <c r="AR223" s="26">
        <v>0</v>
      </c>
      <c r="AS223" s="26">
        <v>0</v>
      </c>
    </row>
    <row r="224" spans="1:45" s="4" customFormat="1" ht="20.100000000000001" customHeight="1" x14ac:dyDescent="0.3">
      <c r="A224" s="24">
        <v>216</v>
      </c>
      <c r="B224" s="25" t="s">
        <v>51</v>
      </c>
      <c r="C224" s="25" t="s">
        <v>208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6">
        <v>0</v>
      </c>
      <c r="AE224" s="26">
        <v>0</v>
      </c>
      <c r="AF224" s="26">
        <v>0</v>
      </c>
      <c r="AG224" s="26">
        <v>0</v>
      </c>
      <c r="AH224" s="29"/>
      <c r="AI224" s="29"/>
      <c r="AJ224" s="29"/>
      <c r="AK224" s="29"/>
      <c r="AL224" s="28">
        <v>0</v>
      </c>
      <c r="AM224" s="28">
        <v>0</v>
      </c>
      <c r="AN224" s="28">
        <v>0</v>
      </c>
      <c r="AO224" s="28">
        <v>0</v>
      </c>
      <c r="AP224" s="26">
        <v>0</v>
      </c>
      <c r="AQ224" s="26">
        <v>0</v>
      </c>
      <c r="AR224" s="26">
        <v>0</v>
      </c>
      <c r="AS224" s="26">
        <v>0</v>
      </c>
    </row>
    <row r="225" spans="1:45" s="30" customFormat="1" ht="20.100000000000001" customHeight="1" x14ac:dyDescent="0.3">
      <c r="A225" s="24">
        <v>217</v>
      </c>
      <c r="B225" s="25" t="s">
        <v>35</v>
      </c>
      <c r="C225" s="25" t="s">
        <v>208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6">
        <v>0</v>
      </c>
      <c r="AE225" s="26">
        <v>0</v>
      </c>
      <c r="AF225" s="26">
        <v>0</v>
      </c>
      <c r="AG225" s="26">
        <v>0</v>
      </c>
      <c r="AH225" s="29" t="s">
        <v>36</v>
      </c>
      <c r="AI225" s="29" t="s">
        <v>36</v>
      </c>
      <c r="AJ225" s="29" t="s">
        <v>36</v>
      </c>
      <c r="AK225" s="29" t="s">
        <v>36</v>
      </c>
      <c r="AL225" s="28">
        <v>0</v>
      </c>
      <c r="AM225" s="28">
        <v>0</v>
      </c>
      <c r="AN225" s="28">
        <v>0</v>
      </c>
      <c r="AO225" s="28">
        <v>0</v>
      </c>
      <c r="AP225" s="26">
        <v>0</v>
      </c>
      <c r="AQ225" s="26">
        <v>0</v>
      </c>
      <c r="AR225" s="26">
        <v>0</v>
      </c>
      <c r="AS225" s="26">
        <v>0</v>
      </c>
    </row>
    <row r="226" spans="1:45" s="9" customFormat="1" ht="20.100000000000001" customHeight="1" x14ac:dyDescent="0.3">
      <c r="A226" s="24">
        <v>218</v>
      </c>
      <c r="B226" s="25" t="s">
        <v>137</v>
      </c>
      <c r="C226" s="25" t="s">
        <v>213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6">
        <v>0</v>
      </c>
      <c r="AE226" s="26">
        <v>0</v>
      </c>
      <c r="AF226" s="26">
        <v>0</v>
      </c>
      <c r="AG226" s="26">
        <v>0</v>
      </c>
      <c r="AH226" s="29"/>
      <c r="AI226" s="29"/>
      <c r="AJ226" s="29"/>
      <c r="AK226" s="29"/>
      <c r="AL226" s="28">
        <v>0</v>
      </c>
      <c r="AM226" s="28">
        <v>0</v>
      </c>
      <c r="AN226" s="28">
        <v>0</v>
      </c>
      <c r="AO226" s="28">
        <v>0</v>
      </c>
      <c r="AP226" s="26">
        <v>0</v>
      </c>
      <c r="AQ226" s="26">
        <v>0</v>
      </c>
      <c r="AR226" s="26">
        <v>0</v>
      </c>
      <c r="AS226" s="26">
        <v>0</v>
      </c>
    </row>
    <row r="227" spans="1:45" s="4" customFormat="1" ht="20.100000000000001" customHeight="1" x14ac:dyDescent="0.3">
      <c r="A227" s="24">
        <v>219</v>
      </c>
      <c r="B227" s="25" t="s">
        <v>28</v>
      </c>
      <c r="C227" s="25" t="s">
        <v>213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6">
        <v>0</v>
      </c>
      <c r="AE227" s="26">
        <v>0</v>
      </c>
      <c r="AF227" s="26">
        <v>0</v>
      </c>
      <c r="AG227" s="26">
        <v>0</v>
      </c>
      <c r="AH227" s="29"/>
      <c r="AI227" s="29"/>
      <c r="AJ227" s="29"/>
      <c r="AK227" s="29"/>
      <c r="AL227" s="28">
        <v>0</v>
      </c>
      <c r="AM227" s="28">
        <v>0</v>
      </c>
      <c r="AN227" s="28">
        <v>0</v>
      </c>
      <c r="AO227" s="28">
        <v>0</v>
      </c>
      <c r="AP227" s="26">
        <v>0</v>
      </c>
      <c r="AQ227" s="26">
        <v>0</v>
      </c>
      <c r="AR227" s="26">
        <v>0</v>
      </c>
      <c r="AS227" s="26">
        <v>0</v>
      </c>
    </row>
    <row r="228" spans="1:45" s="4" customFormat="1" ht="20.100000000000001" customHeight="1" x14ac:dyDescent="0.3">
      <c r="A228" s="24">
        <v>220</v>
      </c>
      <c r="B228" s="25" t="s">
        <v>51</v>
      </c>
      <c r="C228" s="25" t="s">
        <v>213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6">
        <v>0</v>
      </c>
      <c r="AE228" s="26">
        <v>0</v>
      </c>
      <c r="AF228" s="26">
        <v>0</v>
      </c>
      <c r="AG228" s="26">
        <v>0</v>
      </c>
      <c r="AH228" s="29"/>
      <c r="AI228" s="29"/>
      <c r="AJ228" s="29"/>
      <c r="AK228" s="29"/>
      <c r="AL228" s="28">
        <v>0</v>
      </c>
      <c r="AM228" s="28">
        <v>0</v>
      </c>
      <c r="AN228" s="28">
        <v>0</v>
      </c>
      <c r="AO228" s="28">
        <v>0</v>
      </c>
      <c r="AP228" s="26">
        <v>0</v>
      </c>
      <c r="AQ228" s="26">
        <v>0</v>
      </c>
      <c r="AR228" s="26">
        <v>0</v>
      </c>
      <c r="AS228" s="26">
        <v>0</v>
      </c>
    </row>
    <row r="229" spans="1:45" s="4" customFormat="1" ht="20.100000000000001" customHeight="1" x14ac:dyDescent="0.3">
      <c r="A229" s="24">
        <v>221</v>
      </c>
      <c r="B229" s="25" t="s">
        <v>214</v>
      </c>
      <c r="C229" s="25" t="s">
        <v>213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7">
        <v>0</v>
      </c>
      <c r="AB229" s="27">
        <v>0</v>
      </c>
      <c r="AC229" s="27">
        <v>0</v>
      </c>
      <c r="AD229" s="26">
        <v>0</v>
      </c>
      <c r="AE229" s="26">
        <v>0</v>
      </c>
      <c r="AF229" s="26">
        <v>0</v>
      </c>
      <c r="AG229" s="26">
        <v>0</v>
      </c>
      <c r="AH229" s="29"/>
      <c r="AI229" s="29"/>
      <c r="AJ229" s="29"/>
      <c r="AK229" s="29"/>
      <c r="AL229" s="28">
        <v>0</v>
      </c>
      <c r="AM229" s="28">
        <v>0</v>
      </c>
      <c r="AN229" s="28">
        <v>0</v>
      </c>
      <c r="AO229" s="28">
        <v>0</v>
      </c>
      <c r="AP229" s="26">
        <v>0</v>
      </c>
      <c r="AQ229" s="26">
        <v>0</v>
      </c>
      <c r="AR229" s="26">
        <v>0</v>
      </c>
      <c r="AS229" s="26">
        <v>0</v>
      </c>
    </row>
    <row r="230" spans="1:45" s="30" customFormat="1" ht="20.100000000000001" customHeight="1" x14ac:dyDescent="0.3">
      <c r="A230" s="24">
        <v>222</v>
      </c>
      <c r="B230" s="25" t="s">
        <v>215</v>
      </c>
      <c r="C230" s="25" t="s">
        <v>213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0</v>
      </c>
      <c r="AD230" s="26">
        <v>0</v>
      </c>
      <c r="AE230" s="26">
        <v>0</v>
      </c>
      <c r="AF230" s="26">
        <v>0</v>
      </c>
      <c r="AG230" s="26">
        <v>0</v>
      </c>
      <c r="AH230" s="29"/>
      <c r="AI230" s="29"/>
      <c r="AJ230" s="29"/>
      <c r="AK230" s="29"/>
      <c r="AL230" s="28">
        <v>0</v>
      </c>
      <c r="AM230" s="28">
        <v>0</v>
      </c>
      <c r="AN230" s="28">
        <v>0</v>
      </c>
      <c r="AO230" s="28">
        <v>0</v>
      </c>
      <c r="AP230" s="26">
        <v>0</v>
      </c>
      <c r="AQ230" s="26">
        <v>0</v>
      </c>
      <c r="AR230" s="26">
        <v>0</v>
      </c>
      <c r="AS230" s="26">
        <v>0</v>
      </c>
    </row>
    <row r="231" spans="1:45" s="4" customFormat="1" ht="20.100000000000001" customHeight="1" x14ac:dyDescent="0.3">
      <c r="A231" s="24">
        <v>223</v>
      </c>
      <c r="B231" s="25" t="s">
        <v>35</v>
      </c>
      <c r="C231" s="25" t="s">
        <v>213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6">
        <v>0</v>
      </c>
      <c r="AE231" s="26">
        <v>0</v>
      </c>
      <c r="AF231" s="26">
        <v>0</v>
      </c>
      <c r="AG231" s="26">
        <v>0</v>
      </c>
      <c r="AH231" s="29" t="s">
        <v>36</v>
      </c>
      <c r="AI231" s="29" t="s">
        <v>36</v>
      </c>
      <c r="AJ231" s="29" t="s">
        <v>36</v>
      </c>
      <c r="AK231" s="29" t="s">
        <v>36</v>
      </c>
      <c r="AL231" s="28">
        <v>0</v>
      </c>
      <c r="AM231" s="28">
        <v>0</v>
      </c>
      <c r="AN231" s="28">
        <v>0</v>
      </c>
      <c r="AO231" s="28">
        <v>0</v>
      </c>
      <c r="AP231" s="26">
        <v>0</v>
      </c>
      <c r="AQ231" s="26">
        <v>0</v>
      </c>
      <c r="AR231" s="26">
        <v>0</v>
      </c>
      <c r="AS231" s="26">
        <v>0</v>
      </c>
    </row>
    <row r="232" spans="1:45" s="4" customFormat="1" ht="20.100000000000001" customHeight="1" x14ac:dyDescent="0.3">
      <c r="A232" s="24">
        <v>224</v>
      </c>
      <c r="B232" s="25" t="s">
        <v>218</v>
      </c>
      <c r="C232" s="25" t="s">
        <v>217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416.08</v>
      </c>
      <c r="X232" s="27">
        <v>0</v>
      </c>
      <c r="Y232" s="27">
        <v>0</v>
      </c>
      <c r="Z232" s="27">
        <v>416.08</v>
      </c>
      <c r="AA232" s="27">
        <v>0</v>
      </c>
      <c r="AB232" s="27">
        <v>0</v>
      </c>
      <c r="AC232" s="27">
        <v>0</v>
      </c>
      <c r="AD232" s="26">
        <v>0</v>
      </c>
      <c r="AE232" s="26">
        <v>0</v>
      </c>
      <c r="AF232" s="26">
        <v>0</v>
      </c>
      <c r="AG232" s="26">
        <v>0</v>
      </c>
      <c r="AH232" s="29"/>
      <c r="AI232" s="29"/>
      <c r="AJ232" s="29"/>
      <c r="AK232" s="29"/>
      <c r="AL232" s="28">
        <v>0</v>
      </c>
      <c r="AM232" s="28">
        <v>0</v>
      </c>
      <c r="AN232" s="28">
        <v>0</v>
      </c>
      <c r="AO232" s="28">
        <v>0</v>
      </c>
      <c r="AP232" s="26">
        <v>0</v>
      </c>
      <c r="AQ232" s="26">
        <v>0</v>
      </c>
      <c r="AR232" s="26">
        <v>0</v>
      </c>
      <c r="AS232" s="26">
        <v>0</v>
      </c>
    </row>
    <row r="233" spans="1:45" s="4" customFormat="1" ht="20.100000000000001" customHeight="1" x14ac:dyDescent="0.3">
      <c r="A233" s="24">
        <v>225</v>
      </c>
      <c r="B233" s="25" t="s">
        <v>219</v>
      </c>
      <c r="C233" s="25" t="s">
        <v>217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0</v>
      </c>
      <c r="AD233" s="26">
        <v>0</v>
      </c>
      <c r="AE233" s="26">
        <v>0</v>
      </c>
      <c r="AF233" s="26">
        <v>0</v>
      </c>
      <c r="AG233" s="26">
        <v>0</v>
      </c>
      <c r="AH233" s="29"/>
      <c r="AI233" s="29"/>
      <c r="AJ233" s="29"/>
      <c r="AK233" s="29"/>
      <c r="AL233" s="28">
        <v>0</v>
      </c>
      <c r="AM233" s="28">
        <v>0</v>
      </c>
      <c r="AN233" s="28">
        <v>0</v>
      </c>
      <c r="AO233" s="28">
        <v>0</v>
      </c>
      <c r="AP233" s="26">
        <v>0</v>
      </c>
      <c r="AQ233" s="26">
        <v>0</v>
      </c>
      <c r="AR233" s="26">
        <v>0</v>
      </c>
      <c r="AS233" s="26">
        <v>0</v>
      </c>
    </row>
    <row r="234" spans="1:45" s="4" customFormat="1" ht="20.100000000000001" customHeight="1" x14ac:dyDescent="0.3">
      <c r="A234" s="24">
        <v>226</v>
      </c>
      <c r="B234" s="25" t="s">
        <v>220</v>
      </c>
      <c r="C234" s="25" t="s">
        <v>217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6">
        <v>0</v>
      </c>
      <c r="AE234" s="26">
        <v>0</v>
      </c>
      <c r="AF234" s="26">
        <v>0</v>
      </c>
      <c r="AG234" s="26">
        <v>0</v>
      </c>
      <c r="AH234" s="29"/>
      <c r="AI234" s="29"/>
      <c r="AJ234" s="29"/>
      <c r="AK234" s="29"/>
      <c r="AL234" s="28">
        <v>0</v>
      </c>
      <c r="AM234" s="28">
        <v>0</v>
      </c>
      <c r="AN234" s="28">
        <v>0</v>
      </c>
      <c r="AO234" s="28">
        <v>0</v>
      </c>
      <c r="AP234" s="26">
        <v>0</v>
      </c>
      <c r="AQ234" s="26">
        <v>0</v>
      </c>
      <c r="AR234" s="26">
        <v>0</v>
      </c>
      <c r="AS234" s="26">
        <v>0</v>
      </c>
    </row>
    <row r="235" spans="1:45" s="4" customFormat="1" ht="20.100000000000001" customHeight="1" x14ac:dyDescent="0.3">
      <c r="A235" s="24">
        <v>227</v>
      </c>
      <c r="B235" s="25" t="s">
        <v>35</v>
      </c>
      <c r="C235" s="25" t="s">
        <v>217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6">
        <v>0</v>
      </c>
      <c r="AE235" s="26">
        <v>0</v>
      </c>
      <c r="AF235" s="26">
        <v>0</v>
      </c>
      <c r="AG235" s="26">
        <v>0</v>
      </c>
      <c r="AH235" s="29" t="s">
        <v>36</v>
      </c>
      <c r="AI235" s="29" t="s">
        <v>36</v>
      </c>
      <c r="AJ235" s="29" t="s">
        <v>36</v>
      </c>
      <c r="AK235" s="29" t="s">
        <v>36</v>
      </c>
      <c r="AL235" s="28">
        <v>0</v>
      </c>
      <c r="AM235" s="28">
        <v>0</v>
      </c>
      <c r="AN235" s="28">
        <v>0</v>
      </c>
      <c r="AO235" s="28">
        <v>0</v>
      </c>
      <c r="AP235" s="26">
        <v>0</v>
      </c>
      <c r="AQ235" s="26">
        <v>0</v>
      </c>
      <c r="AR235" s="26">
        <v>0</v>
      </c>
      <c r="AS235" s="26">
        <v>0</v>
      </c>
    </row>
    <row r="236" spans="1:45" s="4" customFormat="1" ht="20.100000000000001" customHeight="1" x14ac:dyDescent="0.3">
      <c r="A236" s="24">
        <v>228</v>
      </c>
      <c r="B236" s="25" t="s">
        <v>222</v>
      </c>
      <c r="C236" s="25" t="s">
        <v>223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6">
        <v>0</v>
      </c>
      <c r="AE236" s="26">
        <v>0</v>
      </c>
      <c r="AF236" s="26">
        <v>0</v>
      </c>
      <c r="AG236" s="26">
        <v>0</v>
      </c>
      <c r="AH236" s="29"/>
      <c r="AI236" s="29"/>
      <c r="AJ236" s="29"/>
      <c r="AK236" s="29"/>
      <c r="AL236" s="28">
        <v>0</v>
      </c>
      <c r="AM236" s="28">
        <v>0</v>
      </c>
      <c r="AN236" s="28">
        <v>0</v>
      </c>
      <c r="AO236" s="28">
        <v>0</v>
      </c>
      <c r="AP236" s="26">
        <v>0</v>
      </c>
      <c r="AQ236" s="26">
        <v>0</v>
      </c>
      <c r="AR236" s="26">
        <v>0</v>
      </c>
      <c r="AS236" s="26">
        <v>0</v>
      </c>
    </row>
    <row r="237" spans="1:45" s="30" customFormat="1" ht="20.100000000000001" customHeight="1" x14ac:dyDescent="0.3">
      <c r="A237" s="24">
        <v>229</v>
      </c>
      <c r="B237" s="25" t="s">
        <v>51</v>
      </c>
      <c r="C237" s="25" t="s">
        <v>223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6">
        <v>0</v>
      </c>
      <c r="AE237" s="26">
        <v>0</v>
      </c>
      <c r="AF237" s="26">
        <v>0</v>
      </c>
      <c r="AG237" s="26">
        <v>0</v>
      </c>
      <c r="AH237" s="29"/>
      <c r="AI237" s="29"/>
      <c r="AJ237" s="29"/>
      <c r="AK237" s="29"/>
      <c r="AL237" s="28">
        <v>0</v>
      </c>
      <c r="AM237" s="28">
        <v>0</v>
      </c>
      <c r="AN237" s="28">
        <v>0</v>
      </c>
      <c r="AO237" s="28">
        <v>0</v>
      </c>
      <c r="AP237" s="26">
        <v>0</v>
      </c>
      <c r="AQ237" s="26">
        <v>0</v>
      </c>
      <c r="AR237" s="26">
        <v>0</v>
      </c>
      <c r="AS237" s="26">
        <v>0</v>
      </c>
    </row>
    <row r="238" spans="1:45" s="9" customFormat="1" ht="20.100000000000001" customHeight="1" x14ac:dyDescent="0.3">
      <c r="A238" s="24">
        <v>230</v>
      </c>
      <c r="B238" s="25" t="s">
        <v>224</v>
      </c>
      <c r="C238" s="25" t="s">
        <v>223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0</v>
      </c>
      <c r="X238" s="27">
        <v>0</v>
      </c>
      <c r="Y238" s="27">
        <v>0</v>
      </c>
      <c r="Z238" s="27">
        <v>0</v>
      </c>
      <c r="AA238" s="27">
        <v>0</v>
      </c>
      <c r="AB238" s="27">
        <v>0</v>
      </c>
      <c r="AC238" s="27">
        <v>0</v>
      </c>
      <c r="AD238" s="26">
        <v>0</v>
      </c>
      <c r="AE238" s="26">
        <v>0</v>
      </c>
      <c r="AF238" s="26">
        <v>0</v>
      </c>
      <c r="AG238" s="26">
        <v>0</v>
      </c>
      <c r="AH238" s="29"/>
      <c r="AI238" s="29"/>
      <c r="AJ238" s="29"/>
      <c r="AK238" s="29"/>
      <c r="AL238" s="28">
        <v>0</v>
      </c>
      <c r="AM238" s="28">
        <v>0</v>
      </c>
      <c r="AN238" s="28">
        <v>0</v>
      </c>
      <c r="AO238" s="28">
        <v>0</v>
      </c>
      <c r="AP238" s="26">
        <v>0</v>
      </c>
      <c r="AQ238" s="26">
        <v>0</v>
      </c>
      <c r="AR238" s="26">
        <v>0</v>
      </c>
      <c r="AS238" s="26">
        <v>0</v>
      </c>
    </row>
    <row r="239" spans="1:45" s="4" customFormat="1" ht="20.100000000000001" customHeight="1" x14ac:dyDescent="0.3">
      <c r="A239" s="24">
        <v>231</v>
      </c>
      <c r="B239" s="25" t="s">
        <v>225</v>
      </c>
      <c r="C239" s="25" t="s">
        <v>223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6">
        <v>0</v>
      </c>
      <c r="AE239" s="26">
        <v>0</v>
      </c>
      <c r="AF239" s="26">
        <v>0</v>
      </c>
      <c r="AG239" s="26">
        <v>0</v>
      </c>
      <c r="AH239" s="29"/>
      <c r="AI239" s="29"/>
      <c r="AJ239" s="29"/>
      <c r="AK239" s="29"/>
      <c r="AL239" s="28">
        <v>0</v>
      </c>
      <c r="AM239" s="28">
        <v>0</v>
      </c>
      <c r="AN239" s="28">
        <v>0</v>
      </c>
      <c r="AO239" s="28">
        <v>0</v>
      </c>
      <c r="AP239" s="26">
        <v>0</v>
      </c>
      <c r="AQ239" s="26">
        <v>0</v>
      </c>
      <c r="AR239" s="26">
        <v>0</v>
      </c>
      <c r="AS239" s="26">
        <v>0</v>
      </c>
    </row>
    <row r="240" spans="1:45" s="4" customFormat="1" ht="20.100000000000001" customHeight="1" x14ac:dyDescent="0.3">
      <c r="A240" s="24">
        <v>232</v>
      </c>
      <c r="B240" s="25" t="s">
        <v>226</v>
      </c>
      <c r="C240" s="25" t="s">
        <v>223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6">
        <v>0</v>
      </c>
      <c r="AE240" s="26">
        <v>0</v>
      </c>
      <c r="AF240" s="26">
        <v>0</v>
      </c>
      <c r="AG240" s="26">
        <v>0</v>
      </c>
      <c r="AH240" s="29"/>
      <c r="AI240" s="29"/>
      <c r="AJ240" s="29"/>
      <c r="AK240" s="29"/>
      <c r="AL240" s="28">
        <v>0</v>
      </c>
      <c r="AM240" s="28">
        <v>0</v>
      </c>
      <c r="AN240" s="28">
        <v>0</v>
      </c>
      <c r="AO240" s="28">
        <v>0</v>
      </c>
      <c r="AP240" s="26">
        <v>0</v>
      </c>
      <c r="AQ240" s="26">
        <v>0</v>
      </c>
      <c r="AR240" s="26">
        <v>0</v>
      </c>
      <c r="AS240" s="26">
        <v>0</v>
      </c>
    </row>
    <row r="241" spans="1:45" s="30" customFormat="1" ht="20.100000000000001" customHeight="1" x14ac:dyDescent="0.3">
      <c r="A241" s="24">
        <v>233</v>
      </c>
      <c r="B241" s="25" t="s">
        <v>227</v>
      </c>
      <c r="C241" s="25" t="s">
        <v>223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6">
        <v>0</v>
      </c>
      <c r="AE241" s="26">
        <v>0</v>
      </c>
      <c r="AF241" s="26">
        <v>0</v>
      </c>
      <c r="AG241" s="26">
        <v>0</v>
      </c>
      <c r="AH241" s="29"/>
      <c r="AI241" s="29"/>
      <c r="AJ241" s="29"/>
      <c r="AK241" s="29"/>
      <c r="AL241" s="28">
        <v>0</v>
      </c>
      <c r="AM241" s="28">
        <v>0</v>
      </c>
      <c r="AN241" s="28">
        <v>0</v>
      </c>
      <c r="AO241" s="28">
        <v>0</v>
      </c>
      <c r="AP241" s="26">
        <v>0</v>
      </c>
      <c r="AQ241" s="26">
        <v>0</v>
      </c>
      <c r="AR241" s="26">
        <v>0</v>
      </c>
      <c r="AS241" s="26">
        <v>0</v>
      </c>
    </row>
    <row r="242" spans="1:45" s="31" customFormat="1" ht="20.100000000000001" customHeight="1" x14ac:dyDescent="0.25">
      <c r="A242" s="24">
        <v>234</v>
      </c>
      <c r="B242" s="25" t="s">
        <v>228</v>
      </c>
      <c r="C242" s="25" t="s">
        <v>223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6">
        <v>0</v>
      </c>
      <c r="AE242" s="26">
        <v>0</v>
      </c>
      <c r="AF242" s="26">
        <v>0</v>
      </c>
      <c r="AG242" s="26">
        <v>0</v>
      </c>
      <c r="AH242" s="29"/>
      <c r="AI242" s="29"/>
      <c r="AJ242" s="29"/>
      <c r="AK242" s="29"/>
      <c r="AL242" s="28">
        <v>0</v>
      </c>
      <c r="AM242" s="28">
        <v>0</v>
      </c>
      <c r="AN242" s="28">
        <v>0</v>
      </c>
      <c r="AO242" s="28">
        <v>0</v>
      </c>
      <c r="AP242" s="26">
        <v>0</v>
      </c>
      <c r="AQ242" s="26">
        <v>0</v>
      </c>
      <c r="AR242" s="26">
        <v>0</v>
      </c>
      <c r="AS242" s="26">
        <v>0</v>
      </c>
    </row>
    <row r="243" spans="1:45" s="31" customFormat="1" ht="20.100000000000001" customHeight="1" x14ac:dyDescent="0.25">
      <c r="A243" s="24">
        <v>235</v>
      </c>
      <c r="B243" s="25" t="s">
        <v>35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6">
        <v>0</v>
      </c>
      <c r="AE243" s="26">
        <v>0</v>
      </c>
      <c r="AF243" s="26">
        <v>0</v>
      </c>
      <c r="AG243" s="26">
        <v>0</v>
      </c>
      <c r="AH243" s="29" t="s">
        <v>36</v>
      </c>
      <c r="AI243" s="29" t="s">
        <v>36</v>
      </c>
      <c r="AJ243" s="29" t="s">
        <v>36</v>
      </c>
      <c r="AK243" s="29" t="s">
        <v>36</v>
      </c>
      <c r="AL243" s="28">
        <v>0</v>
      </c>
      <c r="AM243" s="28">
        <v>0</v>
      </c>
      <c r="AN243" s="28">
        <v>0</v>
      </c>
      <c r="AO243" s="28">
        <v>0</v>
      </c>
      <c r="AP243" s="26">
        <v>0</v>
      </c>
      <c r="AQ243" s="26">
        <v>0</v>
      </c>
      <c r="AR243" s="26">
        <v>0</v>
      </c>
      <c r="AS243" s="26">
        <v>0</v>
      </c>
    </row>
    <row r="244" spans="1:45" s="30" customFormat="1" ht="20.100000000000001" customHeight="1" x14ac:dyDescent="0.3">
      <c r="A244" s="24">
        <v>236</v>
      </c>
      <c r="B244" s="25" t="s">
        <v>229</v>
      </c>
      <c r="C244" s="25" t="s">
        <v>230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6">
        <v>0</v>
      </c>
      <c r="AE244" s="26">
        <v>0</v>
      </c>
      <c r="AF244" s="26">
        <v>0</v>
      </c>
      <c r="AG244" s="26">
        <v>0</v>
      </c>
      <c r="AH244" s="29"/>
      <c r="AI244" s="29"/>
      <c r="AJ244" s="29"/>
      <c r="AK244" s="29"/>
      <c r="AL244" s="28">
        <v>0</v>
      </c>
      <c r="AM244" s="28">
        <v>0</v>
      </c>
      <c r="AN244" s="28">
        <v>0</v>
      </c>
      <c r="AO244" s="28">
        <v>0</v>
      </c>
      <c r="AP244" s="26">
        <v>0</v>
      </c>
      <c r="AQ244" s="26">
        <v>0</v>
      </c>
      <c r="AR244" s="26">
        <v>0</v>
      </c>
      <c r="AS244" s="26">
        <v>0</v>
      </c>
    </row>
    <row r="245" spans="1:45" s="4" customFormat="1" ht="20.100000000000001" customHeight="1" x14ac:dyDescent="0.3">
      <c r="A245" s="24">
        <v>237</v>
      </c>
      <c r="B245" s="25" t="s">
        <v>51</v>
      </c>
      <c r="C245" s="25" t="s">
        <v>230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6">
        <v>0</v>
      </c>
      <c r="AE245" s="26">
        <v>0</v>
      </c>
      <c r="AF245" s="26">
        <v>0</v>
      </c>
      <c r="AG245" s="26">
        <v>0</v>
      </c>
      <c r="AH245" s="29"/>
      <c r="AI245" s="29"/>
      <c r="AJ245" s="29"/>
      <c r="AK245" s="29"/>
      <c r="AL245" s="28">
        <v>0</v>
      </c>
      <c r="AM245" s="28">
        <v>0</v>
      </c>
      <c r="AN245" s="28">
        <v>0</v>
      </c>
      <c r="AO245" s="28">
        <v>0</v>
      </c>
      <c r="AP245" s="26">
        <v>0</v>
      </c>
      <c r="AQ245" s="26">
        <v>0</v>
      </c>
      <c r="AR245" s="26">
        <v>0</v>
      </c>
      <c r="AS245" s="26">
        <v>0</v>
      </c>
    </row>
    <row r="246" spans="1:45" s="4" customFormat="1" ht="20.100000000000001" customHeight="1" x14ac:dyDescent="0.3">
      <c r="A246" s="24">
        <v>238</v>
      </c>
      <c r="B246" s="25" t="s">
        <v>62</v>
      </c>
      <c r="C246" s="25" t="s">
        <v>230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0</v>
      </c>
      <c r="AD246" s="26">
        <v>0</v>
      </c>
      <c r="AE246" s="26">
        <v>0</v>
      </c>
      <c r="AF246" s="26">
        <v>0</v>
      </c>
      <c r="AG246" s="26">
        <v>0</v>
      </c>
      <c r="AH246" s="29"/>
      <c r="AI246" s="29"/>
      <c r="AJ246" s="29"/>
      <c r="AK246" s="29"/>
      <c r="AL246" s="28">
        <v>0</v>
      </c>
      <c r="AM246" s="28">
        <v>0</v>
      </c>
      <c r="AN246" s="28">
        <v>0</v>
      </c>
      <c r="AO246" s="28">
        <v>0</v>
      </c>
      <c r="AP246" s="26">
        <v>0</v>
      </c>
      <c r="AQ246" s="26">
        <v>0</v>
      </c>
      <c r="AR246" s="26">
        <v>0</v>
      </c>
      <c r="AS246" s="26">
        <v>0</v>
      </c>
    </row>
    <row r="247" spans="1:45" s="4" customFormat="1" ht="20.100000000000001" customHeight="1" x14ac:dyDescent="0.3">
      <c r="A247" s="24">
        <v>239</v>
      </c>
      <c r="B247" s="25" t="s">
        <v>35</v>
      </c>
      <c r="C247" s="25" t="s">
        <v>230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6">
        <v>0</v>
      </c>
      <c r="AE247" s="26">
        <v>0</v>
      </c>
      <c r="AF247" s="26">
        <v>0</v>
      </c>
      <c r="AG247" s="26">
        <v>0</v>
      </c>
      <c r="AH247" s="29" t="s">
        <v>36</v>
      </c>
      <c r="AI247" s="29" t="s">
        <v>36</v>
      </c>
      <c r="AJ247" s="29" t="s">
        <v>36</v>
      </c>
      <c r="AK247" s="29" t="s">
        <v>36</v>
      </c>
      <c r="AL247" s="28">
        <v>0</v>
      </c>
      <c r="AM247" s="28">
        <v>0</v>
      </c>
      <c r="AN247" s="28">
        <v>0</v>
      </c>
      <c r="AO247" s="28">
        <v>0</v>
      </c>
      <c r="AP247" s="26">
        <v>0</v>
      </c>
      <c r="AQ247" s="26">
        <v>0</v>
      </c>
      <c r="AR247" s="26">
        <v>0</v>
      </c>
      <c r="AS247" s="26">
        <v>0</v>
      </c>
    </row>
    <row r="248" spans="1:45" s="4" customFormat="1" ht="20.100000000000001" customHeight="1" x14ac:dyDescent="0.3">
      <c r="A248" s="24">
        <v>240</v>
      </c>
      <c r="B248" s="25" t="s">
        <v>51</v>
      </c>
      <c r="C248" s="25" t="s">
        <v>231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6">
        <v>0</v>
      </c>
      <c r="AE248" s="26">
        <v>0</v>
      </c>
      <c r="AF248" s="26">
        <v>0</v>
      </c>
      <c r="AG248" s="26">
        <v>0</v>
      </c>
      <c r="AH248" s="29"/>
      <c r="AI248" s="29"/>
      <c r="AJ248" s="29"/>
      <c r="AK248" s="29"/>
      <c r="AL248" s="28">
        <v>0</v>
      </c>
      <c r="AM248" s="28">
        <v>0</v>
      </c>
      <c r="AN248" s="28">
        <v>0</v>
      </c>
      <c r="AO248" s="28">
        <v>0</v>
      </c>
      <c r="AP248" s="26">
        <v>0</v>
      </c>
      <c r="AQ248" s="26">
        <v>0</v>
      </c>
      <c r="AR248" s="26">
        <v>0</v>
      </c>
      <c r="AS248" s="26">
        <v>0</v>
      </c>
    </row>
    <row r="249" spans="1:45" s="30" customFormat="1" ht="20.100000000000001" customHeight="1" x14ac:dyDescent="0.3">
      <c r="A249" s="24">
        <v>241</v>
      </c>
      <c r="B249" s="25" t="s">
        <v>62</v>
      </c>
      <c r="C249" s="25" t="s">
        <v>231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6">
        <v>0</v>
      </c>
      <c r="AE249" s="26">
        <v>0</v>
      </c>
      <c r="AF249" s="26">
        <v>0</v>
      </c>
      <c r="AG249" s="26">
        <v>0</v>
      </c>
      <c r="AH249" s="29"/>
      <c r="AI249" s="29"/>
      <c r="AJ249" s="29"/>
      <c r="AK249" s="29"/>
      <c r="AL249" s="28">
        <v>0</v>
      </c>
      <c r="AM249" s="28">
        <v>0</v>
      </c>
      <c r="AN249" s="28">
        <v>0</v>
      </c>
      <c r="AO249" s="28">
        <v>0</v>
      </c>
      <c r="AP249" s="26">
        <v>0</v>
      </c>
      <c r="AQ249" s="26">
        <v>0</v>
      </c>
      <c r="AR249" s="26">
        <v>0</v>
      </c>
      <c r="AS249" s="26">
        <v>0</v>
      </c>
    </row>
    <row r="250" spans="1:45" s="31" customFormat="1" ht="20.100000000000001" customHeight="1" x14ac:dyDescent="0.25">
      <c r="A250" s="24">
        <v>242</v>
      </c>
      <c r="B250" s="25" t="s">
        <v>35</v>
      </c>
      <c r="C250" s="25" t="s">
        <v>231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6">
        <v>0</v>
      </c>
      <c r="AE250" s="26">
        <v>0</v>
      </c>
      <c r="AF250" s="26">
        <v>0</v>
      </c>
      <c r="AG250" s="26">
        <v>0</v>
      </c>
      <c r="AH250" s="29" t="s">
        <v>36</v>
      </c>
      <c r="AI250" s="29" t="s">
        <v>36</v>
      </c>
      <c r="AJ250" s="29" t="s">
        <v>36</v>
      </c>
      <c r="AK250" s="29" t="s">
        <v>36</v>
      </c>
      <c r="AL250" s="28">
        <v>0</v>
      </c>
      <c r="AM250" s="28">
        <v>0</v>
      </c>
      <c r="AN250" s="28">
        <v>0</v>
      </c>
      <c r="AO250" s="28">
        <v>0</v>
      </c>
      <c r="AP250" s="26">
        <v>0</v>
      </c>
      <c r="AQ250" s="26">
        <v>0</v>
      </c>
      <c r="AR250" s="26">
        <v>0</v>
      </c>
      <c r="AS250" s="26">
        <v>0</v>
      </c>
    </row>
    <row r="251" spans="1:45" s="31" customFormat="1" ht="20.100000000000001" customHeight="1" x14ac:dyDescent="0.25">
      <c r="A251" s="24">
        <v>243</v>
      </c>
      <c r="B251" s="25" t="s">
        <v>51</v>
      </c>
      <c r="C251" s="25" t="s">
        <v>232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6">
        <v>0</v>
      </c>
      <c r="AE251" s="26">
        <v>0</v>
      </c>
      <c r="AF251" s="26">
        <v>0</v>
      </c>
      <c r="AG251" s="26">
        <v>0</v>
      </c>
      <c r="AH251" s="29"/>
      <c r="AI251" s="29"/>
      <c r="AJ251" s="29"/>
      <c r="AK251" s="29"/>
      <c r="AL251" s="28">
        <v>0</v>
      </c>
      <c r="AM251" s="28">
        <v>0</v>
      </c>
      <c r="AN251" s="28">
        <v>0</v>
      </c>
      <c r="AO251" s="28">
        <v>0</v>
      </c>
      <c r="AP251" s="26">
        <v>0</v>
      </c>
      <c r="AQ251" s="26">
        <v>0</v>
      </c>
      <c r="AR251" s="26">
        <v>0</v>
      </c>
      <c r="AS251" s="26">
        <v>0</v>
      </c>
    </row>
    <row r="252" spans="1:45" s="4" customFormat="1" ht="20.100000000000001" customHeight="1" x14ac:dyDescent="0.3">
      <c r="A252" s="24">
        <v>244</v>
      </c>
      <c r="B252" s="25" t="s">
        <v>233</v>
      </c>
      <c r="C252" s="25" t="s">
        <v>232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6">
        <v>0</v>
      </c>
      <c r="AE252" s="26">
        <v>0</v>
      </c>
      <c r="AF252" s="26">
        <v>0</v>
      </c>
      <c r="AG252" s="26">
        <v>0</v>
      </c>
      <c r="AH252" s="29"/>
      <c r="AI252" s="29"/>
      <c r="AJ252" s="29"/>
      <c r="AK252" s="29"/>
      <c r="AL252" s="28">
        <v>0</v>
      </c>
      <c r="AM252" s="28">
        <v>0</v>
      </c>
      <c r="AN252" s="28">
        <v>0</v>
      </c>
      <c r="AO252" s="28">
        <v>0</v>
      </c>
      <c r="AP252" s="26">
        <v>0</v>
      </c>
      <c r="AQ252" s="26">
        <v>0</v>
      </c>
      <c r="AR252" s="26">
        <v>0</v>
      </c>
      <c r="AS252" s="26">
        <v>0</v>
      </c>
    </row>
    <row r="253" spans="1:45" s="30" customFormat="1" ht="20.100000000000001" customHeight="1" x14ac:dyDescent="0.3">
      <c r="A253" s="24">
        <v>245</v>
      </c>
      <c r="B253" s="25" t="s">
        <v>234</v>
      </c>
      <c r="C253" s="25" t="s">
        <v>232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6">
        <v>0</v>
      </c>
      <c r="AE253" s="26">
        <v>0</v>
      </c>
      <c r="AF253" s="26">
        <v>0</v>
      </c>
      <c r="AG253" s="26">
        <v>0</v>
      </c>
      <c r="AH253" s="29"/>
      <c r="AI253" s="29"/>
      <c r="AJ253" s="29"/>
      <c r="AK253" s="29"/>
      <c r="AL253" s="28">
        <v>0</v>
      </c>
      <c r="AM253" s="28">
        <v>0</v>
      </c>
      <c r="AN253" s="28">
        <v>0</v>
      </c>
      <c r="AO253" s="28">
        <v>0</v>
      </c>
      <c r="AP253" s="26">
        <v>0</v>
      </c>
      <c r="AQ253" s="26">
        <v>0</v>
      </c>
      <c r="AR253" s="26">
        <v>0</v>
      </c>
      <c r="AS253" s="26">
        <v>0</v>
      </c>
    </row>
    <row r="254" spans="1:45" s="4" customFormat="1" ht="20.100000000000001" customHeight="1" x14ac:dyDescent="0.3">
      <c r="A254" s="24">
        <v>246</v>
      </c>
      <c r="B254" s="25" t="s">
        <v>235</v>
      </c>
      <c r="C254" s="25" t="s">
        <v>232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6">
        <v>0</v>
      </c>
      <c r="AE254" s="26">
        <v>0</v>
      </c>
      <c r="AF254" s="26">
        <v>0</v>
      </c>
      <c r="AG254" s="26">
        <v>0</v>
      </c>
      <c r="AH254" s="29"/>
      <c r="AI254" s="29"/>
      <c r="AJ254" s="29"/>
      <c r="AK254" s="29"/>
      <c r="AL254" s="28">
        <v>0</v>
      </c>
      <c r="AM254" s="28">
        <v>0</v>
      </c>
      <c r="AN254" s="28">
        <v>0</v>
      </c>
      <c r="AO254" s="28">
        <v>0</v>
      </c>
      <c r="AP254" s="26">
        <v>0</v>
      </c>
      <c r="AQ254" s="26">
        <v>0</v>
      </c>
      <c r="AR254" s="26">
        <v>0</v>
      </c>
      <c r="AS254" s="26">
        <v>0</v>
      </c>
    </row>
    <row r="255" spans="1:45" s="4" customFormat="1" ht="20.100000000000001" customHeight="1" x14ac:dyDescent="0.3">
      <c r="A255" s="24">
        <v>247</v>
      </c>
      <c r="B255" s="25" t="s">
        <v>35</v>
      </c>
      <c r="C255" s="25" t="s">
        <v>232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6">
        <v>0</v>
      </c>
      <c r="AE255" s="26">
        <v>0</v>
      </c>
      <c r="AF255" s="26">
        <v>0</v>
      </c>
      <c r="AG255" s="26">
        <v>0</v>
      </c>
      <c r="AH255" s="29" t="s">
        <v>36</v>
      </c>
      <c r="AI255" s="29" t="s">
        <v>36</v>
      </c>
      <c r="AJ255" s="29" t="s">
        <v>36</v>
      </c>
      <c r="AK255" s="29" t="s">
        <v>36</v>
      </c>
      <c r="AL255" s="28">
        <v>0</v>
      </c>
      <c r="AM255" s="28">
        <v>0</v>
      </c>
      <c r="AN255" s="28">
        <v>0</v>
      </c>
      <c r="AO255" s="28">
        <v>0</v>
      </c>
      <c r="AP255" s="26">
        <v>0</v>
      </c>
      <c r="AQ255" s="26">
        <v>0</v>
      </c>
      <c r="AR255" s="26">
        <v>0</v>
      </c>
      <c r="AS255" s="26">
        <v>0</v>
      </c>
    </row>
    <row r="256" spans="1:45" s="4" customFormat="1" ht="20.100000000000001" customHeight="1" x14ac:dyDescent="0.3">
      <c r="A256" s="24">
        <v>248</v>
      </c>
      <c r="B256" s="25" t="s">
        <v>236</v>
      </c>
      <c r="C256" s="25" t="s">
        <v>237</v>
      </c>
      <c r="D256" s="26"/>
      <c r="E256" s="26"/>
      <c r="F256" s="26">
        <v>0</v>
      </c>
      <c r="G256" s="27">
        <v>0</v>
      </c>
      <c r="H256" s="27">
        <v>0</v>
      </c>
      <c r="I256" s="27">
        <v>0</v>
      </c>
      <c r="J256" s="27">
        <v>0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6">
        <v>0</v>
      </c>
      <c r="AE256" s="26">
        <v>0</v>
      </c>
      <c r="AF256" s="26">
        <v>0</v>
      </c>
      <c r="AG256" s="26">
        <v>0</v>
      </c>
      <c r="AH256" s="29"/>
      <c r="AI256" s="29"/>
      <c r="AJ256" s="29"/>
      <c r="AK256" s="29"/>
      <c r="AL256" s="28">
        <v>0</v>
      </c>
      <c r="AM256" s="28">
        <v>0</v>
      </c>
      <c r="AN256" s="28">
        <v>0</v>
      </c>
      <c r="AO256" s="28">
        <v>0</v>
      </c>
      <c r="AP256" s="26">
        <v>0</v>
      </c>
      <c r="AQ256" s="26">
        <v>0</v>
      </c>
      <c r="AR256" s="26">
        <v>0</v>
      </c>
      <c r="AS256" s="26">
        <v>0</v>
      </c>
    </row>
    <row r="257" spans="1:45" s="4" customFormat="1" ht="20.100000000000001" customHeight="1" x14ac:dyDescent="0.3">
      <c r="A257" s="24">
        <v>249</v>
      </c>
      <c r="B257" s="25" t="s">
        <v>51</v>
      </c>
      <c r="C257" s="25" t="s">
        <v>237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6.03</v>
      </c>
      <c r="X257" s="27">
        <v>0</v>
      </c>
      <c r="Y257" s="27">
        <v>0</v>
      </c>
      <c r="Z257" s="27">
        <v>6.03</v>
      </c>
      <c r="AA257" s="27">
        <v>0</v>
      </c>
      <c r="AB257" s="27">
        <v>0</v>
      </c>
      <c r="AC257" s="27">
        <v>0</v>
      </c>
      <c r="AD257" s="26">
        <v>0</v>
      </c>
      <c r="AE257" s="26">
        <v>0</v>
      </c>
      <c r="AF257" s="26">
        <v>0</v>
      </c>
      <c r="AG257" s="26">
        <v>0</v>
      </c>
      <c r="AH257" s="29"/>
      <c r="AI257" s="29"/>
      <c r="AJ257" s="29"/>
      <c r="AK257" s="29"/>
      <c r="AL257" s="28">
        <v>0</v>
      </c>
      <c r="AM257" s="28">
        <v>0</v>
      </c>
      <c r="AN257" s="28">
        <v>0</v>
      </c>
      <c r="AO257" s="28">
        <v>0</v>
      </c>
      <c r="AP257" s="26">
        <v>0</v>
      </c>
      <c r="AQ257" s="26">
        <v>0</v>
      </c>
      <c r="AR257" s="26">
        <v>0</v>
      </c>
      <c r="AS257" s="26">
        <v>0</v>
      </c>
    </row>
    <row r="258" spans="1:45" s="4" customFormat="1" ht="20.100000000000001" customHeight="1" x14ac:dyDescent="0.3">
      <c r="A258" s="24">
        <v>250</v>
      </c>
      <c r="B258" s="25" t="s">
        <v>238</v>
      </c>
      <c r="C258" s="25" t="s">
        <v>237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604.91</v>
      </c>
      <c r="X258" s="27">
        <v>0</v>
      </c>
      <c r="Y258" s="27">
        <v>0</v>
      </c>
      <c r="Z258" s="27">
        <v>604.91</v>
      </c>
      <c r="AA258" s="27">
        <v>0</v>
      </c>
      <c r="AB258" s="27">
        <v>0</v>
      </c>
      <c r="AC258" s="27">
        <v>0</v>
      </c>
      <c r="AD258" s="26">
        <v>0</v>
      </c>
      <c r="AE258" s="26">
        <v>0</v>
      </c>
      <c r="AF258" s="26">
        <v>0</v>
      </c>
      <c r="AG258" s="26">
        <v>0</v>
      </c>
      <c r="AH258" s="29"/>
      <c r="AI258" s="29"/>
      <c r="AJ258" s="29"/>
      <c r="AK258" s="29"/>
      <c r="AL258" s="28">
        <v>0</v>
      </c>
      <c r="AM258" s="28">
        <v>0</v>
      </c>
      <c r="AN258" s="28">
        <v>0</v>
      </c>
      <c r="AO258" s="28">
        <v>0</v>
      </c>
      <c r="AP258" s="26">
        <v>0</v>
      </c>
      <c r="AQ258" s="26">
        <v>0</v>
      </c>
      <c r="AR258" s="26">
        <v>0</v>
      </c>
      <c r="AS258" s="26">
        <v>0</v>
      </c>
    </row>
    <row r="259" spans="1:45" s="4" customFormat="1" ht="20.100000000000001" customHeight="1" x14ac:dyDescent="0.3">
      <c r="A259" s="24">
        <v>251</v>
      </c>
      <c r="B259" s="25" t="s">
        <v>35</v>
      </c>
      <c r="C259" s="25" t="s">
        <v>237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6">
        <v>0</v>
      </c>
      <c r="AE259" s="26">
        <v>0</v>
      </c>
      <c r="AF259" s="26">
        <v>0</v>
      </c>
      <c r="AG259" s="26">
        <v>0</v>
      </c>
      <c r="AH259" s="29" t="s">
        <v>36</v>
      </c>
      <c r="AI259" s="29" t="s">
        <v>36</v>
      </c>
      <c r="AJ259" s="29" t="s">
        <v>36</v>
      </c>
      <c r="AK259" s="29" t="s">
        <v>36</v>
      </c>
      <c r="AL259" s="28">
        <v>0</v>
      </c>
      <c r="AM259" s="28">
        <v>0</v>
      </c>
      <c r="AN259" s="28">
        <v>0</v>
      </c>
      <c r="AO259" s="28">
        <v>0</v>
      </c>
      <c r="AP259" s="26">
        <v>0</v>
      </c>
      <c r="AQ259" s="26">
        <v>0</v>
      </c>
      <c r="AR259" s="26">
        <v>0</v>
      </c>
      <c r="AS259" s="26">
        <v>0</v>
      </c>
    </row>
    <row r="260" spans="1:45" s="4" customFormat="1" ht="20.100000000000001" customHeight="1" x14ac:dyDescent="0.3">
      <c r="A260" s="24">
        <v>252</v>
      </c>
      <c r="B260" s="25" t="s">
        <v>251</v>
      </c>
      <c r="C260" s="25" t="s">
        <v>240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0</v>
      </c>
      <c r="AD260" s="26">
        <v>0</v>
      </c>
      <c r="AE260" s="26">
        <v>0</v>
      </c>
      <c r="AF260" s="26">
        <v>0</v>
      </c>
      <c r="AG260" s="26">
        <v>0</v>
      </c>
      <c r="AH260" s="29"/>
      <c r="AI260" s="29"/>
      <c r="AJ260" s="29"/>
      <c r="AK260" s="29"/>
      <c r="AL260" s="28">
        <v>0</v>
      </c>
      <c r="AM260" s="28">
        <v>0</v>
      </c>
      <c r="AN260" s="28">
        <v>0</v>
      </c>
      <c r="AO260" s="28">
        <v>0</v>
      </c>
      <c r="AP260" s="26">
        <v>0</v>
      </c>
      <c r="AQ260" s="26">
        <v>0</v>
      </c>
      <c r="AR260" s="26">
        <v>0</v>
      </c>
      <c r="AS260" s="26">
        <v>0</v>
      </c>
    </row>
    <row r="261" spans="1:45" s="4" customFormat="1" ht="20.100000000000001" customHeight="1" x14ac:dyDescent="0.3">
      <c r="A261" s="24">
        <v>253</v>
      </c>
      <c r="B261" s="25" t="s">
        <v>260</v>
      </c>
      <c r="C261" s="25" t="s">
        <v>240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6">
        <v>0</v>
      </c>
      <c r="AE261" s="26">
        <v>0</v>
      </c>
      <c r="AF261" s="26">
        <v>0</v>
      </c>
      <c r="AG261" s="26">
        <v>0</v>
      </c>
      <c r="AH261" s="29"/>
      <c r="AI261" s="29"/>
      <c r="AJ261" s="29"/>
      <c r="AK261" s="29"/>
      <c r="AL261" s="28">
        <v>0</v>
      </c>
      <c r="AM261" s="28">
        <v>0</v>
      </c>
      <c r="AN261" s="28">
        <v>0</v>
      </c>
      <c r="AO261" s="28">
        <v>0</v>
      </c>
      <c r="AP261" s="26">
        <v>0</v>
      </c>
      <c r="AQ261" s="26">
        <v>0</v>
      </c>
      <c r="AR261" s="26">
        <v>0</v>
      </c>
      <c r="AS261" s="26">
        <v>0</v>
      </c>
    </row>
    <row r="262" spans="1:45" s="4" customFormat="1" ht="20.100000000000001" customHeight="1" x14ac:dyDescent="0.3">
      <c r="A262" s="24">
        <v>254</v>
      </c>
      <c r="B262" s="25" t="s">
        <v>257</v>
      </c>
      <c r="C262" s="25" t="s">
        <v>240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  <c r="AB262" s="27">
        <v>0</v>
      </c>
      <c r="AC262" s="27">
        <v>0</v>
      </c>
      <c r="AD262" s="26">
        <v>0</v>
      </c>
      <c r="AE262" s="26">
        <v>0</v>
      </c>
      <c r="AF262" s="26">
        <v>0</v>
      </c>
      <c r="AG262" s="26">
        <v>0</v>
      </c>
      <c r="AH262" s="29"/>
      <c r="AI262" s="29"/>
      <c r="AJ262" s="29"/>
      <c r="AK262" s="29"/>
      <c r="AL262" s="28">
        <v>0</v>
      </c>
      <c r="AM262" s="28">
        <v>0</v>
      </c>
      <c r="AN262" s="28">
        <v>0</v>
      </c>
      <c r="AO262" s="28">
        <v>0</v>
      </c>
      <c r="AP262" s="26">
        <v>0</v>
      </c>
      <c r="AQ262" s="26">
        <v>0</v>
      </c>
      <c r="AR262" s="26">
        <v>0</v>
      </c>
      <c r="AS262" s="26">
        <v>0</v>
      </c>
    </row>
    <row r="263" spans="1:45" s="4" customFormat="1" ht="20.100000000000001" customHeight="1" x14ac:dyDescent="0.3">
      <c r="A263" s="24">
        <v>255</v>
      </c>
      <c r="B263" s="25" t="s">
        <v>275</v>
      </c>
      <c r="C263" s="25" t="s">
        <v>240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7">
        <v>0</v>
      </c>
      <c r="AB263" s="27">
        <v>0</v>
      </c>
      <c r="AC263" s="27">
        <v>0</v>
      </c>
      <c r="AD263" s="26">
        <v>0</v>
      </c>
      <c r="AE263" s="26">
        <v>0</v>
      </c>
      <c r="AF263" s="26">
        <v>0</v>
      </c>
      <c r="AG263" s="26">
        <v>0</v>
      </c>
      <c r="AH263" s="29"/>
      <c r="AI263" s="29"/>
      <c r="AJ263" s="29"/>
      <c r="AK263" s="29"/>
      <c r="AL263" s="28">
        <v>0</v>
      </c>
      <c r="AM263" s="28">
        <v>0</v>
      </c>
      <c r="AN263" s="28">
        <v>0</v>
      </c>
      <c r="AO263" s="28">
        <v>0</v>
      </c>
      <c r="AP263" s="26">
        <v>0</v>
      </c>
      <c r="AQ263" s="26">
        <v>0</v>
      </c>
      <c r="AR263" s="26">
        <v>0</v>
      </c>
      <c r="AS263" s="26">
        <v>0</v>
      </c>
    </row>
    <row r="264" spans="1:45" s="4" customFormat="1" ht="20.100000000000001" customHeight="1" x14ac:dyDescent="0.3">
      <c r="A264" s="24">
        <v>256</v>
      </c>
      <c r="B264" s="25" t="s">
        <v>274</v>
      </c>
      <c r="C264" s="25" t="s">
        <v>240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6">
        <v>0</v>
      </c>
      <c r="AE264" s="26">
        <v>0</v>
      </c>
      <c r="AF264" s="26">
        <v>0</v>
      </c>
      <c r="AG264" s="26">
        <v>0</v>
      </c>
      <c r="AH264" s="29"/>
      <c r="AI264" s="29"/>
      <c r="AJ264" s="29"/>
      <c r="AK264" s="29"/>
      <c r="AL264" s="28">
        <v>0</v>
      </c>
      <c r="AM264" s="28">
        <v>0</v>
      </c>
      <c r="AN264" s="28">
        <v>0</v>
      </c>
      <c r="AO264" s="28">
        <v>0</v>
      </c>
      <c r="AP264" s="26">
        <v>0</v>
      </c>
      <c r="AQ264" s="26">
        <v>0</v>
      </c>
      <c r="AR264" s="26">
        <v>0</v>
      </c>
      <c r="AS264" s="26">
        <v>0</v>
      </c>
    </row>
    <row r="265" spans="1:45" s="4" customFormat="1" ht="20.100000000000001" customHeight="1" x14ac:dyDescent="0.3">
      <c r="A265" s="24">
        <v>257</v>
      </c>
      <c r="B265" s="25" t="s">
        <v>241</v>
      </c>
      <c r="C265" s="25" t="s">
        <v>240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6">
        <v>0</v>
      </c>
      <c r="AE265" s="26">
        <v>0</v>
      </c>
      <c r="AF265" s="26">
        <v>0</v>
      </c>
      <c r="AG265" s="26">
        <v>0</v>
      </c>
      <c r="AH265" s="29"/>
      <c r="AI265" s="29"/>
      <c r="AJ265" s="29"/>
      <c r="AK265" s="29"/>
      <c r="AL265" s="28">
        <v>0</v>
      </c>
      <c r="AM265" s="28">
        <v>0</v>
      </c>
      <c r="AN265" s="28">
        <v>0</v>
      </c>
      <c r="AO265" s="28">
        <v>0</v>
      </c>
      <c r="AP265" s="26">
        <v>0</v>
      </c>
      <c r="AQ265" s="26">
        <v>0</v>
      </c>
      <c r="AR265" s="26">
        <v>0</v>
      </c>
      <c r="AS265" s="26">
        <v>0</v>
      </c>
    </row>
    <row r="266" spans="1:45" s="4" customFormat="1" ht="20.100000000000001" customHeight="1" x14ac:dyDescent="0.3">
      <c r="A266" s="24">
        <v>258</v>
      </c>
      <c r="B266" s="25" t="s">
        <v>261</v>
      </c>
      <c r="C266" s="25" t="s">
        <v>240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46.59</v>
      </c>
      <c r="X266" s="27">
        <v>0</v>
      </c>
      <c r="Y266" s="27">
        <v>0</v>
      </c>
      <c r="Z266" s="27">
        <v>46.59</v>
      </c>
      <c r="AA266" s="27">
        <v>0</v>
      </c>
      <c r="AB266" s="27">
        <v>0</v>
      </c>
      <c r="AC266" s="27">
        <v>0</v>
      </c>
      <c r="AD266" s="26">
        <v>0</v>
      </c>
      <c r="AE266" s="26">
        <v>0</v>
      </c>
      <c r="AF266" s="26">
        <v>0</v>
      </c>
      <c r="AG266" s="26">
        <v>0</v>
      </c>
      <c r="AH266" s="29"/>
      <c r="AI266" s="29"/>
      <c r="AJ266" s="29"/>
      <c r="AK266" s="29"/>
      <c r="AL266" s="28">
        <v>0</v>
      </c>
      <c r="AM266" s="28">
        <v>0</v>
      </c>
      <c r="AN266" s="28">
        <v>0</v>
      </c>
      <c r="AO266" s="28">
        <v>0</v>
      </c>
      <c r="AP266" s="26">
        <v>0</v>
      </c>
      <c r="AQ266" s="26">
        <v>0</v>
      </c>
      <c r="AR266" s="26">
        <v>0</v>
      </c>
      <c r="AS266" s="26">
        <v>0</v>
      </c>
    </row>
    <row r="267" spans="1:45" s="4" customFormat="1" ht="20.100000000000001" customHeight="1" x14ac:dyDescent="0.3">
      <c r="A267" s="24">
        <v>259</v>
      </c>
      <c r="B267" s="25" t="s">
        <v>273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0</v>
      </c>
      <c r="AC267" s="27">
        <v>0</v>
      </c>
      <c r="AD267" s="26">
        <v>0</v>
      </c>
      <c r="AE267" s="26">
        <v>0</v>
      </c>
      <c r="AF267" s="26">
        <v>0</v>
      </c>
      <c r="AG267" s="26">
        <v>0</v>
      </c>
      <c r="AH267" s="29"/>
      <c r="AI267" s="29"/>
      <c r="AJ267" s="29"/>
      <c r="AK267" s="29"/>
      <c r="AL267" s="28">
        <v>0</v>
      </c>
      <c r="AM267" s="28">
        <v>0</v>
      </c>
      <c r="AN267" s="28">
        <v>0</v>
      </c>
      <c r="AO267" s="28">
        <v>0</v>
      </c>
      <c r="AP267" s="26">
        <v>0</v>
      </c>
      <c r="AQ267" s="26">
        <v>0</v>
      </c>
      <c r="AR267" s="26">
        <v>0</v>
      </c>
      <c r="AS267" s="26">
        <v>0</v>
      </c>
    </row>
    <row r="268" spans="1:45" s="4" customFormat="1" ht="20.100000000000001" customHeight="1" x14ac:dyDescent="0.3">
      <c r="A268" s="24">
        <v>260</v>
      </c>
      <c r="B268" s="25" t="s">
        <v>276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6">
        <v>0</v>
      </c>
      <c r="AE268" s="26">
        <v>0</v>
      </c>
      <c r="AF268" s="26">
        <v>0</v>
      </c>
      <c r="AG268" s="26">
        <v>0</v>
      </c>
      <c r="AH268" s="29"/>
      <c r="AI268" s="29"/>
      <c r="AJ268" s="29"/>
      <c r="AK268" s="29"/>
      <c r="AL268" s="28">
        <v>0</v>
      </c>
      <c r="AM268" s="28">
        <v>0</v>
      </c>
      <c r="AN268" s="28">
        <v>0</v>
      </c>
      <c r="AO268" s="28">
        <v>0</v>
      </c>
      <c r="AP268" s="26">
        <v>0</v>
      </c>
      <c r="AQ268" s="26">
        <v>0</v>
      </c>
      <c r="AR268" s="26">
        <v>0</v>
      </c>
      <c r="AS268" s="26">
        <v>0</v>
      </c>
    </row>
    <row r="269" spans="1:45" s="4" customFormat="1" ht="20.100000000000001" customHeight="1" x14ac:dyDescent="0.3">
      <c r="A269" s="24">
        <v>261</v>
      </c>
      <c r="B269" s="25" t="s">
        <v>252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7">
        <v>0</v>
      </c>
      <c r="AB269" s="27">
        <v>0</v>
      </c>
      <c r="AC269" s="27">
        <v>0</v>
      </c>
      <c r="AD269" s="26">
        <v>0</v>
      </c>
      <c r="AE269" s="26">
        <v>0</v>
      </c>
      <c r="AF269" s="26">
        <v>0</v>
      </c>
      <c r="AG269" s="26">
        <v>0</v>
      </c>
      <c r="AH269" s="29"/>
      <c r="AI269" s="29"/>
      <c r="AJ269" s="29"/>
      <c r="AK269" s="29"/>
      <c r="AL269" s="28">
        <v>0</v>
      </c>
      <c r="AM269" s="28">
        <v>0</v>
      </c>
      <c r="AN269" s="28">
        <v>0</v>
      </c>
      <c r="AO269" s="28">
        <v>0</v>
      </c>
      <c r="AP269" s="26">
        <v>0</v>
      </c>
      <c r="AQ269" s="26">
        <v>0</v>
      </c>
      <c r="AR269" s="26">
        <v>0</v>
      </c>
      <c r="AS269" s="26">
        <v>0</v>
      </c>
    </row>
    <row r="270" spans="1:45" s="4" customFormat="1" ht="20.100000000000001" customHeight="1" x14ac:dyDescent="0.3">
      <c r="A270" s="24">
        <v>262</v>
      </c>
      <c r="B270" s="25" t="s">
        <v>263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6">
        <v>0</v>
      </c>
      <c r="AE270" s="26">
        <v>0</v>
      </c>
      <c r="AF270" s="26">
        <v>0</v>
      </c>
      <c r="AG270" s="26">
        <v>0</v>
      </c>
      <c r="AH270" s="29"/>
      <c r="AI270" s="29"/>
      <c r="AJ270" s="29"/>
      <c r="AK270" s="29"/>
      <c r="AL270" s="28">
        <v>0</v>
      </c>
      <c r="AM270" s="28">
        <v>0</v>
      </c>
      <c r="AN270" s="28">
        <v>0</v>
      </c>
      <c r="AO270" s="28">
        <v>0</v>
      </c>
      <c r="AP270" s="26">
        <v>0</v>
      </c>
      <c r="AQ270" s="26">
        <v>0</v>
      </c>
      <c r="AR270" s="26">
        <v>0</v>
      </c>
      <c r="AS270" s="26">
        <v>0</v>
      </c>
    </row>
    <row r="271" spans="1:45" s="4" customFormat="1" ht="20.100000000000001" customHeight="1" x14ac:dyDescent="0.3">
      <c r="A271" s="24">
        <v>263</v>
      </c>
      <c r="B271" s="25" t="s">
        <v>239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6">
        <v>0</v>
      </c>
      <c r="AE271" s="26">
        <v>0</v>
      </c>
      <c r="AF271" s="26">
        <v>0</v>
      </c>
      <c r="AG271" s="26">
        <v>0</v>
      </c>
      <c r="AH271" s="29"/>
      <c r="AI271" s="29"/>
      <c r="AJ271" s="29"/>
      <c r="AK271" s="29"/>
      <c r="AL271" s="28">
        <v>0</v>
      </c>
      <c r="AM271" s="28">
        <v>0</v>
      </c>
      <c r="AN271" s="28">
        <v>0</v>
      </c>
      <c r="AO271" s="28">
        <v>0</v>
      </c>
      <c r="AP271" s="26">
        <v>0</v>
      </c>
      <c r="AQ271" s="26">
        <v>0</v>
      </c>
      <c r="AR271" s="26">
        <v>0</v>
      </c>
      <c r="AS271" s="26">
        <v>0</v>
      </c>
    </row>
    <row r="272" spans="1:45" s="4" customFormat="1" ht="20.100000000000001" customHeight="1" x14ac:dyDescent="0.3">
      <c r="A272" s="24">
        <v>264</v>
      </c>
      <c r="B272" s="25" t="s">
        <v>250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D272" s="26">
        <v>0</v>
      </c>
      <c r="AE272" s="26">
        <v>0</v>
      </c>
      <c r="AF272" s="26">
        <v>0</v>
      </c>
      <c r="AG272" s="26">
        <v>0</v>
      </c>
      <c r="AH272" s="29"/>
      <c r="AI272" s="29"/>
      <c r="AJ272" s="29"/>
      <c r="AK272" s="29"/>
      <c r="AL272" s="28">
        <v>0</v>
      </c>
      <c r="AM272" s="28">
        <v>0</v>
      </c>
      <c r="AN272" s="28">
        <v>0</v>
      </c>
      <c r="AO272" s="28">
        <v>0</v>
      </c>
      <c r="AP272" s="26">
        <v>0</v>
      </c>
      <c r="AQ272" s="26">
        <v>0</v>
      </c>
      <c r="AR272" s="26">
        <v>0</v>
      </c>
      <c r="AS272" s="26">
        <v>0</v>
      </c>
    </row>
    <row r="273" spans="1:45" s="4" customFormat="1" ht="20.100000000000001" customHeight="1" x14ac:dyDescent="0.3">
      <c r="A273" s="24">
        <v>265</v>
      </c>
      <c r="B273" s="25" t="s">
        <v>265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7">
        <v>0</v>
      </c>
      <c r="AB273" s="27">
        <v>0</v>
      </c>
      <c r="AC273" s="27">
        <v>0</v>
      </c>
      <c r="AD273" s="26">
        <v>0</v>
      </c>
      <c r="AE273" s="26">
        <v>0</v>
      </c>
      <c r="AF273" s="26">
        <v>0</v>
      </c>
      <c r="AG273" s="26">
        <v>0</v>
      </c>
      <c r="AH273" s="29"/>
      <c r="AI273" s="29"/>
      <c r="AJ273" s="29"/>
      <c r="AK273" s="29"/>
      <c r="AL273" s="28">
        <v>0</v>
      </c>
      <c r="AM273" s="28">
        <v>0</v>
      </c>
      <c r="AN273" s="28">
        <v>0</v>
      </c>
      <c r="AO273" s="28">
        <v>0</v>
      </c>
      <c r="AP273" s="26">
        <v>0</v>
      </c>
      <c r="AQ273" s="26">
        <v>0</v>
      </c>
      <c r="AR273" s="26">
        <v>0</v>
      </c>
      <c r="AS273" s="26">
        <v>0</v>
      </c>
    </row>
    <row r="274" spans="1:45" s="4" customFormat="1" ht="20.100000000000001" customHeight="1" x14ac:dyDescent="0.3">
      <c r="A274" s="24">
        <v>266</v>
      </c>
      <c r="B274" s="25" t="s">
        <v>262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0</v>
      </c>
      <c r="AD274" s="26">
        <v>0</v>
      </c>
      <c r="AE274" s="26">
        <v>0</v>
      </c>
      <c r="AF274" s="26">
        <v>0</v>
      </c>
      <c r="AG274" s="26">
        <v>0</v>
      </c>
      <c r="AH274" s="29"/>
      <c r="AI274" s="29"/>
      <c r="AJ274" s="29"/>
      <c r="AK274" s="29"/>
      <c r="AL274" s="28">
        <v>0</v>
      </c>
      <c r="AM274" s="28">
        <v>0</v>
      </c>
      <c r="AN274" s="28">
        <v>0</v>
      </c>
      <c r="AO274" s="28">
        <v>0</v>
      </c>
      <c r="AP274" s="26">
        <v>0</v>
      </c>
      <c r="AQ274" s="26">
        <v>0</v>
      </c>
      <c r="AR274" s="26">
        <v>0</v>
      </c>
      <c r="AS274" s="26">
        <v>0</v>
      </c>
    </row>
    <row r="275" spans="1:45" s="4" customFormat="1" ht="20.100000000000001" customHeight="1" x14ac:dyDescent="0.3">
      <c r="A275" s="24">
        <v>267</v>
      </c>
      <c r="B275" s="25" t="s">
        <v>242</v>
      </c>
      <c r="C275" s="25" t="s">
        <v>240</v>
      </c>
      <c r="D275" s="26"/>
      <c r="E275" s="26"/>
      <c r="F275" s="26">
        <v>0</v>
      </c>
      <c r="G275" s="27">
        <v>0</v>
      </c>
      <c r="H275" s="27">
        <v>0</v>
      </c>
      <c r="I275" s="27">
        <v>0</v>
      </c>
      <c r="J275" s="27">
        <v>0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0</v>
      </c>
      <c r="AC275" s="27">
        <v>0</v>
      </c>
      <c r="AD275" s="26">
        <v>0</v>
      </c>
      <c r="AE275" s="26">
        <v>0</v>
      </c>
      <c r="AF275" s="26">
        <v>0</v>
      </c>
      <c r="AG275" s="26">
        <v>0</v>
      </c>
      <c r="AH275" s="29"/>
      <c r="AI275" s="29"/>
      <c r="AJ275" s="29"/>
      <c r="AK275" s="29"/>
      <c r="AL275" s="28">
        <v>0</v>
      </c>
      <c r="AM275" s="28">
        <v>0</v>
      </c>
      <c r="AN275" s="28">
        <v>0</v>
      </c>
      <c r="AO275" s="28">
        <v>0</v>
      </c>
      <c r="AP275" s="26">
        <v>0</v>
      </c>
      <c r="AQ275" s="26">
        <v>0</v>
      </c>
      <c r="AR275" s="26">
        <v>0</v>
      </c>
      <c r="AS275" s="26">
        <v>0</v>
      </c>
    </row>
    <row r="276" spans="1:45" s="4" customFormat="1" ht="20.100000000000001" customHeight="1" x14ac:dyDescent="0.3">
      <c r="A276" s="24">
        <v>268</v>
      </c>
      <c r="B276" s="25" t="s">
        <v>258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6">
        <v>0</v>
      </c>
      <c r="AE276" s="26">
        <v>0</v>
      </c>
      <c r="AF276" s="26">
        <v>0</v>
      </c>
      <c r="AG276" s="26">
        <v>0</v>
      </c>
      <c r="AH276" s="29"/>
      <c r="AI276" s="29"/>
      <c r="AJ276" s="29"/>
      <c r="AK276" s="29"/>
      <c r="AL276" s="28">
        <v>0</v>
      </c>
      <c r="AM276" s="28">
        <v>0</v>
      </c>
      <c r="AN276" s="28">
        <v>0</v>
      </c>
      <c r="AO276" s="28">
        <v>0</v>
      </c>
      <c r="AP276" s="26">
        <v>0</v>
      </c>
      <c r="AQ276" s="26">
        <v>0</v>
      </c>
      <c r="AR276" s="26">
        <v>0</v>
      </c>
      <c r="AS276" s="26">
        <v>0</v>
      </c>
    </row>
    <row r="277" spans="1:45" s="4" customFormat="1" ht="20.100000000000001" customHeight="1" x14ac:dyDescent="0.3">
      <c r="A277" s="24">
        <v>269</v>
      </c>
      <c r="B277" s="25" t="s">
        <v>243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6">
        <v>0</v>
      </c>
      <c r="AE277" s="26">
        <v>0</v>
      </c>
      <c r="AF277" s="26">
        <v>0</v>
      </c>
      <c r="AG277" s="26">
        <v>0</v>
      </c>
      <c r="AH277" s="29"/>
      <c r="AI277" s="29"/>
      <c r="AJ277" s="29"/>
      <c r="AK277" s="29"/>
      <c r="AL277" s="28">
        <v>0</v>
      </c>
      <c r="AM277" s="28">
        <v>0</v>
      </c>
      <c r="AN277" s="28">
        <v>0</v>
      </c>
      <c r="AO277" s="28">
        <v>0</v>
      </c>
      <c r="AP277" s="26">
        <v>0</v>
      </c>
      <c r="AQ277" s="26">
        <v>0</v>
      </c>
      <c r="AR277" s="26">
        <v>0</v>
      </c>
      <c r="AS277" s="26">
        <v>0</v>
      </c>
    </row>
    <row r="278" spans="1:45" s="4" customFormat="1" ht="20.100000000000001" customHeight="1" x14ac:dyDescent="0.3">
      <c r="A278" s="24">
        <v>270</v>
      </c>
      <c r="B278" s="25" t="s">
        <v>248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7">
        <v>0</v>
      </c>
      <c r="AB278" s="27">
        <v>0</v>
      </c>
      <c r="AC278" s="27">
        <v>0</v>
      </c>
      <c r="AD278" s="26">
        <v>0</v>
      </c>
      <c r="AE278" s="26">
        <v>0</v>
      </c>
      <c r="AF278" s="26">
        <v>0</v>
      </c>
      <c r="AG278" s="26">
        <v>0</v>
      </c>
      <c r="AH278" s="29"/>
      <c r="AI278" s="29"/>
      <c r="AJ278" s="29"/>
      <c r="AK278" s="29"/>
      <c r="AL278" s="28">
        <v>0</v>
      </c>
      <c r="AM278" s="28">
        <v>0</v>
      </c>
      <c r="AN278" s="28">
        <v>0</v>
      </c>
      <c r="AO278" s="28">
        <v>0</v>
      </c>
      <c r="AP278" s="26">
        <v>0</v>
      </c>
      <c r="AQ278" s="26">
        <v>0</v>
      </c>
      <c r="AR278" s="26">
        <v>0</v>
      </c>
      <c r="AS278" s="26">
        <v>0</v>
      </c>
    </row>
    <row r="279" spans="1:45" s="4" customFormat="1" ht="20.100000000000001" customHeight="1" x14ac:dyDescent="0.3">
      <c r="A279" s="24">
        <v>271</v>
      </c>
      <c r="B279" s="25" t="s">
        <v>266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6">
        <v>0</v>
      </c>
      <c r="AE279" s="26">
        <v>0</v>
      </c>
      <c r="AF279" s="26">
        <v>0</v>
      </c>
      <c r="AG279" s="26">
        <v>0</v>
      </c>
      <c r="AH279" s="29"/>
      <c r="AI279" s="29"/>
      <c r="AJ279" s="29"/>
      <c r="AK279" s="29"/>
      <c r="AL279" s="28">
        <v>0</v>
      </c>
      <c r="AM279" s="28">
        <v>0</v>
      </c>
      <c r="AN279" s="28">
        <v>0</v>
      </c>
      <c r="AO279" s="28">
        <v>0</v>
      </c>
      <c r="AP279" s="26">
        <v>0</v>
      </c>
      <c r="AQ279" s="26">
        <v>0</v>
      </c>
      <c r="AR279" s="26">
        <v>0</v>
      </c>
      <c r="AS279" s="26">
        <v>0</v>
      </c>
    </row>
    <row r="280" spans="1:45" s="4" customFormat="1" ht="20.100000000000001" customHeight="1" x14ac:dyDescent="0.3">
      <c r="A280" s="24">
        <v>272</v>
      </c>
      <c r="B280" s="25" t="s">
        <v>259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6">
        <v>0</v>
      </c>
      <c r="AE280" s="26">
        <v>0</v>
      </c>
      <c r="AF280" s="26">
        <v>0</v>
      </c>
      <c r="AG280" s="26">
        <v>0</v>
      </c>
      <c r="AH280" s="29"/>
      <c r="AI280" s="29"/>
      <c r="AJ280" s="29"/>
      <c r="AK280" s="29"/>
      <c r="AL280" s="28">
        <v>0</v>
      </c>
      <c r="AM280" s="28">
        <v>0</v>
      </c>
      <c r="AN280" s="28">
        <v>0</v>
      </c>
      <c r="AO280" s="28">
        <v>0</v>
      </c>
      <c r="AP280" s="26">
        <v>0</v>
      </c>
      <c r="AQ280" s="26">
        <v>0</v>
      </c>
      <c r="AR280" s="26">
        <v>0</v>
      </c>
      <c r="AS280" s="26">
        <v>0</v>
      </c>
    </row>
    <row r="281" spans="1:45" s="4" customFormat="1" ht="20.100000000000001" customHeight="1" x14ac:dyDescent="0.3">
      <c r="A281" s="24">
        <v>273</v>
      </c>
      <c r="B281" s="25" t="s">
        <v>268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6">
        <v>0</v>
      </c>
      <c r="AE281" s="26">
        <v>0</v>
      </c>
      <c r="AF281" s="26">
        <v>0</v>
      </c>
      <c r="AG281" s="26">
        <v>0</v>
      </c>
      <c r="AH281" s="29"/>
      <c r="AI281" s="29"/>
      <c r="AJ281" s="29"/>
      <c r="AK281" s="29"/>
      <c r="AL281" s="28">
        <v>0</v>
      </c>
      <c r="AM281" s="28">
        <v>0</v>
      </c>
      <c r="AN281" s="28">
        <v>0</v>
      </c>
      <c r="AO281" s="28">
        <v>0</v>
      </c>
      <c r="AP281" s="26">
        <v>0</v>
      </c>
      <c r="AQ281" s="26">
        <v>0</v>
      </c>
      <c r="AR281" s="26">
        <v>0</v>
      </c>
      <c r="AS281" s="26">
        <v>0</v>
      </c>
    </row>
    <row r="282" spans="1:45" s="4" customFormat="1" ht="20.100000000000001" customHeight="1" x14ac:dyDescent="0.3">
      <c r="A282" s="24">
        <v>274</v>
      </c>
      <c r="B282" s="25" t="s">
        <v>267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6">
        <v>0</v>
      </c>
      <c r="AE282" s="26">
        <v>0</v>
      </c>
      <c r="AF282" s="26">
        <v>0</v>
      </c>
      <c r="AG282" s="26">
        <v>0</v>
      </c>
      <c r="AH282" s="29"/>
      <c r="AI282" s="29"/>
      <c r="AJ282" s="29"/>
      <c r="AK282" s="29"/>
      <c r="AL282" s="28">
        <v>0</v>
      </c>
      <c r="AM282" s="28">
        <v>0</v>
      </c>
      <c r="AN282" s="28">
        <v>0</v>
      </c>
      <c r="AO282" s="28">
        <v>0</v>
      </c>
      <c r="AP282" s="26">
        <v>0</v>
      </c>
      <c r="AQ282" s="26">
        <v>0</v>
      </c>
      <c r="AR282" s="26">
        <v>0</v>
      </c>
      <c r="AS282" s="26">
        <v>0</v>
      </c>
    </row>
    <row r="283" spans="1:45" s="4" customFormat="1" ht="20.100000000000001" customHeight="1" x14ac:dyDescent="0.3">
      <c r="A283" s="24">
        <v>275</v>
      </c>
      <c r="B283" s="25" t="s">
        <v>249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6">
        <v>0</v>
      </c>
      <c r="AE283" s="26">
        <v>0</v>
      </c>
      <c r="AF283" s="26">
        <v>0</v>
      </c>
      <c r="AG283" s="26">
        <v>0</v>
      </c>
      <c r="AH283" s="29"/>
      <c r="AI283" s="29"/>
      <c r="AJ283" s="29"/>
      <c r="AK283" s="29"/>
      <c r="AL283" s="28">
        <v>0</v>
      </c>
      <c r="AM283" s="28">
        <v>0</v>
      </c>
      <c r="AN283" s="28">
        <v>0</v>
      </c>
      <c r="AO283" s="28">
        <v>0</v>
      </c>
      <c r="AP283" s="26">
        <v>0</v>
      </c>
      <c r="AQ283" s="26">
        <v>0</v>
      </c>
      <c r="AR283" s="26">
        <v>0</v>
      </c>
      <c r="AS283" s="26">
        <v>0</v>
      </c>
    </row>
    <row r="284" spans="1:45" s="4" customFormat="1" ht="20.100000000000001" customHeight="1" x14ac:dyDescent="0.3">
      <c r="A284" s="24">
        <v>276</v>
      </c>
      <c r="B284" s="25" t="s">
        <v>264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6">
        <v>0</v>
      </c>
      <c r="AE284" s="26">
        <v>0</v>
      </c>
      <c r="AF284" s="26">
        <v>0</v>
      </c>
      <c r="AG284" s="26">
        <v>0</v>
      </c>
      <c r="AH284" s="29"/>
      <c r="AI284" s="29"/>
      <c r="AJ284" s="29"/>
      <c r="AK284" s="29"/>
      <c r="AL284" s="28">
        <v>0</v>
      </c>
      <c r="AM284" s="28">
        <v>0</v>
      </c>
      <c r="AN284" s="28">
        <v>0</v>
      </c>
      <c r="AO284" s="28">
        <v>0</v>
      </c>
      <c r="AP284" s="26">
        <v>0</v>
      </c>
      <c r="AQ284" s="26">
        <v>0</v>
      </c>
      <c r="AR284" s="26">
        <v>0</v>
      </c>
      <c r="AS284" s="26">
        <v>0</v>
      </c>
    </row>
    <row r="285" spans="1:45" s="4" customFormat="1" ht="20.100000000000001" customHeight="1" x14ac:dyDescent="0.3">
      <c r="A285" s="24">
        <v>277</v>
      </c>
      <c r="B285" s="25" t="s">
        <v>269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6">
        <v>0</v>
      </c>
      <c r="AE285" s="26">
        <v>0</v>
      </c>
      <c r="AF285" s="26">
        <v>0</v>
      </c>
      <c r="AG285" s="26">
        <v>0</v>
      </c>
      <c r="AH285" s="29"/>
      <c r="AI285" s="29"/>
      <c r="AJ285" s="29"/>
      <c r="AK285" s="29"/>
      <c r="AL285" s="28">
        <v>0</v>
      </c>
      <c r="AM285" s="28">
        <v>0</v>
      </c>
      <c r="AN285" s="28">
        <v>0</v>
      </c>
      <c r="AO285" s="28">
        <v>0</v>
      </c>
      <c r="AP285" s="26">
        <v>0</v>
      </c>
      <c r="AQ285" s="26">
        <v>0</v>
      </c>
      <c r="AR285" s="26">
        <v>0</v>
      </c>
      <c r="AS285" s="26">
        <v>0</v>
      </c>
    </row>
    <row r="286" spans="1:45" s="4" customFormat="1" ht="20.100000000000001" customHeight="1" x14ac:dyDescent="0.3">
      <c r="A286" s="24">
        <v>278</v>
      </c>
      <c r="B286" s="25" t="s">
        <v>256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6">
        <v>0</v>
      </c>
      <c r="AE286" s="26">
        <v>0</v>
      </c>
      <c r="AF286" s="26">
        <v>0</v>
      </c>
      <c r="AG286" s="26">
        <v>0</v>
      </c>
      <c r="AH286" s="29"/>
      <c r="AI286" s="29"/>
      <c r="AJ286" s="29"/>
      <c r="AK286" s="29"/>
      <c r="AL286" s="28">
        <v>0</v>
      </c>
      <c r="AM286" s="28">
        <v>0</v>
      </c>
      <c r="AN286" s="28">
        <v>0</v>
      </c>
      <c r="AO286" s="28">
        <v>0</v>
      </c>
      <c r="AP286" s="26">
        <v>0</v>
      </c>
      <c r="AQ286" s="26">
        <v>0</v>
      </c>
      <c r="AR286" s="26">
        <v>0</v>
      </c>
      <c r="AS286" s="26">
        <v>0</v>
      </c>
    </row>
    <row r="287" spans="1:45" s="4" customFormat="1" ht="20.100000000000001" customHeight="1" x14ac:dyDescent="0.3">
      <c r="A287" s="24">
        <v>279</v>
      </c>
      <c r="B287" s="25" t="s">
        <v>255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6">
        <v>0</v>
      </c>
      <c r="AE287" s="26">
        <v>0</v>
      </c>
      <c r="AF287" s="26">
        <v>0</v>
      </c>
      <c r="AG287" s="26">
        <v>0</v>
      </c>
      <c r="AH287" s="29"/>
      <c r="AI287" s="29"/>
      <c r="AJ287" s="29"/>
      <c r="AK287" s="29"/>
      <c r="AL287" s="28">
        <v>0</v>
      </c>
      <c r="AM287" s="28">
        <v>0</v>
      </c>
      <c r="AN287" s="28">
        <v>0</v>
      </c>
      <c r="AO287" s="28">
        <v>0</v>
      </c>
      <c r="AP287" s="26">
        <v>0</v>
      </c>
      <c r="AQ287" s="26">
        <v>0</v>
      </c>
      <c r="AR287" s="26">
        <v>0</v>
      </c>
      <c r="AS287" s="26">
        <v>0</v>
      </c>
    </row>
    <row r="288" spans="1:45" s="4" customFormat="1" ht="20.100000000000001" customHeight="1" x14ac:dyDescent="0.3">
      <c r="A288" s="24">
        <v>280</v>
      </c>
      <c r="B288" s="25" t="s">
        <v>253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6">
        <v>0</v>
      </c>
      <c r="AE288" s="26">
        <v>0</v>
      </c>
      <c r="AF288" s="26">
        <v>0</v>
      </c>
      <c r="AG288" s="26">
        <v>0</v>
      </c>
      <c r="AH288" s="29"/>
      <c r="AI288" s="29"/>
      <c r="AJ288" s="29"/>
      <c r="AK288" s="29"/>
      <c r="AL288" s="28">
        <v>0</v>
      </c>
      <c r="AM288" s="28">
        <v>0</v>
      </c>
      <c r="AN288" s="28">
        <v>0</v>
      </c>
      <c r="AO288" s="28">
        <v>0</v>
      </c>
      <c r="AP288" s="26">
        <v>0</v>
      </c>
      <c r="AQ288" s="26">
        <v>0</v>
      </c>
      <c r="AR288" s="26">
        <v>0</v>
      </c>
      <c r="AS288" s="26">
        <v>0</v>
      </c>
    </row>
    <row r="289" spans="1:45" s="4" customFormat="1" ht="20.100000000000001" customHeight="1" x14ac:dyDescent="0.3">
      <c r="A289" s="24">
        <v>281</v>
      </c>
      <c r="B289" s="25" t="s">
        <v>83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0</v>
      </c>
      <c r="AD289" s="26">
        <v>0</v>
      </c>
      <c r="AE289" s="26">
        <v>0</v>
      </c>
      <c r="AF289" s="26">
        <v>0</v>
      </c>
      <c r="AG289" s="26">
        <v>0</v>
      </c>
      <c r="AH289" s="29"/>
      <c r="AI289" s="29"/>
      <c r="AJ289" s="29"/>
      <c r="AK289" s="29"/>
      <c r="AL289" s="28">
        <v>0</v>
      </c>
      <c r="AM289" s="28">
        <v>0</v>
      </c>
      <c r="AN289" s="28">
        <v>0</v>
      </c>
      <c r="AO289" s="28">
        <v>0</v>
      </c>
      <c r="AP289" s="26">
        <v>0</v>
      </c>
      <c r="AQ289" s="26">
        <v>0</v>
      </c>
      <c r="AR289" s="26">
        <v>0</v>
      </c>
      <c r="AS289" s="26">
        <v>0</v>
      </c>
    </row>
    <row r="290" spans="1:45" s="4" customFormat="1" ht="20.100000000000001" customHeight="1" x14ac:dyDescent="0.3">
      <c r="A290" s="24">
        <v>282</v>
      </c>
      <c r="B290" s="25" t="s">
        <v>271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0</v>
      </c>
      <c r="AC290" s="27">
        <v>0</v>
      </c>
      <c r="AD290" s="26">
        <v>0</v>
      </c>
      <c r="AE290" s="26">
        <v>0</v>
      </c>
      <c r="AF290" s="26">
        <v>0</v>
      </c>
      <c r="AG290" s="26">
        <v>0</v>
      </c>
      <c r="AH290" s="29"/>
      <c r="AI290" s="29"/>
      <c r="AJ290" s="29"/>
      <c r="AK290" s="29"/>
      <c r="AL290" s="28">
        <v>0</v>
      </c>
      <c r="AM290" s="28">
        <v>0</v>
      </c>
      <c r="AN290" s="28">
        <v>0</v>
      </c>
      <c r="AO290" s="28">
        <v>0</v>
      </c>
      <c r="AP290" s="26">
        <v>0</v>
      </c>
      <c r="AQ290" s="26">
        <v>0</v>
      </c>
      <c r="AR290" s="26">
        <v>0</v>
      </c>
      <c r="AS290" s="26">
        <v>0</v>
      </c>
    </row>
    <row r="291" spans="1:45" s="4" customFormat="1" ht="20.100000000000001" customHeight="1" x14ac:dyDescent="0.3">
      <c r="A291" s="24">
        <v>283</v>
      </c>
      <c r="B291" s="25" t="s">
        <v>246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6">
        <v>0</v>
      </c>
      <c r="AE291" s="26">
        <v>0</v>
      </c>
      <c r="AF291" s="26">
        <v>0</v>
      </c>
      <c r="AG291" s="26">
        <v>0</v>
      </c>
      <c r="AH291" s="29"/>
      <c r="AI291" s="29"/>
      <c r="AJ291" s="29"/>
      <c r="AK291" s="29"/>
      <c r="AL291" s="28">
        <v>0</v>
      </c>
      <c r="AM291" s="28">
        <v>0</v>
      </c>
      <c r="AN291" s="28">
        <v>0</v>
      </c>
      <c r="AO291" s="28">
        <v>0</v>
      </c>
      <c r="AP291" s="26">
        <v>0</v>
      </c>
      <c r="AQ291" s="26">
        <v>0</v>
      </c>
      <c r="AR291" s="26">
        <v>0</v>
      </c>
      <c r="AS291" s="26">
        <v>0</v>
      </c>
    </row>
    <row r="292" spans="1:45" s="4" customFormat="1" ht="20.100000000000001" customHeight="1" x14ac:dyDescent="0.3">
      <c r="A292" s="24">
        <v>284</v>
      </c>
      <c r="B292" s="25" t="s">
        <v>244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706.24</v>
      </c>
      <c r="X292" s="27">
        <v>0</v>
      </c>
      <c r="Y292" s="27">
        <v>0</v>
      </c>
      <c r="Z292" s="27">
        <v>706.24</v>
      </c>
      <c r="AA292" s="27">
        <v>0</v>
      </c>
      <c r="AB292" s="27">
        <v>0</v>
      </c>
      <c r="AC292" s="27">
        <v>0</v>
      </c>
      <c r="AD292" s="26">
        <v>0</v>
      </c>
      <c r="AE292" s="26">
        <v>0</v>
      </c>
      <c r="AF292" s="26">
        <v>0</v>
      </c>
      <c r="AG292" s="26">
        <v>0</v>
      </c>
      <c r="AH292" s="29"/>
      <c r="AI292" s="29"/>
      <c r="AJ292" s="29"/>
      <c r="AK292" s="29"/>
      <c r="AL292" s="28">
        <v>0</v>
      </c>
      <c r="AM292" s="28">
        <v>0</v>
      </c>
      <c r="AN292" s="28">
        <v>0</v>
      </c>
      <c r="AO292" s="28">
        <v>0</v>
      </c>
      <c r="AP292" s="26">
        <v>0</v>
      </c>
      <c r="AQ292" s="26">
        <v>0</v>
      </c>
      <c r="AR292" s="26">
        <v>0</v>
      </c>
      <c r="AS292" s="26">
        <v>0</v>
      </c>
    </row>
    <row r="293" spans="1:45" s="30" customFormat="1" ht="20.100000000000001" customHeight="1" x14ac:dyDescent="0.3">
      <c r="A293" s="24">
        <v>285</v>
      </c>
      <c r="B293" s="25" t="s">
        <v>272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7">
        <v>0</v>
      </c>
      <c r="AC293" s="27">
        <v>0</v>
      </c>
      <c r="AD293" s="26">
        <v>0</v>
      </c>
      <c r="AE293" s="26">
        <v>0</v>
      </c>
      <c r="AF293" s="26">
        <v>0</v>
      </c>
      <c r="AG293" s="26">
        <v>0</v>
      </c>
      <c r="AH293" s="29"/>
      <c r="AI293" s="29"/>
      <c r="AJ293" s="29"/>
      <c r="AK293" s="29"/>
      <c r="AL293" s="28">
        <v>0</v>
      </c>
      <c r="AM293" s="28">
        <v>0</v>
      </c>
      <c r="AN293" s="28">
        <v>0</v>
      </c>
      <c r="AO293" s="28">
        <v>0</v>
      </c>
      <c r="AP293" s="26">
        <v>0</v>
      </c>
      <c r="AQ293" s="26">
        <v>0</v>
      </c>
      <c r="AR293" s="26">
        <v>0</v>
      </c>
      <c r="AS293" s="26">
        <v>0</v>
      </c>
    </row>
    <row r="294" spans="1:45" s="4" customFormat="1" ht="20.100000000000001" customHeight="1" x14ac:dyDescent="0.3">
      <c r="A294" s="24">
        <v>286</v>
      </c>
      <c r="B294" s="25" t="s">
        <v>245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6">
        <v>0</v>
      </c>
      <c r="AE294" s="26">
        <v>0</v>
      </c>
      <c r="AF294" s="26">
        <v>0</v>
      </c>
      <c r="AG294" s="26">
        <v>0</v>
      </c>
      <c r="AH294" s="29"/>
      <c r="AI294" s="29"/>
      <c r="AJ294" s="29"/>
      <c r="AK294" s="29"/>
      <c r="AL294" s="28">
        <v>0</v>
      </c>
      <c r="AM294" s="28">
        <v>0</v>
      </c>
      <c r="AN294" s="28">
        <v>0</v>
      </c>
      <c r="AO294" s="28">
        <v>0</v>
      </c>
      <c r="AP294" s="26">
        <v>0</v>
      </c>
      <c r="AQ294" s="26">
        <v>0</v>
      </c>
      <c r="AR294" s="26">
        <v>0</v>
      </c>
      <c r="AS294" s="26">
        <v>0</v>
      </c>
    </row>
    <row r="295" spans="1:45" s="4" customFormat="1" ht="20.100000000000001" customHeight="1" x14ac:dyDescent="0.3">
      <c r="A295" s="24">
        <v>287</v>
      </c>
      <c r="B295" s="25" t="s">
        <v>247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6">
        <v>0</v>
      </c>
      <c r="AE295" s="26">
        <v>0</v>
      </c>
      <c r="AF295" s="26">
        <v>0</v>
      </c>
      <c r="AG295" s="26">
        <v>0</v>
      </c>
      <c r="AH295" s="29"/>
      <c r="AI295" s="29"/>
      <c r="AJ295" s="29"/>
      <c r="AK295" s="29"/>
      <c r="AL295" s="28">
        <v>0</v>
      </c>
      <c r="AM295" s="28">
        <v>0</v>
      </c>
      <c r="AN295" s="28">
        <v>0</v>
      </c>
      <c r="AO295" s="28">
        <v>0</v>
      </c>
      <c r="AP295" s="26">
        <v>0</v>
      </c>
      <c r="AQ295" s="26">
        <v>0</v>
      </c>
      <c r="AR295" s="26">
        <v>0</v>
      </c>
      <c r="AS295" s="26">
        <v>0</v>
      </c>
    </row>
    <row r="296" spans="1:45" s="4" customFormat="1" ht="20.100000000000001" customHeight="1" x14ac:dyDescent="0.3">
      <c r="A296" s="24">
        <v>288</v>
      </c>
      <c r="B296" s="25" t="s">
        <v>270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481.22</v>
      </c>
      <c r="X296" s="27">
        <v>0</v>
      </c>
      <c r="Y296" s="27">
        <v>0</v>
      </c>
      <c r="Z296" s="27">
        <v>481.22</v>
      </c>
      <c r="AA296" s="27">
        <v>0</v>
      </c>
      <c r="AB296" s="27">
        <v>0</v>
      </c>
      <c r="AC296" s="27">
        <v>0</v>
      </c>
      <c r="AD296" s="26">
        <v>0</v>
      </c>
      <c r="AE296" s="26">
        <v>0</v>
      </c>
      <c r="AF296" s="26">
        <v>0</v>
      </c>
      <c r="AG296" s="26">
        <v>0</v>
      </c>
      <c r="AH296" s="29"/>
      <c r="AI296" s="29"/>
      <c r="AJ296" s="29"/>
      <c r="AK296" s="29"/>
      <c r="AL296" s="28">
        <v>0</v>
      </c>
      <c r="AM296" s="28">
        <v>0</v>
      </c>
      <c r="AN296" s="28">
        <v>0</v>
      </c>
      <c r="AO296" s="28">
        <v>0</v>
      </c>
      <c r="AP296" s="26">
        <v>0</v>
      </c>
      <c r="AQ296" s="26">
        <v>0</v>
      </c>
      <c r="AR296" s="26">
        <v>0</v>
      </c>
      <c r="AS296" s="26">
        <v>0</v>
      </c>
    </row>
    <row r="297" spans="1:45" s="4" customFormat="1" ht="20.100000000000001" customHeight="1" x14ac:dyDescent="0.3">
      <c r="A297" s="24">
        <v>289</v>
      </c>
      <c r="B297" s="25" t="s">
        <v>35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6">
        <v>0</v>
      </c>
      <c r="AE297" s="26">
        <v>0</v>
      </c>
      <c r="AF297" s="26">
        <v>0</v>
      </c>
      <c r="AG297" s="26">
        <v>0</v>
      </c>
      <c r="AH297" s="29" t="s">
        <v>36</v>
      </c>
      <c r="AI297" s="29" t="s">
        <v>36</v>
      </c>
      <c r="AJ297" s="29" t="s">
        <v>36</v>
      </c>
      <c r="AK297" s="29" t="s">
        <v>36</v>
      </c>
      <c r="AL297" s="28">
        <v>0</v>
      </c>
      <c r="AM297" s="28">
        <v>0</v>
      </c>
      <c r="AN297" s="28">
        <v>0</v>
      </c>
      <c r="AO297" s="28">
        <v>0</v>
      </c>
      <c r="AP297" s="26">
        <v>0</v>
      </c>
      <c r="AQ297" s="26">
        <v>0</v>
      </c>
      <c r="AR297" s="26">
        <v>0</v>
      </c>
      <c r="AS297" s="26">
        <v>0</v>
      </c>
    </row>
    <row r="298" spans="1:45" s="4" customFormat="1" ht="20.100000000000001" customHeight="1" x14ac:dyDescent="0.3">
      <c r="A298" s="24"/>
      <c r="B298" s="25"/>
      <c r="C298" s="25"/>
      <c r="D298" s="26"/>
      <c r="E298" s="26"/>
      <c r="F298" s="26"/>
      <c r="G298" s="27"/>
      <c r="H298" s="27"/>
      <c r="I298" s="27"/>
      <c r="J298" s="27"/>
      <c r="K298" s="26"/>
      <c r="L298" s="26"/>
      <c r="M298" s="26"/>
      <c r="N298" s="26"/>
      <c r="O298" s="27"/>
      <c r="P298" s="27"/>
      <c r="Q298" s="27"/>
      <c r="R298" s="27"/>
      <c r="S298" s="28"/>
      <c r="T298" s="28"/>
      <c r="U298" s="28"/>
      <c r="V298" s="28"/>
      <c r="W298" s="27"/>
      <c r="X298" s="27"/>
      <c r="Y298" s="27"/>
      <c r="Z298" s="27"/>
      <c r="AA298" s="27"/>
      <c r="AB298" s="27"/>
      <c r="AC298" s="27"/>
      <c r="AD298" s="26"/>
      <c r="AE298" s="26"/>
      <c r="AF298" s="26"/>
      <c r="AG298" s="26"/>
      <c r="AH298" s="29"/>
      <c r="AI298" s="29"/>
      <c r="AJ298" s="29"/>
      <c r="AK298" s="29"/>
      <c r="AL298" s="28"/>
      <c r="AM298" s="28"/>
      <c r="AN298" s="28"/>
      <c r="AO298" s="28"/>
      <c r="AP298" s="26"/>
      <c r="AQ298" s="26"/>
      <c r="AR298" s="26"/>
      <c r="AS298" s="26"/>
    </row>
    <row r="299" spans="1:45" s="4" customFormat="1" ht="20.100000000000001" customHeight="1" x14ac:dyDescent="0.3">
      <c r="A299" s="24"/>
      <c r="B299" s="25"/>
      <c r="C299" s="25"/>
      <c r="D299" s="26"/>
      <c r="E299" s="26"/>
      <c r="F299" s="26"/>
      <c r="G299" s="27"/>
      <c r="H299" s="27"/>
      <c r="I299" s="27"/>
      <c r="J299" s="27"/>
      <c r="K299" s="26"/>
      <c r="L299" s="26"/>
      <c r="M299" s="26"/>
      <c r="N299" s="26"/>
      <c r="O299" s="27"/>
      <c r="P299" s="27"/>
      <c r="Q299" s="27"/>
      <c r="R299" s="27"/>
      <c r="S299" s="28"/>
      <c r="T299" s="28"/>
      <c r="U299" s="28"/>
      <c r="V299" s="28"/>
      <c r="W299" s="27"/>
      <c r="X299" s="27"/>
      <c r="Y299" s="27"/>
      <c r="Z299" s="27"/>
      <c r="AA299" s="27"/>
      <c r="AB299" s="27"/>
      <c r="AC299" s="27"/>
      <c r="AD299" s="26"/>
      <c r="AE299" s="26"/>
      <c r="AF299" s="26"/>
      <c r="AG299" s="26"/>
      <c r="AH299" s="29"/>
      <c r="AI299" s="29"/>
      <c r="AJ299" s="29"/>
      <c r="AK299" s="29"/>
      <c r="AL299" s="28"/>
      <c r="AM299" s="28"/>
      <c r="AN299" s="28"/>
      <c r="AO299" s="28"/>
      <c r="AP299" s="26"/>
      <c r="AQ299" s="26"/>
      <c r="AR299" s="26"/>
      <c r="AS299" s="26"/>
    </row>
    <row r="300" spans="1:45" s="4" customFormat="1" ht="20.100000000000001" customHeight="1" x14ac:dyDescent="0.3">
      <c r="A300" s="24"/>
      <c r="B300" s="25"/>
      <c r="C300" s="25"/>
      <c r="D300" s="26"/>
      <c r="E300" s="26"/>
      <c r="F300" s="26"/>
      <c r="G300" s="27"/>
      <c r="H300" s="27"/>
      <c r="I300" s="27"/>
      <c r="J300" s="27"/>
      <c r="K300" s="26"/>
      <c r="L300" s="26"/>
      <c r="M300" s="26"/>
      <c r="N300" s="26"/>
      <c r="O300" s="27"/>
      <c r="P300" s="27"/>
      <c r="Q300" s="27"/>
      <c r="R300" s="27"/>
      <c r="S300" s="28"/>
      <c r="T300" s="28"/>
      <c r="U300" s="28"/>
      <c r="V300" s="28"/>
      <c r="W300" s="27"/>
      <c r="X300" s="27"/>
      <c r="Y300" s="27"/>
      <c r="Z300" s="27"/>
      <c r="AA300" s="27"/>
      <c r="AB300" s="27"/>
      <c r="AC300" s="27"/>
      <c r="AD300" s="26"/>
      <c r="AE300" s="26"/>
      <c r="AF300" s="26"/>
      <c r="AG300" s="26"/>
      <c r="AH300" s="29"/>
      <c r="AI300" s="29"/>
      <c r="AJ300" s="29"/>
      <c r="AK300" s="29"/>
      <c r="AL300" s="28"/>
      <c r="AM300" s="28"/>
      <c r="AN300" s="28"/>
      <c r="AO300" s="28"/>
      <c r="AP300" s="26"/>
      <c r="AQ300" s="26"/>
      <c r="AR300" s="26"/>
      <c r="AS300" s="26"/>
    </row>
    <row r="301" spans="1:45" s="4" customFormat="1" ht="20.100000000000001" customHeight="1" x14ac:dyDescent="0.3">
      <c r="A301" s="24"/>
      <c r="B301" s="25"/>
      <c r="C301" s="25"/>
      <c r="D301" s="26"/>
      <c r="E301" s="26"/>
      <c r="F301" s="26"/>
      <c r="G301" s="27"/>
      <c r="H301" s="27"/>
      <c r="I301" s="27"/>
      <c r="J301" s="27"/>
      <c r="K301" s="26"/>
      <c r="L301" s="26"/>
      <c r="M301" s="26"/>
      <c r="N301" s="26"/>
      <c r="O301" s="27"/>
      <c r="P301" s="27"/>
      <c r="Q301" s="27"/>
      <c r="R301" s="27"/>
      <c r="S301" s="28"/>
      <c r="T301" s="28"/>
      <c r="U301" s="28"/>
      <c r="V301" s="28"/>
      <c r="W301" s="27"/>
      <c r="X301" s="27"/>
      <c r="Y301" s="27"/>
      <c r="Z301" s="27"/>
      <c r="AA301" s="27"/>
      <c r="AB301" s="27"/>
      <c r="AC301" s="27"/>
      <c r="AD301" s="26"/>
      <c r="AE301" s="26"/>
      <c r="AF301" s="26"/>
      <c r="AG301" s="26"/>
      <c r="AH301" s="29"/>
      <c r="AI301" s="29"/>
      <c r="AJ301" s="29"/>
      <c r="AK301" s="29"/>
      <c r="AL301" s="28"/>
      <c r="AM301" s="28"/>
      <c r="AN301" s="28"/>
      <c r="AO301" s="28"/>
      <c r="AP301" s="26"/>
      <c r="AQ301" s="26"/>
      <c r="AR301" s="26"/>
      <c r="AS301" s="26"/>
    </row>
    <row r="302" spans="1:45" s="4" customFormat="1" ht="20.100000000000001" customHeight="1" x14ac:dyDescent="0.3">
      <c r="A302" s="24"/>
      <c r="B302" s="25"/>
      <c r="C302" s="25"/>
      <c r="D302" s="26"/>
      <c r="E302" s="26"/>
      <c r="F302" s="26"/>
      <c r="G302" s="27"/>
      <c r="H302" s="27"/>
      <c r="I302" s="27"/>
      <c r="J302" s="27"/>
      <c r="K302" s="26"/>
      <c r="L302" s="26"/>
      <c r="M302" s="26"/>
      <c r="N302" s="26"/>
      <c r="O302" s="27"/>
      <c r="P302" s="27"/>
      <c r="Q302" s="27"/>
      <c r="R302" s="27"/>
      <c r="S302" s="28"/>
      <c r="T302" s="28"/>
      <c r="U302" s="28"/>
      <c r="V302" s="28"/>
      <c r="W302" s="27"/>
      <c r="X302" s="27"/>
      <c r="Y302" s="27"/>
      <c r="Z302" s="27"/>
      <c r="AA302" s="27"/>
      <c r="AB302" s="27"/>
      <c r="AC302" s="27"/>
      <c r="AD302" s="26"/>
      <c r="AE302" s="26"/>
      <c r="AF302" s="26"/>
      <c r="AG302" s="26"/>
      <c r="AH302" s="29"/>
      <c r="AI302" s="29"/>
      <c r="AJ302" s="29"/>
      <c r="AK302" s="29"/>
      <c r="AL302" s="28"/>
      <c r="AM302" s="28"/>
      <c r="AN302" s="28"/>
      <c r="AO302" s="28"/>
      <c r="AP302" s="26"/>
      <c r="AQ302" s="26"/>
      <c r="AR302" s="26"/>
      <c r="AS302" s="26"/>
    </row>
    <row r="303" spans="1:45" s="4" customFormat="1" ht="20.100000000000001" customHeight="1" x14ac:dyDescent="0.3">
      <c r="A303" s="24"/>
      <c r="B303" s="25"/>
      <c r="C303" s="25"/>
      <c r="D303" s="26"/>
      <c r="E303" s="26"/>
      <c r="F303" s="26"/>
      <c r="G303" s="27"/>
      <c r="H303" s="27"/>
      <c r="I303" s="27"/>
      <c r="J303" s="27"/>
      <c r="K303" s="26"/>
      <c r="L303" s="26"/>
      <c r="M303" s="26"/>
      <c r="N303" s="26"/>
      <c r="O303" s="27"/>
      <c r="P303" s="27"/>
      <c r="Q303" s="27"/>
      <c r="R303" s="27"/>
      <c r="S303" s="28"/>
      <c r="T303" s="28"/>
      <c r="U303" s="28"/>
      <c r="V303" s="28"/>
      <c r="W303" s="27"/>
      <c r="X303" s="27"/>
      <c r="Y303" s="27"/>
      <c r="Z303" s="27"/>
      <c r="AA303" s="27"/>
      <c r="AB303" s="27"/>
      <c r="AC303" s="27"/>
      <c r="AD303" s="26"/>
      <c r="AE303" s="26"/>
      <c r="AF303" s="26"/>
      <c r="AG303" s="26"/>
      <c r="AH303" s="29"/>
      <c r="AI303" s="29"/>
      <c r="AJ303" s="29"/>
      <c r="AK303" s="29"/>
      <c r="AL303" s="28"/>
      <c r="AM303" s="28"/>
      <c r="AN303" s="28"/>
      <c r="AO303" s="28"/>
      <c r="AP303" s="26"/>
      <c r="AQ303" s="26"/>
      <c r="AR303" s="26"/>
      <c r="AS303" s="26"/>
    </row>
    <row r="304" spans="1:45" s="4" customFormat="1" ht="20.100000000000001" customHeight="1" x14ac:dyDescent="0.3">
      <c r="A304" s="24"/>
      <c r="B304" s="25"/>
      <c r="C304" s="25"/>
      <c r="D304" s="26"/>
      <c r="E304" s="26"/>
      <c r="F304" s="26"/>
      <c r="G304" s="27"/>
      <c r="H304" s="27"/>
      <c r="I304" s="27"/>
      <c r="J304" s="27"/>
      <c r="K304" s="26"/>
      <c r="L304" s="26"/>
      <c r="M304" s="26"/>
      <c r="N304" s="26"/>
      <c r="O304" s="27"/>
      <c r="P304" s="27"/>
      <c r="Q304" s="27"/>
      <c r="R304" s="27"/>
      <c r="S304" s="28"/>
      <c r="T304" s="28"/>
      <c r="U304" s="28"/>
      <c r="V304" s="28"/>
      <c r="W304" s="27"/>
      <c r="X304" s="27"/>
      <c r="Y304" s="27"/>
      <c r="Z304" s="27"/>
      <c r="AA304" s="27"/>
      <c r="AB304" s="27"/>
      <c r="AC304" s="27"/>
      <c r="AD304" s="26"/>
      <c r="AE304" s="26"/>
      <c r="AF304" s="26"/>
      <c r="AG304" s="26"/>
      <c r="AH304" s="29"/>
      <c r="AI304" s="29"/>
      <c r="AJ304" s="29"/>
      <c r="AK304" s="29"/>
      <c r="AL304" s="28"/>
      <c r="AM304" s="28"/>
      <c r="AN304" s="28"/>
      <c r="AO304" s="28"/>
      <c r="AP304" s="26"/>
      <c r="AQ304" s="26"/>
      <c r="AR304" s="26"/>
      <c r="AS304" s="26"/>
    </row>
    <row r="305" spans="1:45" s="4" customFormat="1" ht="20.100000000000001" customHeight="1" x14ac:dyDescent="0.3">
      <c r="A305" s="24"/>
      <c r="B305" s="25"/>
      <c r="C305" s="25"/>
      <c r="D305" s="26"/>
      <c r="E305" s="26"/>
      <c r="F305" s="26"/>
      <c r="G305" s="27"/>
      <c r="H305" s="27"/>
      <c r="I305" s="27"/>
      <c r="J305" s="27"/>
      <c r="K305" s="26"/>
      <c r="L305" s="26"/>
      <c r="M305" s="26"/>
      <c r="N305" s="26"/>
      <c r="O305" s="27"/>
      <c r="P305" s="27"/>
      <c r="Q305" s="27"/>
      <c r="R305" s="27"/>
      <c r="S305" s="28"/>
      <c r="T305" s="28"/>
      <c r="U305" s="28"/>
      <c r="V305" s="28"/>
      <c r="W305" s="27"/>
      <c r="X305" s="27"/>
      <c r="Y305" s="27"/>
      <c r="Z305" s="27"/>
      <c r="AA305" s="27"/>
      <c r="AB305" s="27"/>
      <c r="AC305" s="27"/>
      <c r="AD305" s="26"/>
      <c r="AE305" s="26"/>
      <c r="AF305" s="26"/>
      <c r="AG305" s="26"/>
      <c r="AH305" s="29"/>
      <c r="AI305" s="29"/>
      <c r="AJ305" s="29"/>
      <c r="AK305" s="29"/>
      <c r="AL305" s="28"/>
      <c r="AM305" s="28"/>
      <c r="AN305" s="28"/>
      <c r="AO305" s="28"/>
      <c r="AP305" s="26"/>
      <c r="AQ305" s="26"/>
      <c r="AR305" s="26"/>
      <c r="AS305" s="26"/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/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29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3"/>
  <sheetViews>
    <sheetView view="pageBreakPreview" zoomScaleNormal="100" zoomScaleSheetLayoutView="100" workbookViewId="0">
      <pane xSplit="3" ySplit="8" topLeftCell="AD9" activePane="bottomRight" state="frozen"/>
      <selection pane="topRight" activeCell="D1" sqref="D1"/>
      <selection pane="bottomLeft" activeCell="A8" sqref="A8"/>
      <selection pane="bottomRight" activeCell="AS8" sqref="A8:AS500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6.5703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1274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customHeight="1" x14ac:dyDescent="0.3">
      <c r="A10" s="24">
        <v>2</v>
      </c>
      <c r="B10" s="25" t="s">
        <v>40</v>
      </c>
      <c r="C10" s="25" t="s">
        <v>38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35</v>
      </c>
      <c r="C11" s="25" t="s">
        <v>38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6">
        <v>0</v>
      </c>
      <c r="AE11" s="26">
        <v>0</v>
      </c>
      <c r="AF11" s="26">
        <v>0</v>
      </c>
      <c r="AG11" s="26">
        <v>0</v>
      </c>
      <c r="AH11" s="29" t="s">
        <v>36</v>
      </c>
      <c r="AI11" s="29" t="s">
        <v>36</v>
      </c>
      <c r="AJ11" s="29" t="s">
        <v>36</v>
      </c>
      <c r="AK11" s="29" t="s">
        <v>36</v>
      </c>
      <c r="AL11" s="28">
        <v>0</v>
      </c>
      <c r="AM11" s="28">
        <v>0</v>
      </c>
      <c r="AN11" s="28">
        <v>0</v>
      </c>
      <c r="AO11" s="28">
        <v>0</v>
      </c>
      <c r="AP11" s="26">
        <v>0</v>
      </c>
      <c r="AQ11" s="26">
        <v>0</v>
      </c>
      <c r="AR11" s="26">
        <v>0</v>
      </c>
      <c r="AS11" s="26">
        <v>0</v>
      </c>
    </row>
    <row r="12" spans="1:45" s="30" customFormat="1" ht="20.100000000000001" customHeight="1" x14ac:dyDescent="0.3">
      <c r="A12" s="24">
        <v>4</v>
      </c>
      <c r="B12" s="25" t="s">
        <v>94</v>
      </c>
      <c r="C12" s="25" t="s">
        <v>87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6">
        <v>0</v>
      </c>
      <c r="AE12" s="26">
        <v>0</v>
      </c>
      <c r="AF12" s="26">
        <v>0</v>
      </c>
      <c r="AG12" s="26">
        <v>0</v>
      </c>
      <c r="AH12" s="29"/>
      <c r="AI12" s="29"/>
      <c r="AJ12" s="29"/>
      <c r="AK12" s="29"/>
      <c r="AL12" s="28">
        <v>0</v>
      </c>
      <c r="AM12" s="28">
        <v>0</v>
      </c>
      <c r="AN12" s="28">
        <v>0</v>
      </c>
      <c r="AO12" s="28">
        <v>0</v>
      </c>
      <c r="AP12" s="26">
        <v>0</v>
      </c>
      <c r="AQ12" s="26">
        <v>0</v>
      </c>
      <c r="AR12" s="26">
        <v>0</v>
      </c>
      <c r="AS12" s="26">
        <v>0</v>
      </c>
    </row>
    <row r="13" spans="1:45" s="4" customFormat="1" ht="20.100000000000001" customHeight="1" x14ac:dyDescent="0.3">
      <c r="A13" s="24">
        <v>5</v>
      </c>
      <c r="B13" s="25" t="s">
        <v>35</v>
      </c>
      <c r="C13" s="25" t="s">
        <v>87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6">
        <v>0</v>
      </c>
      <c r="AE13" s="26">
        <v>0</v>
      </c>
      <c r="AF13" s="26">
        <v>0</v>
      </c>
      <c r="AG13" s="26">
        <v>0</v>
      </c>
      <c r="AH13" s="29" t="s">
        <v>36</v>
      </c>
      <c r="AI13" s="29" t="s">
        <v>36</v>
      </c>
      <c r="AJ13" s="29" t="s">
        <v>36</v>
      </c>
      <c r="AK13" s="29" t="s">
        <v>36</v>
      </c>
      <c r="AL13" s="28">
        <v>0</v>
      </c>
      <c r="AM13" s="28">
        <v>0</v>
      </c>
      <c r="AN13" s="28">
        <v>0</v>
      </c>
      <c r="AO13" s="28">
        <v>0</v>
      </c>
      <c r="AP13" s="26">
        <v>0</v>
      </c>
      <c r="AQ13" s="26">
        <v>0</v>
      </c>
      <c r="AR13" s="26">
        <v>0</v>
      </c>
      <c r="AS13" s="26">
        <v>0</v>
      </c>
    </row>
    <row r="14" spans="1:45" s="4" customFormat="1" ht="20.100000000000001" customHeight="1" x14ac:dyDescent="0.3">
      <c r="A14" s="24">
        <v>6</v>
      </c>
      <c r="B14" s="25" t="s">
        <v>104</v>
      </c>
      <c r="C14" s="25" t="s">
        <v>103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6">
        <v>0</v>
      </c>
      <c r="AE14" s="26">
        <v>0</v>
      </c>
      <c r="AF14" s="26">
        <v>0</v>
      </c>
      <c r="AG14" s="26">
        <v>0</v>
      </c>
      <c r="AH14" s="29"/>
      <c r="AI14" s="29"/>
      <c r="AJ14" s="29"/>
      <c r="AK14" s="29"/>
      <c r="AL14" s="28">
        <v>0</v>
      </c>
      <c r="AM14" s="28">
        <v>0</v>
      </c>
      <c r="AN14" s="28">
        <v>0</v>
      </c>
      <c r="AO14" s="28">
        <v>0</v>
      </c>
      <c r="AP14" s="26">
        <v>0</v>
      </c>
      <c r="AQ14" s="26">
        <v>0</v>
      </c>
      <c r="AR14" s="26">
        <v>0</v>
      </c>
      <c r="AS14" s="26">
        <v>0</v>
      </c>
    </row>
    <row r="15" spans="1:45" s="30" customFormat="1" ht="20.100000000000001" customHeight="1" x14ac:dyDescent="0.3">
      <c r="A15" s="24">
        <v>7</v>
      </c>
      <c r="B15" s="25" t="s">
        <v>35</v>
      </c>
      <c r="C15" s="25" t="s">
        <v>103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6">
        <v>0</v>
      </c>
      <c r="AE15" s="26">
        <v>0</v>
      </c>
      <c r="AF15" s="26">
        <v>0</v>
      </c>
      <c r="AG15" s="26">
        <v>0</v>
      </c>
      <c r="AH15" s="29" t="s">
        <v>36</v>
      </c>
      <c r="AI15" s="29" t="s">
        <v>36</v>
      </c>
      <c r="AJ15" s="29" t="s">
        <v>36</v>
      </c>
      <c r="AK15" s="29" t="s">
        <v>36</v>
      </c>
      <c r="AL15" s="28">
        <v>0</v>
      </c>
      <c r="AM15" s="28">
        <v>0</v>
      </c>
      <c r="AN15" s="28">
        <v>0</v>
      </c>
      <c r="AO15" s="28">
        <v>0</v>
      </c>
      <c r="AP15" s="26">
        <v>0</v>
      </c>
      <c r="AQ15" s="26">
        <v>0</v>
      </c>
      <c r="AR15" s="26">
        <v>0</v>
      </c>
      <c r="AS15" s="26">
        <v>0</v>
      </c>
    </row>
    <row r="16" spans="1:45" s="4" customFormat="1" ht="20.100000000000001" customHeight="1" x14ac:dyDescent="0.3">
      <c r="A16" s="24">
        <v>8</v>
      </c>
      <c r="B16" s="25" t="s">
        <v>138</v>
      </c>
      <c r="C16" s="25" t="s">
        <v>136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6">
        <v>0</v>
      </c>
      <c r="AE16" s="26">
        <v>0</v>
      </c>
      <c r="AF16" s="26">
        <v>0</v>
      </c>
      <c r="AG16" s="26">
        <v>0</v>
      </c>
      <c r="AH16" s="29"/>
      <c r="AI16" s="29"/>
      <c r="AJ16" s="29"/>
      <c r="AK16" s="29"/>
      <c r="AL16" s="28">
        <v>0</v>
      </c>
      <c r="AM16" s="28">
        <v>0</v>
      </c>
      <c r="AN16" s="28">
        <v>0</v>
      </c>
      <c r="AO16" s="28">
        <v>0</v>
      </c>
      <c r="AP16" s="26">
        <v>0</v>
      </c>
      <c r="AQ16" s="26">
        <v>0</v>
      </c>
      <c r="AR16" s="26">
        <v>0</v>
      </c>
      <c r="AS16" s="26">
        <v>0</v>
      </c>
    </row>
    <row r="17" spans="1:45" s="4" customFormat="1" ht="20.100000000000001" customHeight="1" x14ac:dyDescent="0.3">
      <c r="A17" s="24">
        <v>9</v>
      </c>
      <c r="B17" s="25" t="s">
        <v>35</v>
      </c>
      <c r="C17" s="25" t="s">
        <v>136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6">
        <v>0</v>
      </c>
      <c r="AE17" s="26">
        <v>0</v>
      </c>
      <c r="AF17" s="26">
        <v>0</v>
      </c>
      <c r="AG17" s="26">
        <v>0</v>
      </c>
      <c r="AH17" s="29" t="s">
        <v>36</v>
      </c>
      <c r="AI17" s="29" t="s">
        <v>36</v>
      </c>
      <c r="AJ17" s="29" t="s">
        <v>36</v>
      </c>
      <c r="AK17" s="29" t="s">
        <v>36</v>
      </c>
      <c r="AL17" s="28">
        <v>0</v>
      </c>
      <c r="AM17" s="28">
        <v>0</v>
      </c>
      <c r="AN17" s="28">
        <v>0</v>
      </c>
      <c r="AO17" s="28">
        <v>0</v>
      </c>
      <c r="AP17" s="26">
        <v>0</v>
      </c>
      <c r="AQ17" s="26">
        <v>0</v>
      </c>
      <c r="AR17" s="26">
        <v>0</v>
      </c>
      <c r="AS17" s="26">
        <v>0</v>
      </c>
    </row>
    <row r="18" spans="1:45" s="4" customFormat="1" ht="20.100000000000001" customHeight="1" x14ac:dyDescent="0.3">
      <c r="A18" s="24">
        <v>10</v>
      </c>
      <c r="B18" s="25" t="s">
        <v>204</v>
      </c>
      <c r="C18" s="25" t="s">
        <v>203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6">
        <v>0</v>
      </c>
      <c r="AE18" s="26">
        <v>0</v>
      </c>
      <c r="AF18" s="26">
        <v>0</v>
      </c>
      <c r="AG18" s="26">
        <v>0</v>
      </c>
      <c r="AH18" s="29"/>
      <c r="AI18" s="29"/>
      <c r="AJ18" s="29"/>
      <c r="AK18" s="29"/>
      <c r="AL18" s="28">
        <v>0</v>
      </c>
      <c r="AM18" s="28">
        <v>0</v>
      </c>
      <c r="AN18" s="28">
        <v>0</v>
      </c>
      <c r="AO18" s="28">
        <v>0</v>
      </c>
      <c r="AP18" s="26">
        <v>0</v>
      </c>
      <c r="AQ18" s="26">
        <v>0</v>
      </c>
      <c r="AR18" s="26">
        <v>0</v>
      </c>
      <c r="AS18" s="26">
        <v>0</v>
      </c>
    </row>
    <row r="19" spans="1:45" s="4" customFormat="1" ht="20.100000000000001" customHeight="1" x14ac:dyDescent="0.3">
      <c r="A19" s="24">
        <v>11</v>
      </c>
      <c r="B19" s="25" t="s">
        <v>205</v>
      </c>
      <c r="C19" s="25" t="s">
        <v>203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6">
        <v>0</v>
      </c>
      <c r="AE19" s="26">
        <v>0</v>
      </c>
      <c r="AF19" s="26">
        <v>0</v>
      </c>
      <c r="AG19" s="26">
        <v>0</v>
      </c>
      <c r="AH19" s="29"/>
      <c r="AI19" s="29"/>
      <c r="AJ19" s="29"/>
      <c r="AK19" s="29"/>
      <c r="AL19" s="28">
        <v>0</v>
      </c>
      <c r="AM19" s="28">
        <v>0</v>
      </c>
      <c r="AN19" s="28">
        <v>0</v>
      </c>
      <c r="AO19" s="28">
        <v>0</v>
      </c>
      <c r="AP19" s="26">
        <v>0</v>
      </c>
      <c r="AQ19" s="26">
        <v>0</v>
      </c>
      <c r="AR19" s="26">
        <v>0</v>
      </c>
      <c r="AS19" s="26">
        <v>0</v>
      </c>
    </row>
    <row r="20" spans="1:45" s="4" customFormat="1" ht="20.100000000000001" customHeight="1" x14ac:dyDescent="0.3">
      <c r="A20" s="24">
        <v>12</v>
      </c>
      <c r="B20" s="25" t="s">
        <v>35</v>
      </c>
      <c r="C20" s="25" t="s">
        <v>203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6">
        <v>0</v>
      </c>
      <c r="AE20" s="26">
        <v>0</v>
      </c>
      <c r="AF20" s="26">
        <v>0</v>
      </c>
      <c r="AG20" s="26">
        <v>0</v>
      </c>
      <c r="AH20" s="29" t="s">
        <v>36</v>
      </c>
      <c r="AI20" s="29" t="s">
        <v>36</v>
      </c>
      <c r="AJ20" s="29" t="s">
        <v>36</v>
      </c>
      <c r="AK20" s="29" t="s">
        <v>36</v>
      </c>
      <c r="AL20" s="28">
        <v>0</v>
      </c>
      <c r="AM20" s="28">
        <v>0</v>
      </c>
      <c r="AN20" s="28">
        <v>0</v>
      </c>
      <c r="AO20" s="28">
        <v>0</v>
      </c>
      <c r="AP20" s="26">
        <v>0</v>
      </c>
      <c r="AQ20" s="26">
        <v>0</v>
      </c>
      <c r="AR20" s="26">
        <v>0</v>
      </c>
      <c r="AS20" s="26">
        <v>0</v>
      </c>
    </row>
    <row r="21" spans="1:45" s="4" customFormat="1" ht="20.100000000000001" customHeight="1" x14ac:dyDescent="0.3">
      <c r="A21" s="24">
        <v>13</v>
      </c>
      <c r="B21" s="25" t="s">
        <v>216</v>
      </c>
      <c r="C21" s="25" t="s">
        <v>217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6">
        <v>0</v>
      </c>
      <c r="AE21" s="26">
        <v>0</v>
      </c>
      <c r="AF21" s="26">
        <v>0</v>
      </c>
      <c r="AG21" s="26">
        <v>0</v>
      </c>
      <c r="AH21" s="29"/>
      <c r="AI21" s="29"/>
      <c r="AJ21" s="29"/>
      <c r="AK21" s="29"/>
      <c r="AL21" s="28">
        <v>0</v>
      </c>
      <c r="AM21" s="28">
        <v>0</v>
      </c>
      <c r="AN21" s="28">
        <v>0</v>
      </c>
      <c r="AO21" s="28">
        <v>0</v>
      </c>
      <c r="AP21" s="26">
        <v>0</v>
      </c>
      <c r="AQ21" s="26">
        <v>0</v>
      </c>
      <c r="AR21" s="26">
        <v>0</v>
      </c>
      <c r="AS21" s="26">
        <v>0</v>
      </c>
    </row>
    <row r="22" spans="1:45" s="4" customFormat="1" ht="20.100000000000001" customHeight="1" x14ac:dyDescent="0.3">
      <c r="A22" s="24">
        <v>14</v>
      </c>
      <c r="B22" s="25" t="s">
        <v>35</v>
      </c>
      <c r="C22" s="25" t="s">
        <v>217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6">
        <v>0</v>
      </c>
      <c r="AE22" s="26">
        <v>0</v>
      </c>
      <c r="AF22" s="26">
        <v>0</v>
      </c>
      <c r="AG22" s="26">
        <v>0</v>
      </c>
      <c r="AH22" s="29" t="s">
        <v>36</v>
      </c>
      <c r="AI22" s="29" t="s">
        <v>36</v>
      </c>
      <c r="AJ22" s="29" t="s">
        <v>36</v>
      </c>
      <c r="AK22" s="29" t="s">
        <v>36</v>
      </c>
      <c r="AL22" s="28">
        <v>0</v>
      </c>
      <c r="AM22" s="28">
        <v>0</v>
      </c>
      <c r="AN22" s="28">
        <v>0</v>
      </c>
      <c r="AO22" s="28">
        <v>0</v>
      </c>
      <c r="AP22" s="26">
        <v>0</v>
      </c>
      <c r="AQ22" s="26">
        <v>0</v>
      </c>
      <c r="AR22" s="26">
        <v>0</v>
      </c>
      <c r="AS22" s="26">
        <v>0</v>
      </c>
    </row>
    <row r="23" spans="1:45" s="4" customFormat="1" ht="20.100000000000001" customHeight="1" x14ac:dyDescent="0.3">
      <c r="A23" s="24">
        <v>15</v>
      </c>
      <c r="B23" s="25" t="s">
        <v>254</v>
      </c>
      <c r="C23" s="25" t="s">
        <v>240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6">
        <v>0</v>
      </c>
      <c r="AE23" s="26">
        <v>0</v>
      </c>
      <c r="AF23" s="26">
        <v>0</v>
      </c>
      <c r="AG23" s="26">
        <v>0</v>
      </c>
      <c r="AH23" s="29"/>
      <c r="AI23" s="29"/>
      <c r="AJ23" s="29"/>
      <c r="AK23" s="29"/>
      <c r="AL23" s="28">
        <v>0</v>
      </c>
      <c r="AM23" s="28">
        <v>0</v>
      </c>
      <c r="AN23" s="28">
        <v>0</v>
      </c>
      <c r="AO23" s="28">
        <v>0</v>
      </c>
      <c r="AP23" s="26">
        <v>0</v>
      </c>
      <c r="AQ23" s="26">
        <v>0</v>
      </c>
      <c r="AR23" s="26">
        <v>0</v>
      </c>
      <c r="AS23" s="26">
        <v>0</v>
      </c>
    </row>
    <row r="24" spans="1:45" s="4" customFormat="1" ht="20.100000000000001" customHeight="1" x14ac:dyDescent="0.3">
      <c r="A24" s="24">
        <v>16</v>
      </c>
      <c r="B24" s="25" t="s">
        <v>35</v>
      </c>
      <c r="C24" s="25" t="s">
        <v>240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6">
        <v>0</v>
      </c>
      <c r="AE24" s="26">
        <v>0</v>
      </c>
      <c r="AF24" s="26">
        <v>0</v>
      </c>
      <c r="AG24" s="26">
        <v>0</v>
      </c>
      <c r="AH24" s="29" t="s">
        <v>36</v>
      </c>
      <c r="AI24" s="29" t="s">
        <v>36</v>
      </c>
      <c r="AJ24" s="29" t="s">
        <v>36</v>
      </c>
      <c r="AK24" s="29" t="s">
        <v>36</v>
      </c>
      <c r="AL24" s="28">
        <v>0</v>
      </c>
      <c r="AM24" s="28">
        <v>0</v>
      </c>
      <c r="AN24" s="28">
        <v>0</v>
      </c>
      <c r="AO24" s="28">
        <v>0</v>
      </c>
      <c r="AP24" s="26">
        <v>0</v>
      </c>
      <c r="AQ24" s="26">
        <v>0</v>
      </c>
      <c r="AR24" s="26">
        <v>0</v>
      </c>
      <c r="AS24" s="26">
        <v>0</v>
      </c>
    </row>
    <row r="25" spans="1:45" s="4" customFormat="1" ht="20.100000000000001" customHeight="1" x14ac:dyDescent="0.3">
      <c r="A25" s="24"/>
      <c r="B25" s="25"/>
      <c r="C25" s="25"/>
      <c r="D25" s="26"/>
      <c r="E25" s="26"/>
      <c r="F25" s="26"/>
      <c r="G25" s="27"/>
      <c r="H25" s="27"/>
      <c r="I25" s="27"/>
      <c r="J25" s="27"/>
      <c r="K25" s="26"/>
      <c r="L25" s="26"/>
      <c r="M25" s="26"/>
      <c r="N25" s="26"/>
      <c r="O25" s="27"/>
      <c r="P25" s="27"/>
      <c r="Q25" s="27"/>
      <c r="R25" s="27"/>
      <c r="S25" s="28"/>
      <c r="T25" s="28"/>
      <c r="U25" s="28"/>
      <c r="V25" s="28"/>
      <c r="W25" s="27"/>
      <c r="X25" s="27"/>
      <c r="Y25" s="27"/>
      <c r="Z25" s="27"/>
      <c r="AA25" s="27"/>
      <c r="AB25" s="27"/>
      <c r="AC25" s="27"/>
      <c r="AD25" s="26"/>
      <c r="AE25" s="26"/>
      <c r="AF25" s="26"/>
      <c r="AG25" s="26"/>
      <c r="AH25" s="29"/>
      <c r="AI25" s="29"/>
      <c r="AJ25" s="29"/>
      <c r="AK25" s="29"/>
      <c r="AL25" s="28"/>
      <c r="AM25" s="28"/>
      <c r="AN25" s="28"/>
      <c r="AO25" s="28"/>
      <c r="AP25" s="26"/>
      <c r="AQ25" s="26"/>
      <c r="AR25" s="26"/>
      <c r="AS25" s="26"/>
    </row>
    <row r="26" spans="1:45" s="4" customFormat="1" ht="20.100000000000001" customHeight="1" x14ac:dyDescent="0.3">
      <c r="A26" s="24"/>
      <c r="B26" s="25"/>
      <c r="C26" s="25"/>
      <c r="D26" s="26"/>
      <c r="E26" s="26"/>
      <c r="F26" s="26"/>
      <c r="G26" s="27"/>
      <c r="H26" s="27"/>
      <c r="I26" s="27"/>
      <c r="J26" s="27"/>
      <c r="K26" s="26"/>
      <c r="L26" s="26"/>
      <c r="M26" s="26"/>
      <c r="N26" s="26"/>
      <c r="O26" s="27"/>
      <c r="P26" s="27"/>
      <c r="Q26" s="27"/>
      <c r="R26" s="27"/>
      <c r="S26" s="28"/>
      <c r="T26" s="28"/>
      <c r="U26" s="28"/>
      <c r="V26" s="28"/>
      <c r="W26" s="27"/>
      <c r="X26" s="27"/>
      <c r="Y26" s="27"/>
      <c r="Z26" s="27"/>
      <c r="AA26" s="27"/>
      <c r="AB26" s="27"/>
      <c r="AC26" s="27"/>
      <c r="AD26" s="26"/>
      <c r="AE26" s="26"/>
      <c r="AF26" s="26"/>
      <c r="AG26" s="26"/>
      <c r="AH26" s="29"/>
      <c r="AI26" s="29"/>
      <c r="AJ26" s="29"/>
      <c r="AK26" s="29"/>
      <c r="AL26" s="28"/>
      <c r="AM26" s="28"/>
      <c r="AN26" s="28"/>
      <c r="AO26" s="28"/>
      <c r="AP26" s="26"/>
      <c r="AQ26" s="26"/>
      <c r="AR26" s="26"/>
      <c r="AS26" s="26"/>
    </row>
    <row r="27" spans="1:45" s="4" customFormat="1" ht="20.100000000000001" customHeight="1" x14ac:dyDescent="0.3">
      <c r="A27" s="24"/>
      <c r="B27" s="25"/>
      <c r="C27" s="25"/>
      <c r="D27" s="26"/>
      <c r="E27" s="26"/>
      <c r="F27" s="26"/>
      <c r="G27" s="27"/>
      <c r="H27" s="27"/>
      <c r="I27" s="27"/>
      <c r="J27" s="27"/>
      <c r="K27" s="26"/>
      <c r="L27" s="26"/>
      <c r="M27" s="26"/>
      <c r="N27" s="26"/>
      <c r="O27" s="27"/>
      <c r="P27" s="27"/>
      <c r="Q27" s="27"/>
      <c r="R27" s="27"/>
      <c r="S27" s="28"/>
      <c r="T27" s="28"/>
      <c r="U27" s="28"/>
      <c r="V27" s="28"/>
      <c r="W27" s="27"/>
      <c r="X27" s="27"/>
      <c r="Y27" s="27"/>
      <c r="Z27" s="27"/>
      <c r="AA27" s="27"/>
      <c r="AB27" s="27"/>
      <c r="AC27" s="27"/>
      <c r="AD27" s="26"/>
      <c r="AE27" s="26"/>
      <c r="AF27" s="26"/>
      <c r="AG27" s="26"/>
      <c r="AH27" s="29"/>
      <c r="AI27" s="29"/>
      <c r="AJ27" s="29"/>
      <c r="AK27" s="29"/>
      <c r="AL27" s="28"/>
      <c r="AM27" s="28"/>
      <c r="AN27" s="28"/>
      <c r="AO27" s="28"/>
      <c r="AP27" s="26"/>
      <c r="AQ27" s="26"/>
      <c r="AR27" s="26"/>
      <c r="AS27" s="26"/>
    </row>
    <row r="28" spans="1:45" s="4" customFormat="1" ht="20.100000000000001" customHeight="1" x14ac:dyDescent="0.3">
      <c r="A28" s="24"/>
      <c r="B28" s="25"/>
      <c r="C28" s="25"/>
      <c r="D28" s="26"/>
      <c r="E28" s="26"/>
      <c r="F28" s="26"/>
      <c r="G28" s="27"/>
      <c r="H28" s="27"/>
      <c r="I28" s="27"/>
      <c r="J28" s="27"/>
      <c r="K28" s="26"/>
      <c r="L28" s="26"/>
      <c r="M28" s="26"/>
      <c r="N28" s="26"/>
      <c r="O28" s="27"/>
      <c r="P28" s="27"/>
      <c r="Q28" s="27"/>
      <c r="R28" s="27"/>
      <c r="S28" s="28"/>
      <c r="T28" s="28"/>
      <c r="U28" s="28"/>
      <c r="V28" s="28"/>
      <c r="W28" s="27"/>
      <c r="X28" s="27"/>
      <c r="Y28" s="27"/>
      <c r="Z28" s="27"/>
      <c r="AA28" s="27"/>
      <c r="AB28" s="27"/>
      <c r="AC28" s="27"/>
      <c r="AD28" s="26"/>
      <c r="AE28" s="26"/>
      <c r="AF28" s="26"/>
      <c r="AG28" s="26"/>
      <c r="AH28" s="29"/>
      <c r="AI28" s="29"/>
      <c r="AJ28" s="29"/>
      <c r="AK28" s="29"/>
      <c r="AL28" s="28"/>
      <c r="AM28" s="28"/>
      <c r="AN28" s="28"/>
      <c r="AO28" s="28"/>
      <c r="AP28" s="26"/>
      <c r="AQ28" s="26"/>
      <c r="AR28" s="26"/>
      <c r="AS28" s="26"/>
    </row>
    <row r="29" spans="1:45" s="4" customFormat="1" ht="20.100000000000001" customHeight="1" x14ac:dyDescent="0.3">
      <c r="A29" s="24"/>
      <c r="B29" s="25"/>
      <c r="C29" s="25"/>
      <c r="D29" s="26"/>
      <c r="E29" s="26"/>
      <c r="F29" s="26"/>
      <c r="G29" s="27"/>
      <c r="H29" s="27"/>
      <c r="I29" s="27"/>
      <c r="J29" s="27"/>
      <c r="K29" s="26"/>
      <c r="L29" s="26"/>
      <c r="M29" s="26"/>
      <c r="N29" s="26"/>
      <c r="O29" s="27"/>
      <c r="P29" s="27"/>
      <c r="Q29" s="27"/>
      <c r="R29" s="27"/>
      <c r="S29" s="28"/>
      <c r="T29" s="28"/>
      <c r="U29" s="28"/>
      <c r="V29" s="28"/>
      <c r="W29" s="27"/>
      <c r="X29" s="27"/>
      <c r="Y29" s="27"/>
      <c r="Z29" s="27"/>
      <c r="AA29" s="27"/>
      <c r="AB29" s="27"/>
      <c r="AC29" s="27"/>
      <c r="AD29" s="26"/>
      <c r="AE29" s="26"/>
      <c r="AF29" s="26"/>
      <c r="AG29" s="26"/>
      <c r="AH29" s="29"/>
      <c r="AI29" s="29"/>
      <c r="AJ29" s="29"/>
      <c r="AK29" s="29"/>
      <c r="AL29" s="28"/>
      <c r="AM29" s="28"/>
      <c r="AN29" s="28"/>
      <c r="AO29" s="28"/>
      <c r="AP29" s="26"/>
      <c r="AQ29" s="26"/>
      <c r="AR29" s="26"/>
      <c r="AS29" s="26"/>
    </row>
    <row r="30" spans="1:45" s="4" customFormat="1" ht="20.100000000000001" customHeight="1" x14ac:dyDescent="0.3">
      <c r="A30" s="24"/>
      <c r="B30" s="25"/>
      <c r="C30" s="25"/>
      <c r="D30" s="26"/>
      <c r="E30" s="26"/>
      <c r="F30" s="26"/>
      <c r="G30" s="27"/>
      <c r="H30" s="27"/>
      <c r="I30" s="27"/>
      <c r="J30" s="27"/>
      <c r="K30" s="26"/>
      <c r="L30" s="26"/>
      <c r="M30" s="26"/>
      <c r="N30" s="26"/>
      <c r="O30" s="27"/>
      <c r="P30" s="27"/>
      <c r="Q30" s="27"/>
      <c r="R30" s="27"/>
      <c r="S30" s="28"/>
      <c r="T30" s="28"/>
      <c r="U30" s="28"/>
      <c r="V30" s="28"/>
      <c r="W30" s="27"/>
      <c r="X30" s="27"/>
      <c r="Y30" s="27"/>
      <c r="Z30" s="27"/>
      <c r="AA30" s="27"/>
      <c r="AB30" s="27"/>
      <c r="AC30" s="27"/>
      <c r="AD30" s="26"/>
      <c r="AE30" s="26"/>
      <c r="AF30" s="26"/>
      <c r="AG30" s="26"/>
      <c r="AH30" s="29"/>
      <c r="AI30" s="29"/>
      <c r="AJ30" s="29"/>
      <c r="AK30" s="29"/>
      <c r="AL30" s="28"/>
      <c r="AM30" s="28"/>
      <c r="AN30" s="28"/>
      <c r="AO30" s="28"/>
      <c r="AP30" s="26"/>
      <c r="AQ30" s="26"/>
      <c r="AR30" s="26"/>
      <c r="AS30" s="26"/>
    </row>
    <row r="31" spans="1:45" s="4" customFormat="1" ht="20.100000000000001" customHeight="1" x14ac:dyDescent="0.3">
      <c r="A31" s="24"/>
      <c r="B31" s="25"/>
      <c r="C31" s="25"/>
      <c r="D31" s="26"/>
      <c r="E31" s="26"/>
      <c r="F31" s="26"/>
      <c r="G31" s="27"/>
      <c r="H31" s="27"/>
      <c r="I31" s="27"/>
      <c r="J31" s="27"/>
      <c r="K31" s="26"/>
      <c r="L31" s="26"/>
      <c r="M31" s="26"/>
      <c r="N31" s="26"/>
      <c r="O31" s="27"/>
      <c r="P31" s="27"/>
      <c r="Q31" s="27"/>
      <c r="R31" s="27"/>
      <c r="S31" s="28"/>
      <c r="T31" s="28"/>
      <c r="U31" s="28"/>
      <c r="V31" s="28"/>
      <c r="W31" s="27"/>
      <c r="X31" s="27"/>
      <c r="Y31" s="27"/>
      <c r="Z31" s="27"/>
      <c r="AA31" s="27"/>
      <c r="AB31" s="27"/>
      <c r="AC31" s="27"/>
      <c r="AD31" s="26"/>
      <c r="AE31" s="26"/>
      <c r="AF31" s="26"/>
      <c r="AG31" s="26"/>
      <c r="AH31" s="29"/>
      <c r="AI31" s="29"/>
      <c r="AJ31" s="29"/>
      <c r="AK31" s="29"/>
      <c r="AL31" s="28"/>
      <c r="AM31" s="28"/>
      <c r="AN31" s="28"/>
      <c r="AO31" s="28"/>
      <c r="AP31" s="26"/>
      <c r="AQ31" s="26"/>
      <c r="AR31" s="26"/>
      <c r="AS31" s="26"/>
    </row>
    <row r="32" spans="1:45" s="4" customFormat="1" ht="20.100000000000001" customHeight="1" x14ac:dyDescent="0.3">
      <c r="A32" s="24"/>
      <c r="B32" s="25"/>
      <c r="C32" s="25"/>
      <c r="D32" s="26"/>
      <c r="E32" s="26"/>
      <c r="F32" s="26"/>
      <c r="G32" s="27"/>
      <c r="H32" s="27"/>
      <c r="I32" s="27"/>
      <c r="J32" s="27"/>
      <c r="K32" s="26"/>
      <c r="L32" s="26"/>
      <c r="M32" s="26"/>
      <c r="N32" s="26"/>
      <c r="O32" s="27"/>
      <c r="P32" s="27"/>
      <c r="Q32" s="27"/>
      <c r="R32" s="27"/>
      <c r="S32" s="28"/>
      <c r="T32" s="28"/>
      <c r="U32" s="28"/>
      <c r="V32" s="28"/>
      <c r="W32" s="27"/>
      <c r="X32" s="27"/>
      <c r="Y32" s="27"/>
      <c r="Z32" s="27"/>
      <c r="AA32" s="27"/>
      <c r="AB32" s="27"/>
      <c r="AC32" s="27"/>
      <c r="AD32" s="26"/>
      <c r="AE32" s="26"/>
      <c r="AF32" s="26"/>
      <c r="AG32" s="26"/>
      <c r="AH32" s="29"/>
      <c r="AI32" s="29"/>
      <c r="AJ32" s="29"/>
      <c r="AK32" s="29"/>
      <c r="AL32" s="28"/>
      <c r="AM32" s="28"/>
      <c r="AN32" s="28"/>
      <c r="AO32" s="28"/>
      <c r="AP32" s="26"/>
      <c r="AQ32" s="26"/>
      <c r="AR32" s="26"/>
      <c r="AS32" s="26"/>
    </row>
    <row r="33" spans="1:45" s="4" customFormat="1" ht="20.100000000000001" customHeight="1" x14ac:dyDescent="0.3">
      <c r="A33" s="24"/>
      <c r="B33" s="25"/>
      <c r="C33" s="25"/>
      <c r="D33" s="26"/>
      <c r="E33" s="26"/>
      <c r="F33" s="26"/>
      <c r="G33" s="27"/>
      <c r="H33" s="27"/>
      <c r="I33" s="27"/>
      <c r="J33" s="27"/>
      <c r="K33" s="26"/>
      <c r="L33" s="26"/>
      <c r="M33" s="26"/>
      <c r="N33" s="26"/>
      <c r="O33" s="27"/>
      <c r="P33" s="27"/>
      <c r="Q33" s="27"/>
      <c r="R33" s="27"/>
      <c r="S33" s="28"/>
      <c r="T33" s="28"/>
      <c r="U33" s="28"/>
      <c r="V33" s="28"/>
      <c r="W33" s="27"/>
      <c r="X33" s="27"/>
      <c r="Y33" s="27"/>
      <c r="Z33" s="27"/>
      <c r="AA33" s="27"/>
      <c r="AB33" s="27"/>
      <c r="AC33" s="27"/>
      <c r="AD33" s="26"/>
      <c r="AE33" s="26"/>
      <c r="AF33" s="26"/>
      <c r="AG33" s="26"/>
      <c r="AH33" s="29"/>
      <c r="AI33" s="29"/>
      <c r="AJ33" s="29"/>
      <c r="AK33" s="29"/>
      <c r="AL33" s="28"/>
      <c r="AM33" s="28"/>
      <c r="AN33" s="28"/>
      <c r="AO33" s="28"/>
      <c r="AP33" s="26"/>
      <c r="AQ33" s="26"/>
      <c r="AR33" s="26"/>
      <c r="AS33" s="26"/>
    </row>
    <row r="34" spans="1:45" s="4" customFormat="1" ht="20.100000000000001" customHeight="1" x14ac:dyDescent="0.3">
      <c r="A34" s="24"/>
      <c r="B34" s="25"/>
      <c r="C34" s="25"/>
      <c r="D34" s="26"/>
      <c r="E34" s="26"/>
      <c r="F34" s="26"/>
      <c r="G34" s="27"/>
      <c r="H34" s="27"/>
      <c r="I34" s="27"/>
      <c r="J34" s="27"/>
      <c r="K34" s="26"/>
      <c r="L34" s="26"/>
      <c r="M34" s="26"/>
      <c r="N34" s="26"/>
      <c r="O34" s="27"/>
      <c r="P34" s="27"/>
      <c r="Q34" s="27"/>
      <c r="R34" s="27"/>
      <c r="S34" s="28"/>
      <c r="T34" s="28"/>
      <c r="U34" s="28"/>
      <c r="V34" s="28"/>
      <c r="W34" s="27"/>
      <c r="X34" s="27"/>
      <c r="Y34" s="27"/>
      <c r="Z34" s="27"/>
      <c r="AA34" s="27"/>
      <c r="AB34" s="27"/>
      <c r="AC34" s="27"/>
      <c r="AD34" s="26"/>
      <c r="AE34" s="26"/>
      <c r="AF34" s="26"/>
      <c r="AG34" s="26"/>
      <c r="AH34" s="29"/>
      <c r="AI34" s="29"/>
      <c r="AJ34" s="29"/>
      <c r="AK34" s="29"/>
      <c r="AL34" s="28"/>
      <c r="AM34" s="28"/>
      <c r="AN34" s="28"/>
      <c r="AO34" s="28"/>
      <c r="AP34" s="26"/>
      <c r="AQ34" s="26"/>
      <c r="AR34" s="26"/>
      <c r="AS34" s="26"/>
    </row>
    <row r="35" spans="1:45" s="30" customFormat="1" ht="20.100000000000001" customHeight="1" x14ac:dyDescent="0.3">
      <c r="A35" s="24"/>
      <c r="B35" s="25"/>
      <c r="C35" s="25"/>
      <c r="D35" s="26"/>
      <c r="E35" s="26"/>
      <c r="F35" s="26"/>
      <c r="G35" s="27"/>
      <c r="H35" s="27"/>
      <c r="I35" s="27"/>
      <c r="J35" s="27"/>
      <c r="K35" s="26"/>
      <c r="L35" s="26"/>
      <c r="M35" s="26"/>
      <c r="N35" s="26"/>
      <c r="O35" s="27"/>
      <c r="P35" s="27"/>
      <c r="Q35" s="27"/>
      <c r="R35" s="27"/>
      <c r="S35" s="28"/>
      <c r="T35" s="28"/>
      <c r="U35" s="28"/>
      <c r="V35" s="28"/>
      <c r="W35" s="27"/>
      <c r="X35" s="27"/>
      <c r="Y35" s="27"/>
      <c r="Z35" s="27"/>
      <c r="AA35" s="27"/>
      <c r="AB35" s="27"/>
      <c r="AC35" s="27"/>
      <c r="AD35" s="26"/>
      <c r="AE35" s="26"/>
      <c r="AF35" s="26"/>
      <c r="AG35" s="26"/>
      <c r="AH35" s="29"/>
      <c r="AI35" s="29"/>
      <c r="AJ35" s="29"/>
      <c r="AK35" s="29"/>
      <c r="AL35" s="28"/>
      <c r="AM35" s="28"/>
      <c r="AN35" s="28"/>
      <c r="AO35" s="28"/>
      <c r="AP35" s="26"/>
      <c r="AQ35" s="26"/>
      <c r="AR35" s="26"/>
      <c r="AS35" s="26"/>
    </row>
    <row r="36" spans="1:45" s="4" customFormat="1" ht="20.100000000000001" customHeight="1" x14ac:dyDescent="0.3">
      <c r="A36" s="24"/>
      <c r="B36" s="25"/>
      <c r="C36" s="25"/>
      <c r="D36" s="26"/>
      <c r="E36" s="26"/>
      <c r="F36" s="26"/>
      <c r="G36" s="27"/>
      <c r="H36" s="27"/>
      <c r="I36" s="27"/>
      <c r="J36" s="27"/>
      <c r="K36" s="26"/>
      <c r="L36" s="26"/>
      <c r="M36" s="26"/>
      <c r="N36" s="26"/>
      <c r="O36" s="27"/>
      <c r="P36" s="27"/>
      <c r="Q36" s="27"/>
      <c r="R36" s="27"/>
      <c r="S36" s="28"/>
      <c r="T36" s="28"/>
      <c r="U36" s="28"/>
      <c r="V36" s="28"/>
      <c r="W36" s="27"/>
      <c r="X36" s="27"/>
      <c r="Y36" s="27"/>
      <c r="Z36" s="27"/>
      <c r="AA36" s="27"/>
      <c r="AB36" s="27"/>
      <c r="AC36" s="27"/>
      <c r="AD36" s="26"/>
      <c r="AE36" s="26"/>
      <c r="AF36" s="26"/>
      <c r="AG36" s="26"/>
      <c r="AH36" s="29"/>
      <c r="AI36" s="29"/>
      <c r="AJ36" s="29"/>
      <c r="AK36" s="29"/>
      <c r="AL36" s="28"/>
      <c r="AM36" s="28"/>
      <c r="AN36" s="28"/>
      <c r="AO36" s="28"/>
      <c r="AP36" s="26"/>
      <c r="AQ36" s="26"/>
      <c r="AR36" s="26"/>
      <c r="AS36" s="26"/>
    </row>
    <row r="37" spans="1:45" s="4" customFormat="1" ht="20.100000000000001" customHeight="1" x14ac:dyDescent="0.3">
      <c r="A37" s="24"/>
      <c r="B37" s="25"/>
      <c r="C37" s="25"/>
      <c r="D37" s="26"/>
      <c r="E37" s="26"/>
      <c r="F37" s="26"/>
      <c r="G37" s="27"/>
      <c r="H37" s="27"/>
      <c r="I37" s="27"/>
      <c r="J37" s="27"/>
      <c r="K37" s="26"/>
      <c r="L37" s="26"/>
      <c r="M37" s="26"/>
      <c r="N37" s="26"/>
      <c r="O37" s="27"/>
      <c r="P37" s="27"/>
      <c r="Q37" s="27"/>
      <c r="R37" s="27"/>
      <c r="S37" s="28"/>
      <c r="T37" s="28"/>
      <c r="U37" s="28"/>
      <c r="V37" s="28"/>
      <c r="W37" s="27"/>
      <c r="X37" s="27"/>
      <c r="Y37" s="27"/>
      <c r="Z37" s="27"/>
      <c r="AA37" s="27"/>
      <c r="AB37" s="27"/>
      <c r="AC37" s="27"/>
      <c r="AD37" s="26"/>
      <c r="AE37" s="26"/>
      <c r="AF37" s="26"/>
      <c r="AG37" s="26"/>
      <c r="AH37" s="29"/>
      <c r="AI37" s="29"/>
      <c r="AJ37" s="29"/>
      <c r="AK37" s="29"/>
      <c r="AL37" s="28"/>
      <c r="AM37" s="28"/>
      <c r="AN37" s="28"/>
      <c r="AO37" s="28"/>
      <c r="AP37" s="26"/>
      <c r="AQ37" s="26"/>
      <c r="AR37" s="26"/>
      <c r="AS37" s="26"/>
    </row>
    <row r="38" spans="1:45" s="4" customFormat="1" ht="20.100000000000001" customHeight="1" x14ac:dyDescent="0.3">
      <c r="A38" s="24"/>
      <c r="B38" s="25"/>
      <c r="C38" s="25"/>
      <c r="D38" s="26"/>
      <c r="E38" s="26"/>
      <c r="F38" s="26"/>
      <c r="G38" s="27"/>
      <c r="H38" s="27"/>
      <c r="I38" s="27"/>
      <c r="J38" s="27"/>
      <c r="K38" s="26"/>
      <c r="L38" s="26"/>
      <c r="M38" s="26"/>
      <c r="N38" s="26"/>
      <c r="O38" s="27"/>
      <c r="P38" s="27"/>
      <c r="Q38" s="27"/>
      <c r="R38" s="27"/>
      <c r="S38" s="28"/>
      <c r="T38" s="28"/>
      <c r="U38" s="28"/>
      <c r="V38" s="28"/>
      <c r="W38" s="27"/>
      <c r="X38" s="27"/>
      <c r="Y38" s="27"/>
      <c r="Z38" s="27"/>
      <c r="AA38" s="27"/>
      <c r="AB38" s="27"/>
      <c r="AC38" s="27"/>
      <c r="AD38" s="26"/>
      <c r="AE38" s="26"/>
      <c r="AF38" s="26"/>
      <c r="AG38" s="26"/>
      <c r="AH38" s="29"/>
      <c r="AI38" s="29"/>
      <c r="AJ38" s="29"/>
      <c r="AK38" s="29"/>
      <c r="AL38" s="28"/>
      <c r="AM38" s="28"/>
      <c r="AN38" s="28"/>
      <c r="AO38" s="28"/>
      <c r="AP38" s="26"/>
      <c r="AQ38" s="26"/>
      <c r="AR38" s="26"/>
      <c r="AS38" s="26"/>
    </row>
    <row r="39" spans="1:45" s="4" customFormat="1" ht="20.100000000000001" customHeight="1" x14ac:dyDescent="0.3">
      <c r="A39" s="24"/>
      <c r="B39" s="25"/>
      <c r="C39" s="25"/>
      <c r="D39" s="26"/>
      <c r="E39" s="26"/>
      <c r="F39" s="26"/>
      <c r="G39" s="27"/>
      <c r="H39" s="27"/>
      <c r="I39" s="27"/>
      <c r="J39" s="27"/>
      <c r="K39" s="26"/>
      <c r="L39" s="26"/>
      <c r="M39" s="26"/>
      <c r="N39" s="26"/>
      <c r="O39" s="27"/>
      <c r="P39" s="27"/>
      <c r="Q39" s="27"/>
      <c r="R39" s="27"/>
      <c r="S39" s="28"/>
      <c r="T39" s="28"/>
      <c r="U39" s="28"/>
      <c r="V39" s="28"/>
      <c r="W39" s="27"/>
      <c r="X39" s="27"/>
      <c r="Y39" s="27"/>
      <c r="Z39" s="27"/>
      <c r="AA39" s="27"/>
      <c r="AB39" s="27"/>
      <c r="AC39" s="27"/>
      <c r="AD39" s="26"/>
      <c r="AE39" s="26"/>
      <c r="AF39" s="26"/>
      <c r="AG39" s="26"/>
      <c r="AH39" s="29"/>
      <c r="AI39" s="29"/>
      <c r="AJ39" s="29"/>
      <c r="AK39" s="29"/>
      <c r="AL39" s="28"/>
      <c r="AM39" s="28"/>
      <c r="AN39" s="28"/>
      <c r="AO39" s="28"/>
      <c r="AP39" s="26"/>
      <c r="AQ39" s="26"/>
      <c r="AR39" s="26"/>
      <c r="AS39" s="26"/>
    </row>
    <row r="40" spans="1:45" s="4" customFormat="1" ht="20.100000000000001" customHeight="1" x14ac:dyDescent="0.3">
      <c r="A40" s="24"/>
      <c r="B40" s="25"/>
      <c r="C40" s="25"/>
      <c r="D40" s="26"/>
      <c r="E40" s="26"/>
      <c r="F40" s="26"/>
      <c r="G40" s="27"/>
      <c r="H40" s="27"/>
      <c r="I40" s="27"/>
      <c r="J40" s="27"/>
      <c r="K40" s="26"/>
      <c r="L40" s="26"/>
      <c r="M40" s="26"/>
      <c r="N40" s="26"/>
      <c r="O40" s="27"/>
      <c r="P40" s="27"/>
      <c r="Q40" s="27"/>
      <c r="R40" s="27"/>
      <c r="S40" s="28"/>
      <c r="T40" s="28"/>
      <c r="U40" s="28"/>
      <c r="V40" s="28"/>
      <c r="W40" s="27"/>
      <c r="X40" s="27"/>
      <c r="Y40" s="27"/>
      <c r="Z40" s="27"/>
      <c r="AA40" s="27"/>
      <c r="AB40" s="27"/>
      <c r="AC40" s="27"/>
      <c r="AD40" s="26"/>
      <c r="AE40" s="26"/>
      <c r="AF40" s="26"/>
      <c r="AG40" s="26"/>
      <c r="AH40" s="29"/>
      <c r="AI40" s="29"/>
      <c r="AJ40" s="29"/>
      <c r="AK40" s="29"/>
      <c r="AL40" s="28"/>
      <c r="AM40" s="28"/>
      <c r="AN40" s="28"/>
      <c r="AO40" s="28"/>
      <c r="AP40" s="26"/>
      <c r="AQ40" s="26"/>
      <c r="AR40" s="26"/>
      <c r="AS40" s="26"/>
    </row>
    <row r="41" spans="1:45" s="4" customFormat="1" ht="20.100000000000001" customHeight="1" x14ac:dyDescent="0.3">
      <c r="A41" s="24"/>
      <c r="B41" s="25"/>
      <c r="C41" s="25"/>
      <c r="D41" s="26"/>
      <c r="E41" s="26"/>
      <c r="F41" s="26"/>
      <c r="G41" s="27"/>
      <c r="H41" s="27"/>
      <c r="I41" s="27"/>
      <c r="J41" s="27"/>
      <c r="K41" s="26"/>
      <c r="L41" s="26"/>
      <c r="M41" s="26"/>
      <c r="N41" s="26"/>
      <c r="O41" s="27"/>
      <c r="P41" s="27"/>
      <c r="Q41" s="27"/>
      <c r="R41" s="27"/>
      <c r="S41" s="28"/>
      <c r="T41" s="28"/>
      <c r="U41" s="28"/>
      <c r="V41" s="28"/>
      <c r="W41" s="27"/>
      <c r="X41" s="27"/>
      <c r="Y41" s="27"/>
      <c r="Z41" s="27"/>
      <c r="AA41" s="27"/>
      <c r="AB41" s="27"/>
      <c r="AC41" s="27"/>
      <c r="AD41" s="26"/>
      <c r="AE41" s="26"/>
      <c r="AF41" s="26"/>
      <c r="AG41" s="26"/>
      <c r="AH41" s="29"/>
      <c r="AI41" s="29"/>
      <c r="AJ41" s="29"/>
      <c r="AK41" s="29"/>
      <c r="AL41" s="28"/>
      <c r="AM41" s="28"/>
      <c r="AN41" s="28"/>
      <c r="AO41" s="28"/>
      <c r="AP41" s="26"/>
      <c r="AQ41" s="26"/>
      <c r="AR41" s="26"/>
      <c r="AS41" s="26"/>
    </row>
    <row r="42" spans="1:45" s="4" customFormat="1" ht="20.100000000000001" customHeight="1" x14ac:dyDescent="0.3">
      <c r="A42" s="24"/>
      <c r="B42" s="25"/>
      <c r="C42" s="25"/>
      <c r="D42" s="26"/>
      <c r="E42" s="26"/>
      <c r="F42" s="26"/>
      <c r="G42" s="27"/>
      <c r="H42" s="27"/>
      <c r="I42" s="27"/>
      <c r="J42" s="27"/>
      <c r="K42" s="26"/>
      <c r="L42" s="26"/>
      <c r="M42" s="26"/>
      <c r="N42" s="26"/>
      <c r="O42" s="27"/>
      <c r="P42" s="27"/>
      <c r="Q42" s="27"/>
      <c r="R42" s="27"/>
      <c r="S42" s="28"/>
      <c r="T42" s="28"/>
      <c r="U42" s="28"/>
      <c r="V42" s="28"/>
      <c r="W42" s="27"/>
      <c r="X42" s="27"/>
      <c r="Y42" s="27"/>
      <c r="Z42" s="27"/>
      <c r="AA42" s="27"/>
      <c r="AB42" s="27"/>
      <c r="AC42" s="27"/>
      <c r="AD42" s="26"/>
      <c r="AE42" s="26"/>
      <c r="AF42" s="26"/>
      <c r="AG42" s="26"/>
      <c r="AH42" s="29"/>
      <c r="AI42" s="29"/>
      <c r="AJ42" s="29"/>
      <c r="AK42" s="29"/>
      <c r="AL42" s="28"/>
      <c r="AM42" s="28"/>
      <c r="AN42" s="28"/>
      <c r="AO42" s="28"/>
      <c r="AP42" s="26"/>
      <c r="AQ42" s="26"/>
      <c r="AR42" s="26"/>
      <c r="AS42" s="26"/>
    </row>
    <row r="43" spans="1:45" s="30" customFormat="1" ht="20.100000000000001" customHeight="1" x14ac:dyDescent="0.3">
      <c r="A43" s="24"/>
      <c r="B43" s="25"/>
      <c r="C43" s="25"/>
      <c r="D43" s="26"/>
      <c r="E43" s="26"/>
      <c r="F43" s="26"/>
      <c r="G43" s="27"/>
      <c r="H43" s="27"/>
      <c r="I43" s="27"/>
      <c r="J43" s="27"/>
      <c r="K43" s="26"/>
      <c r="L43" s="26"/>
      <c r="M43" s="26"/>
      <c r="N43" s="26"/>
      <c r="O43" s="27"/>
      <c r="P43" s="27"/>
      <c r="Q43" s="27"/>
      <c r="R43" s="27"/>
      <c r="S43" s="28"/>
      <c r="T43" s="28"/>
      <c r="U43" s="28"/>
      <c r="V43" s="28"/>
      <c r="W43" s="27"/>
      <c r="X43" s="27"/>
      <c r="Y43" s="27"/>
      <c r="Z43" s="27"/>
      <c r="AA43" s="27"/>
      <c r="AB43" s="27"/>
      <c r="AC43" s="27"/>
      <c r="AD43" s="26"/>
      <c r="AE43" s="26"/>
      <c r="AF43" s="26"/>
      <c r="AG43" s="26"/>
      <c r="AH43" s="29"/>
      <c r="AI43" s="29"/>
      <c r="AJ43" s="29"/>
      <c r="AK43" s="29"/>
      <c r="AL43" s="28"/>
      <c r="AM43" s="28"/>
      <c r="AN43" s="28"/>
      <c r="AO43" s="28"/>
      <c r="AP43" s="26"/>
      <c r="AQ43" s="26"/>
      <c r="AR43" s="26"/>
      <c r="AS43" s="26"/>
    </row>
    <row r="44" spans="1:45" s="4" customFormat="1" ht="20.100000000000001" customHeight="1" x14ac:dyDescent="0.3">
      <c r="A44" s="24"/>
      <c r="B44" s="25"/>
      <c r="C44" s="25"/>
      <c r="D44" s="26"/>
      <c r="E44" s="26"/>
      <c r="F44" s="26"/>
      <c r="G44" s="27"/>
      <c r="H44" s="27"/>
      <c r="I44" s="27"/>
      <c r="J44" s="27"/>
      <c r="K44" s="26"/>
      <c r="L44" s="26"/>
      <c r="M44" s="26"/>
      <c r="N44" s="26"/>
      <c r="O44" s="27"/>
      <c r="P44" s="27"/>
      <c r="Q44" s="27"/>
      <c r="R44" s="27"/>
      <c r="S44" s="28"/>
      <c r="T44" s="28"/>
      <c r="U44" s="28"/>
      <c r="V44" s="28"/>
      <c r="W44" s="27"/>
      <c r="X44" s="27"/>
      <c r="Y44" s="27"/>
      <c r="Z44" s="27"/>
      <c r="AA44" s="27"/>
      <c r="AB44" s="27"/>
      <c r="AC44" s="27"/>
      <c r="AD44" s="26"/>
      <c r="AE44" s="26"/>
      <c r="AF44" s="26"/>
      <c r="AG44" s="26"/>
      <c r="AH44" s="29"/>
      <c r="AI44" s="29"/>
      <c r="AJ44" s="29"/>
      <c r="AK44" s="29"/>
      <c r="AL44" s="28"/>
      <c r="AM44" s="28"/>
      <c r="AN44" s="28"/>
      <c r="AO44" s="28"/>
      <c r="AP44" s="26"/>
      <c r="AQ44" s="26"/>
      <c r="AR44" s="26"/>
      <c r="AS44" s="26"/>
    </row>
    <row r="45" spans="1:45" s="4" customFormat="1" ht="20.100000000000001" customHeight="1" x14ac:dyDescent="0.3">
      <c r="A45" s="24"/>
      <c r="B45" s="25"/>
      <c r="C45" s="25"/>
      <c r="D45" s="26"/>
      <c r="E45" s="26"/>
      <c r="F45" s="26"/>
      <c r="G45" s="27"/>
      <c r="H45" s="27"/>
      <c r="I45" s="27"/>
      <c r="J45" s="27"/>
      <c r="K45" s="26"/>
      <c r="L45" s="26"/>
      <c r="M45" s="26"/>
      <c r="N45" s="26"/>
      <c r="O45" s="27"/>
      <c r="P45" s="27"/>
      <c r="Q45" s="27"/>
      <c r="R45" s="27"/>
      <c r="S45" s="28"/>
      <c r="T45" s="28"/>
      <c r="U45" s="28"/>
      <c r="V45" s="28"/>
      <c r="W45" s="27"/>
      <c r="X45" s="27"/>
      <c r="Y45" s="27"/>
      <c r="Z45" s="27"/>
      <c r="AA45" s="27"/>
      <c r="AB45" s="27"/>
      <c r="AC45" s="27"/>
      <c r="AD45" s="26"/>
      <c r="AE45" s="26"/>
      <c r="AF45" s="26"/>
      <c r="AG45" s="26"/>
      <c r="AH45" s="29"/>
      <c r="AI45" s="29"/>
      <c r="AJ45" s="29"/>
      <c r="AK45" s="29"/>
      <c r="AL45" s="28"/>
      <c r="AM45" s="28"/>
      <c r="AN45" s="28"/>
      <c r="AO45" s="28"/>
      <c r="AP45" s="26"/>
      <c r="AQ45" s="26"/>
      <c r="AR45" s="26"/>
      <c r="AS45" s="26"/>
    </row>
    <row r="46" spans="1:45" s="4" customFormat="1" ht="20.100000000000001" customHeight="1" x14ac:dyDescent="0.3">
      <c r="A46" s="24"/>
      <c r="B46" s="25"/>
      <c r="C46" s="25"/>
      <c r="D46" s="26"/>
      <c r="E46" s="26"/>
      <c r="F46" s="26"/>
      <c r="G46" s="27"/>
      <c r="H46" s="27"/>
      <c r="I46" s="27"/>
      <c r="J46" s="27"/>
      <c r="K46" s="26"/>
      <c r="L46" s="26"/>
      <c r="M46" s="26"/>
      <c r="N46" s="26"/>
      <c r="O46" s="27"/>
      <c r="P46" s="27"/>
      <c r="Q46" s="27"/>
      <c r="R46" s="27"/>
      <c r="S46" s="28"/>
      <c r="T46" s="28"/>
      <c r="U46" s="28"/>
      <c r="V46" s="28"/>
      <c r="W46" s="27"/>
      <c r="X46" s="27"/>
      <c r="Y46" s="27"/>
      <c r="Z46" s="27"/>
      <c r="AA46" s="27"/>
      <c r="AB46" s="27"/>
      <c r="AC46" s="27"/>
      <c r="AD46" s="26"/>
      <c r="AE46" s="26"/>
      <c r="AF46" s="26"/>
      <c r="AG46" s="26"/>
      <c r="AH46" s="29"/>
      <c r="AI46" s="29"/>
      <c r="AJ46" s="29"/>
      <c r="AK46" s="29"/>
      <c r="AL46" s="28"/>
      <c r="AM46" s="28"/>
      <c r="AN46" s="28"/>
      <c r="AO46" s="28"/>
      <c r="AP46" s="26"/>
      <c r="AQ46" s="26"/>
      <c r="AR46" s="26"/>
      <c r="AS46" s="26"/>
    </row>
    <row r="47" spans="1:45" s="4" customFormat="1" ht="20.100000000000001" customHeight="1" x14ac:dyDescent="0.3">
      <c r="A47" s="24"/>
      <c r="B47" s="25"/>
      <c r="C47" s="25"/>
      <c r="D47" s="26"/>
      <c r="E47" s="26"/>
      <c r="F47" s="26"/>
      <c r="G47" s="27"/>
      <c r="H47" s="27"/>
      <c r="I47" s="27"/>
      <c r="J47" s="27"/>
      <c r="K47" s="26"/>
      <c r="L47" s="26"/>
      <c r="M47" s="26"/>
      <c r="N47" s="26"/>
      <c r="O47" s="27"/>
      <c r="P47" s="27"/>
      <c r="Q47" s="27"/>
      <c r="R47" s="27"/>
      <c r="S47" s="28"/>
      <c r="T47" s="28"/>
      <c r="U47" s="28"/>
      <c r="V47" s="28"/>
      <c r="W47" s="27"/>
      <c r="X47" s="27"/>
      <c r="Y47" s="27"/>
      <c r="Z47" s="27"/>
      <c r="AA47" s="27"/>
      <c r="AB47" s="27"/>
      <c r="AC47" s="27"/>
      <c r="AD47" s="26"/>
      <c r="AE47" s="26"/>
      <c r="AF47" s="26"/>
      <c r="AG47" s="26"/>
      <c r="AH47" s="29"/>
      <c r="AI47" s="29"/>
      <c r="AJ47" s="29"/>
      <c r="AK47" s="29"/>
      <c r="AL47" s="28"/>
      <c r="AM47" s="28"/>
      <c r="AN47" s="28"/>
      <c r="AO47" s="28"/>
      <c r="AP47" s="26"/>
      <c r="AQ47" s="26"/>
      <c r="AR47" s="26"/>
      <c r="AS47" s="26"/>
    </row>
    <row r="48" spans="1:45" s="4" customFormat="1" ht="20.100000000000001" customHeight="1" x14ac:dyDescent="0.3">
      <c r="A48" s="24"/>
      <c r="B48" s="25"/>
      <c r="C48" s="25"/>
      <c r="D48" s="26"/>
      <c r="E48" s="26"/>
      <c r="F48" s="26"/>
      <c r="G48" s="27"/>
      <c r="H48" s="27"/>
      <c r="I48" s="27"/>
      <c r="J48" s="27"/>
      <c r="K48" s="26"/>
      <c r="L48" s="26"/>
      <c r="M48" s="26"/>
      <c r="N48" s="26"/>
      <c r="O48" s="27"/>
      <c r="P48" s="27"/>
      <c r="Q48" s="27"/>
      <c r="R48" s="27"/>
      <c r="S48" s="28"/>
      <c r="T48" s="28"/>
      <c r="U48" s="28"/>
      <c r="V48" s="28"/>
      <c r="W48" s="27"/>
      <c r="X48" s="27"/>
      <c r="Y48" s="27"/>
      <c r="Z48" s="27"/>
      <c r="AA48" s="27"/>
      <c r="AB48" s="27"/>
      <c r="AC48" s="27"/>
      <c r="AD48" s="26"/>
      <c r="AE48" s="26"/>
      <c r="AF48" s="26"/>
      <c r="AG48" s="26"/>
      <c r="AH48" s="29"/>
      <c r="AI48" s="29"/>
      <c r="AJ48" s="29"/>
      <c r="AK48" s="29"/>
      <c r="AL48" s="28"/>
      <c r="AM48" s="28"/>
      <c r="AN48" s="28"/>
      <c r="AO48" s="28"/>
      <c r="AP48" s="26"/>
      <c r="AQ48" s="26"/>
      <c r="AR48" s="26"/>
      <c r="AS48" s="26"/>
    </row>
    <row r="49" spans="1:45" s="4" customFormat="1" ht="20.100000000000001" customHeight="1" x14ac:dyDescent="0.3">
      <c r="A49" s="24"/>
      <c r="B49" s="25"/>
      <c r="C49" s="25"/>
      <c r="D49" s="26"/>
      <c r="E49" s="26"/>
      <c r="F49" s="26"/>
      <c r="G49" s="27"/>
      <c r="H49" s="27"/>
      <c r="I49" s="27"/>
      <c r="J49" s="27"/>
      <c r="K49" s="26"/>
      <c r="L49" s="26"/>
      <c r="M49" s="26"/>
      <c r="N49" s="26"/>
      <c r="O49" s="27"/>
      <c r="P49" s="27"/>
      <c r="Q49" s="27"/>
      <c r="R49" s="27"/>
      <c r="S49" s="28"/>
      <c r="T49" s="28"/>
      <c r="U49" s="28"/>
      <c r="V49" s="28"/>
      <c r="W49" s="27"/>
      <c r="X49" s="27"/>
      <c r="Y49" s="27"/>
      <c r="Z49" s="27"/>
      <c r="AA49" s="27"/>
      <c r="AB49" s="27"/>
      <c r="AC49" s="27"/>
      <c r="AD49" s="26"/>
      <c r="AE49" s="26"/>
      <c r="AF49" s="26"/>
      <c r="AG49" s="26"/>
      <c r="AH49" s="29"/>
      <c r="AI49" s="29"/>
      <c r="AJ49" s="29"/>
      <c r="AK49" s="29"/>
      <c r="AL49" s="28"/>
      <c r="AM49" s="28"/>
      <c r="AN49" s="28"/>
      <c r="AO49" s="28"/>
      <c r="AP49" s="26"/>
      <c r="AQ49" s="26"/>
      <c r="AR49" s="26"/>
      <c r="AS49" s="26"/>
    </row>
    <row r="50" spans="1:45" s="4" customFormat="1" ht="20.100000000000001" customHeight="1" x14ac:dyDescent="0.3">
      <c r="A50" s="24"/>
      <c r="B50" s="25"/>
      <c r="C50" s="25"/>
      <c r="D50" s="26"/>
      <c r="E50" s="26"/>
      <c r="F50" s="26"/>
      <c r="G50" s="27"/>
      <c r="H50" s="27"/>
      <c r="I50" s="27"/>
      <c r="J50" s="27"/>
      <c r="K50" s="26"/>
      <c r="L50" s="26"/>
      <c r="M50" s="26"/>
      <c r="N50" s="26"/>
      <c r="O50" s="27"/>
      <c r="P50" s="27"/>
      <c r="Q50" s="27"/>
      <c r="R50" s="27"/>
      <c r="S50" s="28"/>
      <c r="T50" s="28"/>
      <c r="U50" s="28"/>
      <c r="V50" s="28"/>
      <c r="W50" s="27"/>
      <c r="X50" s="27"/>
      <c r="Y50" s="27"/>
      <c r="Z50" s="27"/>
      <c r="AA50" s="27"/>
      <c r="AB50" s="27"/>
      <c r="AC50" s="27"/>
      <c r="AD50" s="26"/>
      <c r="AE50" s="26"/>
      <c r="AF50" s="26"/>
      <c r="AG50" s="26"/>
      <c r="AH50" s="29"/>
      <c r="AI50" s="29"/>
      <c r="AJ50" s="29"/>
      <c r="AK50" s="29"/>
      <c r="AL50" s="28"/>
      <c r="AM50" s="28"/>
      <c r="AN50" s="28"/>
      <c r="AO50" s="28"/>
      <c r="AP50" s="26"/>
      <c r="AQ50" s="26"/>
      <c r="AR50" s="26"/>
      <c r="AS50" s="26"/>
    </row>
    <row r="51" spans="1:45" s="4" customFormat="1" ht="20.100000000000001" customHeight="1" x14ac:dyDescent="0.3">
      <c r="A51" s="24"/>
      <c r="B51" s="25"/>
      <c r="C51" s="25"/>
      <c r="D51" s="26"/>
      <c r="E51" s="26"/>
      <c r="F51" s="26"/>
      <c r="G51" s="27"/>
      <c r="H51" s="27"/>
      <c r="I51" s="27"/>
      <c r="J51" s="27"/>
      <c r="K51" s="26"/>
      <c r="L51" s="26"/>
      <c r="M51" s="26"/>
      <c r="N51" s="26"/>
      <c r="O51" s="27"/>
      <c r="P51" s="27"/>
      <c r="Q51" s="27"/>
      <c r="R51" s="27"/>
      <c r="S51" s="28"/>
      <c r="T51" s="28"/>
      <c r="U51" s="28"/>
      <c r="V51" s="28"/>
      <c r="W51" s="27"/>
      <c r="X51" s="27"/>
      <c r="Y51" s="27"/>
      <c r="Z51" s="27"/>
      <c r="AA51" s="27"/>
      <c r="AB51" s="27"/>
      <c r="AC51" s="27"/>
      <c r="AD51" s="26"/>
      <c r="AE51" s="26"/>
      <c r="AF51" s="26"/>
      <c r="AG51" s="26"/>
      <c r="AH51" s="29"/>
      <c r="AI51" s="29"/>
      <c r="AJ51" s="29"/>
      <c r="AK51" s="29"/>
      <c r="AL51" s="28"/>
      <c r="AM51" s="28"/>
      <c r="AN51" s="28"/>
      <c r="AO51" s="28"/>
      <c r="AP51" s="26"/>
      <c r="AQ51" s="26"/>
      <c r="AR51" s="26"/>
      <c r="AS51" s="26"/>
    </row>
    <row r="52" spans="1:45" s="4" customFormat="1" ht="20.100000000000001" customHeight="1" x14ac:dyDescent="0.3">
      <c r="A52" s="24"/>
      <c r="B52" s="25"/>
      <c r="C52" s="25"/>
      <c r="D52" s="26"/>
      <c r="E52" s="26"/>
      <c r="F52" s="26"/>
      <c r="G52" s="27"/>
      <c r="H52" s="27"/>
      <c r="I52" s="27"/>
      <c r="J52" s="27"/>
      <c r="K52" s="26"/>
      <c r="L52" s="26"/>
      <c r="M52" s="26"/>
      <c r="N52" s="26"/>
      <c r="O52" s="27"/>
      <c r="P52" s="27"/>
      <c r="Q52" s="27"/>
      <c r="R52" s="27"/>
      <c r="S52" s="28"/>
      <c r="T52" s="28"/>
      <c r="U52" s="28"/>
      <c r="V52" s="28"/>
      <c r="W52" s="27"/>
      <c r="X52" s="27"/>
      <c r="Y52" s="27"/>
      <c r="Z52" s="27"/>
      <c r="AA52" s="27"/>
      <c r="AB52" s="27"/>
      <c r="AC52" s="27"/>
      <c r="AD52" s="26"/>
      <c r="AE52" s="26"/>
      <c r="AF52" s="26"/>
      <c r="AG52" s="26"/>
      <c r="AH52" s="29"/>
      <c r="AI52" s="29"/>
      <c r="AJ52" s="29"/>
      <c r="AK52" s="29"/>
      <c r="AL52" s="28"/>
      <c r="AM52" s="28"/>
      <c r="AN52" s="28"/>
      <c r="AO52" s="28"/>
      <c r="AP52" s="26"/>
      <c r="AQ52" s="26"/>
      <c r="AR52" s="26"/>
      <c r="AS52" s="26"/>
    </row>
    <row r="53" spans="1:45" s="30" customFormat="1" ht="20.100000000000001" customHeight="1" x14ac:dyDescent="0.3">
      <c r="A53" s="24"/>
      <c r="B53" s="25"/>
      <c r="C53" s="25"/>
      <c r="D53" s="26"/>
      <c r="E53" s="26"/>
      <c r="F53" s="26"/>
      <c r="G53" s="27"/>
      <c r="H53" s="27"/>
      <c r="I53" s="27"/>
      <c r="J53" s="27"/>
      <c r="K53" s="26"/>
      <c r="L53" s="26"/>
      <c r="M53" s="26"/>
      <c r="N53" s="26"/>
      <c r="O53" s="27"/>
      <c r="P53" s="27"/>
      <c r="Q53" s="27"/>
      <c r="R53" s="27"/>
      <c r="S53" s="28"/>
      <c r="T53" s="28"/>
      <c r="U53" s="28"/>
      <c r="V53" s="28"/>
      <c r="W53" s="27"/>
      <c r="X53" s="27"/>
      <c r="Y53" s="27"/>
      <c r="Z53" s="27"/>
      <c r="AA53" s="27"/>
      <c r="AB53" s="27"/>
      <c r="AC53" s="27"/>
      <c r="AD53" s="26"/>
      <c r="AE53" s="26"/>
      <c r="AF53" s="26"/>
      <c r="AG53" s="26"/>
      <c r="AH53" s="29"/>
      <c r="AI53" s="29"/>
      <c r="AJ53" s="29"/>
      <c r="AK53" s="29"/>
      <c r="AL53" s="28"/>
      <c r="AM53" s="28"/>
      <c r="AN53" s="28"/>
      <c r="AO53" s="28"/>
      <c r="AP53" s="26"/>
      <c r="AQ53" s="26"/>
      <c r="AR53" s="26"/>
      <c r="AS53" s="26"/>
    </row>
    <row r="54" spans="1:45" s="4" customFormat="1" ht="20.100000000000001" customHeight="1" x14ac:dyDescent="0.3">
      <c r="A54" s="24"/>
      <c r="B54" s="25"/>
      <c r="C54" s="25"/>
      <c r="D54" s="26"/>
      <c r="E54" s="26"/>
      <c r="F54" s="26"/>
      <c r="G54" s="27"/>
      <c r="H54" s="27"/>
      <c r="I54" s="27"/>
      <c r="J54" s="27"/>
      <c r="K54" s="26"/>
      <c r="L54" s="26"/>
      <c r="M54" s="26"/>
      <c r="N54" s="26"/>
      <c r="O54" s="27"/>
      <c r="P54" s="27"/>
      <c r="Q54" s="27"/>
      <c r="R54" s="27"/>
      <c r="S54" s="28"/>
      <c r="T54" s="28"/>
      <c r="U54" s="28"/>
      <c r="V54" s="28"/>
      <c r="W54" s="27"/>
      <c r="X54" s="27"/>
      <c r="Y54" s="27"/>
      <c r="Z54" s="27"/>
      <c r="AA54" s="27"/>
      <c r="AB54" s="27"/>
      <c r="AC54" s="27"/>
      <c r="AD54" s="26"/>
      <c r="AE54" s="26"/>
      <c r="AF54" s="26"/>
      <c r="AG54" s="26"/>
      <c r="AH54" s="29"/>
      <c r="AI54" s="29"/>
      <c r="AJ54" s="29"/>
      <c r="AK54" s="29"/>
      <c r="AL54" s="28"/>
      <c r="AM54" s="28"/>
      <c r="AN54" s="28"/>
      <c r="AO54" s="28"/>
      <c r="AP54" s="26"/>
      <c r="AQ54" s="26"/>
      <c r="AR54" s="26"/>
      <c r="AS54" s="26"/>
    </row>
    <row r="55" spans="1:45" s="30" customFormat="1" ht="20.100000000000001" customHeight="1" x14ac:dyDescent="0.3">
      <c r="A55" s="24"/>
      <c r="B55" s="25"/>
      <c r="C55" s="25"/>
      <c r="D55" s="26"/>
      <c r="E55" s="26"/>
      <c r="F55" s="26"/>
      <c r="G55" s="27"/>
      <c r="H55" s="27"/>
      <c r="I55" s="27"/>
      <c r="J55" s="27"/>
      <c r="K55" s="26"/>
      <c r="L55" s="26"/>
      <c r="M55" s="26"/>
      <c r="N55" s="26"/>
      <c r="O55" s="27"/>
      <c r="P55" s="27"/>
      <c r="Q55" s="27"/>
      <c r="R55" s="27"/>
      <c r="S55" s="28"/>
      <c r="T55" s="28"/>
      <c r="U55" s="28"/>
      <c r="V55" s="28"/>
      <c r="W55" s="27"/>
      <c r="X55" s="27"/>
      <c r="Y55" s="27"/>
      <c r="Z55" s="27"/>
      <c r="AA55" s="27"/>
      <c r="AB55" s="27"/>
      <c r="AC55" s="27"/>
      <c r="AD55" s="26"/>
      <c r="AE55" s="26"/>
      <c r="AF55" s="26"/>
      <c r="AG55" s="26"/>
      <c r="AH55" s="29"/>
      <c r="AI55" s="29"/>
      <c r="AJ55" s="29"/>
      <c r="AK55" s="29"/>
      <c r="AL55" s="28"/>
      <c r="AM55" s="28"/>
      <c r="AN55" s="28"/>
      <c r="AO55" s="28"/>
      <c r="AP55" s="26"/>
      <c r="AQ55" s="26"/>
      <c r="AR55" s="26"/>
      <c r="AS55" s="26"/>
    </row>
    <row r="56" spans="1:45" s="4" customFormat="1" ht="20.100000000000001" customHeight="1" x14ac:dyDescent="0.3">
      <c r="A56" s="24"/>
      <c r="B56" s="25"/>
      <c r="C56" s="25"/>
      <c r="D56" s="26"/>
      <c r="E56" s="26"/>
      <c r="F56" s="26"/>
      <c r="G56" s="27"/>
      <c r="H56" s="27"/>
      <c r="I56" s="27"/>
      <c r="J56" s="27"/>
      <c r="K56" s="26"/>
      <c r="L56" s="26"/>
      <c r="M56" s="26"/>
      <c r="N56" s="26"/>
      <c r="O56" s="27"/>
      <c r="P56" s="27"/>
      <c r="Q56" s="27"/>
      <c r="R56" s="27"/>
      <c r="S56" s="28"/>
      <c r="T56" s="28"/>
      <c r="U56" s="28"/>
      <c r="V56" s="28"/>
      <c r="W56" s="27"/>
      <c r="X56" s="27"/>
      <c r="Y56" s="27"/>
      <c r="Z56" s="27"/>
      <c r="AA56" s="27"/>
      <c r="AB56" s="27"/>
      <c r="AC56" s="27"/>
      <c r="AD56" s="26"/>
      <c r="AE56" s="26"/>
      <c r="AF56" s="26"/>
      <c r="AG56" s="26"/>
      <c r="AH56" s="29"/>
      <c r="AI56" s="29"/>
      <c r="AJ56" s="29"/>
      <c r="AK56" s="29"/>
      <c r="AL56" s="28"/>
      <c r="AM56" s="28"/>
      <c r="AN56" s="28"/>
      <c r="AO56" s="28"/>
      <c r="AP56" s="26"/>
      <c r="AQ56" s="26"/>
      <c r="AR56" s="26"/>
      <c r="AS56" s="26"/>
    </row>
    <row r="57" spans="1:45" s="4" customFormat="1" ht="20.100000000000001" customHeight="1" x14ac:dyDescent="0.3">
      <c r="A57" s="24"/>
      <c r="B57" s="25"/>
      <c r="C57" s="25"/>
      <c r="D57" s="26"/>
      <c r="E57" s="26"/>
      <c r="F57" s="26"/>
      <c r="G57" s="27"/>
      <c r="H57" s="27"/>
      <c r="I57" s="27"/>
      <c r="J57" s="27"/>
      <c r="K57" s="26"/>
      <c r="L57" s="26"/>
      <c r="M57" s="26"/>
      <c r="N57" s="26"/>
      <c r="O57" s="27"/>
      <c r="P57" s="27"/>
      <c r="Q57" s="27"/>
      <c r="R57" s="27"/>
      <c r="S57" s="28"/>
      <c r="T57" s="28"/>
      <c r="U57" s="28"/>
      <c r="V57" s="28"/>
      <c r="W57" s="27"/>
      <c r="X57" s="27"/>
      <c r="Y57" s="27"/>
      <c r="Z57" s="27"/>
      <c r="AA57" s="27"/>
      <c r="AB57" s="27"/>
      <c r="AC57" s="27"/>
      <c r="AD57" s="26"/>
      <c r="AE57" s="26"/>
      <c r="AF57" s="26"/>
      <c r="AG57" s="26"/>
      <c r="AH57" s="29"/>
      <c r="AI57" s="29"/>
      <c r="AJ57" s="29"/>
      <c r="AK57" s="29"/>
      <c r="AL57" s="28"/>
      <c r="AM57" s="28"/>
      <c r="AN57" s="28"/>
      <c r="AO57" s="28"/>
      <c r="AP57" s="26"/>
      <c r="AQ57" s="26"/>
      <c r="AR57" s="26"/>
      <c r="AS57" s="26"/>
    </row>
    <row r="58" spans="1:45" s="4" customFormat="1" ht="20.100000000000001" customHeight="1" x14ac:dyDescent="0.3">
      <c r="A58" s="24"/>
      <c r="B58" s="25"/>
      <c r="C58" s="25"/>
      <c r="D58" s="26"/>
      <c r="E58" s="26"/>
      <c r="F58" s="26"/>
      <c r="G58" s="27"/>
      <c r="H58" s="27"/>
      <c r="I58" s="27"/>
      <c r="J58" s="27"/>
      <c r="K58" s="26"/>
      <c r="L58" s="26"/>
      <c r="M58" s="26"/>
      <c r="N58" s="26"/>
      <c r="O58" s="27"/>
      <c r="P58" s="27"/>
      <c r="Q58" s="27"/>
      <c r="R58" s="27"/>
      <c r="S58" s="28"/>
      <c r="T58" s="28"/>
      <c r="U58" s="28"/>
      <c r="V58" s="28"/>
      <c r="W58" s="27"/>
      <c r="X58" s="27"/>
      <c r="Y58" s="27"/>
      <c r="Z58" s="27"/>
      <c r="AA58" s="27"/>
      <c r="AB58" s="27"/>
      <c r="AC58" s="27"/>
      <c r="AD58" s="26"/>
      <c r="AE58" s="26"/>
      <c r="AF58" s="26"/>
      <c r="AG58" s="26"/>
      <c r="AH58" s="29"/>
      <c r="AI58" s="29"/>
      <c r="AJ58" s="29"/>
      <c r="AK58" s="29"/>
      <c r="AL58" s="28"/>
      <c r="AM58" s="28"/>
      <c r="AN58" s="28"/>
      <c r="AO58" s="28"/>
      <c r="AP58" s="26"/>
      <c r="AQ58" s="26"/>
      <c r="AR58" s="26"/>
      <c r="AS58" s="26"/>
    </row>
    <row r="59" spans="1:45" s="4" customFormat="1" ht="20.100000000000001" customHeight="1" x14ac:dyDescent="0.3">
      <c r="A59" s="24"/>
      <c r="B59" s="25"/>
      <c r="C59" s="25"/>
      <c r="D59" s="26"/>
      <c r="E59" s="26"/>
      <c r="F59" s="26"/>
      <c r="G59" s="27"/>
      <c r="H59" s="27"/>
      <c r="I59" s="27"/>
      <c r="J59" s="27"/>
      <c r="K59" s="26"/>
      <c r="L59" s="26"/>
      <c r="M59" s="26"/>
      <c r="N59" s="26"/>
      <c r="O59" s="27"/>
      <c r="P59" s="27"/>
      <c r="Q59" s="27"/>
      <c r="R59" s="27"/>
      <c r="S59" s="28"/>
      <c r="T59" s="28"/>
      <c r="U59" s="28"/>
      <c r="V59" s="28"/>
      <c r="W59" s="27"/>
      <c r="X59" s="27"/>
      <c r="Y59" s="27"/>
      <c r="Z59" s="27"/>
      <c r="AA59" s="27"/>
      <c r="AB59" s="27"/>
      <c r="AC59" s="27"/>
      <c r="AD59" s="26"/>
      <c r="AE59" s="26"/>
      <c r="AF59" s="26"/>
      <c r="AG59" s="26"/>
      <c r="AH59" s="29"/>
      <c r="AI59" s="29"/>
      <c r="AJ59" s="29"/>
      <c r="AK59" s="29"/>
      <c r="AL59" s="28"/>
      <c r="AM59" s="28"/>
      <c r="AN59" s="28"/>
      <c r="AO59" s="28"/>
      <c r="AP59" s="26"/>
      <c r="AQ59" s="26"/>
      <c r="AR59" s="26"/>
      <c r="AS59" s="26"/>
    </row>
    <row r="60" spans="1:45" s="4" customFormat="1" ht="20.100000000000001" customHeight="1" x14ac:dyDescent="0.3">
      <c r="A60" s="24"/>
      <c r="B60" s="25"/>
      <c r="C60" s="25"/>
      <c r="D60" s="26"/>
      <c r="E60" s="26"/>
      <c r="F60" s="26"/>
      <c r="G60" s="27"/>
      <c r="H60" s="27"/>
      <c r="I60" s="27"/>
      <c r="J60" s="27"/>
      <c r="K60" s="26"/>
      <c r="L60" s="26"/>
      <c r="M60" s="26"/>
      <c r="N60" s="26"/>
      <c r="O60" s="27"/>
      <c r="P60" s="27"/>
      <c r="Q60" s="27"/>
      <c r="R60" s="27"/>
      <c r="S60" s="28"/>
      <c r="T60" s="28"/>
      <c r="U60" s="28"/>
      <c r="V60" s="28"/>
      <c r="W60" s="27"/>
      <c r="X60" s="27"/>
      <c r="Y60" s="27"/>
      <c r="Z60" s="27"/>
      <c r="AA60" s="27"/>
      <c r="AB60" s="27"/>
      <c r="AC60" s="27"/>
      <c r="AD60" s="26"/>
      <c r="AE60" s="26"/>
      <c r="AF60" s="26"/>
      <c r="AG60" s="26"/>
      <c r="AH60" s="29"/>
      <c r="AI60" s="29"/>
      <c r="AJ60" s="29"/>
      <c r="AK60" s="29"/>
      <c r="AL60" s="28"/>
      <c r="AM60" s="28"/>
      <c r="AN60" s="28"/>
      <c r="AO60" s="28"/>
      <c r="AP60" s="26"/>
      <c r="AQ60" s="26"/>
      <c r="AR60" s="26"/>
      <c r="AS60" s="26"/>
    </row>
    <row r="61" spans="1:45" s="30" customFormat="1" ht="20.100000000000001" customHeight="1" x14ac:dyDescent="0.3">
      <c r="A61" s="24"/>
      <c r="B61" s="25"/>
      <c r="C61" s="25"/>
      <c r="D61" s="26"/>
      <c r="E61" s="26"/>
      <c r="F61" s="26"/>
      <c r="G61" s="27"/>
      <c r="H61" s="27"/>
      <c r="I61" s="27"/>
      <c r="J61" s="27"/>
      <c r="K61" s="26"/>
      <c r="L61" s="26"/>
      <c r="M61" s="26"/>
      <c r="N61" s="26"/>
      <c r="O61" s="27"/>
      <c r="P61" s="27"/>
      <c r="Q61" s="27"/>
      <c r="R61" s="27"/>
      <c r="S61" s="28"/>
      <c r="T61" s="28"/>
      <c r="U61" s="28"/>
      <c r="V61" s="28"/>
      <c r="W61" s="27"/>
      <c r="X61" s="27"/>
      <c r="Y61" s="27"/>
      <c r="Z61" s="27"/>
      <c r="AA61" s="27"/>
      <c r="AB61" s="27"/>
      <c r="AC61" s="27"/>
      <c r="AD61" s="26"/>
      <c r="AE61" s="26"/>
      <c r="AF61" s="26"/>
      <c r="AG61" s="26"/>
      <c r="AH61" s="29"/>
      <c r="AI61" s="29"/>
      <c r="AJ61" s="29"/>
      <c r="AK61" s="29"/>
      <c r="AL61" s="28"/>
      <c r="AM61" s="28"/>
      <c r="AN61" s="28"/>
      <c r="AO61" s="28"/>
      <c r="AP61" s="26"/>
      <c r="AQ61" s="26"/>
      <c r="AR61" s="26"/>
      <c r="AS61" s="26"/>
    </row>
    <row r="62" spans="1:45" s="4" customFormat="1" ht="20.100000000000001" customHeight="1" x14ac:dyDescent="0.3">
      <c r="A62" s="24"/>
      <c r="B62" s="25"/>
      <c r="C62" s="25"/>
      <c r="D62" s="26"/>
      <c r="E62" s="26"/>
      <c r="F62" s="26"/>
      <c r="G62" s="27"/>
      <c r="H62" s="27"/>
      <c r="I62" s="27"/>
      <c r="J62" s="27"/>
      <c r="K62" s="26"/>
      <c r="L62" s="26"/>
      <c r="M62" s="26"/>
      <c r="N62" s="26"/>
      <c r="O62" s="27"/>
      <c r="P62" s="27"/>
      <c r="Q62" s="27"/>
      <c r="R62" s="27"/>
      <c r="S62" s="28"/>
      <c r="T62" s="28"/>
      <c r="U62" s="28"/>
      <c r="V62" s="28"/>
      <c r="W62" s="27"/>
      <c r="X62" s="27"/>
      <c r="Y62" s="27"/>
      <c r="Z62" s="27"/>
      <c r="AA62" s="27"/>
      <c r="AB62" s="27"/>
      <c r="AC62" s="27"/>
      <c r="AD62" s="26"/>
      <c r="AE62" s="26"/>
      <c r="AF62" s="26"/>
      <c r="AG62" s="26"/>
      <c r="AH62" s="29"/>
      <c r="AI62" s="29"/>
      <c r="AJ62" s="29"/>
      <c r="AK62" s="29"/>
      <c r="AL62" s="28"/>
      <c r="AM62" s="28"/>
      <c r="AN62" s="28"/>
      <c r="AO62" s="28"/>
      <c r="AP62" s="26"/>
      <c r="AQ62" s="26"/>
      <c r="AR62" s="26"/>
      <c r="AS62" s="26"/>
    </row>
    <row r="63" spans="1:45" s="4" customFormat="1" ht="20.100000000000001" customHeight="1" x14ac:dyDescent="0.3">
      <c r="A63" s="24"/>
      <c r="B63" s="25"/>
      <c r="C63" s="25"/>
      <c r="D63" s="26"/>
      <c r="E63" s="26"/>
      <c r="F63" s="26"/>
      <c r="G63" s="27"/>
      <c r="H63" s="27"/>
      <c r="I63" s="27"/>
      <c r="J63" s="27"/>
      <c r="K63" s="26"/>
      <c r="L63" s="26"/>
      <c r="M63" s="26"/>
      <c r="N63" s="26"/>
      <c r="O63" s="27"/>
      <c r="P63" s="27"/>
      <c r="Q63" s="27"/>
      <c r="R63" s="27"/>
      <c r="S63" s="28"/>
      <c r="T63" s="28"/>
      <c r="U63" s="28"/>
      <c r="V63" s="28"/>
      <c r="W63" s="27"/>
      <c r="X63" s="27"/>
      <c r="Y63" s="27"/>
      <c r="Z63" s="27"/>
      <c r="AA63" s="27"/>
      <c r="AB63" s="27"/>
      <c r="AC63" s="27"/>
      <c r="AD63" s="26"/>
      <c r="AE63" s="26"/>
      <c r="AF63" s="26"/>
      <c r="AG63" s="26"/>
      <c r="AH63" s="29"/>
      <c r="AI63" s="29"/>
      <c r="AJ63" s="29"/>
      <c r="AK63" s="29"/>
      <c r="AL63" s="28"/>
      <c r="AM63" s="28"/>
      <c r="AN63" s="28"/>
      <c r="AO63" s="28"/>
      <c r="AP63" s="26"/>
      <c r="AQ63" s="26"/>
      <c r="AR63" s="26"/>
      <c r="AS63" s="26"/>
    </row>
    <row r="64" spans="1:45" s="4" customFormat="1" ht="20.100000000000001" customHeight="1" x14ac:dyDescent="0.3">
      <c r="A64" s="24"/>
      <c r="B64" s="25"/>
      <c r="C64" s="25"/>
      <c r="D64" s="26"/>
      <c r="E64" s="26"/>
      <c r="F64" s="26"/>
      <c r="G64" s="27"/>
      <c r="H64" s="27"/>
      <c r="I64" s="27"/>
      <c r="J64" s="27"/>
      <c r="K64" s="26"/>
      <c r="L64" s="26"/>
      <c r="M64" s="26"/>
      <c r="N64" s="26"/>
      <c r="O64" s="27"/>
      <c r="P64" s="27"/>
      <c r="Q64" s="27"/>
      <c r="R64" s="27"/>
      <c r="S64" s="28"/>
      <c r="T64" s="28"/>
      <c r="U64" s="28"/>
      <c r="V64" s="28"/>
      <c r="W64" s="27"/>
      <c r="X64" s="27"/>
      <c r="Y64" s="27"/>
      <c r="Z64" s="27"/>
      <c r="AA64" s="27"/>
      <c r="AB64" s="27"/>
      <c r="AC64" s="27"/>
      <c r="AD64" s="26"/>
      <c r="AE64" s="26"/>
      <c r="AF64" s="26"/>
      <c r="AG64" s="26"/>
      <c r="AH64" s="29"/>
      <c r="AI64" s="29"/>
      <c r="AJ64" s="29"/>
      <c r="AK64" s="29"/>
      <c r="AL64" s="28"/>
      <c r="AM64" s="28"/>
      <c r="AN64" s="28"/>
      <c r="AO64" s="28"/>
      <c r="AP64" s="26"/>
      <c r="AQ64" s="26"/>
      <c r="AR64" s="26"/>
      <c r="AS64" s="26"/>
    </row>
    <row r="65" spans="1:45" s="4" customFormat="1" ht="20.100000000000001" customHeight="1" x14ac:dyDescent="0.3">
      <c r="A65" s="24"/>
      <c r="B65" s="25"/>
      <c r="C65" s="25"/>
      <c r="D65" s="26"/>
      <c r="E65" s="26"/>
      <c r="F65" s="26"/>
      <c r="G65" s="27"/>
      <c r="H65" s="27"/>
      <c r="I65" s="27"/>
      <c r="J65" s="27"/>
      <c r="K65" s="26"/>
      <c r="L65" s="26"/>
      <c r="M65" s="26"/>
      <c r="N65" s="26"/>
      <c r="O65" s="27"/>
      <c r="P65" s="27"/>
      <c r="Q65" s="27"/>
      <c r="R65" s="27"/>
      <c r="S65" s="28"/>
      <c r="T65" s="28"/>
      <c r="U65" s="28"/>
      <c r="V65" s="28"/>
      <c r="W65" s="27"/>
      <c r="X65" s="27"/>
      <c r="Y65" s="27"/>
      <c r="Z65" s="27"/>
      <c r="AA65" s="27"/>
      <c r="AB65" s="27"/>
      <c r="AC65" s="27"/>
      <c r="AD65" s="26"/>
      <c r="AE65" s="26"/>
      <c r="AF65" s="26"/>
      <c r="AG65" s="26"/>
      <c r="AH65" s="29"/>
      <c r="AI65" s="29"/>
      <c r="AJ65" s="29"/>
      <c r="AK65" s="29"/>
      <c r="AL65" s="28"/>
      <c r="AM65" s="28"/>
      <c r="AN65" s="28"/>
      <c r="AO65" s="28"/>
      <c r="AP65" s="26"/>
      <c r="AQ65" s="26"/>
      <c r="AR65" s="26"/>
      <c r="AS65" s="26"/>
    </row>
    <row r="66" spans="1:45" s="4" customFormat="1" ht="20.100000000000001" customHeight="1" x14ac:dyDescent="0.3">
      <c r="A66" s="24"/>
      <c r="B66" s="25"/>
      <c r="C66" s="25"/>
      <c r="D66" s="26"/>
      <c r="E66" s="26"/>
      <c r="F66" s="26"/>
      <c r="G66" s="27"/>
      <c r="H66" s="27"/>
      <c r="I66" s="27"/>
      <c r="J66" s="27"/>
      <c r="K66" s="26"/>
      <c r="L66" s="26"/>
      <c r="M66" s="26"/>
      <c r="N66" s="26"/>
      <c r="O66" s="27"/>
      <c r="P66" s="27"/>
      <c r="Q66" s="27"/>
      <c r="R66" s="27"/>
      <c r="S66" s="28"/>
      <c r="T66" s="28"/>
      <c r="U66" s="28"/>
      <c r="V66" s="28"/>
      <c r="W66" s="27"/>
      <c r="X66" s="27"/>
      <c r="Y66" s="27"/>
      <c r="Z66" s="27"/>
      <c r="AA66" s="27"/>
      <c r="AB66" s="27"/>
      <c r="AC66" s="27"/>
      <c r="AD66" s="26"/>
      <c r="AE66" s="26"/>
      <c r="AF66" s="26"/>
      <c r="AG66" s="26"/>
      <c r="AH66" s="29"/>
      <c r="AI66" s="29"/>
      <c r="AJ66" s="29"/>
      <c r="AK66" s="29"/>
      <c r="AL66" s="28"/>
      <c r="AM66" s="28"/>
      <c r="AN66" s="28"/>
      <c r="AO66" s="28"/>
      <c r="AP66" s="26"/>
      <c r="AQ66" s="26"/>
      <c r="AR66" s="26"/>
      <c r="AS66" s="26"/>
    </row>
    <row r="67" spans="1:45" s="30" customFormat="1" ht="20.100000000000001" customHeight="1" x14ac:dyDescent="0.3">
      <c r="A67" s="24"/>
      <c r="B67" s="25"/>
      <c r="C67" s="25"/>
      <c r="D67" s="26"/>
      <c r="E67" s="26"/>
      <c r="F67" s="26"/>
      <c r="G67" s="27"/>
      <c r="H67" s="27"/>
      <c r="I67" s="27"/>
      <c r="J67" s="27"/>
      <c r="K67" s="26"/>
      <c r="L67" s="26"/>
      <c r="M67" s="26"/>
      <c r="N67" s="26"/>
      <c r="O67" s="27"/>
      <c r="P67" s="27"/>
      <c r="Q67" s="27"/>
      <c r="R67" s="27"/>
      <c r="S67" s="28"/>
      <c r="T67" s="28"/>
      <c r="U67" s="28"/>
      <c r="V67" s="28"/>
      <c r="W67" s="27"/>
      <c r="X67" s="27"/>
      <c r="Y67" s="27"/>
      <c r="Z67" s="27"/>
      <c r="AA67" s="27"/>
      <c r="AB67" s="27"/>
      <c r="AC67" s="27"/>
      <c r="AD67" s="26"/>
      <c r="AE67" s="26"/>
      <c r="AF67" s="26"/>
      <c r="AG67" s="26"/>
      <c r="AH67" s="29"/>
      <c r="AI67" s="29"/>
      <c r="AJ67" s="29"/>
      <c r="AK67" s="29"/>
      <c r="AL67" s="28"/>
      <c r="AM67" s="28"/>
      <c r="AN67" s="28"/>
      <c r="AO67" s="28"/>
      <c r="AP67" s="26"/>
      <c r="AQ67" s="26"/>
      <c r="AR67" s="26"/>
      <c r="AS67" s="26"/>
    </row>
    <row r="68" spans="1:45" s="4" customFormat="1" ht="20.100000000000001" customHeight="1" x14ac:dyDescent="0.3">
      <c r="A68" s="24"/>
      <c r="B68" s="25"/>
      <c r="C68" s="25"/>
      <c r="D68" s="26"/>
      <c r="E68" s="26"/>
      <c r="F68" s="26"/>
      <c r="G68" s="27"/>
      <c r="H68" s="27"/>
      <c r="I68" s="27"/>
      <c r="J68" s="27"/>
      <c r="K68" s="26"/>
      <c r="L68" s="26"/>
      <c r="M68" s="26"/>
      <c r="N68" s="26"/>
      <c r="O68" s="27"/>
      <c r="P68" s="27"/>
      <c r="Q68" s="27"/>
      <c r="R68" s="27"/>
      <c r="S68" s="28"/>
      <c r="T68" s="28"/>
      <c r="U68" s="28"/>
      <c r="V68" s="28"/>
      <c r="W68" s="27"/>
      <c r="X68" s="27"/>
      <c r="Y68" s="27"/>
      <c r="Z68" s="27"/>
      <c r="AA68" s="27"/>
      <c r="AB68" s="27"/>
      <c r="AC68" s="27"/>
      <c r="AD68" s="26"/>
      <c r="AE68" s="26"/>
      <c r="AF68" s="26"/>
      <c r="AG68" s="26"/>
      <c r="AH68" s="29"/>
      <c r="AI68" s="29"/>
      <c r="AJ68" s="29"/>
      <c r="AK68" s="29"/>
      <c r="AL68" s="28"/>
      <c r="AM68" s="28"/>
      <c r="AN68" s="28"/>
      <c r="AO68" s="28"/>
      <c r="AP68" s="26"/>
      <c r="AQ68" s="26"/>
      <c r="AR68" s="26"/>
      <c r="AS68" s="26"/>
    </row>
    <row r="69" spans="1:45" s="4" customFormat="1" ht="20.100000000000001" customHeight="1" x14ac:dyDescent="0.3">
      <c r="A69" s="24"/>
      <c r="B69" s="25"/>
      <c r="C69" s="25"/>
      <c r="D69" s="26"/>
      <c r="E69" s="26"/>
      <c r="F69" s="26"/>
      <c r="G69" s="27"/>
      <c r="H69" s="27"/>
      <c r="I69" s="27"/>
      <c r="J69" s="27"/>
      <c r="K69" s="26"/>
      <c r="L69" s="26"/>
      <c r="M69" s="26"/>
      <c r="N69" s="26"/>
      <c r="O69" s="27"/>
      <c r="P69" s="27"/>
      <c r="Q69" s="27"/>
      <c r="R69" s="27"/>
      <c r="S69" s="28"/>
      <c r="T69" s="28"/>
      <c r="U69" s="28"/>
      <c r="V69" s="28"/>
      <c r="W69" s="27"/>
      <c r="X69" s="27"/>
      <c r="Y69" s="27"/>
      <c r="Z69" s="27"/>
      <c r="AA69" s="27"/>
      <c r="AB69" s="27"/>
      <c r="AC69" s="27"/>
      <c r="AD69" s="26"/>
      <c r="AE69" s="26"/>
      <c r="AF69" s="26"/>
      <c r="AG69" s="26"/>
      <c r="AH69" s="29"/>
      <c r="AI69" s="29"/>
      <c r="AJ69" s="29"/>
      <c r="AK69" s="29"/>
      <c r="AL69" s="28"/>
      <c r="AM69" s="28"/>
      <c r="AN69" s="28"/>
      <c r="AO69" s="28"/>
      <c r="AP69" s="26"/>
      <c r="AQ69" s="26"/>
      <c r="AR69" s="26"/>
      <c r="AS69" s="26"/>
    </row>
    <row r="70" spans="1:45" s="30" customFormat="1" ht="20.100000000000001" customHeight="1" x14ac:dyDescent="0.3">
      <c r="A70" s="24"/>
      <c r="B70" s="25"/>
      <c r="C70" s="25"/>
      <c r="D70" s="26"/>
      <c r="E70" s="26"/>
      <c r="F70" s="26"/>
      <c r="G70" s="27"/>
      <c r="H70" s="27"/>
      <c r="I70" s="27"/>
      <c r="J70" s="27"/>
      <c r="K70" s="26"/>
      <c r="L70" s="26"/>
      <c r="M70" s="26"/>
      <c r="N70" s="26"/>
      <c r="O70" s="27"/>
      <c r="P70" s="27"/>
      <c r="Q70" s="27"/>
      <c r="R70" s="27"/>
      <c r="S70" s="28"/>
      <c r="T70" s="28"/>
      <c r="U70" s="28"/>
      <c r="V70" s="28"/>
      <c r="W70" s="27"/>
      <c r="X70" s="27"/>
      <c r="Y70" s="27"/>
      <c r="Z70" s="27"/>
      <c r="AA70" s="27"/>
      <c r="AB70" s="27"/>
      <c r="AC70" s="27"/>
      <c r="AD70" s="26"/>
      <c r="AE70" s="26"/>
      <c r="AF70" s="26"/>
      <c r="AG70" s="26"/>
      <c r="AH70" s="29"/>
      <c r="AI70" s="29"/>
      <c r="AJ70" s="29"/>
      <c r="AK70" s="29"/>
      <c r="AL70" s="28"/>
      <c r="AM70" s="28"/>
      <c r="AN70" s="28"/>
      <c r="AO70" s="28"/>
      <c r="AP70" s="26"/>
      <c r="AQ70" s="26"/>
      <c r="AR70" s="26"/>
      <c r="AS70" s="26"/>
    </row>
    <row r="71" spans="1:45" s="4" customFormat="1" ht="20.100000000000001" customHeight="1" x14ac:dyDescent="0.3">
      <c r="A71" s="24"/>
      <c r="B71" s="25"/>
      <c r="C71" s="25"/>
      <c r="D71" s="26"/>
      <c r="E71" s="26"/>
      <c r="F71" s="26"/>
      <c r="G71" s="27"/>
      <c r="H71" s="27"/>
      <c r="I71" s="27"/>
      <c r="J71" s="27"/>
      <c r="K71" s="26"/>
      <c r="L71" s="26"/>
      <c r="M71" s="26"/>
      <c r="N71" s="26"/>
      <c r="O71" s="27"/>
      <c r="P71" s="27"/>
      <c r="Q71" s="27"/>
      <c r="R71" s="27"/>
      <c r="S71" s="28"/>
      <c r="T71" s="28"/>
      <c r="U71" s="28"/>
      <c r="V71" s="28"/>
      <c r="W71" s="27"/>
      <c r="X71" s="27"/>
      <c r="Y71" s="27"/>
      <c r="Z71" s="27"/>
      <c r="AA71" s="27"/>
      <c r="AB71" s="27"/>
      <c r="AC71" s="27"/>
      <c r="AD71" s="26"/>
      <c r="AE71" s="26"/>
      <c r="AF71" s="26"/>
      <c r="AG71" s="26"/>
      <c r="AH71" s="29"/>
      <c r="AI71" s="29"/>
      <c r="AJ71" s="29"/>
      <c r="AK71" s="29"/>
      <c r="AL71" s="28"/>
      <c r="AM71" s="28"/>
      <c r="AN71" s="28"/>
      <c r="AO71" s="28"/>
      <c r="AP71" s="26"/>
      <c r="AQ71" s="26"/>
      <c r="AR71" s="26"/>
      <c r="AS71" s="26"/>
    </row>
    <row r="72" spans="1:45" s="4" customFormat="1" ht="20.100000000000001" customHeight="1" x14ac:dyDescent="0.3">
      <c r="A72" s="24"/>
      <c r="B72" s="25"/>
      <c r="C72" s="25"/>
      <c r="D72" s="26"/>
      <c r="E72" s="26"/>
      <c r="F72" s="26"/>
      <c r="G72" s="27"/>
      <c r="H72" s="27"/>
      <c r="I72" s="27"/>
      <c r="J72" s="27"/>
      <c r="K72" s="26"/>
      <c r="L72" s="26"/>
      <c r="M72" s="26"/>
      <c r="N72" s="26"/>
      <c r="O72" s="27"/>
      <c r="P72" s="27"/>
      <c r="Q72" s="27"/>
      <c r="R72" s="27"/>
      <c r="S72" s="28"/>
      <c r="T72" s="28"/>
      <c r="U72" s="28"/>
      <c r="V72" s="28"/>
      <c r="W72" s="27"/>
      <c r="X72" s="27"/>
      <c r="Y72" s="27"/>
      <c r="Z72" s="27"/>
      <c r="AA72" s="27"/>
      <c r="AB72" s="27"/>
      <c r="AC72" s="27"/>
      <c r="AD72" s="26"/>
      <c r="AE72" s="26"/>
      <c r="AF72" s="26"/>
      <c r="AG72" s="26"/>
      <c r="AH72" s="29"/>
      <c r="AI72" s="29"/>
      <c r="AJ72" s="29"/>
      <c r="AK72" s="29"/>
      <c r="AL72" s="28"/>
      <c r="AM72" s="28"/>
      <c r="AN72" s="28"/>
      <c r="AO72" s="28"/>
      <c r="AP72" s="26"/>
      <c r="AQ72" s="26"/>
      <c r="AR72" s="26"/>
      <c r="AS72" s="26"/>
    </row>
    <row r="73" spans="1:45" s="4" customFormat="1" ht="20.100000000000001" customHeight="1" x14ac:dyDescent="0.3">
      <c r="A73" s="24"/>
      <c r="B73" s="25"/>
      <c r="C73" s="25"/>
      <c r="D73" s="26"/>
      <c r="E73" s="26"/>
      <c r="F73" s="26"/>
      <c r="G73" s="27"/>
      <c r="H73" s="27"/>
      <c r="I73" s="27"/>
      <c r="J73" s="27"/>
      <c r="K73" s="26"/>
      <c r="L73" s="26"/>
      <c r="M73" s="26"/>
      <c r="N73" s="26"/>
      <c r="O73" s="27"/>
      <c r="P73" s="27"/>
      <c r="Q73" s="27"/>
      <c r="R73" s="27"/>
      <c r="S73" s="28"/>
      <c r="T73" s="28"/>
      <c r="U73" s="28"/>
      <c r="V73" s="28"/>
      <c r="W73" s="27"/>
      <c r="X73" s="27"/>
      <c r="Y73" s="27"/>
      <c r="Z73" s="27"/>
      <c r="AA73" s="27"/>
      <c r="AB73" s="27"/>
      <c r="AC73" s="27"/>
      <c r="AD73" s="26"/>
      <c r="AE73" s="26"/>
      <c r="AF73" s="26"/>
      <c r="AG73" s="26"/>
      <c r="AH73" s="29"/>
      <c r="AI73" s="29"/>
      <c r="AJ73" s="29"/>
      <c r="AK73" s="29"/>
      <c r="AL73" s="28"/>
      <c r="AM73" s="28"/>
      <c r="AN73" s="28"/>
      <c r="AO73" s="28"/>
      <c r="AP73" s="26"/>
      <c r="AQ73" s="26"/>
      <c r="AR73" s="26"/>
      <c r="AS73" s="26"/>
    </row>
    <row r="74" spans="1:45" s="30" customFormat="1" ht="20.100000000000001" customHeight="1" x14ac:dyDescent="0.3">
      <c r="A74" s="24"/>
      <c r="B74" s="25"/>
      <c r="C74" s="25"/>
      <c r="D74" s="26"/>
      <c r="E74" s="26"/>
      <c r="F74" s="26"/>
      <c r="G74" s="27"/>
      <c r="H74" s="27"/>
      <c r="I74" s="27"/>
      <c r="J74" s="27"/>
      <c r="K74" s="26"/>
      <c r="L74" s="26"/>
      <c r="M74" s="26"/>
      <c r="N74" s="26"/>
      <c r="O74" s="27"/>
      <c r="P74" s="27"/>
      <c r="Q74" s="27"/>
      <c r="R74" s="27"/>
      <c r="S74" s="28"/>
      <c r="T74" s="28"/>
      <c r="U74" s="28"/>
      <c r="V74" s="28"/>
      <c r="W74" s="27"/>
      <c r="X74" s="27"/>
      <c r="Y74" s="27"/>
      <c r="Z74" s="27"/>
      <c r="AA74" s="27"/>
      <c r="AB74" s="27"/>
      <c r="AC74" s="27"/>
      <c r="AD74" s="26"/>
      <c r="AE74" s="26"/>
      <c r="AF74" s="26"/>
      <c r="AG74" s="26"/>
      <c r="AH74" s="29"/>
      <c r="AI74" s="29"/>
      <c r="AJ74" s="29"/>
      <c r="AK74" s="29"/>
      <c r="AL74" s="28"/>
      <c r="AM74" s="28"/>
      <c r="AN74" s="28"/>
      <c r="AO74" s="28"/>
      <c r="AP74" s="26"/>
      <c r="AQ74" s="26"/>
      <c r="AR74" s="26"/>
      <c r="AS74" s="26"/>
    </row>
    <row r="75" spans="1:45" s="4" customFormat="1" ht="20.100000000000001" customHeight="1" x14ac:dyDescent="0.3">
      <c r="A75" s="24"/>
      <c r="B75" s="25"/>
      <c r="C75" s="25"/>
      <c r="D75" s="26"/>
      <c r="E75" s="26"/>
      <c r="F75" s="26"/>
      <c r="G75" s="27"/>
      <c r="H75" s="27"/>
      <c r="I75" s="27"/>
      <c r="J75" s="27"/>
      <c r="K75" s="26"/>
      <c r="L75" s="26"/>
      <c r="M75" s="26"/>
      <c r="N75" s="26"/>
      <c r="O75" s="27"/>
      <c r="P75" s="27"/>
      <c r="Q75" s="27"/>
      <c r="R75" s="27"/>
      <c r="S75" s="28"/>
      <c r="T75" s="28"/>
      <c r="U75" s="28"/>
      <c r="V75" s="28"/>
      <c r="W75" s="27"/>
      <c r="X75" s="27"/>
      <c r="Y75" s="27"/>
      <c r="Z75" s="27"/>
      <c r="AA75" s="27"/>
      <c r="AB75" s="27"/>
      <c r="AC75" s="27"/>
      <c r="AD75" s="26"/>
      <c r="AE75" s="26"/>
      <c r="AF75" s="26"/>
      <c r="AG75" s="26"/>
      <c r="AH75" s="29"/>
      <c r="AI75" s="29"/>
      <c r="AJ75" s="29"/>
      <c r="AK75" s="29"/>
      <c r="AL75" s="28"/>
      <c r="AM75" s="28"/>
      <c r="AN75" s="28"/>
      <c r="AO75" s="28"/>
      <c r="AP75" s="26"/>
      <c r="AQ75" s="26"/>
      <c r="AR75" s="26"/>
      <c r="AS75" s="26"/>
    </row>
    <row r="76" spans="1:45" s="4" customFormat="1" ht="20.100000000000001" customHeight="1" x14ac:dyDescent="0.3">
      <c r="A76" s="24"/>
      <c r="B76" s="25"/>
      <c r="C76" s="25"/>
      <c r="D76" s="26"/>
      <c r="E76" s="26"/>
      <c r="F76" s="26"/>
      <c r="G76" s="27"/>
      <c r="H76" s="27"/>
      <c r="I76" s="27"/>
      <c r="J76" s="27"/>
      <c r="K76" s="26"/>
      <c r="L76" s="26"/>
      <c r="M76" s="26"/>
      <c r="N76" s="26"/>
      <c r="O76" s="27"/>
      <c r="P76" s="27"/>
      <c r="Q76" s="27"/>
      <c r="R76" s="27"/>
      <c r="S76" s="28"/>
      <c r="T76" s="28"/>
      <c r="U76" s="28"/>
      <c r="V76" s="28"/>
      <c r="W76" s="27"/>
      <c r="X76" s="27"/>
      <c r="Y76" s="27"/>
      <c r="Z76" s="27"/>
      <c r="AA76" s="27"/>
      <c r="AB76" s="27"/>
      <c r="AC76" s="27"/>
      <c r="AD76" s="26"/>
      <c r="AE76" s="26"/>
      <c r="AF76" s="26"/>
      <c r="AG76" s="26"/>
      <c r="AH76" s="29"/>
      <c r="AI76" s="29"/>
      <c r="AJ76" s="29"/>
      <c r="AK76" s="29"/>
      <c r="AL76" s="28"/>
      <c r="AM76" s="28"/>
      <c r="AN76" s="28"/>
      <c r="AO76" s="28"/>
      <c r="AP76" s="26"/>
      <c r="AQ76" s="26"/>
      <c r="AR76" s="26"/>
      <c r="AS76" s="26"/>
    </row>
    <row r="77" spans="1:45" s="4" customFormat="1" ht="20.100000000000001" customHeight="1" x14ac:dyDescent="0.3">
      <c r="A77" s="24"/>
      <c r="B77" s="25"/>
      <c r="C77" s="25"/>
      <c r="D77" s="26"/>
      <c r="E77" s="26"/>
      <c r="F77" s="26"/>
      <c r="G77" s="27"/>
      <c r="H77" s="27"/>
      <c r="I77" s="27"/>
      <c r="J77" s="27"/>
      <c r="K77" s="26"/>
      <c r="L77" s="26"/>
      <c r="M77" s="26"/>
      <c r="N77" s="26"/>
      <c r="O77" s="27"/>
      <c r="P77" s="27"/>
      <c r="Q77" s="27"/>
      <c r="R77" s="27"/>
      <c r="S77" s="28"/>
      <c r="T77" s="28"/>
      <c r="U77" s="28"/>
      <c r="V77" s="28"/>
      <c r="W77" s="27"/>
      <c r="X77" s="27"/>
      <c r="Y77" s="27"/>
      <c r="Z77" s="27"/>
      <c r="AA77" s="27"/>
      <c r="AB77" s="27"/>
      <c r="AC77" s="27"/>
      <c r="AD77" s="26"/>
      <c r="AE77" s="26"/>
      <c r="AF77" s="26"/>
      <c r="AG77" s="26"/>
      <c r="AH77" s="29"/>
      <c r="AI77" s="29"/>
      <c r="AJ77" s="29"/>
      <c r="AK77" s="29"/>
      <c r="AL77" s="28"/>
      <c r="AM77" s="28"/>
      <c r="AN77" s="28"/>
      <c r="AO77" s="28"/>
      <c r="AP77" s="26"/>
      <c r="AQ77" s="26"/>
      <c r="AR77" s="26"/>
      <c r="AS77" s="26"/>
    </row>
    <row r="78" spans="1:45" s="4" customFormat="1" ht="20.100000000000001" customHeight="1" x14ac:dyDescent="0.3">
      <c r="A78" s="24"/>
      <c r="B78" s="25"/>
      <c r="C78" s="25"/>
      <c r="D78" s="26"/>
      <c r="E78" s="26"/>
      <c r="F78" s="26"/>
      <c r="G78" s="27"/>
      <c r="H78" s="27"/>
      <c r="I78" s="27"/>
      <c r="J78" s="27"/>
      <c r="K78" s="26"/>
      <c r="L78" s="26"/>
      <c r="M78" s="26"/>
      <c r="N78" s="26"/>
      <c r="O78" s="27"/>
      <c r="P78" s="27"/>
      <c r="Q78" s="27"/>
      <c r="R78" s="27"/>
      <c r="S78" s="28"/>
      <c r="T78" s="28"/>
      <c r="U78" s="28"/>
      <c r="V78" s="28"/>
      <c r="W78" s="27"/>
      <c r="X78" s="27"/>
      <c r="Y78" s="27"/>
      <c r="Z78" s="27"/>
      <c r="AA78" s="27"/>
      <c r="AB78" s="27"/>
      <c r="AC78" s="27"/>
      <c r="AD78" s="26"/>
      <c r="AE78" s="26"/>
      <c r="AF78" s="26"/>
      <c r="AG78" s="26"/>
      <c r="AH78" s="29"/>
      <c r="AI78" s="29"/>
      <c r="AJ78" s="29"/>
      <c r="AK78" s="29"/>
      <c r="AL78" s="28"/>
      <c r="AM78" s="28"/>
      <c r="AN78" s="28"/>
      <c r="AO78" s="28"/>
      <c r="AP78" s="26"/>
      <c r="AQ78" s="26"/>
      <c r="AR78" s="26"/>
      <c r="AS78" s="26"/>
    </row>
    <row r="79" spans="1:45" s="4" customFormat="1" ht="20.100000000000001" customHeight="1" x14ac:dyDescent="0.3">
      <c r="A79" s="24"/>
      <c r="B79" s="25"/>
      <c r="C79" s="25"/>
      <c r="D79" s="26"/>
      <c r="E79" s="26"/>
      <c r="F79" s="26"/>
      <c r="G79" s="27"/>
      <c r="H79" s="27"/>
      <c r="I79" s="27"/>
      <c r="J79" s="27"/>
      <c r="K79" s="26"/>
      <c r="L79" s="26"/>
      <c r="M79" s="26"/>
      <c r="N79" s="26"/>
      <c r="O79" s="27"/>
      <c r="P79" s="27"/>
      <c r="Q79" s="27"/>
      <c r="R79" s="27"/>
      <c r="S79" s="28"/>
      <c r="T79" s="28"/>
      <c r="U79" s="28"/>
      <c r="V79" s="28"/>
      <c r="W79" s="27"/>
      <c r="X79" s="27"/>
      <c r="Y79" s="27"/>
      <c r="Z79" s="27"/>
      <c r="AA79" s="27"/>
      <c r="AB79" s="27"/>
      <c r="AC79" s="27"/>
      <c r="AD79" s="26"/>
      <c r="AE79" s="26"/>
      <c r="AF79" s="26"/>
      <c r="AG79" s="26"/>
      <c r="AH79" s="29"/>
      <c r="AI79" s="29"/>
      <c r="AJ79" s="29"/>
      <c r="AK79" s="29"/>
      <c r="AL79" s="28"/>
      <c r="AM79" s="28"/>
      <c r="AN79" s="28"/>
      <c r="AO79" s="28"/>
      <c r="AP79" s="26"/>
      <c r="AQ79" s="26"/>
      <c r="AR79" s="26"/>
      <c r="AS79" s="26"/>
    </row>
    <row r="80" spans="1:45" s="4" customFormat="1" ht="20.100000000000001" customHeight="1" x14ac:dyDescent="0.3">
      <c r="A80" s="24"/>
      <c r="B80" s="25"/>
      <c r="C80" s="25"/>
      <c r="D80" s="26"/>
      <c r="E80" s="26"/>
      <c r="F80" s="26"/>
      <c r="G80" s="27"/>
      <c r="H80" s="27"/>
      <c r="I80" s="27"/>
      <c r="J80" s="27"/>
      <c r="K80" s="26"/>
      <c r="L80" s="26"/>
      <c r="M80" s="26"/>
      <c r="N80" s="26"/>
      <c r="O80" s="27"/>
      <c r="P80" s="27"/>
      <c r="Q80" s="27"/>
      <c r="R80" s="27"/>
      <c r="S80" s="28"/>
      <c r="T80" s="28"/>
      <c r="U80" s="28"/>
      <c r="V80" s="28"/>
      <c r="W80" s="27"/>
      <c r="X80" s="27"/>
      <c r="Y80" s="27"/>
      <c r="Z80" s="27"/>
      <c r="AA80" s="27"/>
      <c r="AB80" s="27"/>
      <c r="AC80" s="27"/>
      <c r="AD80" s="26"/>
      <c r="AE80" s="26"/>
      <c r="AF80" s="26"/>
      <c r="AG80" s="26"/>
      <c r="AH80" s="29"/>
      <c r="AI80" s="29"/>
      <c r="AJ80" s="29"/>
      <c r="AK80" s="29"/>
      <c r="AL80" s="28"/>
      <c r="AM80" s="28"/>
      <c r="AN80" s="28"/>
      <c r="AO80" s="28"/>
      <c r="AP80" s="26"/>
      <c r="AQ80" s="26"/>
      <c r="AR80" s="26"/>
      <c r="AS80" s="26"/>
    </row>
    <row r="81" spans="1:45" s="30" customFormat="1" ht="20.100000000000001" customHeight="1" x14ac:dyDescent="0.3">
      <c r="A81" s="24"/>
      <c r="B81" s="25"/>
      <c r="C81" s="25"/>
      <c r="D81" s="26"/>
      <c r="E81" s="26"/>
      <c r="F81" s="26"/>
      <c r="G81" s="27"/>
      <c r="H81" s="27"/>
      <c r="I81" s="27"/>
      <c r="J81" s="27"/>
      <c r="K81" s="26"/>
      <c r="L81" s="26"/>
      <c r="M81" s="26"/>
      <c r="N81" s="26"/>
      <c r="O81" s="27"/>
      <c r="P81" s="27"/>
      <c r="Q81" s="27"/>
      <c r="R81" s="27"/>
      <c r="S81" s="28"/>
      <c r="T81" s="28"/>
      <c r="U81" s="28"/>
      <c r="V81" s="28"/>
      <c r="W81" s="27"/>
      <c r="X81" s="27"/>
      <c r="Y81" s="27"/>
      <c r="Z81" s="27"/>
      <c r="AA81" s="27"/>
      <c r="AB81" s="27"/>
      <c r="AC81" s="27"/>
      <c r="AD81" s="26"/>
      <c r="AE81" s="26"/>
      <c r="AF81" s="26"/>
      <c r="AG81" s="26"/>
      <c r="AH81" s="29"/>
      <c r="AI81" s="29"/>
      <c r="AJ81" s="29"/>
      <c r="AK81" s="29"/>
      <c r="AL81" s="28"/>
      <c r="AM81" s="28"/>
      <c r="AN81" s="28"/>
      <c r="AO81" s="28"/>
      <c r="AP81" s="26"/>
      <c r="AQ81" s="26"/>
      <c r="AR81" s="26"/>
      <c r="AS81" s="26"/>
    </row>
    <row r="82" spans="1:45" s="4" customFormat="1" ht="20.100000000000001" customHeight="1" x14ac:dyDescent="0.3">
      <c r="A82" s="24"/>
      <c r="B82" s="25"/>
      <c r="C82" s="25"/>
      <c r="D82" s="26"/>
      <c r="E82" s="26"/>
      <c r="F82" s="26"/>
      <c r="G82" s="27"/>
      <c r="H82" s="27"/>
      <c r="I82" s="27"/>
      <c r="J82" s="27"/>
      <c r="K82" s="26"/>
      <c r="L82" s="26"/>
      <c r="M82" s="26"/>
      <c r="N82" s="26"/>
      <c r="O82" s="27"/>
      <c r="P82" s="27"/>
      <c r="Q82" s="27"/>
      <c r="R82" s="27"/>
      <c r="S82" s="28"/>
      <c r="T82" s="28"/>
      <c r="U82" s="28"/>
      <c r="V82" s="28"/>
      <c r="W82" s="27"/>
      <c r="X82" s="27"/>
      <c r="Y82" s="27"/>
      <c r="Z82" s="27"/>
      <c r="AA82" s="27"/>
      <c r="AB82" s="27"/>
      <c r="AC82" s="27"/>
      <c r="AD82" s="26"/>
      <c r="AE82" s="26"/>
      <c r="AF82" s="26"/>
      <c r="AG82" s="26"/>
      <c r="AH82" s="29"/>
      <c r="AI82" s="29"/>
      <c r="AJ82" s="29"/>
      <c r="AK82" s="29"/>
      <c r="AL82" s="28"/>
      <c r="AM82" s="28"/>
      <c r="AN82" s="28"/>
      <c r="AO82" s="28"/>
      <c r="AP82" s="26"/>
      <c r="AQ82" s="26"/>
      <c r="AR82" s="26"/>
      <c r="AS82" s="26"/>
    </row>
    <row r="83" spans="1:45" s="4" customFormat="1" ht="20.100000000000001" customHeight="1" x14ac:dyDescent="0.3">
      <c r="A83" s="24"/>
      <c r="B83" s="25"/>
      <c r="C83" s="25"/>
      <c r="D83" s="26"/>
      <c r="E83" s="26"/>
      <c r="F83" s="26"/>
      <c r="G83" s="27"/>
      <c r="H83" s="27"/>
      <c r="I83" s="27"/>
      <c r="J83" s="27"/>
      <c r="K83" s="26"/>
      <c r="L83" s="26"/>
      <c r="M83" s="26"/>
      <c r="N83" s="26"/>
      <c r="O83" s="27"/>
      <c r="P83" s="27"/>
      <c r="Q83" s="27"/>
      <c r="R83" s="27"/>
      <c r="S83" s="28"/>
      <c r="T83" s="28"/>
      <c r="U83" s="28"/>
      <c r="V83" s="28"/>
      <c r="W83" s="27"/>
      <c r="X83" s="27"/>
      <c r="Y83" s="27"/>
      <c r="Z83" s="27"/>
      <c r="AA83" s="27"/>
      <c r="AB83" s="27"/>
      <c r="AC83" s="27"/>
      <c r="AD83" s="26"/>
      <c r="AE83" s="26"/>
      <c r="AF83" s="26"/>
      <c r="AG83" s="26"/>
      <c r="AH83" s="29"/>
      <c r="AI83" s="29"/>
      <c r="AJ83" s="29"/>
      <c r="AK83" s="29"/>
      <c r="AL83" s="28"/>
      <c r="AM83" s="28"/>
      <c r="AN83" s="28"/>
      <c r="AO83" s="28"/>
      <c r="AP83" s="26"/>
      <c r="AQ83" s="26"/>
      <c r="AR83" s="26"/>
      <c r="AS83" s="26"/>
    </row>
    <row r="84" spans="1:45" s="4" customFormat="1" ht="20.100000000000001" customHeight="1" x14ac:dyDescent="0.3">
      <c r="A84" s="24"/>
      <c r="B84" s="25"/>
      <c r="C84" s="25"/>
      <c r="D84" s="26"/>
      <c r="E84" s="26"/>
      <c r="F84" s="26"/>
      <c r="G84" s="27"/>
      <c r="H84" s="27"/>
      <c r="I84" s="27"/>
      <c r="J84" s="27"/>
      <c r="K84" s="26"/>
      <c r="L84" s="26"/>
      <c r="M84" s="26"/>
      <c r="N84" s="26"/>
      <c r="O84" s="27"/>
      <c r="P84" s="27"/>
      <c r="Q84" s="27"/>
      <c r="R84" s="27"/>
      <c r="S84" s="28"/>
      <c r="T84" s="28"/>
      <c r="U84" s="28"/>
      <c r="V84" s="28"/>
      <c r="W84" s="27"/>
      <c r="X84" s="27"/>
      <c r="Y84" s="27"/>
      <c r="Z84" s="27"/>
      <c r="AA84" s="27"/>
      <c r="AB84" s="27"/>
      <c r="AC84" s="27"/>
      <c r="AD84" s="26"/>
      <c r="AE84" s="26"/>
      <c r="AF84" s="26"/>
      <c r="AG84" s="26"/>
      <c r="AH84" s="29"/>
      <c r="AI84" s="29"/>
      <c r="AJ84" s="29"/>
      <c r="AK84" s="29"/>
      <c r="AL84" s="28"/>
      <c r="AM84" s="28"/>
      <c r="AN84" s="28"/>
      <c r="AO84" s="28"/>
      <c r="AP84" s="26"/>
      <c r="AQ84" s="26"/>
      <c r="AR84" s="26"/>
      <c r="AS84" s="26"/>
    </row>
    <row r="85" spans="1:45" s="4" customFormat="1" ht="20.100000000000001" customHeight="1" x14ac:dyDescent="0.3">
      <c r="A85" s="24"/>
      <c r="B85" s="25"/>
      <c r="C85" s="25"/>
      <c r="D85" s="26"/>
      <c r="E85" s="26"/>
      <c r="F85" s="26"/>
      <c r="G85" s="27"/>
      <c r="H85" s="27"/>
      <c r="I85" s="27"/>
      <c r="J85" s="27"/>
      <c r="K85" s="26"/>
      <c r="L85" s="26"/>
      <c r="M85" s="26"/>
      <c r="N85" s="26"/>
      <c r="O85" s="27"/>
      <c r="P85" s="27"/>
      <c r="Q85" s="27"/>
      <c r="R85" s="27"/>
      <c r="S85" s="28"/>
      <c r="T85" s="28"/>
      <c r="U85" s="28"/>
      <c r="V85" s="28"/>
      <c r="W85" s="27"/>
      <c r="X85" s="27"/>
      <c r="Y85" s="27"/>
      <c r="Z85" s="27"/>
      <c r="AA85" s="27"/>
      <c r="AB85" s="27"/>
      <c r="AC85" s="27"/>
      <c r="AD85" s="26"/>
      <c r="AE85" s="26"/>
      <c r="AF85" s="26"/>
      <c r="AG85" s="26"/>
      <c r="AH85" s="29"/>
      <c r="AI85" s="29"/>
      <c r="AJ85" s="29"/>
      <c r="AK85" s="29"/>
      <c r="AL85" s="28"/>
      <c r="AM85" s="28"/>
      <c r="AN85" s="28"/>
      <c r="AO85" s="28"/>
      <c r="AP85" s="26"/>
      <c r="AQ85" s="26"/>
      <c r="AR85" s="26"/>
      <c r="AS85" s="26"/>
    </row>
    <row r="86" spans="1:45" s="4" customFormat="1" ht="20.100000000000001" customHeight="1" x14ac:dyDescent="0.3">
      <c r="A86" s="24"/>
      <c r="B86" s="25"/>
      <c r="C86" s="25"/>
      <c r="D86" s="26"/>
      <c r="E86" s="26"/>
      <c r="F86" s="26"/>
      <c r="G86" s="27"/>
      <c r="H86" s="27"/>
      <c r="I86" s="27"/>
      <c r="J86" s="27"/>
      <c r="K86" s="26"/>
      <c r="L86" s="26"/>
      <c r="M86" s="26"/>
      <c r="N86" s="26"/>
      <c r="O86" s="27"/>
      <c r="P86" s="27"/>
      <c r="Q86" s="27"/>
      <c r="R86" s="27"/>
      <c r="S86" s="28"/>
      <c r="T86" s="28"/>
      <c r="U86" s="28"/>
      <c r="V86" s="28"/>
      <c r="W86" s="27"/>
      <c r="X86" s="27"/>
      <c r="Y86" s="27"/>
      <c r="Z86" s="27"/>
      <c r="AA86" s="27"/>
      <c r="AB86" s="27"/>
      <c r="AC86" s="27"/>
      <c r="AD86" s="26"/>
      <c r="AE86" s="26"/>
      <c r="AF86" s="26"/>
      <c r="AG86" s="26"/>
      <c r="AH86" s="29"/>
      <c r="AI86" s="29"/>
      <c r="AJ86" s="29"/>
      <c r="AK86" s="29"/>
      <c r="AL86" s="28"/>
      <c r="AM86" s="28"/>
      <c r="AN86" s="28"/>
      <c r="AO86" s="28"/>
      <c r="AP86" s="26"/>
      <c r="AQ86" s="26"/>
      <c r="AR86" s="26"/>
      <c r="AS86" s="26"/>
    </row>
    <row r="87" spans="1:45" s="4" customFormat="1" ht="20.100000000000001" customHeight="1" x14ac:dyDescent="0.3">
      <c r="A87" s="24"/>
      <c r="B87" s="25"/>
      <c r="C87" s="25"/>
      <c r="D87" s="26"/>
      <c r="E87" s="26"/>
      <c r="F87" s="26"/>
      <c r="G87" s="27"/>
      <c r="H87" s="27"/>
      <c r="I87" s="27"/>
      <c r="J87" s="27"/>
      <c r="K87" s="26"/>
      <c r="L87" s="26"/>
      <c r="M87" s="26"/>
      <c r="N87" s="26"/>
      <c r="O87" s="27"/>
      <c r="P87" s="27"/>
      <c r="Q87" s="27"/>
      <c r="R87" s="27"/>
      <c r="S87" s="28"/>
      <c r="T87" s="28"/>
      <c r="U87" s="28"/>
      <c r="V87" s="28"/>
      <c r="W87" s="27"/>
      <c r="X87" s="27"/>
      <c r="Y87" s="27"/>
      <c r="Z87" s="27"/>
      <c r="AA87" s="27"/>
      <c r="AB87" s="27"/>
      <c r="AC87" s="27"/>
      <c r="AD87" s="26"/>
      <c r="AE87" s="26"/>
      <c r="AF87" s="26"/>
      <c r="AG87" s="26"/>
      <c r="AH87" s="29"/>
      <c r="AI87" s="29"/>
      <c r="AJ87" s="29"/>
      <c r="AK87" s="29"/>
      <c r="AL87" s="28"/>
      <c r="AM87" s="28"/>
      <c r="AN87" s="28"/>
      <c r="AO87" s="28"/>
      <c r="AP87" s="26"/>
      <c r="AQ87" s="26"/>
      <c r="AR87" s="26"/>
      <c r="AS87" s="26"/>
    </row>
    <row r="88" spans="1:45" s="4" customFormat="1" ht="20.100000000000001" customHeight="1" x14ac:dyDescent="0.3">
      <c r="A88" s="24"/>
      <c r="B88" s="25"/>
      <c r="C88" s="25"/>
      <c r="D88" s="26"/>
      <c r="E88" s="26"/>
      <c r="F88" s="26"/>
      <c r="G88" s="27"/>
      <c r="H88" s="27"/>
      <c r="I88" s="27"/>
      <c r="J88" s="27"/>
      <c r="K88" s="26"/>
      <c r="L88" s="26"/>
      <c r="M88" s="26"/>
      <c r="N88" s="26"/>
      <c r="O88" s="27"/>
      <c r="P88" s="27"/>
      <c r="Q88" s="27"/>
      <c r="R88" s="27"/>
      <c r="S88" s="28"/>
      <c r="T88" s="28"/>
      <c r="U88" s="28"/>
      <c r="V88" s="28"/>
      <c r="W88" s="27"/>
      <c r="X88" s="27"/>
      <c r="Y88" s="27"/>
      <c r="Z88" s="27"/>
      <c r="AA88" s="27"/>
      <c r="AB88" s="27"/>
      <c r="AC88" s="27"/>
      <c r="AD88" s="26"/>
      <c r="AE88" s="26"/>
      <c r="AF88" s="26"/>
      <c r="AG88" s="26"/>
      <c r="AH88" s="29"/>
      <c r="AI88" s="29"/>
      <c r="AJ88" s="29"/>
      <c r="AK88" s="29"/>
      <c r="AL88" s="28"/>
      <c r="AM88" s="28"/>
      <c r="AN88" s="28"/>
      <c r="AO88" s="28"/>
      <c r="AP88" s="26"/>
      <c r="AQ88" s="26"/>
      <c r="AR88" s="26"/>
      <c r="AS88" s="26"/>
    </row>
    <row r="89" spans="1:45" s="4" customFormat="1" ht="20.100000000000001" customHeight="1" x14ac:dyDescent="0.3">
      <c r="A89" s="24"/>
      <c r="B89" s="25"/>
      <c r="C89" s="25"/>
      <c r="D89" s="26"/>
      <c r="E89" s="26"/>
      <c r="F89" s="26"/>
      <c r="G89" s="27"/>
      <c r="H89" s="27"/>
      <c r="I89" s="27"/>
      <c r="J89" s="27"/>
      <c r="K89" s="26"/>
      <c r="L89" s="26"/>
      <c r="M89" s="26"/>
      <c r="N89" s="26"/>
      <c r="O89" s="27"/>
      <c r="P89" s="27"/>
      <c r="Q89" s="27"/>
      <c r="R89" s="27"/>
      <c r="S89" s="28"/>
      <c r="T89" s="28"/>
      <c r="U89" s="28"/>
      <c r="V89" s="28"/>
      <c r="W89" s="27"/>
      <c r="X89" s="27"/>
      <c r="Y89" s="27"/>
      <c r="Z89" s="27"/>
      <c r="AA89" s="27"/>
      <c r="AB89" s="27"/>
      <c r="AC89" s="27"/>
      <c r="AD89" s="26"/>
      <c r="AE89" s="26"/>
      <c r="AF89" s="26"/>
      <c r="AG89" s="26"/>
      <c r="AH89" s="29"/>
      <c r="AI89" s="29"/>
      <c r="AJ89" s="29"/>
      <c r="AK89" s="29"/>
      <c r="AL89" s="28"/>
      <c r="AM89" s="28"/>
      <c r="AN89" s="28"/>
      <c r="AO89" s="28"/>
      <c r="AP89" s="26"/>
      <c r="AQ89" s="26"/>
      <c r="AR89" s="26"/>
      <c r="AS89" s="26"/>
    </row>
    <row r="90" spans="1:45" s="30" customFormat="1" ht="20.100000000000001" customHeight="1" x14ac:dyDescent="0.3">
      <c r="A90" s="24"/>
      <c r="B90" s="25"/>
      <c r="C90" s="25"/>
      <c r="D90" s="26"/>
      <c r="E90" s="26"/>
      <c r="F90" s="26"/>
      <c r="G90" s="27"/>
      <c r="H90" s="27"/>
      <c r="I90" s="27"/>
      <c r="J90" s="27"/>
      <c r="K90" s="26"/>
      <c r="L90" s="26"/>
      <c r="M90" s="26"/>
      <c r="N90" s="26"/>
      <c r="O90" s="27"/>
      <c r="P90" s="27"/>
      <c r="Q90" s="27"/>
      <c r="R90" s="27"/>
      <c r="S90" s="28"/>
      <c r="T90" s="28"/>
      <c r="U90" s="28"/>
      <c r="V90" s="28"/>
      <c r="W90" s="27"/>
      <c r="X90" s="27"/>
      <c r="Y90" s="27"/>
      <c r="Z90" s="27"/>
      <c r="AA90" s="27"/>
      <c r="AB90" s="27"/>
      <c r="AC90" s="27"/>
      <c r="AD90" s="26"/>
      <c r="AE90" s="26"/>
      <c r="AF90" s="26"/>
      <c r="AG90" s="26"/>
      <c r="AH90" s="29"/>
      <c r="AI90" s="29"/>
      <c r="AJ90" s="29"/>
      <c r="AK90" s="29"/>
      <c r="AL90" s="28"/>
      <c r="AM90" s="28"/>
      <c r="AN90" s="28"/>
      <c r="AO90" s="28"/>
      <c r="AP90" s="26"/>
      <c r="AQ90" s="26"/>
      <c r="AR90" s="26"/>
      <c r="AS90" s="26"/>
    </row>
    <row r="91" spans="1:45" s="4" customFormat="1" ht="20.100000000000001" customHeight="1" x14ac:dyDescent="0.3">
      <c r="A91" s="24"/>
      <c r="B91" s="25"/>
      <c r="C91" s="25"/>
      <c r="D91" s="26"/>
      <c r="E91" s="26"/>
      <c r="F91" s="26"/>
      <c r="G91" s="27"/>
      <c r="H91" s="27"/>
      <c r="I91" s="27"/>
      <c r="J91" s="27"/>
      <c r="K91" s="26"/>
      <c r="L91" s="26"/>
      <c r="M91" s="26"/>
      <c r="N91" s="26"/>
      <c r="O91" s="27"/>
      <c r="P91" s="27"/>
      <c r="Q91" s="27"/>
      <c r="R91" s="27"/>
      <c r="S91" s="28"/>
      <c r="T91" s="28"/>
      <c r="U91" s="28"/>
      <c r="V91" s="28"/>
      <c r="W91" s="27"/>
      <c r="X91" s="27"/>
      <c r="Y91" s="27"/>
      <c r="Z91" s="27"/>
      <c r="AA91" s="27"/>
      <c r="AB91" s="27"/>
      <c r="AC91" s="27"/>
      <c r="AD91" s="26"/>
      <c r="AE91" s="26"/>
      <c r="AF91" s="26"/>
      <c r="AG91" s="26"/>
      <c r="AH91" s="29"/>
      <c r="AI91" s="29"/>
      <c r="AJ91" s="29"/>
      <c r="AK91" s="29"/>
      <c r="AL91" s="28"/>
      <c r="AM91" s="28"/>
      <c r="AN91" s="28"/>
      <c r="AO91" s="28"/>
      <c r="AP91" s="26"/>
      <c r="AQ91" s="26"/>
      <c r="AR91" s="26"/>
      <c r="AS91" s="26"/>
    </row>
    <row r="92" spans="1:45" s="4" customFormat="1" ht="20.100000000000001" customHeight="1" x14ac:dyDescent="0.3">
      <c r="A92" s="24"/>
      <c r="B92" s="25"/>
      <c r="C92" s="25"/>
      <c r="D92" s="26"/>
      <c r="E92" s="26"/>
      <c r="F92" s="26"/>
      <c r="G92" s="27"/>
      <c r="H92" s="27"/>
      <c r="I92" s="27"/>
      <c r="J92" s="27"/>
      <c r="K92" s="26"/>
      <c r="L92" s="26"/>
      <c r="M92" s="26"/>
      <c r="N92" s="26"/>
      <c r="O92" s="27"/>
      <c r="P92" s="27"/>
      <c r="Q92" s="27"/>
      <c r="R92" s="27"/>
      <c r="S92" s="28"/>
      <c r="T92" s="28"/>
      <c r="U92" s="28"/>
      <c r="V92" s="28"/>
      <c r="W92" s="27"/>
      <c r="X92" s="27"/>
      <c r="Y92" s="27"/>
      <c r="Z92" s="27"/>
      <c r="AA92" s="27"/>
      <c r="AB92" s="27"/>
      <c r="AC92" s="27"/>
      <c r="AD92" s="26"/>
      <c r="AE92" s="26"/>
      <c r="AF92" s="26"/>
      <c r="AG92" s="26"/>
      <c r="AH92" s="29"/>
      <c r="AI92" s="29"/>
      <c r="AJ92" s="29"/>
      <c r="AK92" s="29"/>
      <c r="AL92" s="28"/>
      <c r="AM92" s="28"/>
      <c r="AN92" s="28"/>
      <c r="AO92" s="28"/>
      <c r="AP92" s="26"/>
      <c r="AQ92" s="26"/>
      <c r="AR92" s="26"/>
      <c r="AS92" s="26"/>
    </row>
    <row r="93" spans="1:45" s="4" customFormat="1" ht="20.100000000000001" customHeight="1" x14ac:dyDescent="0.3">
      <c r="A93" s="24"/>
      <c r="B93" s="25"/>
      <c r="C93" s="25"/>
      <c r="D93" s="26"/>
      <c r="E93" s="26"/>
      <c r="F93" s="26"/>
      <c r="G93" s="27"/>
      <c r="H93" s="27"/>
      <c r="I93" s="27"/>
      <c r="J93" s="27"/>
      <c r="K93" s="26"/>
      <c r="L93" s="26"/>
      <c r="M93" s="26"/>
      <c r="N93" s="26"/>
      <c r="O93" s="27"/>
      <c r="P93" s="27"/>
      <c r="Q93" s="27"/>
      <c r="R93" s="27"/>
      <c r="S93" s="28"/>
      <c r="T93" s="28"/>
      <c r="U93" s="28"/>
      <c r="V93" s="28"/>
      <c r="W93" s="27"/>
      <c r="X93" s="27"/>
      <c r="Y93" s="27"/>
      <c r="Z93" s="27"/>
      <c r="AA93" s="27"/>
      <c r="AB93" s="27"/>
      <c r="AC93" s="27"/>
      <c r="AD93" s="26"/>
      <c r="AE93" s="26"/>
      <c r="AF93" s="26"/>
      <c r="AG93" s="26"/>
      <c r="AH93" s="29"/>
      <c r="AI93" s="29"/>
      <c r="AJ93" s="29"/>
      <c r="AK93" s="29"/>
      <c r="AL93" s="28"/>
      <c r="AM93" s="28"/>
      <c r="AN93" s="28"/>
      <c r="AO93" s="28"/>
      <c r="AP93" s="26"/>
      <c r="AQ93" s="26"/>
      <c r="AR93" s="26"/>
      <c r="AS93" s="26"/>
    </row>
    <row r="94" spans="1:45" s="4" customFormat="1" ht="20.100000000000001" customHeight="1" x14ac:dyDescent="0.3">
      <c r="A94" s="24"/>
      <c r="B94" s="25"/>
      <c r="C94" s="25"/>
      <c r="D94" s="26"/>
      <c r="E94" s="26"/>
      <c r="F94" s="26"/>
      <c r="G94" s="27"/>
      <c r="H94" s="27"/>
      <c r="I94" s="27"/>
      <c r="J94" s="27"/>
      <c r="K94" s="26"/>
      <c r="L94" s="26"/>
      <c r="M94" s="26"/>
      <c r="N94" s="26"/>
      <c r="O94" s="27"/>
      <c r="P94" s="27"/>
      <c r="Q94" s="27"/>
      <c r="R94" s="27"/>
      <c r="S94" s="28"/>
      <c r="T94" s="28"/>
      <c r="U94" s="28"/>
      <c r="V94" s="28"/>
      <c r="W94" s="27"/>
      <c r="X94" s="27"/>
      <c r="Y94" s="27"/>
      <c r="Z94" s="27"/>
      <c r="AA94" s="27"/>
      <c r="AB94" s="27"/>
      <c r="AC94" s="27"/>
      <c r="AD94" s="26"/>
      <c r="AE94" s="26"/>
      <c r="AF94" s="26"/>
      <c r="AG94" s="26"/>
      <c r="AH94" s="29"/>
      <c r="AI94" s="29"/>
      <c r="AJ94" s="29"/>
      <c r="AK94" s="29"/>
      <c r="AL94" s="28"/>
      <c r="AM94" s="28"/>
      <c r="AN94" s="28"/>
      <c r="AO94" s="28"/>
      <c r="AP94" s="26"/>
      <c r="AQ94" s="26"/>
      <c r="AR94" s="26"/>
      <c r="AS94" s="26"/>
    </row>
    <row r="95" spans="1:45" s="4" customFormat="1" ht="20.100000000000001" customHeight="1" x14ac:dyDescent="0.3">
      <c r="A95" s="24"/>
      <c r="B95" s="25"/>
      <c r="C95" s="25"/>
      <c r="D95" s="26"/>
      <c r="E95" s="26"/>
      <c r="F95" s="26"/>
      <c r="G95" s="27"/>
      <c r="H95" s="27"/>
      <c r="I95" s="27"/>
      <c r="J95" s="27"/>
      <c r="K95" s="26"/>
      <c r="L95" s="26"/>
      <c r="M95" s="26"/>
      <c r="N95" s="26"/>
      <c r="O95" s="27"/>
      <c r="P95" s="27"/>
      <c r="Q95" s="27"/>
      <c r="R95" s="27"/>
      <c r="S95" s="28"/>
      <c r="T95" s="28"/>
      <c r="U95" s="28"/>
      <c r="V95" s="28"/>
      <c r="W95" s="27"/>
      <c r="X95" s="27"/>
      <c r="Y95" s="27"/>
      <c r="Z95" s="27"/>
      <c r="AA95" s="27"/>
      <c r="AB95" s="27"/>
      <c r="AC95" s="27"/>
      <c r="AD95" s="26"/>
      <c r="AE95" s="26"/>
      <c r="AF95" s="26"/>
      <c r="AG95" s="26"/>
      <c r="AH95" s="29"/>
      <c r="AI95" s="29"/>
      <c r="AJ95" s="29"/>
      <c r="AK95" s="29"/>
      <c r="AL95" s="28"/>
      <c r="AM95" s="28"/>
      <c r="AN95" s="28"/>
      <c r="AO95" s="28"/>
      <c r="AP95" s="26"/>
      <c r="AQ95" s="26"/>
      <c r="AR95" s="26"/>
      <c r="AS95" s="26"/>
    </row>
    <row r="96" spans="1:45" s="4" customFormat="1" ht="20.100000000000001" customHeight="1" x14ac:dyDescent="0.3">
      <c r="A96" s="24"/>
      <c r="B96" s="25"/>
      <c r="C96" s="25"/>
      <c r="D96" s="26"/>
      <c r="E96" s="26"/>
      <c r="F96" s="26"/>
      <c r="G96" s="27"/>
      <c r="H96" s="27"/>
      <c r="I96" s="27"/>
      <c r="J96" s="27"/>
      <c r="K96" s="26"/>
      <c r="L96" s="26"/>
      <c r="M96" s="26"/>
      <c r="N96" s="26"/>
      <c r="O96" s="27"/>
      <c r="P96" s="27"/>
      <c r="Q96" s="27"/>
      <c r="R96" s="27"/>
      <c r="S96" s="28"/>
      <c r="T96" s="28"/>
      <c r="U96" s="28"/>
      <c r="V96" s="28"/>
      <c r="W96" s="27"/>
      <c r="X96" s="27"/>
      <c r="Y96" s="27"/>
      <c r="Z96" s="27"/>
      <c r="AA96" s="27"/>
      <c r="AB96" s="27"/>
      <c r="AC96" s="27"/>
      <c r="AD96" s="26"/>
      <c r="AE96" s="26"/>
      <c r="AF96" s="26"/>
      <c r="AG96" s="26"/>
      <c r="AH96" s="29"/>
      <c r="AI96" s="29"/>
      <c r="AJ96" s="29"/>
      <c r="AK96" s="29"/>
      <c r="AL96" s="28"/>
      <c r="AM96" s="28"/>
      <c r="AN96" s="28"/>
      <c r="AO96" s="28"/>
      <c r="AP96" s="26"/>
      <c r="AQ96" s="26"/>
      <c r="AR96" s="26"/>
      <c r="AS96" s="26"/>
    </row>
    <row r="97" spans="1:45" s="4" customFormat="1" ht="20.100000000000001" customHeight="1" x14ac:dyDescent="0.3">
      <c r="A97" s="24"/>
      <c r="B97" s="25"/>
      <c r="C97" s="25"/>
      <c r="D97" s="26"/>
      <c r="E97" s="26"/>
      <c r="F97" s="26"/>
      <c r="G97" s="27"/>
      <c r="H97" s="27"/>
      <c r="I97" s="27"/>
      <c r="J97" s="27"/>
      <c r="K97" s="26"/>
      <c r="L97" s="26"/>
      <c r="M97" s="26"/>
      <c r="N97" s="26"/>
      <c r="O97" s="27"/>
      <c r="P97" s="27"/>
      <c r="Q97" s="27"/>
      <c r="R97" s="27"/>
      <c r="S97" s="28"/>
      <c r="T97" s="28"/>
      <c r="U97" s="28"/>
      <c r="V97" s="28"/>
      <c r="W97" s="27"/>
      <c r="X97" s="27"/>
      <c r="Y97" s="27"/>
      <c r="Z97" s="27"/>
      <c r="AA97" s="27"/>
      <c r="AB97" s="27"/>
      <c r="AC97" s="27"/>
      <c r="AD97" s="26"/>
      <c r="AE97" s="26"/>
      <c r="AF97" s="26"/>
      <c r="AG97" s="26"/>
      <c r="AH97" s="29"/>
      <c r="AI97" s="29"/>
      <c r="AJ97" s="29"/>
      <c r="AK97" s="29"/>
      <c r="AL97" s="28"/>
      <c r="AM97" s="28"/>
      <c r="AN97" s="28"/>
      <c r="AO97" s="28"/>
      <c r="AP97" s="26"/>
      <c r="AQ97" s="26"/>
      <c r="AR97" s="26"/>
      <c r="AS97" s="26"/>
    </row>
    <row r="98" spans="1:45" s="30" customFormat="1" ht="20.100000000000001" customHeight="1" x14ac:dyDescent="0.3">
      <c r="A98" s="24"/>
      <c r="B98" s="25"/>
      <c r="C98" s="25"/>
      <c r="D98" s="26"/>
      <c r="E98" s="26"/>
      <c r="F98" s="26"/>
      <c r="G98" s="27"/>
      <c r="H98" s="27"/>
      <c r="I98" s="27"/>
      <c r="J98" s="27"/>
      <c r="K98" s="26"/>
      <c r="L98" s="26"/>
      <c r="M98" s="26"/>
      <c r="N98" s="26"/>
      <c r="O98" s="27"/>
      <c r="P98" s="27"/>
      <c r="Q98" s="27"/>
      <c r="R98" s="27"/>
      <c r="S98" s="28"/>
      <c r="T98" s="28"/>
      <c r="U98" s="28"/>
      <c r="V98" s="28"/>
      <c r="W98" s="27"/>
      <c r="X98" s="27"/>
      <c r="Y98" s="27"/>
      <c r="Z98" s="27"/>
      <c r="AA98" s="27"/>
      <c r="AB98" s="27"/>
      <c r="AC98" s="27"/>
      <c r="AD98" s="26"/>
      <c r="AE98" s="26"/>
      <c r="AF98" s="26"/>
      <c r="AG98" s="26"/>
      <c r="AH98" s="29"/>
      <c r="AI98" s="29"/>
      <c r="AJ98" s="29"/>
      <c r="AK98" s="29"/>
      <c r="AL98" s="28"/>
      <c r="AM98" s="28"/>
      <c r="AN98" s="28"/>
      <c r="AO98" s="28"/>
      <c r="AP98" s="26"/>
      <c r="AQ98" s="26"/>
      <c r="AR98" s="26"/>
      <c r="AS98" s="26"/>
    </row>
    <row r="99" spans="1:45" s="31" customFormat="1" ht="20.100000000000001" customHeight="1" x14ac:dyDescent="0.25">
      <c r="A99" s="24"/>
      <c r="B99" s="25"/>
      <c r="C99" s="25"/>
      <c r="D99" s="26"/>
      <c r="E99" s="26"/>
      <c r="F99" s="26"/>
      <c r="G99" s="27"/>
      <c r="H99" s="27"/>
      <c r="I99" s="27"/>
      <c r="J99" s="27"/>
      <c r="K99" s="26"/>
      <c r="L99" s="26"/>
      <c r="M99" s="26"/>
      <c r="N99" s="26"/>
      <c r="O99" s="27"/>
      <c r="P99" s="27"/>
      <c r="Q99" s="27"/>
      <c r="R99" s="27"/>
      <c r="S99" s="28"/>
      <c r="T99" s="28"/>
      <c r="U99" s="28"/>
      <c r="V99" s="28"/>
      <c r="W99" s="27"/>
      <c r="X99" s="27"/>
      <c r="Y99" s="27"/>
      <c r="Z99" s="27"/>
      <c r="AA99" s="27"/>
      <c r="AB99" s="27"/>
      <c r="AC99" s="27"/>
      <c r="AD99" s="26"/>
      <c r="AE99" s="26"/>
      <c r="AF99" s="26"/>
      <c r="AG99" s="26"/>
      <c r="AH99" s="29"/>
      <c r="AI99" s="29"/>
      <c r="AJ99" s="29"/>
      <c r="AK99" s="29"/>
      <c r="AL99" s="28"/>
      <c r="AM99" s="28"/>
      <c r="AN99" s="28"/>
      <c r="AO99" s="28"/>
      <c r="AP99" s="26"/>
      <c r="AQ99" s="26"/>
      <c r="AR99" s="26"/>
      <c r="AS99" s="26"/>
    </row>
    <row r="100" spans="1:45" s="31" customFormat="1" ht="20.100000000000001" customHeight="1" x14ac:dyDescent="0.25">
      <c r="A100" s="24"/>
      <c r="B100" s="25"/>
      <c r="C100" s="25"/>
      <c r="D100" s="26"/>
      <c r="E100" s="26"/>
      <c r="F100" s="26"/>
      <c r="G100" s="27"/>
      <c r="H100" s="27"/>
      <c r="I100" s="27"/>
      <c r="J100" s="27"/>
      <c r="K100" s="26"/>
      <c r="L100" s="26"/>
      <c r="M100" s="26"/>
      <c r="N100" s="26"/>
      <c r="O100" s="27"/>
      <c r="P100" s="27"/>
      <c r="Q100" s="27"/>
      <c r="R100" s="27"/>
      <c r="S100" s="28"/>
      <c r="T100" s="28"/>
      <c r="U100" s="28"/>
      <c r="V100" s="28"/>
      <c r="W100" s="27"/>
      <c r="X100" s="27"/>
      <c r="Y100" s="27"/>
      <c r="Z100" s="27"/>
      <c r="AA100" s="27"/>
      <c r="AB100" s="27"/>
      <c r="AC100" s="27"/>
      <c r="AD100" s="26"/>
      <c r="AE100" s="26"/>
      <c r="AF100" s="26"/>
      <c r="AG100" s="26"/>
      <c r="AH100" s="29"/>
      <c r="AI100" s="29"/>
      <c r="AJ100" s="29"/>
      <c r="AK100" s="29"/>
      <c r="AL100" s="28"/>
      <c r="AM100" s="28"/>
      <c r="AN100" s="28"/>
      <c r="AO100" s="28"/>
      <c r="AP100" s="26"/>
      <c r="AQ100" s="26"/>
      <c r="AR100" s="26"/>
      <c r="AS100" s="26"/>
    </row>
    <row r="101" spans="1:45" s="4" customFormat="1" ht="20.100000000000001" customHeight="1" x14ac:dyDescent="0.3">
      <c r="A101" s="24"/>
      <c r="B101" s="25"/>
      <c r="C101" s="25"/>
      <c r="D101" s="26"/>
      <c r="E101" s="26"/>
      <c r="F101" s="26"/>
      <c r="G101" s="27"/>
      <c r="H101" s="27"/>
      <c r="I101" s="27"/>
      <c r="J101" s="27"/>
      <c r="K101" s="26"/>
      <c r="L101" s="26"/>
      <c r="M101" s="26"/>
      <c r="N101" s="26"/>
      <c r="O101" s="27"/>
      <c r="P101" s="27"/>
      <c r="Q101" s="27"/>
      <c r="R101" s="27"/>
      <c r="S101" s="28"/>
      <c r="T101" s="28"/>
      <c r="U101" s="28"/>
      <c r="V101" s="28"/>
      <c r="W101" s="27"/>
      <c r="X101" s="27"/>
      <c r="Y101" s="27"/>
      <c r="Z101" s="27"/>
      <c r="AA101" s="27"/>
      <c r="AB101" s="27"/>
      <c r="AC101" s="27"/>
      <c r="AD101" s="26"/>
      <c r="AE101" s="26"/>
      <c r="AF101" s="26"/>
      <c r="AG101" s="26"/>
      <c r="AH101" s="29"/>
      <c r="AI101" s="29"/>
      <c r="AJ101" s="29"/>
      <c r="AK101" s="29"/>
      <c r="AL101" s="28"/>
      <c r="AM101" s="28"/>
      <c r="AN101" s="28"/>
      <c r="AO101" s="28"/>
      <c r="AP101" s="26"/>
      <c r="AQ101" s="26"/>
      <c r="AR101" s="26"/>
      <c r="AS101" s="26"/>
    </row>
    <row r="102" spans="1:45" s="4" customFormat="1" ht="20.100000000000001" customHeight="1" x14ac:dyDescent="0.3">
      <c r="A102" s="24"/>
      <c r="B102" s="25"/>
      <c r="C102" s="25"/>
      <c r="D102" s="26"/>
      <c r="E102" s="26"/>
      <c r="F102" s="26"/>
      <c r="G102" s="27"/>
      <c r="H102" s="27"/>
      <c r="I102" s="27"/>
      <c r="J102" s="27"/>
      <c r="K102" s="26"/>
      <c r="L102" s="26"/>
      <c r="M102" s="26"/>
      <c r="N102" s="26"/>
      <c r="O102" s="27"/>
      <c r="P102" s="27"/>
      <c r="Q102" s="27"/>
      <c r="R102" s="27"/>
      <c r="S102" s="28"/>
      <c r="T102" s="28"/>
      <c r="U102" s="28"/>
      <c r="V102" s="28"/>
      <c r="W102" s="27"/>
      <c r="X102" s="27"/>
      <c r="Y102" s="27"/>
      <c r="Z102" s="27"/>
      <c r="AA102" s="27"/>
      <c r="AB102" s="27"/>
      <c r="AC102" s="27"/>
      <c r="AD102" s="26"/>
      <c r="AE102" s="26"/>
      <c r="AF102" s="26"/>
      <c r="AG102" s="26"/>
      <c r="AH102" s="29"/>
      <c r="AI102" s="29"/>
      <c r="AJ102" s="29"/>
      <c r="AK102" s="29"/>
      <c r="AL102" s="28"/>
      <c r="AM102" s="28"/>
      <c r="AN102" s="28"/>
      <c r="AO102" s="28"/>
      <c r="AP102" s="26"/>
      <c r="AQ102" s="26"/>
      <c r="AR102" s="26"/>
      <c r="AS102" s="26"/>
    </row>
    <row r="103" spans="1:45" s="30" customFormat="1" ht="20.100000000000001" customHeight="1" x14ac:dyDescent="0.3">
      <c r="A103" s="24"/>
      <c r="B103" s="25"/>
      <c r="C103" s="25"/>
      <c r="D103" s="26"/>
      <c r="E103" s="26"/>
      <c r="F103" s="26"/>
      <c r="G103" s="27"/>
      <c r="H103" s="27"/>
      <c r="I103" s="27"/>
      <c r="J103" s="27"/>
      <c r="K103" s="26"/>
      <c r="L103" s="26"/>
      <c r="M103" s="26"/>
      <c r="N103" s="26"/>
      <c r="O103" s="27"/>
      <c r="P103" s="27"/>
      <c r="Q103" s="27"/>
      <c r="R103" s="27"/>
      <c r="S103" s="28"/>
      <c r="T103" s="28"/>
      <c r="U103" s="28"/>
      <c r="V103" s="28"/>
      <c r="W103" s="27"/>
      <c r="X103" s="27"/>
      <c r="Y103" s="27"/>
      <c r="Z103" s="27"/>
      <c r="AA103" s="27"/>
      <c r="AB103" s="27"/>
      <c r="AC103" s="27"/>
      <c r="AD103" s="26"/>
      <c r="AE103" s="26"/>
      <c r="AF103" s="26"/>
      <c r="AG103" s="26"/>
      <c r="AH103" s="29"/>
      <c r="AI103" s="29"/>
      <c r="AJ103" s="29"/>
      <c r="AK103" s="29"/>
      <c r="AL103" s="28"/>
      <c r="AM103" s="28"/>
      <c r="AN103" s="28"/>
      <c r="AO103" s="28"/>
      <c r="AP103" s="26"/>
      <c r="AQ103" s="26"/>
      <c r="AR103" s="26"/>
      <c r="AS103" s="26"/>
    </row>
    <row r="104" spans="1:45" s="4" customFormat="1" ht="20.100000000000001" customHeight="1" x14ac:dyDescent="0.3">
      <c r="A104" s="24"/>
      <c r="B104" s="25"/>
      <c r="C104" s="25"/>
      <c r="D104" s="26"/>
      <c r="E104" s="26"/>
      <c r="F104" s="26"/>
      <c r="G104" s="27"/>
      <c r="H104" s="27"/>
      <c r="I104" s="27"/>
      <c r="J104" s="27"/>
      <c r="K104" s="26"/>
      <c r="L104" s="26"/>
      <c r="M104" s="26"/>
      <c r="N104" s="26"/>
      <c r="O104" s="27"/>
      <c r="P104" s="27"/>
      <c r="Q104" s="27"/>
      <c r="R104" s="27"/>
      <c r="S104" s="28"/>
      <c r="T104" s="28"/>
      <c r="U104" s="28"/>
      <c r="V104" s="28"/>
      <c r="W104" s="27"/>
      <c r="X104" s="27"/>
      <c r="Y104" s="27"/>
      <c r="Z104" s="27"/>
      <c r="AA104" s="27"/>
      <c r="AB104" s="27"/>
      <c r="AC104" s="27"/>
      <c r="AD104" s="26"/>
      <c r="AE104" s="26"/>
      <c r="AF104" s="26"/>
      <c r="AG104" s="26"/>
      <c r="AH104" s="29"/>
      <c r="AI104" s="29"/>
      <c r="AJ104" s="29"/>
      <c r="AK104" s="29"/>
      <c r="AL104" s="28"/>
      <c r="AM104" s="28"/>
      <c r="AN104" s="28"/>
      <c r="AO104" s="28"/>
      <c r="AP104" s="26"/>
      <c r="AQ104" s="26"/>
      <c r="AR104" s="26"/>
      <c r="AS104" s="26"/>
    </row>
    <row r="105" spans="1:45" s="4" customFormat="1" ht="20.100000000000001" customHeight="1" x14ac:dyDescent="0.3">
      <c r="A105" s="24"/>
      <c r="B105" s="25"/>
      <c r="C105" s="25"/>
      <c r="D105" s="26"/>
      <c r="E105" s="26"/>
      <c r="F105" s="26"/>
      <c r="G105" s="27"/>
      <c r="H105" s="27"/>
      <c r="I105" s="27"/>
      <c r="J105" s="27"/>
      <c r="K105" s="26"/>
      <c r="L105" s="26"/>
      <c r="M105" s="26"/>
      <c r="N105" s="26"/>
      <c r="O105" s="27"/>
      <c r="P105" s="27"/>
      <c r="Q105" s="27"/>
      <c r="R105" s="27"/>
      <c r="S105" s="28"/>
      <c r="T105" s="28"/>
      <c r="U105" s="28"/>
      <c r="V105" s="28"/>
      <c r="W105" s="27"/>
      <c r="X105" s="27"/>
      <c r="Y105" s="27"/>
      <c r="Z105" s="27"/>
      <c r="AA105" s="27"/>
      <c r="AB105" s="27"/>
      <c r="AC105" s="27"/>
      <c r="AD105" s="26"/>
      <c r="AE105" s="26"/>
      <c r="AF105" s="26"/>
      <c r="AG105" s="26"/>
      <c r="AH105" s="29"/>
      <c r="AI105" s="29"/>
      <c r="AJ105" s="29"/>
      <c r="AK105" s="29"/>
      <c r="AL105" s="28"/>
      <c r="AM105" s="28"/>
      <c r="AN105" s="28"/>
      <c r="AO105" s="28"/>
      <c r="AP105" s="26"/>
      <c r="AQ105" s="26"/>
      <c r="AR105" s="26"/>
      <c r="AS105" s="26"/>
    </row>
    <row r="106" spans="1:45" s="30" customFormat="1" ht="20.100000000000001" customHeight="1" x14ac:dyDescent="0.3">
      <c r="A106" s="24"/>
      <c r="B106" s="25"/>
      <c r="C106" s="25"/>
      <c r="D106" s="26"/>
      <c r="E106" s="26"/>
      <c r="F106" s="26"/>
      <c r="G106" s="27"/>
      <c r="H106" s="27"/>
      <c r="I106" s="27"/>
      <c r="J106" s="27"/>
      <c r="K106" s="26"/>
      <c r="L106" s="26"/>
      <c r="M106" s="26"/>
      <c r="N106" s="26"/>
      <c r="O106" s="27"/>
      <c r="P106" s="27"/>
      <c r="Q106" s="27"/>
      <c r="R106" s="27"/>
      <c r="S106" s="28"/>
      <c r="T106" s="28"/>
      <c r="U106" s="28"/>
      <c r="V106" s="28"/>
      <c r="W106" s="27"/>
      <c r="X106" s="27"/>
      <c r="Y106" s="27"/>
      <c r="Z106" s="27"/>
      <c r="AA106" s="27"/>
      <c r="AB106" s="27"/>
      <c r="AC106" s="27"/>
      <c r="AD106" s="26"/>
      <c r="AE106" s="26"/>
      <c r="AF106" s="26"/>
      <c r="AG106" s="26"/>
      <c r="AH106" s="29"/>
      <c r="AI106" s="29"/>
      <c r="AJ106" s="29"/>
      <c r="AK106" s="29"/>
      <c r="AL106" s="28"/>
      <c r="AM106" s="28"/>
      <c r="AN106" s="28"/>
      <c r="AO106" s="28"/>
      <c r="AP106" s="26"/>
      <c r="AQ106" s="26"/>
      <c r="AR106" s="26"/>
      <c r="AS106" s="26"/>
    </row>
    <row r="107" spans="1:45" s="4" customFormat="1" ht="20.100000000000001" customHeight="1" x14ac:dyDescent="0.3">
      <c r="A107" s="24"/>
      <c r="B107" s="25"/>
      <c r="C107" s="25"/>
      <c r="D107" s="26"/>
      <c r="E107" s="26"/>
      <c r="F107" s="26"/>
      <c r="G107" s="27"/>
      <c r="H107" s="27"/>
      <c r="I107" s="27"/>
      <c r="J107" s="27"/>
      <c r="K107" s="26"/>
      <c r="L107" s="26"/>
      <c r="M107" s="26"/>
      <c r="N107" s="26"/>
      <c r="O107" s="27"/>
      <c r="P107" s="27"/>
      <c r="Q107" s="27"/>
      <c r="R107" s="27"/>
      <c r="S107" s="28"/>
      <c r="T107" s="28"/>
      <c r="U107" s="28"/>
      <c r="V107" s="28"/>
      <c r="W107" s="27"/>
      <c r="X107" s="27"/>
      <c r="Y107" s="27"/>
      <c r="Z107" s="27"/>
      <c r="AA107" s="27"/>
      <c r="AB107" s="27"/>
      <c r="AC107" s="27"/>
      <c r="AD107" s="26"/>
      <c r="AE107" s="26"/>
      <c r="AF107" s="26"/>
      <c r="AG107" s="26"/>
      <c r="AH107" s="29"/>
      <c r="AI107" s="29"/>
      <c r="AJ107" s="29"/>
      <c r="AK107" s="29"/>
      <c r="AL107" s="28"/>
      <c r="AM107" s="28"/>
      <c r="AN107" s="28"/>
      <c r="AO107" s="28"/>
      <c r="AP107" s="26"/>
      <c r="AQ107" s="26"/>
      <c r="AR107" s="26"/>
      <c r="AS107" s="26"/>
    </row>
    <row r="108" spans="1:45" s="4" customFormat="1" ht="20.100000000000001" customHeight="1" x14ac:dyDescent="0.3">
      <c r="A108" s="24"/>
      <c r="B108" s="25"/>
      <c r="C108" s="25"/>
      <c r="D108" s="26"/>
      <c r="E108" s="26"/>
      <c r="F108" s="26"/>
      <c r="G108" s="27"/>
      <c r="H108" s="27"/>
      <c r="I108" s="27"/>
      <c r="J108" s="27"/>
      <c r="K108" s="26"/>
      <c r="L108" s="26"/>
      <c r="M108" s="26"/>
      <c r="N108" s="26"/>
      <c r="O108" s="27"/>
      <c r="P108" s="27"/>
      <c r="Q108" s="27"/>
      <c r="R108" s="27"/>
      <c r="S108" s="28"/>
      <c r="T108" s="28"/>
      <c r="U108" s="28"/>
      <c r="V108" s="28"/>
      <c r="W108" s="27"/>
      <c r="X108" s="27"/>
      <c r="Y108" s="27"/>
      <c r="Z108" s="27"/>
      <c r="AA108" s="27"/>
      <c r="AB108" s="27"/>
      <c r="AC108" s="27"/>
      <c r="AD108" s="26"/>
      <c r="AE108" s="26"/>
      <c r="AF108" s="26"/>
      <c r="AG108" s="26"/>
      <c r="AH108" s="29"/>
      <c r="AI108" s="29"/>
      <c r="AJ108" s="29"/>
      <c r="AK108" s="29"/>
      <c r="AL108" s="28"/>
      <c r="AM108" s="28"/>
      <c r="AN108" s="28"/>
      <c r="AO108" s="28"/>
      <c r="AP108" s="26"/>
      <c r="AQ108" s="26"/>
      <c r="AR108" s="26"/>
      <c r="AS108" s="26"/>
    </row>
    <row r="109" spans="1:45" s="4" customFormat="1" ht="20.100000000000001" customHeight="1" x14ac:dyDescent="0.3">
      <c r="A109" s="24"/>
      <c r="B109" s="25"/>
      <c r="C109" s="25"/>
      <c r="D109" s="26"/>
      <c r="E109" s="26"/>
      <c r="F109" s="26"/>
      <c r="G109" s="27"/>
      <c r="H109" s="27"/>
      <c r="I109" s="27"/>
      <c r="J109" s="27"/>
      <c r="K109" s="26"/>
      <c r="L109" s="26"/>
      <c r="M109" s="26"/>
      <c r="N109" s="26"/>
      <c r="O109" s="27"/>
      <c r="P109" s="27"/>
      <c r="Q109" s="27"/>
      <c r="R109" s="27"/>
      <c r="S109" s="28"/>
      <c r="T109" s="28"/>
      <c r="U109" s="28"/>
      <c r="V109" s="28"/>
      <c r="W109" s="27"/>
      <c r="X109" s="27"/>
      <c r="Y109" s="27"/>
      <c r="Z109" s="27"/>
      <c r="AA109" s="27"/>
      <c r="AB109" s="27"/>
      <c r="AC109" s="27"/>
      <c r="AD109" s="26"/>
      <c r="AE109" s="26"/>
      <c r="AF109" s="26"/>
      <c r="AG109" s="26"/>
      <c r="AH109" s="29"/>
      <c r="AI109" s="29"/>
      <c r="AJ109" s="29"/>
      <c r="AK109" s="29"/>
      <c r="AL109" s="28"/>
      <c r="AM109" s="28"/>
      <c r="AN109" s="28"/>
      <c r="AO109" s="28"/>
      <c r="AP109" s="26"/>
      <c r="AQ109" s="26"/>
      <c r="AR109" s="26"/>
      <c r="AS109" s="26"/>
    </row>
    <row r="110" spans="1:45" s="4" customFormat="1" ht="20.100000000000001" customHeight="1" x14ac:dyDescent="0.3">
      <c r="A110" s="24"/>
      <c r="B110" s="25"/>
      <c r="C110" s="25"/>
      <c r="D110" s="26"/>
      <c r="E110" s="26"/>
      <c r="F110" s="26"/>
      <c r="G110" s="27"/>
      <c r="H110" s="27"/>
      <c r="I110" s="27"/>
      <c r="J110" s="27"/>
      <c r="K110" s="26"/>
      <c r="L110" s="26"/>
      <c r="M110" s="26"/>
      <c r="N110" s="26"/>
      <c r="O110" s="27"/>
      <c r="P110" s="27"/>
      <c r="Q110" s="27"/>
      <c r="R110" s="27"/>
      <c r="S110" s="28"/>
      <c r="T110" s="28"/>
      <c r="U110" s="28"/>
      <c r="V110" s="28"/>
      <c r="W110" s="27"/>
      <c r="X110" s="27"/>
      <c r="Y110" s="27"/>
      <c r="Z110" s="27"/>
      <c r="AA110" s="27"/>
      <c r="AB110" s="27"/>
      <c r="AC110" s="27"/>
      <c r="AD110" s="26"/>
      <c r="AE110" s="26"/>
      <c r="AF110" s="26"/>
      <c r="AG110" s="26"/>
      <c r="AH110" s="29"/>
      <c r="AI110" s="29"/>
      <c r="AJ110" s="29"/>
      <c r="AK110" s="29"/>
      <c r="AL110" s="28"/>
      <c r="AM110" s="28"/>
      <c r="AN110" s="28"/>
      <c r="AO110" s="28"/>
      <c r="AP110" s="26"/>
      <c r="AQ110" s="26"/>
      <c r="AR110" s="26"/>
      <c r="AS110" s="26"/>
    </row>
    <row r="111" spans="1:45" s="30" customFormat="1" ht="20.100000000000001" customHeight="1" x14ac:dyDescent="0.3">
      <c r="A111" s="24"/>
      <c r="B111" s="25"/>
      <c r="C111" s="25"/>
      <c r="D111" s="26"/>
      <c r="E111" s="26"/>
      <c r="F111" s="26"/>
      <c r="G111" s="27"/>
      <c r="H111" s="27"/>
      <c r="I111" s="27"/>
      <c r="J111" s="27"/>
      <c r="K111" s="26"/>
      <c r="L111" s="26"/>
      <c r="M111" s="26"/>
      <c r="N111" s="26"/>
      <c r="O111" s="27"/>
      <c r="P111" s="27"/>
      <c r="Q111" s="27"/>
      <c r="R111" s="27"/>
      <c r="S111" s="28"/>
      <c r="T111" s="28"/>
      <c r="U111" s="28"/>
      <c r="V111" s="28"/>
      <c r="W111" s="27"/>
      <c r="X111" s="27"/>
      <c r="Y111" s="27"/>
      <c r="Z111" s="27"/>
      <c r="AA111" s="27"/>
      <c r="AB111" s="27"/>
      <c r="AC111" s="27"/>
      <c r="AD111" s="26"/>
      <c r="AE111" s="26"/>
      <c r="AF111" s="26"/>
      <c r="AG111" s="26"/>
      <c r="AH111" s="29"/>
      <c r="AI111" s="29"/>
      <c r="AJ111" s="29"/>
      <c r="AK111" s="29"/>
      <c r="AL111" s="28"/>
      <c r="AM111" s="28"/>
      <c r="AN111" s="28"/>
      <c r="AO111" s="28"/>
      <c r="AP111" s="26"/>
      <c r="AQ111" s="26"/>
      <c r="AR111" s="26"/>
      <c r="AS111" s="26"/>
    </row>
    <row r="112" spans="1:45" s="4" customFormat="1" ht="20.100000000000001" customHeight="1" x14ac:dyDescent="0.3">
      <c r="A112" s="24"/>
      <c r="B112" s="25"/>
      <c r="C112" s="25"/>
      <c r="D112" s="26"/>
      <c r="E112" s="26"/>
      <c r="F112" s="26"/>
      <c r="G112" s="27"/>
      <c r="H112" s="27"/>
      <c r="I112" s="27"/>
      <c r="J112" s="27"/>
      <c r="K112" s="26"/>
      <c r="L112" s="26"/>
      <c r="M112" s="26"/>
      <c r="N112" s="26"/>
      <c r="O112" s="27"/>
      <c r="P112" s="27"/>
      <c r="Q112" s="27"/>
      <c r="R112" s="27"/>
      <c r="S112" s="28"/>
      <c r="T112" s="28"/>
      <c r="U112" s="28"/>
      <c r="V112" s="28"/>
      <c r="W112" s="27"/>
      <c r="X112" s="27"/>
      <c r="Y112" s="27"/>
      <c r="Z112" s="27"/>
      <c r="AA112" s="27"/>
      <c r="AB112" s="27"/>
      <c r="AC112" s="27"/>
      <c r="AD112" s="26"/>
      <c r="AE112" s="26"/>
      <c r="AF112" s="26"/>
      <c r="AG112" s="26"/>
      <c r="AH112" s="29"/>
      <c r="AI112" s="29"/>
      <c r="AJ112" s="29"/>
      <c r="AK112" s="29"/>
      <c r="AL112" s="28"/>
      <c r="AM112" s="28"/>
      <c r="AN112" s="28"/>
      <c r="AO112" s="28"/>
      <c r="AP112" s="26"/>
      <c r="AQ112" s="26"/>
      <c r="AR112" s="26"/>
      <c r="AS112" s="26"/>
    </row>
    <row r="113" spans="1:45" s="4" customFormat="1" ht="20.100000000000001" customHeight="1" x14ac:dyDescent="0.3">
      <c r="A113" s="24"/>
      <c r="B113" s="25"/>
      <c r="C113" s="25"/>
      <c r="D113" s="26"/>
      <c r="E113" s="26"/>
      <c r="F113" s="26"/>
      <c r="G113" s="27"/>
      <c r="H113" s="27"/>
      <c r="I113" s="27"/>
      <c r="J113" s="27"/>
      <c r="K113" s="26"/>
      <c r="L113" s="26"/>
      <c r="M113" s="26"/>
      <c r="N113" s="26"/>
      <c r="O113" s="27"/>
      <c r="P113" s="27"/>
      <c r="Q113" s="27"/>
      <c r="R113" s="27"/>
      <c r="S113" s="28"/>
      <c r="T113" s="28"/>
      <c r="U113" s="28"/>
      <c r="V113" s="28"/>
      <c r="W113" s="27"/>
      <c r="X113" s="27"/>
      <c r="Y113" s="27"/>
      <c r="Z113" s="27"/>
      <c r="AA113" s="27"/>
      <c r="AB113" s="27"/>
      <c r="AC113" s="27"/>
      <c r="AD113" s="26"/>
      <c r="AE113" s="26"/>
      <c r="AF113" s="26"/>
      <c r="AG113" s="26"/>
      <c r="AH113" s="29"/>
      <c r="AI113" s="29"/>
      <c r="AJ113" s="29"/>
      <c r="AK113" s="29"/>
      <c r="AL113" s="28"/>
      <c r="AM113" s="28"/>
      <c r="AN113" s="28"/>
      <c r="AO113" s="28"/>
      <c r="AP113" s="26"/>
      <c r="AQ113" s="26"/>
      <c r="AR113" s="26"/>
      <c r="AS113" s="26"/>
    </row>
    <row r="114" spans="1:45" s="4" customFormat="1" ht="20.100000000000001" customHeight="1" x14ac:dyDescent="0.3">
      <c r="A114" s="24"/>
      <c r="B114" s="25"/>
      <c r="C114" s="25"/>
      <c r="D114" s="26"/>
      <c r="E114" s="26"/>
      <c r="F114" s="26"/>
      <c r="G114" s="27"/>
      <c r="H114" s="27"/>
      <c r="I114" s="27"/>
      <c r="J114" s="27"/>
      <c r="K114" s="26"/>
      <c r="L114" s="26"/>
      <c r="M114" s="26"/>
      <c r="N114" s="26"/>
      <c r="O114" s="27"/>
      <c r="P114" s="27"/>
      <c r="Q114" s="27"/>
      <c r="R114" s="27"/>
      <c r="S114" s="28"/>
      <c r="T114" s="28"/>
      <c r="U114" s="28"/>
      <c r="V114" s="28"/>
      <c r="W114" s="27"/>
      <c r="X114" s="27"/>
      <c r="Y114" s="27"/>
      <c r="Z114" s="27"/>
      <c r="AA114" s="27"/>
      <c r="AB114" s="27"/>
      <c r="AC114" s="27"/>
      <c r="AD114" s="26"/>
      <c r="AE114" s="26"/>
      <c r="AF114" s="26"/>
      <c r="AG114" s="26"/>
      <c r="AH114" s="29"/>
      <c r="AI114" s="29"/>
      <c r="AJ114" s="29"/>
      <c r="AK114" s="29"/>
      <c r="AL114" s="28"/>
      <c r="AM114" s="28"/>
      <c r="AN114" s="28"/>
      <c r="AO114" s="28"/>
      <c r="AP114" s="26"/>
      <c r="AQ114" s="26"/>
      <c r="AR114" s="26"/>
      <c r="AS114" s="26"/>
    </row>
    <row r="115" spans="1:45" s="4" customFormat="1" ht="20.100000000000001" customHeight="1" x14ac:dyDescent="0.3">
      <c r="A115" s="24"/>
      <c r="B115" s="25"/>
      <c r="C115" s="25"/>
      <c r="D115" s="26"/>
      <c r="E115" s="26"/>
      <c r="F115" s="26"/>
      <c r="G115" s="27"/>
      <c r="H115" s="27"/>
      <c r="I115" s="27"/>
      <c r="J115" s="27"/>
      <c r="K115" s="26"/>
      <c r="L115" s="26"/>
      <c r="M115" s="26"/>
      <c r="N115" s="26"/>
      <c r="O115" s="27"/>
      <c r="P115" s="27"/>
      <c r="Q115" s="27"/>
      <c r="R115" s="27"/>
      <c r="S115" s="28"/>
      <c r="T115" s="28"/>
      <c r="U115" s="28"/>
      <c r="V115" s="28"/>
      <c r="W115" s="27"/>
      <c r="X115" s="27"/>
      <c r="Y115" s="27"/>
      <c r="Z115" s="27"/>
      <c r="AA115" s="27"/>
      <c r="AB115" s="27"/>
      <c r="AC115" s="27"/>
      <c r="AD115" s="26"/>
      <c r="AE115" s="26"/>
      <c r="AF115" s="26"/>
      <c r="AG115" s="26"/>
      <c r="AH115" s="29"/>
      <c r="AI115" s="29"/>
      <c r="AJ115" s="29"/>
      <c r="AK115" s="29"/>
      <c r="AL115" s="28"/>
      <c r="AM115" s="28"/>
      <c r="AN115" s="28"/>
      <c r="AO115" s="28"/>
      <c r="AP115" s="26"/>
      <c r="AQ115" s="26"/>
      <c r="AR115" s="26"/>
      <c r="AS115" s="26"/>
    </row>
    <row r="116" spans="1:45" s="4" customFormat="1" ht="20.100000000000001" customHeight="1" x14ac:dyDescent="0.3">
      <c r="A116" s="24"/>
      <c r="B116" s="25"/>
      <c r="C116" s="25"/>
      <c r="D116" s="26"/>
      <c r="E116" s="26"/>
      <c r="F116" s="26"/>
      <c r="G116" s="27"/>
      <c r="H116" s="27"/>
      <c r="I116" s="27"/>
      <c r="J116" s="27"/>
      <c r="K116" s="26"/>
      <c r="L116" s="26"/>
      <c r="M116" s="26"/>
      <c r="N116" s="26"/>
      <c r="O116" s="27"/>
      <c r="P116" s="27"/>
      <c r="Q116" s="27"/>
      <c r="R116" s="27"/>
      <c r="S116" s="28"/>
      <c r="T116" s="28"/>
      <c r="U116" s="28"/>
      <c r="V116" s="28"/>
      <c r="W116" s="27"/>
      <c r="X116" s="27"/>
      <c r="Y116" s="27"/>
      <c r="Z116" s="27"/>
      <c r="AA116" s="27"/>
      <c r="AB116" s="27"/>
      <c r="AC116" s="27"/>
      <c r="AD116" s="26"/>
      <c r="AE116" s="26"/>
      <c r="AF116" s="26"/>
      <c r="AG116" s="26"/>
      <c r="AH116" s="29"/>
      <c r="AI116" s="29"/>
      <c r="AJ116" s="29"/>
      <c r="AK116" s="29"/>
      <c r="AL116" s="28"/>
      <c r="AM116" s="28"/>
      <c r="AN116" s="28"/>
      <c r="AO116" s="28"/>
      <c r="AP116" s="26"/>
      <c r="AQ116" s="26"/>
      <c r="AR116" s="26"/>
      <c r="AS116" s="26"/>
    </row>
    <row r="117" spans="1:45" s="4" customFormat="1" ht="20.100000000000001" customHeight="1" x14ac:dyDescent="0.3">
      <c r="A117" s="24"/>
      <c r="B117" s="25"/>
      <c r="C117" s="25"/>
      <c r="D117" s="26"/>
      <c r="E117" s="26"/>
      <c r="F117" s="26"/>
      <c r="G117" s="27"/>
      <c r="H117" s="27"/>
      <c r="I117" s="27"/>
      <c r="J117" s="27"/>
      <c r="K117" s="26"/>
      <c r="L117" s="26"/>
      <c r="M117" s="26"/>
      <c r="N117" s="26"/>
      <c r="O117" s="27"/>
      <c r="P117" s="27"/>
      <c r="Q117" s="27"/>
      <c r="R117" s="27"/>
      <c r="S117" s="28"/>
      <c r="T117" s="28"/>
      <c r="U117" s="28"/>
      <c r="V117" s="28"/>
      <c r="W117" s="27"/>
      <c r="X117" s="27"/>
      <c r="Y117" s="27"/>
      <c r="Z117" s="27"/>
      <c r="AA117" s="27"/>
      <c r="AB117" s="27"/>
      <c r="AC117" s="27"/>
      <c r="AD117" s="26"/>
      <c r="AE117" s="26"/>
      <c r="AF117" s="26"/>
      <c r="AG117" s="26"/>
      <c r="AH117" s="29"/>
      <c r="AI117" s="29"/>
      <c r="AJ117" s="29"/>
      <c r="AK117" s="29"/>
      <c r="AL117" s="28"/>
      <c r="AM117" s="28"/>
      <c r="AN117" s="28"/>
      <c r="AO117" s="28"/>
      <c r="AP117" s="26"/>
      <c r="AQ117" s="26"/>
      <c r="AR117" s="26"/>
      <c r="AS117" s="26"/>
    </row>
    <row r="118" spans="1:45" s="4" customFormat="1" ht="20.100000000000001" customHeight="1" x14ac:dyDescent="0.3">
      <c r="A118" s="24"/>
      <c r="B118" s="25"/>
      <c r="C118" s="25"/>
      <c r="D118" s="26"/>
      <c r="E118" s="26"/>
      <c r="F118" s="26"/>
      <c r="G118" s="27"/>
      <c r="H118" s="27"/>
      <c r="I118" s="27"/>
      <c r="J118" s="27"/>
      <c r="K118" s="26"/>
      <c r="L118" s="26"/>
      <c r="M118" s="26"/>
      <c r="N118" s="26"/>
      <c r="O118" s="27"/>
      <c r="P118" s="27"/>
      <c r="Q118" s="27"/>
      <c r="R118" s="27"/>
      <c r="S118" s="28"/>
      <c r="T118" s="28"/>
      <c r="U118" s="28"/>
      <c r="V118" s="28"/>
      <c r="W118" s="27"/>
      <c r="X118" s="27"/>
      <c r="Y118" s="27"/>
      <c r="Z118" s="27"/>
      <c r="AA118" s="27"/>
      <c r="AB118" s="27"/>
      <c r="AC118" s="27"/>
      <c r="AD118" s="26"/>
      <c r="AE118" s="26"/>
      <c r="AF118" s="26"/>
      <c r="AG118" s="26"/>
      <c r="AH118" s="29"/>
      <c r="AI118" s="29"/>
      <c r="AJ118" s="29"/>
      <c r="AK118" s="29"/>
      <c r="AL118" s="28"/>
      <c r="AM118" s="28"/>
      <c r="AN118" s="28"/>
      <c r="AO118" s="28"/>
      <c r="AP118" s="26"/>
      <c r="AQ118" s="26"/>
      <c r="AR118" s="26"/>
      <c r="AS118" s="26"/>
    </row>
    <row r="119" spans="1:45" s="30" customFormat="1" ht="20.100000000000001" customHeight="1" x14ac:dyDescent="0.3">
      <c r="A119" s="24"/>
      <c r="B119" s="25"/>
      <c r="C119" s="25"/>
      <c r="D119" s="26"/>
      <c r="E119" s="26"/>
      <c r="F119" s="26"/>
      <c r="G119" s="27"/>
      <c r="H119" s="27"/>
      <c r="I119" s="27"/>
      <c r="J119" s="27"/>
      <c r="K119" s="26"/>
      <c r="L119" s="26"/>
      <c r="M119" s="26"/>
      <c r="N119" s="26"/>
      <c r="O119" s="27"/>
      <c r="P119" s="27"/>
      <c r="Q119" s="27"/>
      <c r="R119" s="27"/>
      <c r="S119" s="28"/>
      <c r="T119" s="28"/>
      <c r="U119" s="28"/>
      <c r="V119" s="28"/>
      <c r="W119" s="27"/>
      <c r="X119" s="27"/>
      <c r="Y119" s="27"/>
      <c r="Z119" s="27"/>
      <c r="AA119" s="27"/>
      <c r="AB119" s="27"/>
      <c r="AC119" s="27"/>
      <c r="AD119" s="26"/>
      <c r="AE119" s="26"/>
      <c r="AF119" s="26"/>
      <c r="AG119" s="26"/>
      <c r="AH119" s="29"/>
      <c r="AI119" s="29"/>
      <c r="AJ119" s="29"/>
      <c r="AK119" s="29"/>
      <c r="AL119" s="28"/>
      <c r="AM119" s="28"/>
      <c r="AN119" s="28"/>
      <c r="AO119" s="28"/>
      <c r="AP119" s="26"/>
      <c r="AQ119" s="26"/>
      <c r="AR119" s="26"/>
      <c r="AS119" s="26"/>
    </row>
    <row r="120" spans="1:45" s="31" customFormat="1" ht="20.100000000000001" customHeight="1" x14ac:dyDescent="0.25">
      <c r="A120" s="24"/>
      <c r="B120" s="25"/>
      <c r="C120" s="25"/>
      <c r="D120" s="26"/>
      <c r="E120" s="26"/>
      <c r="F120" s="26"/>
      <c r="G120" s="27"/>
      <c r="H120" s="27"/>
      <c r="I120" s="27"/>
      <c r="J120" s="27"/>
      <c r="K120" s="26"/>
      <c r="L120" s="26"/>
      <c r="M120" s="26"/>
      <c r="N120" s="26"/>
      <c r="O120" s="27"/>
      <c r="P120" s="27"/>
      <c r="Q120" s="27"/>
      <c r="R120" s="27"/>
      <c r="S120" s="28"/>
      <c r="T120" s="28"/>
      <c r="U120" s="28"/>
      <c r="V120" s="28"/>
      <c r="W120" s="27"/>
      <c r="X120" s="27"/>
      <c r="Y120" s="27"/>
      <c r="Z120" s="27"/>
      <c r="AA120" s="27"/>
      <c r="AB120" s="27"/>
      <c r="AC120" s="27"/>
      <c r="AD120" s="26"/>
      <c r="AE120" s="26"/>
      <c r="AF120" s="26"/>
      <c r="AG120" s="26"/>
      <c r="AH120" s="29"/>
      <c r="AI120" s="29"/>
      <c r="AJ120" s="29"/>
      <c r="AK120" s="29"/>
      <c r="AL120" s="28"/>
      <c r="AM120" s="28"/>
      <c r="AN120" s="28"/>
      <c r="AO120" s="28"/>
      <c r="AP120" s="26"/>
      <c r="AQ120" s="26"/>
      <c r="AR120" s="26"/>
      <c r="AS120" s="26"/>
    </row>
    <row r="121" spans="1:45" s="31" customFormat="1" ht="20.100000000000001" customHeight="1" x14ac:dyDescent="0.25">
      <c r="A121" s="24"/>
      <c r="B121" s="25"/>
      <c r="C121" s="25"/>
      <c r="D121" s="26"/>
      <c r="E121" s="26"/>
      <c r="F121" s="26"/>
      <c r="G121" s="27"/>
      <c r="H121" s="27"/>
      <c r="I121" s="27"/>
      <c r="J121" s="27"/>
      <c r="K121" s="26"/>
      <c r="L121" s="26"/>
      <c r="M121" s="26"/>
      <c r="N121" s="26"/>
      <c r="O121" s="27"/>
      <c r="P121" s="27"/>
      <c r="Q121" s="27"/>
      <c r="R121" s="27"/>
      <c r="S121" s="28"/>
      <c r="T121" s="28"/>
      <c r="U121" s="28"/>
      <c r="V121" s="28"/>
      <c r="W121" s="27"/>
      <c r="X121" s="27"/>
      <c r="Y121" s="27"/>
      <c r="Z121" s="27"/>
      <c r="AA121" s="27"/>
      <c r="AB121" s="27"/>
      <c r="AC121" s="27"/>
      <c r="AD121" s="26"/>
      <c r="AE121" s="26"/>
      <c r="AF121" s="26"/>
      <c r="AG121" s="26"/>
      <c r="AH121" s="29"/>
      <c r="AI121" s="29"/>
      <c r="AJ121" s="29"/>
      <c r="AK121" s="29"/>
      <c r="AL121" s="28"/>
      <c r="AM121" s="28"/>
      <c r="AN121" s="28"/>
      <c r="AO121" s="28"/>
      <c r="AP121" s="26"/>
      <c r="AQ121" s="26"/>
      <c r="AR121" s="26"/>
      <c r="AS121" s="26"/>
    </row>
    <row r="122" spans="1:45" s="4" customFormat="1" ht="20.100000000000001" customHeight="1" x14ac:dyDescent="0.3">
      <c r="A122" s="24"/>
      <c r="B122" s="25"/>
      <c r="C122" s="25"/>
      <c r="D122" s="26"/>
      <c r="E122" s="26"/>
      <c r="F122" s="26"/>
      <c r="G122" s="27"/>
      <c r="H122" s="27"/>
      <c r="I122" s="27"/>
      <c r="J122" s="27"/>
      <c r="K122" s="26"/>
      <c r="L122" s="26"/>
      <c r="M122" s="26"/>
      <c r="N122" s="26"/>
      <c r="O122" s="27"/>
      <c r="P122" s="27"/>
      <c r="Q122" s="27"/>
      <c r="R122" s="27"/>
      <c r="S122" s="28"/>
      <c r="T122" s="28"/>
      <c r="U122" s="28"/>
      <c r="V122" s="28"/>
      <c r="W122" s="27"/>
      <c r="X122" s="27"/>
      <c r="Y122" s="27"/>
      <c r="Z122" s="27"/>
      <c r="AA122" s="27"/>
      <c r="AB122" s="27"/>
      <c r="AC122" s="27"/>
      <c r="AD122" s="26"/>
      <c r="AE122" s="26"/>
      <c r="AF122" s="26"/>
      <c r="AG122" s="26"/>
      <c r="AH122" s="29"/>
      <c r="AI122" s="29"/>
      <c r="AJ122" s="29"/>
      <c r="AK122" s="29"/>
      <c r="AL122" s="28"/>
      <c r="AM122" s="28"/>
      <c r="AN122" s="28"/>
      <c r="AO122" s="28"/>
      <c r="AP122" s="26"/>
      <c r="AQ122" s="26"/>
      <c r="AR122" s="26"/>
      <c r="AS122" s="26"/>
    </row>
    <row r="123" spans="1:45" s="30" customFormat="1" ht="20.100000000000001" customHeight="1" x14ac:dyDescent="0.3">
      <c r="A123" s="24"/>
      <c r="B123" s="25"/>
      <c r="C123" s="25"/>
      <c r="D123" s="26"/>
      <c r="E123" s="26"/>
      <c r="F123" s="26"/>
      <c r="G123" s="27"/>
      <c r="H123" s="27"/>
      <c r="I123" s="27"/>
      <c r="J123" s="27"/>
      <c r="K123" s="26"/>
      <c r="L123" s="26"/>
      <c r="M123" s="26"/>
      <c r="N123" s="26"/>
      <c r="O123" s="27"/>
      <c r="P123" s="27"/>
      <c r="Q123" s="27"/>
      <c r="R123" s="27"/>
      <c r="S123" s="28"/>
      <c r="T123" s="28"/>
      <c r="U123" s="28"/>
      <c r="V123" s="28"/>
      <c r="W123" s="27"/>
      <c r="X123" s="27"/>
      <c r="Y123" s="27"/>
      <c r="Z123" s="27"/>
      <c r="AA123" s="27"/>
      <c r="AB123" s="27"/>
      <c r="AC123" s="27"/>
      <c r="AD123" s="26"/>
      <c r="AE123" s="26"/>
      <c r="AF123" s="26"/>
      <c r="AG123" s="26"/>
      <c r="AH123" s="29"/>
      <c r="AI123" s="29"/>
      <c r="AJ123" s="29"/>
      <c r="AK123" s="29"/>
      <c r="AL123" s="28"/>
      <c r="AM123" s="28"/>
      <c r="AN123" s="28"/>
      <c r="AO123" s="28"/>
      <c r="AP123" s="26"/>
      <c r="AQ123" s="26"/>
      <c r="AR123" s="26"/>
      <c r="AS123" s="26"/>
    </row>
    <row r="124" spans="1:45" s="9" customFormat="1" ht="20.100000000000001" customHeight="1" x14ac:dyDescent="0.3">
      <c r="A124" s="24"/>
      <c r="B124" s="25"/>
      <c r="C124" s="25"/>
      <c r="D124" s="26"/>
      <c r="E124" s="26"/>
      <c r="F124" s="26"/>
      <c r="G124" s="27"/>
      <c r="H124" s="27"/>
      <c r="I124" s="27"/>
      <c r="J124" s="27"/>
      <c r="K124" s="26"/>
      <c r="L124" s="26"/>
      <c r="M124" s="26"/>
      <c r="N124" s="26"/>
      <c r="O124" s="27"/>
      <c r="P124" s="27"/>
      <c r="Q124" s="27"/>
      <c r="R124" s="27"/>
      <c r="S124" s="28"/>
      <c r="T124" s="28"/>
      <c r="U124" s="28"/>
      <c r="V124" s="28"/>
      <c r="W124" s="27"/>
      <c r="X124" s="27"/>
      <c r="Y124" s="27"/>
      <c r="Z124" s="27"/>
      <c r="AA124" s="27"/>
      <c r="AB124" s="27"/>
      <c r="AC124" s="27"/>
      <c r="AD124" s="26"/>
      <c r="AE124" s="26"/>
      <c r="AF124" s="26"/>
      <c r="AG124" s="26"/>
      <c r="AH124" s="29"/>
      <c r="AI124" s="29"/>
      <c r="AJ124" s="29"/>
      <c r="AK124" s="29"/>
      <c r="AL124" s="28"/>
      <c r="AM124" s="28"/>
      <c r="AN124" s="28"/>
      <c r="AO124" s="28"/>
      <c r="AP124" s="26"/>
      <c r="AQ124" s="26"/>
      <c r="AR124" s="26"/>
      <c r="AS124" s="26"/>
    </row>
    <row r="125" spans="1:45" s="4" customFormat="1" ht="20.100000000000001" customHeight="1" x14ac:dyDescent="0.3">
      <c r="A125" s="24"/>
      <c r="B125" s="25"/>
      <c r="C125" s="25"/>
      <c r="D125" s="26"/>
      <c r="E125" s="26"/>
      <c r="F125" s="26"/>
      <c r="G125" s="27"/>
      <c r="H125" s="27"/>
      <c r="I125" s="27"/>
      <c r="J125" s="27"/>
      <c r="K125" s="26"/>
      <c r="L125" s="26"/>
      <c r="M125" s="26"/>
      <c r="N125" s="26"/>
      <c r="O125" s="27"/>
      <c r="P125" s="27"/>
      <c r="Q125" s="27"/>
      <c r="R125" s="27"/>
      <c r="S125" s="28"/>
      <c r="T125" s="28"/>
      <c r="U125" s="28"/>
      <c r="V125" s="28"/>
      <c r="W125" s="27"/>
      <c r="X125" s="27"/>
      <c r="Y125" s="27"/>
      <c r="Z125" s="27"/>
      <c r="AA125" s="27"/>
      <c r="AB125" s="27"/>
      <c r="AC125" s="27"/>
      <c r="AD125" s="26"/>
      <c r="AE125" s="26"/>
      <c r="AF125" s="26"/>
      <c r="AG125" s="26"/>
      <c r="AH125" s="29"/>
      <c r="AI125" s="29"/>
      <c r="AJ125" s="29"/>
      <c r="AK125" s="29"/>
      <c r="AL125" s="28"/>
      <c r="AM125" s="28"/>
      <c r="AN125" s="28"/>
      <c r="AO125" s="28"/>
      <c r="AP125" s="26"/>
      <c r="AQ125" s="26"/>
      <c r="AR125" s="26"/>
      <c r="AS125" s="26"/>
    </row>
    <row r="126" spans="1:45" s="4" customFormat="1" ht="20.100000000000001" customHeight="1" x14ac:dyDescent="0.3">
      <c r="A126" s="24"/>
      <c r="B126" s="25"/>
      <c r="C126" s="25"/>
      <c r="D126" s="26"/>
      <c r="E126" s="26"/>
      <c r="F126" s="26"/>
      <c r="G126" s="27"/>
      <c r="H126" s="27"/>
      <c r="I126" s="27"/>
      <c r="J126" s="27"/>
      <c r="K126" s="26"/>
      <c r="L126" s="26"/>
      <c r="M126" s="26"/>
      <c r="N126" s="26"/>
      <c r="O126" s="27"/>
      <c r="P126" s="27"/>
      <c r="Q126" s="27"/>
      <c r="R126" s="27"/>
      <c r="S126" s="28"/>
      <c r="T126" s="28"/>
      <c r="U126" s="28"/>
      <c r="V126" s="28"/>
      <c r="W126" s="27"/>
      <c r="X126" s="27"/>
      <c r="Y126" s="27"/>
      <c r="Z126" s="27"/>
      <c r="AA126" s="27"/>
      <c r="AB126" s="27"/>
      <c r="AC126" s="27"/>
      <c r="AD126" s="26"/>
      <c r="AE126" s="26"/>
      <c r="AF126" s="26"/>
      <c r="AG126" s="26"/>
      <c r="AH126" s="29"/>
      <c r="AI126" s="29"/>
      <c r="AJ126" s="29"/>
      <c r="AK126" s="29"/>
      <c r="AL126" s="28"/>
      <c r="AM126" s="28"/>
      <c r="AN126" s="28"/>
      <c r="AO126" s="28"/>
      <c r="AP126" s="26"/>
      <c r="AQ126" s="26"/>
      <c r="AR126" s="26"/>
      <c r="AS126" s="26"/>
    </row>
    <row r="127" spans="1:45" s="30" customFormat="1" ht="20.100000000000001" customHeight="1" x14ac:dyDescent="0.3">
      <c r="A127" s="24"/>
      <c r="B127" s="25"/>
      <c r="C127" s="25"/>
      <c r="D127" s="26"/>
      <c r="E127" s="26"/>
      <c r="F127" s="26"/>
      <c r="G127" s="27"/>
      <c r="H127" s="27"/>
      <c r="I127" s="27"/>
      <c r="J127" s="27"/>
      <c r="K127" s="26"/>
      <c r="L127" s="26"/>
      <c r="M127" s="26"/>
      <c r="N127" s="26"/>
      <c r="O127" s="27"/>
      <c r="P127" s="27"/>
      <c r="Q127" s="27"/>
      <c r="R127" s="27"/>
      <c r="S127" s="28"/>
      <c r="T127" s="28"/>
      <c r="U127" s="28"/>
      <c r="V127" s="28"/>
      <c r="W127" s="27"/>
      <c r="X127" s="27"/>
      <c r="Y127" s="27"/>
      <c r="Z127" s="27"/>
      <c r="AA127" s="27"/>
      <c r="AB127" s="27"/>
      <c r="AC127" s="27"/>
      <c r="AD127" s="26"/>
      <c r="AE127" s="26"/>
      <c r="AF127" s="26"/>
      <c r="AG127" s="26"/>
      <c r="AH127" s="29"/>
      <c r="AI127" s="29"/>
      <c r="AJ127" s="29"/>
      <c r="AK127" s="29"/>
      <c r="AL127" s="28"/>
      <c r="AM127" s="28"/>
      <c r="AN127" s="28"/>
      <c r="AO127" s="28"/>
      <c r="AP127" s="26"/>
      <c r="AQ127" s="26"/>
      <c r="AR127" s="26"/>
      <c r="AS127" s="26"/>
    </row>
    <row r="128" spans="1:45" s="9" customFormat="1" ht="20.100000000000001" customHeight="1" x14ac:dyDescent="0.3">
      <c r="A128" s="24"/>
      <c r="B128" s="25"/>
      <c r="C128" s="25"/>
      <c r="D128" s="26"/>
      <c r="E128" s="26"/>
      <c r="F128" s="26"/>
      <c r="G128" s="27"/>
      <c r="H128" s="27"/>
      <c r="I128" s="27"/>
      <c r="J128" s="27"/>
      <c r="K128" s="26"/>
      <c r="L128" s="26"/>
      <c r="M128" s="26"/>
      <c r="N128" s="26"/>
      <c r="O128" s="27"/>
      <c r="P128" s="27"/>
      <c r="Q128" s="27"/>
      <c r="R128" s="27"/>
      <c r="S128" s="28"/>
      <c r="T128" s="28"/>
      <c r="U128" s="28"/>
      <c r="V128" s="28"/>
      <c r="W128" s="27"/>
      <c r="X128" s="27"/>
      <c r="Y128" s="27"/>
      <c r="Z128" s="27"/>
      <c r="AA128" s="27"/>
      <c r="AB128" s="27"/>
      <c r="AC128" s="27"/>
      <c r="AD128" s="26"/>
      <c r="AE128" s="26"/>
      <c r="AF128" s="26"/>
      <c r="AG128" s="26"/>
      <c r="AH128" s="29"/>
      <c r="AI128" s="29"/>
      <c r="AJ128" s="29"/>
      <c r="AK128" s="29"/>
      <c r="AL128" s="28"/>
      <c r="AM128" s="28"/>
      <c r="AN128" s="28"/>
      <c r="AO128" s="28"/>
      <c r="AP128" s="26"/>
      <c r="AQ128" s="26"/>
      <c r="AR128" s="26"/>
      <c r="AS128" s="26"/>
    </row>
    <row r="129" spans="1:45" s="4" customFormat="1" ht="20.100000000000001" customHeight="1" x14ac:dyDescent="0.3">
      <c r="A129" s="24"/>
      <c r="B129" s="25"/>
      <c r="C129" s="25"/>
      <c r="D129" s="26"/>
      <c r="E129" s="26"/>
      <c r="F129" s="26"/>
      <c r="G129" s="27"/>
      <c r="H129" s="27"/>
      <c r="I129" s="27"/>
      <c r="J129" s="27"/>
      <c r="K129" s="26"/>
      <c r="L129" s="26"/>
      <c r="M129" s="26"/>
      <c r="N129" s="26"/>
      <c r="O129" s="27"/>
      <c r="P129" s="27"/>
      <c r="Q129" s="27"/>
      <c r="R129" s="27"/>
      <c r="S129" s="28"/>
      <c r="T129" s="28"/>
      <c r="U129" s="28"/>
      <c r="V129" s="28"/>
      <c r="W129" s="27"/>
      <c r="X129" s="27"/>
      <c r="Y129" s="27"/>
      <c r="Z129" s="27"/>
      <c r="AA129" s="27"/>
      <c r="AB129" s="27"/>
      <c r="AC129" s="27"/>
      <c r="AD129" s="26"/>
      <c r="AE129" s="26"/>
      <c r="AF129" s="26"/>
      <c r="AG129" s="26"/>
      <c r="AH129" s="29"/>
      <c r="AI129" s="29"/>
      <c r="AJ129" s="29"/>
      <c r="AK129" s="29"/>
      <c r="AL129" s="28"/>
      <c r="AM129" s="28"/>
      <c r="AN129" s="28"/>
      <c r="AO129" s="28"/>
      <c r="AP129" s="26"/>
      <c r="AQ129" s="26"/>
      <c r="AR129" s="26"/>
      <c r="AS129" s="26"/>
    </row>
    <row r="130" spans="1:45" s="4" customFormat="1" ht="20.100000000000001" customHeight="1" x14ac:dyDescent="0.3">
      <c r="A130" s="24"/>
      <c r="B130" s="25"/>
      <c r="C130" s="25"/>
      <c r="D130" s="26"/>
      <c r="E130" s="26"/>
      <c r="F130" s="26"/>
      <c r="G130" s="27"/>
      <c r="H130" s="27"/>
      <c r="I130" s="27"/>
      <c r="J130" s="27"/>
      <c r="K130" s="26"/>
      <c r="L130" s="26"/>
      <c r="M130" s="26"/>
      <c r="N130" s="26"/>
      <c r="O130" s="27"/>
      <c r="P130" s="27"/>
      <c r="Q130" s="27"/>
      <c r="R130" s="27"/>
      <c r="S130" s="28"/>
      <c r="T130" s="28"/>
      <c r="U130" s="28"/>
      <c r="V130" s="28"/>
      <c r="W130" s="27"/>
      <c r="X130" s="27"/>
      <c r="Y130" s="27"/>
      <c r="Z130" s="27"/>
      <c r="AA130" s="27"/>
      <c r="AB130" s="27"/>
      <c r="AC130" s="27"/>
      <c r="AD130" s="26"/>
      <c r="AE130" s="26"/>
      <c r="AF130" s="26"/>
      <c r="AG130" s="26"/>
      <c r="AH130" s="29"/>
      <c r="AI130" s="29"/>
      <c r="AJ130" s="29"/>
      <c r="AK130" s="29"/>
      <c r="AL130" s="28"/>
      <c r="AM130" s="28"/>
      <c r="AN130" s="28"/>
      <c r="AO130" s="28"/>
      <c r="AP130" s="26"/>
      <c r="AQ130" s="26"/>
      <c r="AR130" s="26"/>
      <c r="AS130" s="26"/>
    </row>
    <row r="131" spans="1:45" s="30" customFormat="1" ht="20.100000000000001" customHeight="1" x14ac:dyDescent="0.3">
      <c r="A131" s="24"/>
      <c r="B131" s="25"/>
      <c r="C131" s="25"/>
      <c r="D131" s="26"/>
      <c r="E131" s="26"/>
      <c r="F131" s="26"/>
      <c r="G131" s="27"/>
      <c r="H131" s="27"/>
      <c r="I131" s="27"/>
      <c r="J131" s="27"/>
      <c r="K131" s="26"/>
      <c r="L131" s="26"/>
      <c r="M131" s="26"/>
      <c r="N131" s="26"/>
      <c r="O131" s="27"/>
      <c r="P131" s="27"/>
      <c r="Q131" s="27"/>
      <c r="R131" s="27"/>
      <c r="S131" s="28"/>
      <c r="T131" s="28"/>
      <c r="U131" s="28"/>
      <c r="V131" s="28"/>
      <c r="W131" s="27"/>
      <c r="X131" s="27"/>
      <c r="Y131" s="27"/>
      <c r="Z131" s="27"/>
      <c r="AA131" s="27"/>
      <c r="AB131" s="27"/>
      <c r="AC131" s="27"/>
      <c r="AD131" s="26"/>
      <c r="AE131" s="26"/>
      <c r="AF131" s="26"/>
      <c r="AG131" s="26"/>
      <c r="AH131" s="29"/>
      <c r="AI131" s="29"/>
      <c r="AJ131" s="29"/>
      <c r="AK131" s="29"/>
      <c r="AL131" s="28"/>
      <c r="AM131" s="28"/>
      <c r="AN131" s="28"/>
      <c r="AO131" s="28"/>
      <c r="AP131" s="26"/>
      <c r="AQ131" s="26"/>
      <c r="AR131" s="26"/>
      <c r="AS131" s="26"/>
    </row>
    <row r="132" spans="1:45" s="9" customFormat="1" ht="20.100000000000001" customHeight="1" x14ac:dyDescent="0.3">
      <c r="A132" s="24"/>
      <c r="B132" s="25"/>
      <c r="C132" s="25"/>
      <c r="D132" s="26"/>
      <c r="E132" s="26"/>
      <c r="F132" s="26"/>
      <c r="G132" s="27"/>
      <c r="H132" s="27"/>
      <c r="I132" s="27"/>
      <c r="J132" s="27"/>
      <c r="K132" s="26"/>
      <c r="L132" s="26"/>
      <c r="M132" s="26"/>
      <c r="N132" s="26"/>
      <c r="O132" s="27"/>
      <c r="P132" s="27"/>
      <c r="Q132" s="27"/>
      <c r="R132" s="27"/>
      <c r="S132" s="28"/>
      <c r="T132" s="28"/>
      <c r="U132" s="28"/>
      <c r="V132" s="28"/>
      <c r="W132" s="27"/>
      <c r="X132" s="27"/>
      <c r="Y132" s="27"/>
      <c r="Z132" s="27"/>
      <c r="AA132" s="27"/>
      <c r="AB132" s="27"/>
      <c r="AC132" s="27"/>
      <c r="AD132" s="26"/>
      <c r="AE132" s="26"/>
      <c r="AF132" s="26"/>
      <c r="AG132" s="26"/>
      <c r="AH132" s="29"/>
      <c r="AI132" s="29"/>
      <c r="AJ132" s="29"/>
      <c r="AK132" s="29"/>
      <c r="AL132" s="28"/>
      <c r="AM132" s="28"/>
      <c r="AN132" s="28"/>
      <c r="AO132" s="28"/>
      <c r="AP132" s="26"/>
      <c r="AQ132" s="26"/>
      <c r="AR132" s="26"/>
      <c r="AS132" s="26"/>
    </row>
    <row r="133" spans="1:45" s="9" customFormat="1" ht="20.100000000000001" customHeight="1" x14ac:dyDescent="0.3">
      <c r="A133" s="24"/>
      <c r="B133" s="25"/>
      <c r="C133" s="25"/>
      <c r="D133" s="26"/>
      <c r="E133" s="26"/>
      <c r="F133" s="26"/>
      <c r="G133" s="27"/>
      <c r="H133" s="27"/>
      <c r="I133" s="27"/>
      <c r="J133" s="27"/>
      <c r="K133" s="26"/>
      <c r="L133" s="26"/>
      <c r="M133" s="26"/>
      <c r="N133" s="26"/>
      <c r="O133" s="27"/>
      <c r="P133" s="27"/>
      <c r="Q133" s="27"/>
      <c r="R133" s="27"/>
      <c r="S133" s="28"/>
      <c r="T133" s="28"/>
      <c r="U133" s="28"/>
      <c r="V133" s="28"/>
      <c r="W133" s="27"/>
      <c r="X133" s="27"/>
      <c r="Y133" s="27"/>
      <c r="Z133" s="27"/>
      <c r="AA133" s="27"/>
      <c r="AB133" s="27"/>
      <c r="AC133" s="27"/>
      <c r="AD133" s="26"/>
      <c r="AE133" s="26"/>
      <c r="AF133" s="26"/>
      <c r="AG133" s="26"/>
      <c r="AH133" s="29"/>
      <c r="AI133" s="29"/>
      <c r="AJ133" s="29"/>
      <c r="AK133" s="29"/>
      <c r="AL133" s="28"/>
      <c r="AM133" s="28"/>
      <c r="AN133" s="28"/>
      <c r="AO133" s="28"/>
      <c r="AP133" s="26"/>
      <c r="AQ133" s="26"/>
      <c r="AR133" s="26"/>
      <c r="AS133" s="26"/>
    </row>
    <row r="134" spans="1:45" s="4" customFormat="1" ht="20.100000000000001" customHeight="1" x14ac:dyDescent="0.3">
      <c r="A134" s="24"/>
      <c r="B134" s="25"/>
      <c r="C134" s="25"/>
      <c r="D134" s="26"/>
      <c r="E134" s="26"/>
      <c r="F134" s="26"/>
      <c r="G134" s="27"/>
      <c r="H134" s="27"/>
      <c r="I134" s="27"/>
      <c r="J134" s="27"/>
      <c r="K134" s="26"/>
      <c r="L134" s="26"/>
      <c r="M134" s="26"/>
      <c r="N134" s="26"/>
      <c r="O134" s="27"/>
      <c r="P134" s="27"/>
      <c r="Q134" s="27"/>
      <c r="R134" s="27"/>
      <c r="S134" s="28"/>
      <c r="T134" s="28"/>
      <c r="U134" s="28"/>
      <c r="V134" s="28"/>
      <c r="W134" s="27"/>
      <c r="X134" s="27"/>
      <c r="Y134" s="27"/>
      <c r="Z134" s="27"/>
      <c r="AA134" s="27"/>
      <c r="AB134" s="27"/>
      <c r="AC134" s="27"/>
      <c r="AD134" s="26"/>
      <c r="AE134" s="26"/>
      <c r="AF134" s="26"/>
      <c r="AG134" s="26"/>
      <c r="AH134" s="29"/>
      <c r="AI134" s="29"/>
      <c r="AJ134" s="29"/>
      <c r="AK134" s="29"/>
      <c r="AL134" s="28"/>
      <c r="AM134" s="28"/>
      <c r="AN134" s="28"/>
      <c r="AO134" s="28"/>
      <c r="AP134" s="26"/>
      <c r="AQ134" s="26"/>
      <c r="AR134" s="26"/>
      <c r="AS134" s="26"/>
    </row>
    <row r="135" spans="1:45" s="4" customFormat="1" ht="20.100000000000001" customHeight="1" x14ac:dyDescent="0.3">
      <c r="A135" s="24"/>
      <c r="B135" s="25"/>
      <c r="C135" s="25"/>
      <c r="D135" s="26"/>
      <c r="E135" s="26"/>
      <c r="F135" s="26"/>
      <c r="G135" s="27"/>
      <c r="H135" s="27"/>
      <c r="I135" s="27"/>
      <c r="J135" s="27"/>
      <c r="K135" s="26"/>
      <c r="L135" s="26"/>
      <c r="M135" s="26"/>
      <c r="N135" s="26"/>
      <c r="O135" s="27"/>
      <c r="P135" s="27"/>
      <c r="Q135" s="27"/>
      <c r="R135" s="27"/>
      <c r="S135" s="28"/>
      <c r="T135" s="28"/>
      <c r="U135" s="28"/>
      <c r="V135" s="28"/>
      <c r="W135" s="27"/>
      <c r="X135" s="27"/>
      <c r="Y135" s="27"/>
      <c r="Z135" s="27"/>
      <c r="AA135" s="27"/>
      <c r="AB135" s="27"/>
      <c r="AC135" s="27"/>
      <c r="AD135" s="26"/>
      <c r="AE135" s="26"/>
      <c r="AF135" s="26"/>
      <c r="AG135" s="26"/>
      <c r="AH135" s="29"/>
      <c r="AI135" s="29"/>
      <c r="AJ135" s="29"/>
      <c r="AK135" s="29"/>
      <c r="AL135" s="28"/>
      <c r="AM135" s="28"/>
      <c r="AN135" s="28"/>
      <c r="AO135" s="28"/>
      <c r="AP135" s="26"/>
      <c r="AQ135" s="26"/>
      <c r="AR135" s="26"/>
      <c r="AS135" s="26"/>
    </row>
    <row r="136" spans="1:45" s="30" customFormat="1" ht="20.100000000000001" customHeight="1" x14ac:dyDescent="0.3">
      <c r="A136" s="24"/>
      <c r="B136" s="25"/>
      <c r="C136" s="25"/>
      <c r="D136" s="26"/>
      <c r="E136" s="26"/>
      <c r="F136" s="26"/>
      <c r="G136" s="27"/>
      <c r="H136" s="27"/>
      <c r="I136" s="27"/>
      <c r="J136" s="27"/>
      <c r="K136" s="26"/>
      <c r="L136" s="26"/>
      <c r="M136" s="26"/>
      <c r="N136" s="26"/>
      <c r="O136" s="27"/>
      <c r="P136" s="27"/>
      <c r="Q136" s="27"/>
      <c r="R136" s="27"/>
      <c r="S136" s="28"/>
      <c r="T136" s="28"/>
      <c r="U136" s="28"/>
      <c r="V136" s="28"/>
      <c r="W136" s="27"/>
      <c r="X136" s="27"/>
      <c r="Y136" s="27"/>
      <c r="Z136" s="27"/>
      <c r="AA136" s="27"/>
      <c r="AB136" s="27"/>
      <c r="AC136" s="27"/>
      <c r="AD136" s="26"/>
      <c r="AE136" s="26"/>
      <c r="AF136" s="26"/>
      <c r="AG136" s="26"/>
      <c r="AH136" s="29"/>
      <c r="AI136" s="29"/>
      <c r="AJ136" s="29"/>
      <c r="AK136" s="29"/>
      <c r="AL136" s="28"/>
      <c r="AM136" s="28"/>
      <c r="AN136" s="28"/>
      <c r="AO136" s="28"/>
      <c r="AP136" s="26"/>
      <c r="AQ136" s="26"/>
      <c r="AR136" s="26"/>
      <c r="AS136" s="26"/>
    </row>
    <row r="137" spans="1:45" s="4" customFormat="1" ht="20.100000000000001" customHeight="1" x14ac:dyDescent="0.3">
      <c r="A137" s="24"/>
      <c r="B137" s="25"/>
      <c r="C137" s="25"/>
      <c r="D137" s="26"/>
      <c r="E137" s="26"/>
      <c r="F137" s="26"/>
      <c r="G137" s="27"/>
      <c r="H137" s="27"/>
      <c r="I137" s="27"/>
      <c r="J137" s="27"/>
      <c r="K137" s="26"/>
      <c r="L137" s="26"/>
      <c r="M137" s="26"/>
      <c r="N137" s="26"/>
      <c r="O137" s="27"/>
      <c r="P137" s="27"/>
      <c r="Q137" s="27"/>
      <c r="R137" s="27"/>
      <c r="S137" s="28"/>
      <c r="T137" s="28"/>
      <c r="U137" s="28"/>
      <c r="V137" s="28"/>
      <c r="W137" s="27"/>
      <c r="X137" s="27"/>
      <c r="Y137" s="27"/>
      <c r="Z137" s="27"/>
      <c r="AA137" s="27"/>
      <c r="AB137" s="27"/>
      <c r="AC137" s="27"/>
      <c r="AD137" s="26"/>
      <c r="AE137" s="26"/>
      <c r="AF137" s="26"/>
      <c r="AG137" s="26"/>
      <c r="AH137" s="29"/>
      <c r="AI137" s="29"/>
      <c r="AJ137" s="29"/>
      <c r="AK137" s="29"/>
      <c r="AL137" s="28"/>
      <c r="AM137" s="28"/>
      <c r="AN137" s="28"/>
      <c r="AO137" s="28"/>
      <c r="AP137" s="26"/>
      <c r="AQ137" s="26"/>
      <c r="AR137" s="26"/>
      <c r="AS137" s="26"/>
    </row>
    <row r="138" spans="1:45" s="4" customFormat="1" ht="20.100000000000001" customHeight="1" x14ac:dyDescent="0.3">
      <c r="A138" s="24"/>
      <c r="B138" s="25"/>
      <c r="C138" s="25"/>
      <c r="D138" s="26"/>
      <c r="E138" s="26"/>
      <c r="F138" s="26"/>
      <c r="G138" s="27"/>
      <c r="H138" s="27"/>
      <c r="I138" s="27"/>
      <c r="J138" s="27"/>
      <c r="K138" s="26"/>
      <c r="L138" s="26"/>
      <c r="M138" s="26"/>
      <c r="N138" s="26"/>
      <c r="O138" s="27"/>
      <c r="P138" s="27"/>
      <c r="Q138" s="27"/>
      <c r="R138" s="27"/>
      <c r="S138" s="28"/>
      <c r="T138" s="28"/>
      <c r="U138" s="28"/>
      <c r="V138" s="28"/>
      <c r="W138" s="27"/>
      <c r="X138" s="27"/>
      <c r="Y138" s="27"/>
      <c r="Z138" s="27"/>
      <c r="AA138" s="27"/>
      <c r="AB138" s="27"/>
      <c r="AC138" s="27"/>
      <c r="AD138" s="26"/>
      <c r="AE138" s="26"/>
      <c r="AF138" s="26"/>
      <c r="AG138" s="26"/>
      <c r="AH138" s="29"/>
      <c r="AI138" s="29"/>
      <c r="AJ138" s="29"/>
      <c r="AK138" s="29"/>
      <c r="AL138" s="28"/>
      <c r="AM138" s="28"/>
      <c r="AN138" s="28"/>
      <c r="AO138" s="28"/>
      <c r="AP138" s="26"/>
      <c r="AQ138" s="26"/>
      <c r="AR138" s="26"/>
      <c r="AS138" s="26"/>
    </row>
    <row r="139" spans="1:45" s="4" customFormat="1" ht="20.100000000000001" customHeight="1" x14ac:dyDescent="0.3">
      <c r="A139" s="24"/>
      <c r="B139" s="25"/>
      <c r="C139" s="25"/>
      <c r="D139" s="26"/>
      <c r="E139" s="26"/>
      <c r="F139" s="26"/>
      <c r="G139" s="27"/>
      <c r="H139" s="27"/>
      <c r="I139" s="27"/>
      <c r="J139" s="27"/>
      <c r="K139" s="26"/>
      <c r="L139" s="26"/>
      <c r="M139" s="26"/>
      <c r="N139" s="26"/>
      <c r="O139" s="27"/>
      <c r="P139" s="27"/>
      <c r="Q139" s="27"/>
      <c r="R139" s="27"/>
      <c r="S139" s="28"/>
      <c r="T139" s="28"/>
      <c r="U139" s="28"/>
      <c r="V139" s="28"/>
      <c r="W139" s="27"/>
      <c r="X139" s="27"/>
      <c r="Y139" s="27"/>
      <c r="Z139" s="27"/>
      <c r="AA139" s="27"/>
      <c r="AB139" s="27"/>
      <c r="AC139" s="27"/>
      <c r="AD139" s="26"/>
      <c r="AE139" s="26"/>
      <c r="AF139" s="26"/>
      <c r="AG139" s="26"/>
      <c r="AH139" s="29"/>
      <c r="AI139" s="29"/>
      <c r="AJ139" s="29"/>
      <c r="AK139" s="29"/>
      <c r="AL139" s="28"/>
      <c r="AM139" s="28"/>
      <c r="AN139" s="28"/>
      <c r="AO139" s="28"/>
      <c r="AP139" s="26"/>
      <c r="AQ139" s="26"/>
      <c r="AR139" s="26"/>
      <c r="AS139" s="26"/>
    </row>
    <row r="140" spans="1:45" s="30" customFormat="1" ht="20.100000000000001" customHeight="1" x14ac:dyDescent="0.3">
      <c r="A140" s="24"/>
      <c r="B140" s="25"/>
      <c r="C140" s="25"/>
      <c r="D140" s="26"/>
      <c r="E140" s="26"/>
      <c r="F140" s="26"/>
      <c r="G140" s="27"/>
      <c r="H140" s="27"/>
      <c r="I140" s="27"/>
      <c r="J140" s="27"/>
      <c r="K140" s="26"/>
      <c r="L140" s="26"/>
      <c r="M140" s="26"/>
      <c r="N140" s="26"/>
      <c r="O140" s="27"/>
      <c r="P140" s="27"/>
      <c r="Q140" s="27"/>
      <c r="R140" s="27"/>
      <c r="S140" s="28"/>
      <c r="T140" s="28"/>
      <c r="U140" s="28"/>
      <c r="V140" s="28"/>
      <c r="W140" s="27"/>
      <c r="X140" s="27"/>
      <c r="Y140" s="27"/>
      <c r="Z140" s="27"/>
      <c r="AA140" s="27"/>
      <c r="AB140" s="27"/>
      <c r="AC140" s="27"/>
      <c r="AD140" s="26"/>
      <c r="AE140" s="26"/>
      <c r="AF140" s="26"/>
      <c r="AG140" s="26"/>
      <c r="AH140" s="29"/>
      <c r="AI140" s="29"/>
      <c r="AJ140" s="29"/>
      <c r="AK140" s="29"/>
      <c r="AL140" s="28"/>
      <c r="AM140" s="28"/>
      <c r="AN140" s="28"/>
      <c r="AO140" s="28"/>
      <c r="AP140" s="26"/>
      <c r="AQ140" s="26"/>
      <c r="AR140" s="26"/>
      <c r="AS140" s="26"/>
    </row>
    <row r="141" spans="1:45" s="4" customFormat="1" ht="20.100000000000001" customHeight="1" x14ac:dyDescent="0.3">
      <c r="A141" s="24"/>
      <c r="B141" s="25"/>
      <c r="C141" s="25"/>
      <c r="D141" s="26"/>
      <c r="E141" s="26"/>
      <c r="F141" s="26"/>
      <c r="G141" s="27"/>
      <c r="H141" s="27"/>
      <c r="I141" s="27"/>
      <c r="J141" s="27"/>
      <c r="K141" s="26"/>
      <c r="L141" s="26"/>
      <c r="M141" s="26"/>
      <c r="N141" s="26"/>
      <c r="O141" s="27"/>
      <c r="P141" s="27"/>
      <c r="Q141" s="27"/>
      <c r="R141" s="27"/>
      <c r="S141" s="28"/>
      <c r="T141" s="28"/>
      <c r="U141" s="28"/>
      <c r="V141" s="28"/>
      <c r="W141" s="27"/>
      <c r="X141" s="27"/>
      <c r="Y141" s="27"/>
      <c r="Z141" s="27"/>
      <c r="AA141" s="27"/>
      <c r="AB141" s="27"/>
      <c r="AC141" s="27"/>
      <c r="AD141" s="26"/>
      <c r="AE141" s="26"/>
      <c r="AF141" s="26"/>
      <c r="AG141" s="26"/>
      <c r="AH141" s="29"/>
      <c r="AI141" s="29"/>
      <c r="AJ141" s="29"/>
      <c r="AK141" s="29"/>
      <c r="AL141" s="28"/>
      <c r="AM141" s="28"/>
      <c r="AN141" s="28"/>
      <c r="AO141" s="28"/>
      <c r="AP141" s="26"/>
      <c r="AQ141" s="26"/>
      <c r="AR141" s="26"/>
      <c r="AS141" s="26"/>
    </row>
    <row r="142" spans="1:45" s="4" customFormat="1" ht="20.100000000000001" customHeight="1" x14ac:dyDescent="0.3">
      <c r="A142" s="24"/>
      <c r="B142" s="25"/>
      <c r="C142" s="25"/>
      <c r="D142" s="26"/>
      <c r="E142" s="26"/>
      <c r="F142" s="26"/>
      <c r="G142" s="27"/>
      <c r="H142" s="27"/>
      <c r="I142" s="27"/>
      <c r="J142" s="27"/>
      <c r="K142" s="26"/>
      <c r="L142" s="26"/>
      <c r="M142" s="26"/>
      <c r="N142" s="26"/>
      <c r="O142" s="27"/>
      <c r="P142" s="27"/>
      <c r="Q142" s="27"/>
      <c r="R142" s="27"/>
      <c r="S142" s="28"/>
      <c r="T142" s="28"/>
      <c r="U142" s="28"/>
      <c r="V142" s="28"/>
      <c r="W142" s="27"/>
      <c r="X142" s="27"/>
      <c r="Y142" s="27"/>
      <c r="Z142" s="27"/>
      <c r="AA142" s="27"/>
      <c r="AB142" s="27"/>
      <c r="AC142" s="27"/>
      <c r="AD142" s="26"/>
      <c r="AE142" s="26"/>
      <c r="AF142" s="26"/>
      <c r="AG142" s="26"/>
      <c r="AH142" s="29"/>
      <c r="AI142" s="29"/>
      <c r="AJ142" s="29"/>
      <c r="AK142" s="29"/>
      <c r="AL142" s="28"/>
      <c r="AM142" s="28"/>
      <c r="AN142" s="28"/>
      <c r="AO142" s="28"/>
      <c r="AP142" s="26"/>
      <c r="AQ142" s="26"/>
      <c r="AR142" s="26"/>
      <c r="AS142" s="26"/>
    </row>
    <row r="143" spans="1:45" s="4" customFormat="1" ht="20.100000000000001" customHeight="1" x14ac:dyDescent="0.3">
      <c r="A143" s="24"/>
      <c r="B143" s="25"/>
      <c r="C143" s="25"/>
      <c r="D143" s="26"/>
      <c r="E143" s="26"/>
      <c r="F143" s="26"/>
      <c r="G143" s="27"/>
      <c r="H143" s="27"/>
      <c r="I143" s="27"/>
      <c r="J143" s="27"/>
      <c r="K143" s="26"/>
      <c r="L143" s="26"/>
      <c r="M143" s="26"/>
      <c r="N143" s="26"/>
      <c r="O143" s="27"/>
      <c r="P143" s="27"/>
      <c r="Q143" s="27"/>
      <c r="R143" s="27"/>
      <c r="S143" s="28"/>
      <c r="T143" s="28"/>
      <c r="U143" s="28"/>
      <c r="V143" s="28"/>
      <c r="W143" s="27"/>
      <c r="X143" s="27"/>
      <c r="Y143" s="27"/>
      <c r="Z143" s="27"/>
      <c r="AA143" s="27"/>
      <c r="AB143" s="27"/>
      <c r="AC143" s="27"/>
      <c r="AD143" s="26"/>
      <c r="AE143" s="26"/>
      <c r="AF143" s="26"/>
      <c r="AG143" s="26"/>
      <c r="AH143" s="29"/>
      <c r="AI143" s="29"/>
      <c r="AJ143" s="29"/>
      <c r="AK143" s="29"/>
      <c r="AL143" s="28"/>
      <c r="AM143" s="28"/>
      <c r="AN143" s="28"/>
      <c r="AO143" s="28"/>
      <c r="AP143" s="26"/>
      <c r="AQ143" s="26"/>
      <c r="AR143" s="26"/>
      <c r="AS143" s="26"/>
    </row>
    <row r="144" spans="1:45" s="4" customFormat="1" ht="20.100000000000001" customHeight="1" x14ac:dyDescent="0.3">
      <c r="A144" s="24"/>
      <c r="B144" s="25"/>
      <c r="C144" s="25"/>
      <c r="D144" s="26"/>
      <c r="E144" s="26"/>
      <c r="F144" s="26"/>
      <c r="G144" s="27"/>
      <c r="H144" s="27"/>
      <c r="I144" s="27"/>
      <c r="J144" s="27"/>
      <c r="K144" s="26"/>
      <c r="L144" s="26"/>
      <c r="M144" s="26"/>
      <c r="N144" s="26"/>
      <c r="O144" s="27"/>
      <c r="P144" s="27"/>
      <c r="Q144" s="27"/>
      <c r="R144" s="27"/>
      <c r="S144" s="28"/>
      <c r="T144" s="28"/>
      <c r="U144" s="28"/>
      <c r="V144" s="28"/>
      <c r="W144" s="27"/>
      <c r="X144" s="27"/>
      <c r="Y144" s="27"/>
      <c r="Z144" s="27"/>
      <c r="AA144" s="27"/>
      <c r="AB144" s="27"/>
      <c r="AC144" s="27"/>
      <c r="AD144" s="26"/>
      <c r="AE144" s="26"/>
      <c r="AF144" s="26"/>
      <c r="AG144" s="26"/>
      <c r="AH144" s="29"/>
      <c r="AI144" s="29"/>
      <c r="AJ144" s="29"/>
      <c r="AK144" s="29"/>
      <c r="AL144" s="28"/>
      <c r="AM144" s="28"/>
      <c r="AN144" s="28"/>
      <c r="AO144" s="28"/>
      <c r="AP144" s="26"/>
      <c r="AQ144" s="26"/>
      <c r="AR144" s="26"/>
      <c r="AS144" s="26"/>
    </row>
    <row r="145" spans="1:45" s="4" customFormat="1" ht="20.100000000000001" customHeight="1" x14ac:dyDescent="0.3">
      <c r="A145" s="24"/>
      <c r="B145" s="25"/>
      <c r="C145" s="25"/>
      <c r="D145" s="26"/>
      <c r="E145" s="26"/>
      <c r="F145" s="26"/>
      <c r="G145" s="27"/>
      <c r="H145" s="27"/>
      <c r="I145" s="27"/>
      <c r="J145" s="27"/>
      <c r="K145" s="26"/>
      <c r="L145" s="26"/>
      <c r="M145" s="26"/>
      <c r="N145" s="26"/>
      <c r="O145" s="27"/>
      <c r="P145" s="27"/>
      <c r="Q145" s="27"/>
      <c r="R145" s="27"/>
      <c r="S145" s="28"/>
      <c r="T145" s="28"/>
      <c r="U145" s="28"/>
      <c r="V145" s="28"/>
      <c r="W145" s="27"/>
      <c r="X145" s="27"/>
      <c r="Y145" s="27"/>
      <c r="Z145" s="27"/>
      <c r="AA145" s="27"/>
      <c r="AB145" s="27"/>
      <c r="AC145" s="27"/>
      <c r="AD145" s="26"/>
      <c r="AE145" s="26"/>
      <c r="AF145" s="26"/>
      <c r="AG145" s="26"/>
      <c r="AH145" s="29"/>
      <c r="AI145" s="29"/>
      <c r="AJ145" s="29"/>
      <c r="AK145" s="29"/>
      <c r="AL145" s="28"/>
      <c r="AM145" s="28"/>
      <c r="AN145" s="28"/>
      <c r="AO145" s="28"/>
      <c r="AP145" s="26"/>
      <c r="AQ145" s="26"/>
      <c r="AR145" s="26"/>
      <c r="AS145" s="26"/>
    </row>
    <row r="146" spans="1:45" s="4" customFormat="1" ht="20.100000000000001" customHeight="1" x14ac:dyDescent="0.3">
      <c r="A146" s="24"/>
      <c r="B146" s="25"/>
      <c r="C146" s="25"/>
      <c r="D146" s="26"/>
      <c r="E146" s="26"/>
      <c r="F146" s="26"/>
      <c r="G146" s="27"/>
      <c r="H146" s="27"/>
      <c r="I146" s="27"/>
      <c r="J146" s="27"/>
      <c r="K146" s="26"/>
      <c r="L146" s="26"/>
      <c r="M146" s="26"/>
      <c r="N146" s="26"/>
      <c r="O146" s="27"/>
      <c r="P146" s="27"/>
      <c r="Q146" s="27"/>
      <c r="R146" s="27"/>
      <c r="S146" s="28"/>
      <c r="T146" s="28"/>
      <c r="U146" s="28"/>
      <c r="V146" s="28"/>
      <c r="W146" s="27"/>
      <c r="X146" s="27"/>
      <c r="Y146" s="27"/>
      <c r="Z146" s="27"/>
      <c r="AA146" s="27"/>
      <c r="AB146" s="27"/>
      <c r="AC146" s="27"/>
      <c r="AD146" s="26"/>
      <c r="AE146" s="26"/>
      <c r="AF146" s="26"/>
      <c r="AG146" s="26"/>
      <c r="AH146" s="29"/>
      <c r="AI146" s="29"/>
      <c r="AJ146" s="29"/>
      <c r="AK146" s="29"/>
      <c r="AL146" s="28"/>
      <c r="AM146" s="28"/>
      <c r="AN146" s="28"/>
      <c r="AO146" s="28"/>
      <c r="AP146" s="26"/>
      <c r="AQ146" s="26"/>
      <c r="AR146" s="26"/>
      <c r="AS146" s="26"/>
    </row>
    <row r="147" spans="1:45" s="4" customFormat="1" ht="20.100000000000001" customHeight="1" x14ac:dyDescent="0.3">
      <c r="A147" s="24"/>
      <c r="B147" s="25"/>
      <c r="C147" s="25"/>
      <c r="D147" s="26"/>
      <c r="E147" s="26"/>
      <c r="F147" s="26"/>
      <c r="G147" s="27"/>
      <c r="H147" s="27"/>
      <c r="I147" s="27"/>
      <c r="J147" s="27"/>
      <c r="K147" s="26"/>
      <c r="L147" s="26"/>
      <c r="M147" s="26"/>
      <c r="N147" s="26"/>
      <c r="O147" s="27"/>
      <c r="P147" s="27"/>
      <c r="Q147" s="27"/>
      <c r="R147" s="27"/>
      <c r="S147" s="28"/>
      <c r="T147" s="28"/>
      <c r="U147" s="28"/>
      <c r="V147" s="28"/>
      <c r="W147" s="27"/>
      <c r="X147" s="27"/>
      <c r="Y147" s="27"/>
      <c r="Z147" s="27"/>
      <c r="AA147" s="27"/>
      <c r="AB147" s="27"/>
      <c r="AC147" s="27"/>
      <c r="AD147" s="26"/>
      <c r="AE147" s="26"/>
      <c r="AF147" s="26"/>
      <c r="AG147" s="26"/>
      <c r="AH147" s="29"/>
      <c r="AI147" s="29"/>
      <c r="AJ147" s="29"/>
      <c r="AK147" s="29"/>
      <c r="AL147" s="28"/>
      <c r="AM147" s="28"/>
      <c r="AN147" s="28"/>
      <c r="AO147" s="28"/>
      <c r="AP147" s="26"/>
      <c r="AQ147" s="26"/>
      <c r="AR147" s="26"/>
      <c r="AS147" s="26"/>
    </row>
    <row r="148" spans="1:45" s="4" customFormat="1" ht="20.100000000000001" customHeight="1" x14ac:dyDescent="0.3">
      <c r="A148" s="24"/>
      <c r="B148" s="25"/>
      <c r="C148" s="25"/>
      <c r="D148" s="26"/>
      <c r="E148" s="26"/>
      <c r="F148" s="26"/>
      <c r="G148" s="27"/>
      <c r="H148" s="27"/>
      <c r="I148" s="27"/>
      <c r="J148" s="27"/>
      <c r="K148" s="26"/>
      <c r="L148" s="26"/>
      <c r="M148" s="26"/>
      <c r="N148" s="26"/>
      <c r="O148" s="27"/>
      <c r="P148" s="27"/>
      <c r="Q148" s="27"/>
      <c r="R148" s="27"/>
      <c r="S148" s="28"/>
      <c r="T148" s="28"/>
      <c r="U148" s="28"/>
      <c r="V148" s="28"/>
      <c r="W148" s="27"/>
      <c r="X148" s="27"/>
      <c r="Y148" s="27"/>
      <c r="Z148" s="27"/>
      <c r="AA148" s="27"/>
      <c r="AB148" s="27"/>
      <c r="AC148" s="27"/>
      <c r="AD148" s="26"/>
      <c r="AE148" s="26"/>
      <c r="AF148" s="26"/>
      <c r="AG148" s="26"/>
      <c r="AH148" s="29"/>
      <c r="AI148" s="29"/>
      <c r="AJ148" s="29"/>
      <c r="AK148" s="29"/>
      <c r="AL148" s="28"/>
      <c r="AM148" s="28"/>
      <c r="AN148" s="28"/>
      <c r="AO148" s="28"/>
      <c r="AP148" s="26"/>
      <c r="AQ148" s="26"/>
      <c r="AR148" s="26"/>
      <c r="AS148" s="26"/>
    </row>
    <row r="149" spans="1:45" s="30" customFormat="1" ht="20.100000000000001" customHeight="1" x14ac:dyDescent="0.3">
      <c r="A149" s="24"/>
      <c r="B149" s="25"/>
      <c r="C149" s="25"/>
      <c r="D149" s="26"/>
      <c r="E149" s="26"/>
      <c r="F149" s="26"/>
      <c r="G149" s="27"/>
      <c r="H149" s="27"/>
      <c r="I149" s="27"/>
      <c r="J149" s="27"/>
      <c r="K149" s="26"/>
      <c r="L149" s="26"/>
      <c r="M149" s="26"/>
      <c r="N149" s="26"/>
      <c r="O149" s="27"/>
      <c r="P149" s="27"/>
      <c r="Q149" s="27"/>
      <c r="R149" s="27"/>
      <c r="S149" s="28"/>
      <c r="T149" s="28"/>
      <c r="U149" s="28"/>
      <c r="V149" s="28"/>
      <c r="W149" s="27"/>
      <c r="X149" s="27"/>
      <c r="Y149" s="27"/>
      <c r="Z149" s="27"/>
      <c r="AA149" s="27"/>
      <c r="AB149" s="27"/>
      <c r="AC149" s="27"/>
      <c r="AD149" s="26"/>
      <c r="AE149" s="26"/>
      <c r="AF149" s="26"/>
      <c r="AG149" s="26"/>
      <c r="AH149" s="29"/>
      <c r="AI149" s="29"/>
      <c r="AJ149" s="29"/>
      <c r="AK149" s="29"/>
      <c r="AL149" s="28"/>
      <c r="AM149" s="28"/>
      <c r="AN149" s="28"/>
      <c r="AO149" s="28"/>
      <c r="AP149" s="26"/>
      <c r="AQ149" s="26"/>
      <c r="AR149" s="26"/>
      <c r="AS149" s="26"/>
    </row>
    <row r="150" spans="1:45" s="4" customFormat="1" ht="20.100000000000001" customHeight="1" x14ac:dyDescent="0.3">
      <c r="A150" s="24"/>
      <c r="B150" s="25"/>
      <c r="C150" s="25"/>
      <c r="D150" s="26"/>
      <c r="E150" s="26"/>
      <c r="F150" s="26"/>
      <c r="G150" s="27"/>
      <c r="H150" s="27"/>
      <c r="I150" s="27"/>
      <c r="J150" s="27"/>
      <c r="K150" s="26"/>
      <c r="L150" s="26"/>
      <c r="M150" s="26"/>
      <c r="N150" s="26"/>
      <c r="O150" s="27"/>
      <c r="P150" s="27"/>
      <c r="Q150" s="27"/>
      <c r="R150" s="27"/>
      <c r="S150" s="28"/>
      <c r="T150" s="28"/>
      <c r="U150" s="28"/>
      <c r="V150" s="28"/>
      <c r="W150" s="27"/>
      <c r="X150" s="27"/>
      <c r="Y150" s="27"/>
      <c r="Z150" s="27"/>
      <c r="AA150" s="27"/>
      <c r="AB150" s="27"/>
      <c r="AC150" s="27"/>
      <c r="AD150" s="26"/>
      <c r="AE150" s="26"/>
      <c r="AF150" s="26"/>
      <c r="AG150" s="26"/>
      <c r="AH150" s="29"/>
      <c r="AI150" s="29"/>
      <c r="AJ150" s="29"/>
      <c r="AK150" s="29"/>
      <c r="AL150" s="28"/>
      <c r="AM150" s="28"/>
      <c r="AN150" s="28"/>
      <c r="AO150" s="28"/>
      <c r="AP150" s="26"/>
      <c r="AQ150" s="26"/>
      <c r="AR150" s="26"/>
      <c r="AS150" s="26"/>
    </row>
    <row r="151" spans="1:45" s="4" customFormat="1" ht="20.100000000000001" customHeight="1" x14ac:dyDescent="0.3">
      <c r="A151" s="24"/>
      <c r="B151" s="25"/>
      <c r="C151" s="25"/>
      <c r="D151" s="26"/>
      <c r="E151" s="26"/>
      <c r="F151" s="26"/>
      <c r="G151" s="27"/>
      <c r="H151" s="27"/>
      <c r="I151" s="27"/>
      <c r="J151" s="27"/>
      <c r="K151" s="26"/>
      <c r="L151" s="26"/>
      <c r="M151" s="26"/>
      <c r="N151" s="26"/>
      <c r="O151" s="27"/>
      <c r="P151" s="27"/>
      <c r="Q151" s="27"/>
      <c r="R151" s="27"/>
      <c r="S151" s="28"/>
      <c r="T151" s="28"/>
      <c r="U151" s="28"/>
      <c r="V151" s="28"/>
      <c r="W151" s="27"/>
      <c r="X151" s="27"/>
      <c r="Y151" s="27"/>
      <c r="Z151" s="27"/>
      <c r="AA151" s="27"/>
      <c r="AB151" s="27"/>
      <c r="AC151" s="27"/>
      <c r="AD151" s="26"/>
      <c r="AE151" s="26"/>
      <c r="AF151" s="26"/>
      <c r="AG151" s="26"/>
      <c r="AH151" s="29"/>
      <c r="AI151" s="29"/>
      <c r="AJ151" s="29"/>
      <c r="AK151" s="29"/>
      <c r="AL151" s="28"/>
      <c r="AM151" s="28"/>
      <c r="AN151" s="28"/>
      <c r="AO151" s="28"/>
      <c r="AP151" s="26"/>
      <c r="AQ151" s="26"/>
      <c r="AR151" s="26"/>
      <c r="AS151" s="26"/>
    </row>
    <row r="152" spans="1:45" s="4" customFormat="1" ht="20.100000000000001" customHeight="1" x14ac:dyDescent="0.3">
      <c r="A152" s="24"/>
      <c r="B152" s="25"/>
      <c r="C152" s="25"/>
      <c r="D152" s="26"/>
      <c r="E152" s="26"/>
      <c r="F152" s="26"/>
      <c r="G152" s="27"/>
      <c r="H152" s="27"/>
      <c r="I152" s="27"/>
      <c r="J152" s="27"/>
      <c r="K152" s="26"/>
      <c r="L152" s="26"/>
      <c r="M152" s="26"/>
      <c r="N152" s="26"/>
      <c r="O152" s="27"/>
      <c r="P152" s="27"/>
      <c r="Q152" s="27"/>
      <c r="R152" s="27"/>
      <c r="S152" s="28"/>
      <c r="T152" s="28"/>
      <c r="U152" s="28"/>
      <c r="V152" s="28"/>
      <c r="W152" s="27"/>
      <c r="X152" s="27"/>
      <c r="Y152" s="27"/>
      <c r="Z152" s="27"/>
      <c r="AA152" s="27"/>
      <c r="AB152" s="27"/>
      <c r="AC152" s="27"/>
      <c r="AD152" s="26"/>
      <c r="AE152" s="26"/>
      <c r="AF152" s="26"/>
      <c r="AG152" s="26"/>
      <c r="AH152" s="29"/>
      <c r="AI152" s="29"/>
      <c r="AJ152" s="29"/>
      <c r="AK152" s="29"/>
      <c r="AL152" s="28"/>
      <c r="AM152" s="28"/>
      <c r="AN152" s="28"/>
      <c r="AO152" s="28"/>
      <c r="AP152" s="26"/>
      <c r="AQ152" s="26"/>
      <c r="AR152" s="26"/>
      <c r="AS152" s="26"/>
    </row>
    <row r="153" spans="1:45" s="4" customFormat="1" ht="20.100000000000001" customHeight="1" x14ac:dyDescent="0.3">
      <c r="A153" s="24"/>
      <c r="B153" s="25"/>
      <c r="C153" s="25"/>
      <c r="D153" s="26"/>
      <c r="E153" s="26"/>
      <c r="F153" s="26"/>
      <c r="G153" s="27"/>
      <c r="H153" s="27"/>
      <c r="I153" s="27"/>
      <c r="J153" s="27"/>
      <c r="K153" s="26"/>
      <c r="L153" s="26"/>
      <c r="M153" s="26"/>
      <c r="N153" s="26"/>
      <c r="O153" s="27"/>
      <c r="P153" s="27"/>
      <c r="Q153" s="27"/>
      <c r="R153" s="27"/>
      <c r="S153" s="28"/>
      <c r="T153" s="28"/>
      <c r="U153" s="28"/>
      <c r="V153" s="28"/>
      <c r="W153" s="27"/>
      <c r="X153" s="27"/>
      <c r="Y153" s="27"/>
      <c r="Z153" s="27"/>
      <c r="AA153" s="27"/>
      <c r="AB153" s="27"/>
      <c r="AC153" s="27"/>
      <c r="AD153" s="26"/>
      <c r="AE153" s="26"/>
      <c r="AF153" s="26"/>
      <c r="AG153" s="26"/>
      <c r="AH153" s="29"/>
      <c r="AI153" s="29"/>
      <c r="AJ153" s="29"/>
      <c r="AK153" s="29"/>
      <c r="AL153" s="28"/>
      <c r="AM153" s="28"/>
      <c r="AN153" s="28"/>
      <c r="AO153" s="28"/>
      <c r="AP153" s="26"/>
      <c r="AQ153" s="26"/>
      <c r="AR153" s="26"/>
      <c r="AS153" s="26"/>
    </row>
    <row r="154" spans="1:45" s="4" customFormat="1" ht="20.100000000000001" customHeight="1" x14ac:dyDescent="0.3">
      <c r="A154" s="24"/>
      <c r="B154" s="25"/>
      <c r="C154" s="25"/>
      <c r="D154" s="26"/>
      <c r="E154" s="26"/>
      <c r="F154" s="26"/>
      <c r="G154" s="27"/>
      <c r="H154" s="27"/>
      <c r="I154" s="27"/>
      <c r="J154" s="27"/>
      <c r="K154" s="26"/>
      <c r="L154" s="26"/>
      <c r="M154" s="26"/>
      <c r="N154" s="26"/>
      <c r="O154" s="27"/>
      <c r="P154" s="27"/>
      <c r="Q154" s="27"/>
      <c r="R154" s="27"/>
      <c r="S154" s="28"/>
      <c r="T154" s="28"/>
      <c r="U154" s="28"/>
      <c r="V154" s="28"/>
      <c r="W154" s="27"/>
      <c r="X154" s="27"/>
      <c r="Y154" s="27"/>
      <c r="Z154" s="27"/>
      <c r="AA154" s="27"/>
      <c r="AB154" s="27"/>
      <c r="AC154" s="27"/>
      <c r="AD154" s="26"/>
      <c r="AE154" s="26"/>
      <c r="AF154" s="26"/>
      <c r="AG154" s="26"/>
      <c r="AH154" s="29"/>
      <c r="AI154" s="29"/>
      <c r="AJ154" s="29"/>
      <c r="AK154" s="29"/>
      <c r="AL154" s="28"/>
      <c r="AM154" s="28"/>
      <c r="AN154" s="28"/>
      <c r="AO154" s="28"/>
      <c r="AP154" s="26"/>
      <c r="AQ154" s="26"/>
      <c r="AR154" s="26"/>
      <c r="AS154" s="26"/>
    </row>
    <row r="155" spans="1:45" s="30" customFormat="1" ht="20.100000000000001" customHeight="1" x14ac:dyDescent="0.3">
      <c r="A155" s="24"/>
      <c r="B155" s="25"/>
      <c r="C155" s="25"/>
      <c r="D155" s="26"/>
      <c r="E155" s="26"/>
      <c r="F155" s="26"/>
      <c r="G155" s="27"/>
      <c r="H155" s="27"/>
      <c r="I155" s="27"/>
      <c r="J155" s="27"/>
      <c r="K155" s="26"/>
      <c r="L155" s="26"/>
      <c r="M155" s="26"/>
      <c r="N155" s="26"/>
      <c r="O155" s="27"/>
      <c r="P155" s="27"/>
      <c r="Q155" s="27"/>
      <c r="R155" s="27"/>
      <c r="S155" s="28"/>
      <c r="T155" s="28"/>
      <c r="U155" s="28"/>
      <c r="V155" s="28"/>
      <c r="W155" s="27"/>
      <c r="X155" s="27"/>
      <c r="Y155" s="27"/>
      <c r="Z155" s="27"/>
      <c r="AA155" s="27"/>
      <c r="AB155" s="27"/>
      <c r="AC155" s="27"/>
      <c r="AD155" s="26"/>
      <c r="AE155" s="26"/>
      <c r="AF155" s="26"/>
      <c r="AG155" s="26"/>
      <c r="AH155" s="29"/>
      <c r="AI155" s="29"/>
      <c r="AJ155" s="29"/>
      <c r="AK155" s="29"/>
      <c r="AL155" s="28"/>
      <c r="AM155" s="28"/>
      <c r="AN155" s="28"/>
      <c r="AO155" s="28"/>
      <c r="AP155" s="26"/>
      <c r="AQ155" s="26"/>
      <c r="AR155" s="26"/>
      <c r="AS155" s="26"/>
    </row>
    <row r="156" spans="1:45" s="31" customFormat="1" ht="20.100000000000001" customHeight="1" x14ac:dyDescent="0.25">
      <c r="A156" s="24"/>
      <c r="B156" s="25"/>
      <c r="C156" s="25"/>
      <c r="D156" s="26"/>
      <c r="E156" s="26"/>
      <c r="F156" s="26"/>
      <c r="G156" s="27"/>
      <c r="H156" s="27"/>
      <c r="I156" s="27"/>
      <c r="J156" s="27"/>
      <c r="K156" s="26"/>
      <c r="L156" s="26"/>
      <c r="M156" s="26"/>
      <c r="N156" s="26"/>
      <c r="O156" s="27"/>
      <c r="P156" s="27"/>
      <c r="Q156" s="27"/>
      <c r="R156" s="27"/>
      <c r="S156" s="28"/>
      <c r="T156" s="28"/>
      <c r="U156" s="28"/>
      <c r="V156" s="28"/>
      <c r="W156" s="27"/>
      <c r="X156" s="27"/>
      <c r="Y156" s="27"/>
      <c r="Z156" s="27"/>
      <c r="AA156" s="27"/>
      <c r="AB156" s="27"/>
      <c r="AC156" s="27"/>
      <c r="AD156" s="26"/>
      <c r="AE156" s="26"/>
      <c r="AF156" s="26"/>
      <c r="AG156" s="26"/>
      <c r="AH156" s="29"/>
      <c r="AI156" s="29"/>
      <c r="AJ156" s="29"/>
      <c r="AK156" s="29"/>
      <c r="AL156" s="28"/>
      <c r="AM156" s="28"/>
      <c r="AN156" s="28"/>
      <c r="AO156" s="28"/>
      <c r="AP156" s="26"/>
      <c r="AQ156" s="26"/>
      <c r="AR156" s="26"/>
      <c r="AS156" s="26"/>
    </row>
    <row r="157" spans="1:45" s="31" customFormat="1" ht="20.100000000000001" customHeight="1" x14ac:dyDescent="0.25">
      <c r="A157" s="24"/>
      <c r="B157" s="25"/>
      <c r="C157" s="25"/>
      <c r="D157" s="26"/>
      <c r="E157" s="26"/>
      <c r="F157" s="26"/>
      <c r="G157" s="27"/>
      <c r="H157" s="27"/>
      <c r="I157" s="27"/>
      <c r="J157" s="27"/>
      <c r="K157" s="26"/>
      <c r="L157" s="26"/>
      <c r="M157" s="26"/>
      <c r="N157" s="26"/>
      <c r="O157" s="27"/>
      <c r="P157" s="27"/>
      <c r="Q157" s="27"/>
      <c r="R157" s="27"/>
      <c r="S157" s="28"/>
      <c r="T157" s="28"/>
      <c r="U157" s="28"/>
      <c r="V157" s="28"/>
      <c r="W157" s="27"/>
      <c r="X157" s="27"/>
      <c r="Y157" s="27"/>
      <c r="Z157" s="27"/>
      <c r="AA157" s="27"/>
      <c r="AB157" s="27"/>
      <c r="AC157" s="27"/>
      <c r="AD157" s="26"/>
      <c r="AE157" s="26"/>
      <c r="AF157" s="26"/>
      <c r="AG157" s="26"/>
      <c r="AH157" s="29"/>
      <c r="AI157" s="29"/>
      <c r="AJ157" s="29"/>
      <c r="AK157" s="29"/>
      <c r="AL157" s="28"/>
      <c r="AM157" s="28"/>
      <c r="AN157" s="28"/>
      <c r="AO157" s="28"/>
      <c r="AP157" s="26"/>
      <c r="AQ157" s="26"/>
      <c r="AR157" s="26"/>
      <c r="AS157" s="26"/>
    </row>
    <row r="158" spans="1:45" s="30" customFormat="1" ht="20.100000000000001" customHeight="1" x14ac:dyDescent="0.3">
      <c r="A158" s="24"/>
      <c r="B158" s="25"/>
      <c r="C158" s="25"/>
      <c r="D158" s="26"/>
      <c r="E158" s="26"/>
      <c r="F158" s="26"/>
      <c r="G158" s="27"/>
      <c r="H158" s="27"/>
      <c r="I158" s="27"/>
      <c r="J158" s="27"/>
      <c r="K158" s="26"/>
      <c r="L158" s="26"/>
      <c r="M158" s="26"/>
      <c r="N158" s="26"/>
      <c r="O158" s="27"/>
      <c r="P158" s="27"/>
      <c r="Q158" s="27"/>
      <c r="R158" s="27"/>
      <c r="S158" s="28"/>
      <c r="T158" s="28"/>
      <c r="U158" s="28"/>
      <c r="V158" s="28"/>
      <c r="W158" s="27"/>
      <c r="X158" s="27"/>
      <c r="Y158" s="27"/>
      <c r="Z158" s="27"/>
      <c r="AA158" s="27"/>
      <c r="AB158" s="27"/>
      <c r="AC158" s="27"/>
      <c r="AD158" s="26"/>
      <c r="AE158" s="26"/>
      <c r="AF158" s="26"/>
      <c r="AG158" s="26"/>
      <c r="AH158" s="29"/>
      <c r="AI158" s="29"/>
      <c r="AJ158" s="29"/>
      <c r="AK158" s="29"/>
      <c r="AL158" s="28"/>
      <c r="AM158" s="28"/>
      <c r="AN158" s="28"/>
      <c r="AO158" s="28"/>
      <c r="AP158" s="26"/>
      <c r="AQ158" s="26"/>
      <c r="AR158" s="26"/>
      <c r="AS158" s="26"/>
    </row>
    <row r="159" spans="1:45" s="31" customFormat="1" ht="20.100000000000001" customHeight="1" x14ac:dyDescent="0.25">
      <c r="A159" s="24"/>
      <c r="B159" s="25"/>
      <c r="C159" s="25"/>
      <c r="D159" s="26"/>
      <c r="E159" s="26"/>
      <c r="F159" s="26"/>
      <c r="G159" s="27"/>
      <c r="H159" s="27"/>
      <c r="I159" s="27"/>
      <c r="J159" s="27"/>
      <c r="K159" s="26"/>
      <c r="L159" s="26"/>
      <c r="M159" s="26"/>
      <c r="N159" s="26"/>
      <c r="O159" s="27"/>
      <c r="P159" s="27"/>
      <c r="Q159" s="27"/>
      <c r="R159" s="27"/>
      <c r="S159" s="28"/>
      <c r="T159" s="28"/>
      <c r="U159" s="28"/>
      <c r="V159" s="28"/>
      <c r="W159" s="27"/>
      <c r="X159" s="27"/>
      <c r="Y159" s="27"/>
      <c r="Z159" s="27"/>
      <c r="AA159" s="27"/>
      <c r="AB159" s="27"/>
      <c r="AC159" s="27"/>
      <c r="AD159" s="26"/>
      <c r="AE159" s="26"/>
      <c r="AF159" s="26"/>
      <c r="AG159" s="26"/>
      <c r="AH159" s="29"/>
      <c r="AI159" s="29"/>
      <c r="AJ159" s="29"/>
      <c r="AK159" s="29"/>
      <c r="AL159" s="28"/>
      <c r="AM159" s="28"/>
      <c r="AN159" s="28"/>
      <c r="AO159" s="28"/>
      <c r="AP159" s="26"/>
      <c r="AQ159" s="26"/>
      <c r="AR159" s="26"/>
      <c r="AS159" s="26"/>
    </row>
    <row r="160" spans="1:45" s="31" customFormat="1" ht="20.100000000000001" customHeight="1" x14ac:dyDescent="0.25">
      <c r="A160" s="24"/>
      <c r="B160" s="25"/>
      <c r="C160" s="25"/>
      <c r="D160" s="26"/>
      <c r="E160" s="26"/>
      <c r="F160" s="26"/>
      <c r="G160" s="27"/>
      <c r="H160" s="27"/>
      <c r="I160" s="27"/>
      <c r="J160" s="27"/>
      <c r="K160" s="26"/>
      <c r="L160" s="26"/>
      <c r="M160" s="26"/>
      <c r="N160" s="26"/>
      <c r="O160" s="27"/>
      <c r="P160" s="27"/>
      <c r="Q160" s="27"/>
      <c r="R160" s="27"/>
      <c r="S160" s="28"/>
      <c r="T160" s="28"/>
      <c r="U160" s="28"/>
      <c r="V160" s="28"/>
      <c r="W160" s="27"/>
      <c r="X160" s="27"/>
      <c r="Y160" s="27"/>
      <c r="Z160" s="27"/>
      <c r="AA160" s="27"/>
      <c r="AB160" s="27"/>
      <c r="AC160" s="27"/>
      <c r="AD160" s="26"/>
      <c r="AE160" s="26"/>
      <c r="AF160" s="26"/>
      <c r="AG160" s="26"/>
      <c r="AH160" s="29"/>
      <c r="AI160" s="29"/>
      <c r="AJ160" s="29"/>
      <c r="AK160" s="29"/>
      <c r="AL160" s="28"/>
      <c r="AM160" s="28"/>
      <c r="AN160" s="28"/>
      <c r="AO160" s="28"/>
      <c r="AP160" s="26"/>
      <c r="AQ160" s="26"/>
      <c r="AR160" s="26"/>
      <c r="AS160" s="26"/>
    </row>
    <row r="161" spans="1:45" s="31" customFormat="1" ht="20.100000000000001" customHeight="1" x14ac:dyDescent="0.25">
      <c r="A161" s="24"/>
      <c r="B161" s="25"/>
      <c r="C161" s="25"/>
      <c r="D161" s="26"/>
      <c r="E161" s="26"/>
      <c r="F161" s="26"/>
      <c r="G161" s="27"/>
      <c r="H161" s="27"/>
      <c r="I161" s="27"/>
      <c r="J161" s="27"/>
      <c r="K161" s="26"/>
      <c r="L161" s="26"/>
      <c r="M161" s="26"/>
      <c r="N161" s="26"/>
      <c r="O161" s="27"/>
      <c r="P161" s="27"/>
      <c r="Q161" s="27"/>
      <c r="R161" s="27"/>
      <c r="S161" s="28"/>
      <c r="T161" s="28"/>
      <c r="U161" s="28"/>
      <c r="V161" s="28"/>
      <c r="W161" s="27"/>
      <c r="X161" s="27"/>
      <c r="Y161" s="27"/>
      <c r="Z161" s="27"/>
      <c r="AA161" s="27"/>
      <c r="AB161" s="27"/>
      <c r="AC161" s="27"/>
      <c r="AD161" s="26"/>
      <c r="AE161" s="26"/>
      <c r="AF161" s="26"/>
      <c r="AG161" s="26"/>
      <c r="AH161" s="29"/>
      <c r="AI161" s="29"/>
      <c r="AJ161" s="29"/>
      <c r="AK161" s="29"/>
      <c r="AL161" s="28"/>
      <c r="AM161" s="28"/>
      <c r="AN161" s="28"/>
      <c r="AO161" s="28"/>
      <c r="AP161" s="26"/>
      <c r="AQ161" s="26"/>
      <c r="AR161" s="26"/>
      <c r="AS161" s="26"/>
    </row>
    <row r="162" spans="1:45" s="31" customFormat="1" ht="20.100000000000001" customHeight="1" x14ac:dyDescent="0.25">
      <c r="A162" s="24"/>
      <c r="B162" s="25"/>
      <c r="C162" s="25"/>
      <c r="D162" s="26"/>
      <c r="E162" s="26"/>
      <c r="F162" s="26"/>
      <c r="G162" s="27"/>
      <c r="H162" s="27"/>
      <c r="I162" s="27"/>
      <c r="J162" s="27"/>
      <c r="K162" s="26"/>
      <c r="L162" s="26"/>
      <c r="M162" s="26"/>
      <c r="N162" s="26"/>
      <c r="O162" s="27"/>
      <c r="P162" s="27"/>
      <c r="Q162" s="27"/>
      <c r="R162" s="27"/>
      <c r="S162" s="28"/>
      <c r="T162" s="28"/>
      <c r="U162" s="28"/>
      <c r="V162" s="28"/>
      <c r="W162" s="27"/>
      <c r="X162" s="27"/>
      <c r="Y162" s="27"/>
      <c r="Z162" s="27"/>
      <c r="AA162" s="27"/>
      <c r="AB162" s="27"/>
      <c r="AC162" s="27"/>
      <c r="AD162" s="26"/>
      <c r="AE162" s="26"/>
      <c r="AF162" s="26"/>
      <c r="AG162" s="26"/>
      <c r="AH162" s="29"/>
      <c r="AI162" s="29"/>
      <c r="AJ162" s="29"/>
      <c r="AK162" s="29"/>
      <c r="AL162" s="28"/>
      <c r="AM162" s="28"/>
      <c r="AN162" s="28"/>
      <c r="AO162" s="28"/>
      <c r="AP162" s="26"/>
      <c r="AQ162" s="26"/>
      <c r="AR162" s="26"/>
      <c r="AS162" s="26"/>
    </row>
    <row r="163" spans="1:45" s="30" customFormat="1" ht="20.100000000000001" customHeight="1" x14ac:dyDescent="0.3">
      <c r="A163" s="24"/>
      <c r="B163" s="25"/>
      <c r="C163" s="25"/>
      <c r="D163" s="26"/>
      <c r="E163" s="26"/>
      <c r="F163" s="26"/>
      <c r="G163" s="27"/>
      <c r="H163" s="27"/>
      <c r="I163" s="27"/>
      <c r="J163" s="27"/>
      <c r="K163" s="26"/>
      <c r="L163" s="26"/>
      <c r="M163" s="26"/>
      <c r="N163" s="26"/>
      <c r="O163" s="27"/>
      <c r="P163" s="27"/>
      <c r="Q163" s="27"/>
      <c r="R163" s="27"/>
      <c r="S163" s="28"/>
      <c r="T163" s="28"/>
      <c r="U163" s="28"/>
      <c r="V163" s="28"/>
      <c r="W163" s="27"/>
      <c r="X163" s="27"/>
      <c r="Y163" s="27"/>
      <c r="Z163" s="27"/>
      <c r="AA163" s="27"/>
      <c r="AB163" s="27"/>
      <c r="AC163" s="27"/>
      <c r="AD163" s="26"/>
      <c r="AE163" s="26"/>
      <c r="AF163" s="26"/>
      <c r="AG163" s="26"/>
      <c r="AH163" s="29"/>
      <c r="AI163" s="29"/>
      <c r="AJ163" s="29"/>
      <c r="AK163" s="29"/>
      <c r="AL163" s="28"/>
      <c r="AM163" s="28"/>
      <c r="AN163" s="28"/>
      <c r="AO163" s="28"/>
      <c r="AP163" s="26"/>
      <c r="AQ163" s="26"/>
      <c r="AR163" s="26"/>
      <c r="AS163" s="26"/>
    </row>
    <row r="164" spans="1:45" s="31" customFormat="1" ht="20.100000000000001" customHeight="1" x14ac:dyDescent="0.25">
      <c r="A164" s="24"/>
      <c r="B164" s="25"/>
      <c r="C164" s="25"/>
      <c r="D164" s="26"/>
      <c r="E164" s="26"/>
      <c r="F164" s="26"/>
      <c r="G164" s="27"/>
      <c r="H164" s="27"/>
      <c r="I164" s="27"/>
      <c r="J164" s="27"/>
      <c r="K164" s="26"/>
      <c r="L164" s="26"/>
      <c r="M164" s="26"/>
      <c r="N164" s="26"/>
      <c r="O164" s="27"/>
      <c r="P164" s="27"/>
      <c r="Q164" s="27"/>
      <c r="R164" s="27"/>
      <c r="S164" s="28"/>
      <c r="T164" s="28"/>
      <c r="U164" s="28"/>
      <c r="V164" s="28"/>
      <c r="W164" s="27"/>
      <c r="X164" s="27"/>
      <c r="Y164" s="27"/>
      <c r="Z164" s="27"/>
      <c r="AA164" s="27"/>
      <c r="AB164" s="27"/>
      <c r="AC164" s="27"/>
      <c r="AD164" s="26"/>
      <c r="AE164" s="26"/>
      <c r="AF164" s="26"/>
      <c r="AG164" s="26"/>
      <c r="AH164" s="29"/>
      <c r="AI164" s="29"/>
      <c r="AJ164" s="29"/>
      <c r="AK164" s="29"/>
      <c r="AL164" s="28"/>
      <c r="AM164" s="28"/>
      <c r="AN164" s="28"/>
      <c r="AO164" s="28"/>
      <c r="AP164" s="26"/>
      <c r="AQ164" s="26"/>
      <c r="AR164" s="26"/>
      <c r="AS164" s="26"/>
    </row>
    <row r="165" spans="1:45" s="31" customFormat="1" ht="20.100000000000001" customHeight="1" x14ac:dyDescent="0.25">
      <c r="A165" s="24"/>
      <c r="B165" s="25"/>
      <c r="C165" s="25"/>
      <c r="D165" s="26"/>
      <c r="E165" s="26"/>
      <c r="F165" s="26"/>
      <c r="G165" s="27"/>
      <c r="H165" s="27"/>
      <c r="I165" s="27"/>
      <c r="J165" s="27"/>
      <c r="K165" s="26"/>
      <c r="L165" s="26"/>
      <c r="M165" s="26"/>
      <c r="N165" s="26"/>
      <c r="O165" s="27"/>
      <c r="P165" s="27"/>
      <c r="Q165" s="27"/>
      <c r="R165" s="27"/>
      <c r="S165" s="28"/>
      <c r="T165" s="28"/>
      <c r="U165" s="28"/>
      <c r="V165" s="28"/>
      <c r="W165" s="27"/>
      <c r="X165" s="27"/>
      <c r="Y165" s="27"/>
      <c r="Z165" s="27"/>
      <c r="AA165" s="27"/>
      <c r="AB165" s="27"/>
      <c r="AC165" s="27"/>
      <c r="AD165" s="26"/>
      <c r="AE165" s="26"/>
      <c r="AF165" s="26"/>
      <c r="AG165" s="26"/>
      <c r="AH165" s="29"/>
      <c r="AI165" s="29"/>
      <c r="AJ165" s="29"/>
      <c r="AK165" s="29"/>
      <c r="AL165" s="28"/>
      <c r="AM165" s="28"/>
      <c r="AN165" s="28"/>
      <c r="AO165" s="28"/>
      <c r="AP165" s="26"/>
      <c r="AQ165" s="26"/>
      <c r="AR165" s="26"/>
      <c r="AS165" s="26"/>
    </row>
    <row r="166" spans="1:45" s="30" customFormat="1" ht="20.100000000000001" customHeight="1" x14ac:dyDescent="0.3">
      <c r="A166" s="24"/>
      <c r="B166" s="25"/>
      <c r="C166" s="25"/>
      <c r="D166" s="26"/>
      <c r="E166" s="26"/>
      <c r="F166" s="26"/>
      <c r="G166" s="27"/>
      <c r="H166" s="27"/>
      <c r="I166" s="27"/>
      <c r="J166" s="27"/>
      <c r="K166" s="26"/>
      <c r="L166" s="26"/>
      <c r="M166" s="26"/>
      <c r="N166" s="26"/>
      <c r="O166" s="27"/>
      <c r="P166" s="27"/>
      <c r="Q166" s="27"/>
      <c r="R166" s="27"/>
      <c r="S166" s="28"/>
      <c r="T166" s="28"/>
      <c r="U166" s="28"/>
      <c r="V166" s="28"/>
      <c r="W166" s="27"/>
      <c r="X166" s="27"/>
      <c r="Y166" s="27"/>
      <c r="Z166" s="27"/>
      <c r="AA166" s="27"/>
      <c r="AB166" s="27"/>
      <c r="AC166" s="27"/>
      <c r="AD166" s="26"/>
      <c r="AE166" s="26"/>
      <c r="AF166" s="26"/>
      <c r="AG166" s="26"/>
      <c r="AH166" s="29"/>
      <c r="AI166" s="29"/>
      <c r="AJ166" s="29"/>
      <c r="AK166" s="29"/>
      <c r="AL166" s="28"/>
      <c r="AM166" s="28"/>
      <c r="AN166" s="28"/>
      <c r="AO166" s="28"/>
      <c r="AP166" s="26"/>
      <c r="AQ166" s="26"/>
      <c r="AR166" s="26"/>
      <c r="AS166" s="26"/>
    </row>
    <row r="167" spans="1:45" s="4" customFormat="1" ht="20.100000000000001" customHeight="1" x14ac:dyDescent="0.3">
      <c r="A167" s="24"/>
      <c r="B167" s="25"/>
      <c r="C167" s="25"/>
      <c r="D167" s="26"/>
      <c r="E167" s="26"/>
      <c r="F167" s="26"/>
      <c r="G167" s="27"/>
      <c r="H167" s="27"/>
      <c r="I167" s="27"/>
      <c r="J167" s="27"/>
      <c r="K167" s="26"/>
      <c r="L167" s="26"/>
      <c r="M167" s="26"/>
      <c r="N167" s="26"/>
      <c r="O167" s="27"/>
      <c r="P167" s="27"/>
      <c r="Q167" s="27"/>
      <c r="R167" s="27"/>
      <c r="S167" s="28"/>
      <c r="T167" s="28"/>
      <c r="U167" s="28"/>
      <c r="V167" s="28"/>
      <c r="W167" s="27"/>
      <c r="X167" s="27"/>
      <c r="Y167" s="27"/>
      <c r="Z167" s="27"/>
      <c r="AA167" s="27"/>
      <c r="AB167" s="27"/>
      <c r="AC167" s="27"/>
      <c r="AD167" s="26"/>
      <c r="AE167" s="26"/>
      <c r="AF167" s="26"/>
      <c r="AG167" s="26"/>
      <c r="AH167" s="29"/>
      <c r="AI167" s="29"/>
      <c r="AJ167" s="29"/>
      <c r="AK167" s="29"/>
      <c r="AL167" s="28"/>
      <c r="AM167" s="28"/>
      <c r="AN167" s="28"/>
      <c r="AO167" s="28"/>
      <c r="AP167" s="26"/>
      <c r="AQ167" s="26"/>
      <c r="AR167" s="26"/>
      <c r="AS167" s="26"/>
    </row>
    <row r="168" spans="1:45" s="4" customFormat="1" ht="20.100000000000001" customHeight="1" x14ac:dyDescent="0.3">
      <c r="A168" s="24"/>
      <c r="B168" s="25"/>
      <c r="C168" s="25"/>
      <c r="D168" s="26"/>
      <c r="E168" s="26"/>
      <c r="F168" s="26"/>
      <c r="G168" s="27"/>
      <c r="H168" s="27"/>
      <c r="I168" s="27"/>
      <c r="J168" s="27"/>
      <c r="K168" s="26"/>
      <c r="L168" s="26"/>
      <c r="M168" s="26"/>
      <c r="N168" s="26"/>
      <c r="O168" s="27"/>
      <c r="P168" s="27"/>
      <c r="Q168" s="27"/>
      <c r="R168" s="27"/>
      <c r="S168" s="28"/>
      <c r="T168" s="28"/>
      <c r="U168" s="28"/>
      <c r="V168" s="28"/>
      <c r="W168" s="27"/>
      <c r="X168" s="27"/>
      <c r="Y168" s="27"/>
      <c r="Z168" s="27"/>
      <c r="AA168" s="27"/>
      <c r="AB168" s="27"/>
      <c r="AC168" s="27"/>
      <c r="AD168" s="26"/>
      <c r="AE168" s="26"/>
      <c r="AF168" s="26"/>
      <c r="AG168" s="26"/>
      <c r="AH168" s="29"/>
      <c r="AI168" s="29"/>
      <c r="AJ168" s="29"/>
      <c r="AK168" s="29"/>
      <c r="AL168" s="28"/>
      <c r="AM168" s="28"/>
      <c r="AN168" s="28"/>
      <c r="AO168" s="28"/>
      <c r="AP168" s="26"/>
      <c r="AQ168" s="26"/>
      <c r="AR168" s="26"/>
      <c r="AS168" s="26"/>
    </row>
    <row r="169" spans="1:45" s="4" customFormat="1" ht="20.100000000000001" customHeight="1" x14ac:dyDescent="0.3">
      <c r="A169" s="24"/>
      <c r="B169" s="25"/>
      <c r="C169" s="25"/>
      <c r="D169" s="26"/>
      <c r="E169" s="26"/>
      <c r="F169" s="26"/>
      <c r="G169" s="27"/>
      <c r="H169" s="27"/>
      <c r="I169" s="27"/>
      <c r="J169" s="27"/>
      <c r="K169" s="26"/>
      <c r="L169" s="26"/>
      <c r="M169" s="26"/>
      <c r="N169" s="26"/>
      <c r="O169" s="27"/>
      <c r="P169" s="27"/>
      <c r="Q169" s="27"/>
      <c r="R169" s="27"/>
      <c r="S169" s="28"/>
      <c r="T169" s="28"/>
      <c r="U169" s="28"/>
      <c r="V169" s="28"/>
      <c r="W169" s="27"/>
      <c r="X169" s="27"/>
      <c r="Y169" s="27"/>
      <c r="Z169" s="27"/>
      <c r="AA169" s="27"/>
      <c r="AB169" s="27"/>
      <c r="AC169" s="27"/>
      <c r="AD169" s="26"/>
      <c r="AE169" s="26"/>
      <c r="AF169" s="26"/>
      <c r="AG169" s="26"/>
      <c r="AH169" s="29"/>
      <c r="AI169" s="29"/>
      <c r="AJ169" s="29"/>
      <c r="AK169" s="29"/>
      <c r="AL169" s="28"/>
      <c r="AM169" s="28"/>
      <c r="AN169" s="28"/>
      <c r="AO169" s="28"/>
      <c r="AP169" s="26"/>
      <c r="AQ169" s="26"/>
      <c r="AR169" s="26"/>
      <c r="AS169" s="26"/>
    </row>
    <row r="170" spans="1:45" s="4" customFormat="1" ht="20.100000000000001" customHeight="1" x14ac:dyDescent="0.3">
      <c r="A170" s="24"/>
      <c r="B170" s="25"/>
      <c r="C170" s="25"/>
      <c r="D170" s="26"/>
      <c r="E170" s="26"/>
      <c r="F170" s="26"/>
      <c r="G170" s="27"/>
      <c r="H170" s="27"/>
      <c r="I170" s="27"/>
      <c r="J170" s="27"/>
      <c r="K170" s="26"/>
      <c r="L170" s="26"/>
      <c r="M170" s="26"/>
      <c r="N170" s="26"/>
      <c r="O170" s="27"/>
      <c r="P170" s="27"/>
      <c r="Q170" s="27"/>
      <c r="R170" s="27"/>
      <c r="S170" s="28"/>
      <c r="T170" s="28"/>
      <c r="U170" s="28"/>
      <c r="V170" s="28"/>
      <c r="W170" s="27"/>
      <c r="X170" s="27"/>
      <c r="Y170" s="27"/>
      <c r="Z170" s="27"/>
      <c r="AA170" s="27"/>
      <c r="AB170" s="27"/>
      <c r="AC170" s="27"/>
      <c r="AD170" s="26"/>
      <c r="AE170" s="26"/>
      <c r="AF170" s="26"/>
      <c r="AG170" s="26"/>
      <c r="AH170" s="29"/>
      <c r="AI170" s="29"/>
      <c r="AJ170" s="29"/>
      <c r="AK170" s="29"/>
      <c r="AL170" s="28"/>
      <c r="AM170" s="28"/>
      <c r="AN170" s="28"/>
      <c r="AO170" s="28"/>
      <c r="AP170" s="26"/>
      <c r="AQ170" s="26"/>
      <c r="AR170" s="26"/>
      <c r="AS170" s="26"/>
    </row>
    <row r="171" spans="1:45" s="30" customFormat="1" ht="20.100000000000001" customHeight="1" x14ac:dyDescent="0.3">
      <c r="A171" s="24"/>
      <c r="B171" s="25"/>
      <c r="C171" s="25"/>
      <c r="D171" s="26"/>
      <c r="E171" s="26"/>
      <c r="F171" s="26"/>
      <c r="G171" s="27"/>
      <c r="H171" s="27"/>
      <c r="I171" s="27"/>
      <c r="J171" s="27"/>
      <c r="K171" s="26"/>
      <c r="L171" s="26"/>
      <c r="M171" s="26"/>
      <c r="N171" s="26"/>
      <c r="O171" s="27"/>
      <c r="P171" s="27"/>
      <c r="Q171" s="27"/>
      <c r="R171" s="27"/>
      <c r="S171" s="28"/>
      <c r="T171" s="28"/>
      <c r="U171" s="28"/>
      <c r="V171" s="28"/>
      <c r="W171" s="27"/>
      <c r="X171" s="27"/>
      <c r="Y171" s="27"/>
      <c r="Z171" s="27"/>
      <c r="AA171" s="27"/>
      <c r="AB171" s="27"/>
      <c r="AC171" s="27"/>
      <c r="AD171" s="26"/>
      <c r="AE171" s="26"/>
      <c r="AF171" s="26"/>
      <c r="AG171" s="26"/>
      <c r="AH171" s="29"/>
      <c r="AI171" s="29"/>
      <c r="AJ171" s="29"/>
      <c r="AK171" s="29"/>
      <c r="AL171" s="28"/>
      <c r="AM171" s="28"/>
      <c r="AN171" s="28"/>
      <c r="AO171" s="28"/>
      <c r="AP171" s="26"/>
      <c r="AQ171" s="26"/>
      <c r="AR171" s="26"/>
      <c r="AS171" s="26"/>
    </row>
    <row r="172" spans="1:45" s="32" customFormat="1" ht="20.100000000000001" customHeight="1" x14ac:dyDescent="0.25">
      <c r="A172" s="24"/>
      <c r="B172" s="25"/>
      <c r="C172" s="25"/>
      <c r="D172" s="26"/>
      <c r="E172" s="26"/>
      <c r="F172" s="26"/>
      <c r="G172" s="27"/>
      <c r="H172" s="27"/>
      <c r="I172" s="27"/>
      <c r="J172" s="27"/>
      <c r="K172" s="26"/>
      <c r="L172" s="26"/>
      <c r="M172" s="26"/>
      <c r="N172" s="26"/>
      <c r="O172" s="27"/>
      <c r="P172" s="27"/>
      <c r="Q172" s="27"/>
      <c r="R172" s="27"/>
      <c r="S172" s="28"/>
      <c r="T172" s="28"/>
      <c r="U172" s="28"/>
      <c r="V172" s="28"/>
      <c r="W172" s="27"/>
      <c r="X172" s="27"/>
      <c r="Y172" s="27"/>
      <c r="Z172" s="27"/>
      <c r="AA172" s="27"/>
      <c r="AB172" s="27"/>
      <c r="AC172" s="27"/>
      <c r="AD172" s="26"/>
      <c r="AE172" s="26"/>
      <c r="AF172" s="26"/>
      <c r="AG172" s="26"/>
      <c r="AH172" s="29"/>
      <c r="AI172" s="29"/>
      <c r="AJ172" s="29"/>
      <c r="AK172" s="29"/>
      <c r="AL172" s="28"/>
      <c r="AM172" s="28"/>
      <c r="AN172" s="28"/>
      <c r="AO172" s="28"/>
      <c r="AP172" s="26"/>
      <c r="AQ172" s="26"/>
      <c r="AR172" s="26"/>
      <c r="AS172" s="26"/>
    </row>
    <row r="173" spans="1:45" s="32" customFormat="1" ht="20.100000000000001" customHeight="1" x14ac:dyDescent="0.25">
      <c r="A173" s="24"/>
      <c r="B173" s="25"/>
      <c r="C173" s="25"/>
      <c r="D173" s="26"/>
      <c r="E173" s="26"/>
      <c r="F173" s="26"/>
      <c r="G173" s="27"/>
      <c r="H173" s="27"/>
      <c r="I173" s="27"/>
      <c r="J173" s="27"/>
      <c r="K173" s="26"/>
      <c r="L173" s="26"/>
      <c r="M173" s="26"/>
      <c r="N173" s="26"/>
      <c r="O173" s="27"/>
      <c r="P173" s="27"/>
      <c r="Q173" s="27"/>
      <c r="R173" s="27"/>
      <c r="S173" s="28"/>
      <c r="T173" s="28"/>
      <c r="U173" s="28"/>
      <c r="V173" s="28"/>
      <c r="W173" s="27"/>
      <c r="X173" s="27"/>
      <c r="Y173" s="27"/>
      <c r="Z173" s="27"/>
      <c r="AA173" s="27"/>
      <c r="AB173" s="27"/>
      <c r="AC173" s="27"/>
      <c r="AD173" s="26"/>
      <c r="AE173" s="26"/>
      <c r="AF173" s="26"/>
      <c r="AG173" s="26"/>
      <c r="AH173" s="29"/>
      <c r="AI173" s="29"/>
      <c r="AJ173" s="29"/>
      <c r="AK173" s="29"/>
      <c r="AL173" s="28"/>
      <c r="AM173" s="28"/>
      <c r="AN173" s="28"/>
      <c r="AO173" s="28"/>
      <c r="AP173" s="26"/>
      <c r="AQ173" s="26"/>
      <c r="AR173" s="26"/>
      <c r="AS173" s="26"/>
    </row>
    <row r="174" spans="1:45" s="32" customFormat="1" ht="20.100000000000001" customHeight="1" x14ac:dyDescent="0.25">
      <c r="A174" s="24"/>
      <c r="B174" s="25"/>
      <c r="C174" s="25"/>
      <c r="D174" s="26"/>
      <c r="E174" s="26"/>
      <c r="F174" s="26"/>
      <c r="G174" s="27"/>
      <c r="H174" s="27"/>
      <c r="I174" s="27"/>
      <c r="J174" s="27"/>
      <c r="K174" s="26"/>
      <c r="L174" s="26"/>
      <c r="M174" s="26"/>
      <c r="N174" s="26"/>
      <c r="O174" s="27"/>
      <c r="P174" s="27"/>
      <c r="Q174" s="27"/>
      <c r="R174" s="27"/>
      <c r="S174" s="28"/>
      <c r="T174" s="28"/>
      <c r="U174" s="28"/>
      <c r="V174" s="28"/>
      <c r="W174" s="27"/>
      <c r="X174" s="27"/>
      <c r="Y174" s="27"/>
      <c r="Z174" s="27"/>
      <c r="AA174" s="27"/>
      <c r="AB174" s="27"/>
      <c r="AC174" s="27"/>
      <c r="AD174" s="26"/>
      <c r="AE174" s="26"/>
      <c r="AF174" s="26"/>
      <c r="AG174" s="26"/>
      <c r="AH174" s="29"/>
      <c r="AI174" s="29"/>
      <c r="AJ174" s="29"/>
      <c r="AK174" s="29"/>
      <c r="AL174" s="28"/>
      <c r="AM174" s="28"/>
      <c r="AN174" s="28"/>
      <c r="AO174" s="28"/>
      <c r="AP174" s="26"/>
      <c r="AQ174" s="26"/>
      <c r="AR174" s="26"/>
      <c r="AS174" s="26"/>
    </row>
    <row r="175" spans="1:45" s="32" customFormat="1" ht="20.100000000000001" customHeight="1" x14ac:dyDescent="0.25">
      <c r="A175" s="24"/>
      <c r="B175" s="25"/>
      <c r="C175" s="25"/>
      <c r="D175" s="26"/>
      <c r="E175" s="26"/>
      <c r="F175" s="26"/>
      <c r="G175" s="27"/>
      <c r="H175" s="27"/>
      <c r="I175" s="27"/>
      <c r="J175" s="27"/>
      <c r="K175" s="26"/>
      <c r="L175" s="26"/>
      <c r="M175" s="26"/>
      <c r="N175" s="26"/>
      <c r="O175" s="27"/>
      <c r="P175" s="27"/>
      <c r="Q175" s="27"/>
      <c r="R175" s="27"/>
      <c r="S175" s="28"/>
      <c r="T175" s="28"/>
      <c r="U175" s="28"/>
      <c r="V175" s="28"/>
      <c r="W175" s="27"/>
      <c r="X175" s="27"/>
      <c r="Y175" s="27"/>
      <c r="Z175" s="27"/>
      <c r="AA175" s="27"/>
      <c r="AB175" s="27"/>
      <c r="AC175" s="27"/>
      <c r="AD175" s="26"/>
      <c r="AE175" s="26"/>
      <c r="AF175" s="26"/>
      <c r="AG175" s="26"/>
      <c r="AH175" s="29"/>
      <c r="AI175" s="29"/>
      <c r="AJ175" s="29"/>
      <c r="AK175" s="29"/>
      <c r="AL175" s="28"/>
      <c r="AM175" s="28"/>
      <c r="AN175" s="28"/>
      <c r="AO175" s="28"/>
      <c r="AP175" s="26"/>
      <c r="AQ175" s="26"/>
      <c r="AR175" s="26"/>
      <c r="AS175" s="26"/>
    </row>
    <row r="176" spans="1:45" s="32" customFormat="1" ht="20.100000000000001" customHeight="1" x14ac:dyDescent="0.25">
      <c r="A176" s="24"/>
      <c r="B176" s="25"/>
      <c r="C176" s="25"/>
      <c r="D176" s="26"/>
      <c r="E176" s="26"/>
      <c r="F176" s="26"/>
      <c r="G176" s="27"/>
      <c r="H176" s="27"/>
      <c r="I176" s="27"/>
      <c r="J176" s="27"/>
      <c r="K176" s="26"/>
      <c r="L176" s="26"/>
      <c r="M176" s="26"/>
      <c r="N176" s="26"/>
      <c r="O176" s="27"/>
      <c r="P176" s="27"/>
      <c r="Q176" s="27"/>
      <c r="R176" s="27"/>
      <c r="S176" s="28"/>
      <c r="T176" s="28"/>
      <c r="U176" s="28"/>
      <c r="V176" s="28"/>
      <c r="W176" s="27"/>
      <c r="X176" s="27"/>
      <c r="Y176" s="27"/>
      <c r="Z176" s="27"/>
      <c r="AA176" s="27"/>
      <c r="AB176" s="27"/>
      <c r="AC176" s="27"/>
      <c r="AD176" s="26"/>
      <c r="AE176" s="26"/>
      <c r="AF176" s="26"/>
      <c r="AG176" s="26"/>
      <c r="AH176" s="29"/>
      <c r="AI176" s="29"/>
      <c r="AJ176" s="29"/>
      <c r="AK176" s="29"/>
      <c r="AL176" s="28"/>
      <c r="AM176" s="28"/>
      <c r="AN176" s="28"/>
      <c r="AO176" s="28"/>
      <c r="AP176" s="26"/>
      <c r="AQ176" s="26"/>
      <c r="AR176" s="26"/>
      <c r="AS176" s="26"/>
    </row>
    <row r="177" spans="1:45" s="4" customFormat="1" ht="20.100000000000001" customHeight="1" x14ac:dyDescent="0.3">
      <c r="A177" s="24"/>
      <c r="B177" s="25"/>
      <c r="C177" s="25"/>
      <c r="D177" s="26"/>
      <c r="E177" s="26"/>
      <c r="F177" s="26"/>
      <c r="G177" s="27"/>
      <c r="H177" s="27"/>
      <c r="I177" s="27"/>
      <c r="J177" s="27"/>
      <c r="K177" s="26"/>
      <c r="L177" s="26"/>
      <c r="M177" s="26"/>
      <c r="N177" s="26"/>
      <c r="O177" s="27"/>
      <c r="P177" s="27"/>
      <c r="Q177" s="27"/>
      <c r="R177" s="27"/>
      <c r="S177" s="28"/>
      <c r="T177" s="28"/>
      <c r="U177" s="28"/>
      <c r="V177" s="28"/>
      <c r="W177" s="27"/>
      <c r="X177" s="27"/>
      <c r="Y177" s="27"/>
      <c r="Z177" s="27"/>
      <c r="AA177" s="27"/>
      <c r="AB177" s="27"/>
      <c r="AC177" s="27"/>
      <c r="AD177" s="26"/>
      <c r="AE177" s="26"/>
      <c r="AF177" s="26"/>
      <c r="AG177" s="26"/>
      <c r="AH177" s="29"/>
      <c r="AI177" s="29"/>
      <c r="AJ177" s="29"/>
      <c r="AK177" s="29"/>
      <c r="AL177" s="28"/>
      <c r="AM177" s="28"/>
      <c r="AN177" s="28"/>
      <c r="AO177" s="28"/>
      <c r="AP177" s="26"/>
      <c r="AQ177" s="26"/>
      <c r="AR177" s="26"/>
      <c r="AS177" s="26"/>
    </row>
    <row r="178" spans="1:45" s="4" customFormat="1" ht="20.100000000000001" customHeight="1" x14ac:dyDescent="0.3">
      <c r="A178" s="24"/>
      <c r="B178" s="25"/>
      <c r="C178" s="25"/>
      <c r="D178" s="26"/>
      <c r="E178" s="26"/>
      <c r="F178" s="26"/>
      <c r="G178" s="27"/>
      <c r="H178" s="27"/>
      <c r="I178" s="27"/>
      <c r="J178" s="27"/>
      <c r="K178" s="26"/>
      <c r="L178" s="26"/>
      <c r="M178" s="26"/>
      <c r="N178" s="26"/>
      <c r="O178" s="27"/>
      <c r="P178" s="27"/>
      <c r="Q178" s="27"/>
      <c r="R178" s="27"/>
      <c r="S178" s="28"/>
      <c r="T178" s="28"/>
      <c r="U178" s="28"/>
      <c r="V178" s="28"/>
      <c r="W178" s="27"/>
      <c r="X178" s="27"/>
      <c r="Y178" s="27"/>
      <c r="Z178" s="27"/>
      <c r="AA178" s="27"/>
      <c r="AB178" s="27"/>
      <c r="AC178" s="27"/>
      <c r="AD178" s="26"/>
      <c r="AE178" s="26"/>
      <c r="AF178" s="26"/>
      <c r="AG178" s="26"/>
      <c r="AH178" s="29"/>
      <c r="AI178" s="29"/>
      <c r="AJ178" s="29"/>
      <c r="AK178" s="29"/>
      <c r="AL178" s="28"/>
      <c r="AM178" s="28"/>
      <c r="AN178" s="28"/>
      <c r="AO178" s="28"/>
      <c r="AP178" s="26"/>
      <c r="AQ178" s="26"/>
      <c r="AR178" s="26"/>
      <c r="AS178" s="26"/>
    </row>
    <row r="179" spans="1:45" s="4" customFormat="1" ht="20.100000000000001" customHeight="1" x14ac:dyDescent="0.3">
      <c r="A179" s="24"/>
      <c r="B179" s="25"/>
      <c r="C179" s="25"/>
      <c r="D179" s="26"/>
      <c r="E179" s="26"/>
      <c r="F179" s="26"/>
      <c r="G179" s="27"/>
      <c r="H179" s="27"/>
      <c r="I179" s="27"/>
      <c r="J179" s="27"/>
      <c r="K179" s="26"/>
      <c r="L179" s="26"/>
      <c r="M179" s="26"/>
      <c r="N179" s="26"/>
      <c r="O179" s="27"/>
      <c r="P179" s="27"/>
      <c r="Q179" s="27"/>
      <c r="R179" s="27"/>
      <c r="S179" s="28"/>
      <c r="T179" s="28"/>
      <c r="U179" s="28"/>
      <c r="V179" s="28"/>
      <c r="W179" s="27"/>
      <c r="X179" s="27"/>
      <c r="Y179" s="27"/>
      <c r="Z179" s="27"/>
      <c r="AA179" s="27"/>
      <c r="AB179" s="27"/>
      <c r="AC179" s="27"/>
      <c r="AD179" s="26"/>
      <c r="AE179" s="26"/>
      <c r="AF179" s="26"/>
      <c r="AG179" s="26"/>
      <c r="AH179" s="29"/>
      <c r="AI179" s="29"/>
      <c r="AJ179" s="29"/>
      <c r="AK179" s="29"/>
      <c r="AL179" s="28"/>
      <c r="AM179" s="28"/>
      <c r="AN179" s="28"/>
      <c r="AO179" s="28"/>
      <c r="AP179" s="26"/>
      <c r="AQ179" s="26"/>
      <c r="AR179" s="26"/>
      <c r="AS179" s="26"/>
    </row>
    <row r="180" spans="1:45" s="30" customFormat="1" ht="20.100000000000001" customHeight="1" x14ac:dyDescent="0.3">
      <c r="A180" s="24"/>
      <c r="B180" s="25"/>
      <c r="C180" s="25"/>
      <c r="D180" s="26"/>
      <c r="E180" s="26"/>
      <c r="F180" s="26"/>
      <c r="G180" s="27"/>
      <c r="H180" s="27"/>
      <c r="I180" s="27"/>
      <c r="J180" s="27"/>
      <c r="K180" s="26"/>
      <c r="L180" s="26"/>
      <c r="M180" s="26"/>
      <c r="N180" s="26"/>
      <c r="O180" s="27"/>
      <c r="P180" s="27"/>
      <c r="Q180" s="27"/>
      <c r="R180" s="27"/>
      <c r="S180" s="28"/>
      <c r="T180" s="28"/>
      <c r="U180" s="28"/>
      <c r="V180" s="28"/>
      <c r="W180" s="27"/>
      <c r="X180" s="27"/>
      <c r="Y180" s="27"/>
      <c r="Z180" s="27"/>
      <c r="AA180" s="27"/>
      <c r="AB180" s="27"/>
      <c r="AC180" s="27"/>
      <c r="AD180" s="26"/>
      <c r="AE180" s="26"/>
      <c r="AF180" s="26"/>
      <c r="AG180" s="26"/>
      <c r="AH180" s="29"/>
      <c r="AI180" s="29"/>
      <c r="AJ180" s="29"/>
      <c r="AK180" s="29"/>
      <c r="AL180" s="28"/>
      <c r="AM180" s="28"/>
      <c r="AN180" s="28"/>
      <c r="AO180" s="28"/>
      <c r="AP180" s="26"/>
      <c r="AQ180" s="26"/>
      <c r="AR180" s="26"/>
      <c r="AS180" s="26"/>
    </row>
    <row r="181" spans="1:45" s="4" customFormat="1" ht="20.100000000000001" customHeight="1" x14ac:dyDescent="0.3">
      <c r="A181" s="24"/>
      <c r="B181" s="25"/>
      <c r="C181" s="25"/>
      <c r="D181" s="26"/>
      <c r="E181" s="26"/>
      <c r="F181" s="26"/>
      <c r="G181" s="27"/>
      <c r="H181" s="27"/>
      <c r="I181" s="27"/>
      <c r="J181" s="27"/>
      <c r="K181" s="26"/>
      <c r="L181" s="26"/>
      <c r="M181" s="26"/>
      <c r="N181" s="26"/>
      <c r="O181" s="27"/>
      <c r="P181" s="27"/>
      <c r="Q181" s="27"/>
      <c r="R181" s="27"/>
      <c r="S181" s="28"/>
      <c r="T181" s="28"/>
      <c r="U181" s="28"/>
      <c r="V181" s="28"/>
      <c r="W181" s="27"/>
      <c r="X181" s="27"/>
      <c r="Y181" s="27"/>
      <c r="Z181" s="27"/>
      <c r="AA181" s="27"/>
      <c r="AB181" s="27"/>
      <c r="AC181" s="27"/>
      <c r="AD181" s="26"/>
      <c r="AE181" s="26"/>
      <c r="AF181" s="26"/>
      <c r="AG181" s="26"/>
      <c r="AH181" s="29"/>
      <c r="AI181" s="29"/>
      <c r="AJ181" s="29"/>
      <c r="AK181" s="29"/>
      <c r="AL181" s="28"/>
      <c r="AM181" s="28"/>
      <c r="AN181" s="28"/>
      <c r="AO181" s="28"/>
      <c r="AP181" s="26"/>
      <c r="AQ181" s="26"/>
      <c r="AR181" s="26"/>
      <c r="AS181" s="26"/>
    </row>
    <row r="182" spans="1:45" s="9" customFormat="1" ht="20.100000000000001" customHeight="1" x14ac:dyDescent="0.3">
      <c r="A182" s="24"/>
      <c r="B182" s="25"/>
      <c r="C182" s="25"/>
      <c r="D182" s="26"/>
      <c r="E182" s="26"/>
      <c r="F182" s="26"/>
      <c r="G182" s="27"/>
      <c r="H182" s="27"/>
      <c r="I182" s="27"/>
      <c r="J182" s="27"/>
      <c r="K182" s="26"/>
      <c r="L182" s="26"/>
      <c r="M182" s="26"/>
      <c r="N182" s="26"/>
      <c r="O182" s="27"/>
      <c r="P182" s="27"/>
      <c r="Q182" s="27"/>
      <c r="R182" s="27"/>
      <c r="S182" s="28"/>
      <c r="T182" s="28"/>
      <c r="U182" s="28"/>
      <c r="V182" s="28"/>
      <c r="W182" s="27"/>
      <c r="X182" s="27"/>
      <c r="Y182" s="27"/>
      <c r="Z182" s="27"/>
      <c r="AA182" s="27"/>
      <c r="AB182" s="27"/>
      <c r="AC182" s="27"/>
      <c r="AD182" s="26"/>
      <c r="AE182" s="26"/>
      <c r="AF182" s="26"/>
      <c r="AG182" s="26"/>
      <c r="AH182" s="29"/>
      <c r="AI182" s="29"/>
      <c r="AJ182" s="29"/>
      <c r="AK182" s="29"/>
      <c r="AL182" s="28"/>
      <c r="AM182" s="28"/>
      <c r="AN182" s="28"/>
      <c r="AO182" s="28"/>
      <c r="AP182" s="26"/>
      <c r="AQ182" s="26"/>
      <c r="AR182" s="26"/>
      <c r="AS182" s="26"/>
    </row>
    <row r="183" spans="1:45" s="4" customFormat="1" ht="20.100000000000001" customHeight="1" x14ac:dyDescent="0.3">
      <c r="A183" s="24"/>
      <c r="B183" s="25"/>
      <c r="C183" s="25"/>
      <c r="D183" s="26"/>
      <c r="E183" s="26"/>
      <c r="F183" s="26"/>
      <c r="G183" s="27"/>
      <c r="H183" s="27"/>
      <c r="I183" s="27"/>
      <c r="J183" s="27"/>
      <c r="K183" s="26"/>
      <c r="L183" s="26"/>
      <c r="M183" s="26"/>
      <c r="N183" s="26"/>
      <c r="O183" s="27"/>
      <c r="P183" s="27"/>
      <c r="Q183" s="27"/>
      <c r="R183" s="27"/>
      <c r="S183" s="28"/>
      <c r="T183" s="28"/>
      <c r="U183" s="28"/>
      <c r="V183" s="28"/>
      <c r="W183" s="27"/>
      <c r="X183" s="27"/>
      <c r="Y183" s="27"/>
      <c r="Z183" s="27"/>
      <c r="AA183" s="27"/>
      <c r="AB183" s="27"/>
      <c r="AC183" s="27"/>
      <c r="AD183" s="26"/>
      <c r="AE183" s="26"/>
      <c r="AF183" s="26"/>
      <c r="AG183" s="26"/>
      <c r="AH183" s="29"/>
      <c r="AI183" s="29"/>
      <c r="AJ183" s="29"/>
      <c r="AK183" s="29"/>
      <c r="AL183" s="28"/>
      <c r="AM183" s="28"/>
      <c r="AN183" s="28"/>
      <c r="AO183" s="28"/>
      <c r="AP183" s="26"/>
      <c r="AQ183" s="26"/>
      <c r="AR183" s="26"/>
      <c r="AS183" s="26"/>
    </row>
    <row r="184" spans="1:45" s="4" customFormat="1" ht="20.100000000000001" customHeight="1" x14ac:dyDescent="0.3">
      <c r="A184" s="24"/>
      <c r="B184" s="25"/>
      <c r="C184" s="25"/>
      <c r="D184" s="26"/>
      <c r="E184" s="26"/>
      <c r="F184" s="26"/>
      <c r="G184" s="27"/>
      <c r="H184" s="27"/>
      <c r="I184" s="27"/>
      <c r="J184" s="27"/>
      <c r="K184" s="26"/>
      <c r="L184" s="26"/>
      <c r="M184" s="26"/>
      <c r="N184" s="26"/>
      <c r="O184" s="27"/>
      <c r="P184" s="27"/>
      <c r="Q184" s="27"/>
      <c r="R184" s="27"/>
      <c r="S184" s="28"/>
      <c r="T184" s="28"/>
      <c r="U184" s="28"/>
      <c r="V184" s="28"/>
      <c r="W184" s="27"/>
      <c r="X184" s="27"/>
      <c r="Y184" s="27"/>
      <c r="Z184" s="27"/>
      <c r="AA184" s="27"/>
      <c r="AB184" s="27"/>
      <c r="AC184" s="27"/>
      <c r="AD184" s="26"/>
      <c r="AE184" s="26"/>
      <c r="AF184" s="26"/>
      <c r="AG184" s="26"/>
      <c r="AH184" s="29"/>
      <c r="AI184" s="29"/>
      <c r="AJ184" s="29"/>
      <c r="AK184" s="29"/>
      <c r="AL184" s="28"/>
      <c r="AM184" s="28"/>
      <c r="AN184" s="28"/>
      <c r="AO184" s="28"/>
      <c r="AP184" s="26"/>
      <c r="AQ184" s="26"/>
      <c r="AR184" s="26"/>
      <c r="AS184" s="26"/>
    </row>
    <row r="185" spans="1:45" s="4" customFormat="1" ht="20.100000000000001" customHeight="1" x14ac:dyDescent="0.3">
      <c r="A185" s="24"/>
      <c r="B185" s="25"/>
      <c r="C185" s="25"/>
      <c r="D185" s="26"/>
      <c r="E185" s="26"/>
      <c r="F185" s="26"/>
      <c r="G185" s="27"/>
      <c r="H185" s="27"/>
      <c r="I185" s="27"/>
      <c r="J185" s="27"/>
      <c r="K185" s="26"/>
      <c r="L185" s="26"/>
      <c r="M185" s="26"/>
      <c r="N185" s="26"/>
      <c r="O185" s="27"/>
      <c r="P185" s="27"/>
      <c r="Q185" s="27"/>
      <c r="R185" s="27"/>
      <c r="S185" s="28"/>
      <c r="T185" s="28"/>
      <c r="U185" s="28"/>
      <c r="V185" s="28"/>
      <c r="W185" s="27"/>
      <c r="X185" s="27"/>
      <c r="Y185" s="27"/>
      <c r="Z185" s="27"/>
      <c r="AA185" s="27"/>
      <c r="AB185" s="27"/>
      <c r="AC185" s="27"/>
      <c r="AD185" s="26"/>
      <c r="AE185" s="26"/>
      <c r="AF185" s="26"/>
      <c r="AG185" s="26"/>
      <c r="AH185" s="29"/>
      <c r="AI185" s="29"/>
      <c r="AJ185" s="29"/>
      <c r="AK185" s="29"/>
      <c r="AL185" s="28"/>
      <c r="AM185" s="28"/>
      <c r="AN185" s="28"/>
      <c r="AO185" s="28"/>
      <c r="AP185" s="26"/>
      <c r="AQ185" s="26"/>
      <c r="AR185" s="26"/>
      <c r="AS185" s="26"/>
    </row>
    <row r="186" spans="1:45" s="4" customFormat="1" ht="20.100000000000001" customHeight="1" x14ac:dyDescent="0.3">
      <c r="A186" s="24"/>
      <c r="B186" s="25"/>
      <c r="C186" s="25"/>
      <c r="D186" s="26"/>
      <c r="E186" s="26"/>
      <c r="F186" s="26"/>
      <c r="G186" s="27"/>
      <c r="H186" s="27"/>
      <c r="I186" s="27"/>
      <c r="J186" s="27"/>
      <c r="K186" s="26"/>
      <c r="L186" s="26"/>
      <c r="M186" s="26"/>
      <c r="N186" s="26"/>
      <c r="O186" s="27"/>
      <c r="P186" s="27"/>
      <c r="Q186" s="27"/>
      <c r="R186" s="27"/>
      <c r="S186" s="28"/>
      <c r="T186" s="28"/>
      <c r="U186" s="28"/>
      <c r="V186" s="28"/>
      <c r="W186" s="27"/>
      <c r="X186" s="27"/>
      <c r="Y186" s="27"/>
      <c r="Z186" s="27"/>
      <c r="AA186" s="27"/>
      <c r="AB186" s="27"/>
      <c r="AC186" s="27"/>
      <c r="AD186" s="26"/>
      <c r="AE186" s="26"/>
      <c r="AF186" s="26"/>
      <c r="AG186" s="26"/>
      <c r="AH186" s="29"/>
      <c r="AI186" s="29"/>
      <c r="AJ186" s="29"/>
      <c r="AK186" s="29"/>
      <c r="AL186" s="28"/>
      <c r="AM186" s="28"/>
      <c r="AN186" s="28"/>
      <c r="AO186" s="28"/>
      <c r="AP186" s="26"/>
      <c r="AQ186" s="26"/>
      <c r="AR186" s="26"/>
      <c r="AS186" s="26"/>
    </row>
    <row r="187" spans="1:45" s="4" customFormat="1" ht="20.100000000000001" customHeight="1" x14ac:dyDescent="0.3">
      <c r="A187" s="24"/>
      <c r="B187" s="25"/>
      <c r="C187" s="25"/>
      <c r="D187" s="26"/>
      <c r="E187" s="26"/>
      <c r="F187" s="26"/>
      <c r="G187" s="27"/>
      <c r="H187" s="27"/>
      <c r="I187" s="27"/>
      <c r="J187" s="27"/>
      <c r="K187" s="26"/>
      <c r="L187" s="26"/>
      <c r="M187" s="26"/>
      <c r="N187" s="26"/>
      <c r="O187" s="27"/>
      <c r="P187" s="27"/>
      <c r="Q187" s="27"/>
      <c r="R187" s="27"/>
      <c r="S187" s="28"/>
      <c r="T187" s="28"/>
      <c r="U187" s="28"/>
      <c r="V187" s="28"/>
      <c r="W187" s="27"/>
      <c r="X187" s="27"/>
      <c r="Y187" s="27"/>
      <c r="Z187" s="27"/>
      <c r="AA187" s="27"/>
      <c r="AB187" s="27"/>
      <c r="AC187" s="27"/>
      <c r="AD187" s="26"/>
      <c r="AE187" s="26"/>
      <c r="AF187" s="26"/>
      <c r="AG187" s="26"/>
      <c r="AH187" s="29"/>
      <c r="AI187" s="29"/>
      <c r="AJ187" s="29"/>
      <c r="AK187" s="29"/>
      <c r="AL187" s="28"/>
      <c r="AM187" s="28"/>
      <c r="AN187" s="28"/>
      <c r="AO187" s="28"/>
      <c r="AP187" s="26"/>
      <c r="AQ187" s="26"/>
      <c r="AR187" s="26"/>
      <c r="AS187" s="26"/>
    </row>
    <row r="188" spans="1:45" s="4" customFormat="1" ht="20.100000000000001" customHeight="1" x14ac:dyDescent="0.3">
      <c r="A188" s="24"/>
      <c r="B188" s="25"/>
      <c r="C188" s="25"/>
      <c r="D188" s="26"/>
      <c r="E188" s="26"/>
      <c r="F188" s="26"/>
      <c r="G188" s="27"/>
      <c r="H188" s="27"/>
      <c r="I188" s="27"/>
      <c r="J188" s="27"/>
      <c r="K188" s="26"/>
      <c r="L188" s="26"/>
      <c r="M188" s="26"/>
      <c r="N188" s="26"/>
      <c r="O188" s="27"/>
      <c r="P188" s="27"/>
      <c r="Q188" s="27"/>
      <c r="R188" s="27"/>
      <c r="S188" s="28"/>
      <c r="T188" s="28"/>
      <c r="U188" s="28"/>
      <c r="V188" s="28"/>
      <c r="W188" s="27"/>
      <c r="X188" s="27"/>
      <c r="Y188" s="27"/>
      <c r="Z188" s="27"/>
      <c r="AA188" s="27"/>
      <c r="AB188" s="27"/>
      <c r="AC188" s="27"/>
      <c r="AD188" s="26"/>
      <c r="AE188" s="26"/>
      <c r="AF188" s="26"/>
      <c r="AG188" s="26"/>
      <c r="AH188" s="29"/>
      <c r="AI188" s="29"/>
      <c r="AJ188" s="29"/>
      <c r="AK188" s="29"/>
      <c r="AL188" s="28"/>
      <c r="AM188" s="28"/>
      <c r="AN188" s="28"/>
      <c r="AO188" s="28"/>
      <c r="AP188" s="26"/>
      <c r="AQ188" s="26"/>
      <c r="AR188" s="26"/>
      <c r="AS188" s="26"/>
    </row>
    <row r="189" spans="1:45" s="4" customFormat="1" ht="20.100000000000001" customHeight="1" x14ac:dyDescent="0.3">
      <c r="A189" s="24"/>
      <c r="B189" s="25"/>
      <c r="C189" s="25"/>
      <c r="D189" s="26"/>
      <c r="E189" s="26"/>
      <c r="F189" s="26"/>
      <c r="G189" s="27"/>
      <c r="H189" s="27"/>
      <c r="I189" s="27"/>
      <c r="J189" s="27"/>
      <c r="K189" s="26"/>
      <c r="L189" s="26"/>
      <c r="M189" s="26"/>
      <c r="N189" s="26"/>
      <c r="O189" s="27"/>
      <c r="P189" s="27"/>
      <c r="Q189" s="27"/>
      <c r="R189" s="27"/>
      <c r="S189" s="28"/>
      <c r="T189" s="28"/>
      <c r="U189" s="28"/>
      <c r="V189" s="28"/>
      <c r="W189" s="27"/>
      <c r="X189" s="27"/>
      <c r="Y189" s="27"/>
      <c r="Z189" s="27"/>
      <c r="AA189" s="27"/>
      <c r="AB189" s="27"/>
      <c r="AC189" s="27"/>
      <c r="AD189" s="26"/>
      <c r="AE189" s="26"/>
      <c r="AF189" s="26"/>
      <c r="AG189" s="26"/>
      <c r="AH189" s="29"/>
      <c r="AI189" s="29"/>
      <c r="AJ189" s="29"/>
      <c r="AK189" s="29"/>
      <c r="AL189" s="28"/>
      <c r="AM189" s="28"/>
      <c r="AN189" s="28"/>
      <c r="AO189" s="28"/>
      <c r="AP189" s="26"/>
      <c r="AQ189" s="26"/>
      <c r="AR189" s="26"/>
      <c r="AS189" s="26"/>
    </row>
    <row r="190" spans="1:45" s="4" customFormat="1" ht="20.100000000000001" customHeight="1" x14ac:dyDescent="0.3">
      <c r="A190" s="24"/>
      <c r="B190" s="25"/>
      <c r="C190" s="25"/>
      <c r="D190" s="26"/>
      <c r="E190" s="26"/>
      <c r="F190" s="26"/>
      <c r="G190" s="27"/>
      <c r="H190" s="27"/>
      <c r="I190" s="27"/>
      <c r="J190" s="27"/>
      <c r="K190" s="26"/>
      <c r="L190" s="26"/>
      <c r="M190" s="26"/>
      <c r="N190" s="26"/>
      <c r="O190" s="27"/>
      <c r="P190" s="27"/>
      <c r="Q190" s="27"/>
      <c r="R190" s="27"/>
      <c r="S190" s="28"/>
      <c r="T190" s="28"/>
      <c r="U190" s="28"/>
      <c r="V190" s="28"/>
      <c r="W190" s="27"/>
      <c r="X190" s="27"/>
      <c r="Y190" s="27"/>
      <c r="Z190" s="27"/>
      <c r="AA190" s="27"/>
      <c r="AB190" s="27"/>
      <c r="AC190" s="27"/>
      <c r="AD190" s="26"/>
      <c r="AE190" s="26"/>
      <c r="AF190" s="26"/>
      <c r="AG190" s="26"/>
      <c r="AH190" s="29"/>
      <c r="AI190" s="29"/>
      <c r="AJ190" s="29"/>
      <c r="AK190" s="29"/>
      <c r="AL190" s="28"/>
      <c r="AM190" s="28"/>
      <c r="AN190" s="28"/>
      <c r="AO190" s="28"/>
      <c r="AP190" s="26"/>
      <c r="AQ190" s="26"/>
      <c r="AR190" s="26"/>
      <c r="AS190" s="26"/>
    </row>
    <row r="191" spans="1:45" s="4" customFormat="1" ht="20.100000000000001" customHeight="1" x14ac:dyDescent="0.3">
      <c r="A191" s="24"/>
      <c r="B191" s="25"/>
      <c r="C191" s="25"/>
      <c r="D191" s="26"/>
      <c r="E191" s="26"/>
      <c r="F191" s="26"/>
      <c r="G191" s="27"/>
      <c r="H191" s="27"/>
      <c r="I191" s="27"/>
      <c r="J191" s="27"/>
      <c r="K191" s="26"/>
      <c r="L191" s="26"/>
      <c r="M191" s="26"/>
      <c r="N191" s="26"/>
      <c r="O191" s="27"/>
      <c r="P191" s="27"/>
      <c r="Q191" s="27"/>
      <c r="R191" s="27"/>
      <c r="S191" s="28"/>
      <c r="T191" s="28"/>
      <c r="U191" s="28"/>
      <c r="V191" s="28"/>
      <c r="W191" s="27"/>
      <c r="X191" s="27"/>
      <c r="Y191" s="27"/>
      <c r="Z191" s="27"/>
      <c r="AA191" s="27"/>
      <c r="AB191" s="27"/>
      <c r="AC191" s="27"/>
      <c r="AD191" s="26"/>
      <c r="AE191" s="26"/>
      <c r="AF191" s="26"/>
      <c r="AG191" s="26"/>
      <c r="AH191" s="29"/>
      <c r="AI191" s="29"/>
      <c r="AJ191" s="29"/>
      <c r="AK191" s="29"/>
      <c r="AL191" s="28"/>
      <c r="AM191" s="28"/>
      <c r="AN191" s="28"/>
      <c r="AO191" s="28"/>
      <c r="AP191" s="26"/>
      <c r="AQ191" s="26"/>
      <c r="AR191" s="26"/>
      <c r="AS191" s="26"/>
    </row>
    <row r="192" spans="1:45" s="4" customFormat="1" ht="20.100000000000001" customHeight="1" x14ac:dyDescent="0.3">
      <c r="A192" s="24"/>
      <c r="B192" s="25"/>
      <c r="C192" s="25"/>
      <c r="D192" s="26"/>
      <c r="E192" s="26"/>
      <c r="F192" s="26"/>
      <c r="G192" s="27"/>
      <c r="H192" s="27"/>
      <c r="I192" s="27"/>
      <c r="J192" s="27"/>
      <c r="K192" s="26"/>
      <c r="L192" s="26"/>
      <c r="M192" s="26"/>
      <c r="N192" s="26"/>
      <c r="O192" s="27"/>
      <c r="P192" s="27"/>
      <c r="Q192" s="27"/>
      <c r="R192" s="27"/>
      <c r="S192" s="28"/>
      <c r="T192" s="28"/>
      <c r="U192" s="28"/>
      <c r="V192" s="28"/>
      <c r="W192" s="27"/>
      <c r="X192" s="27"/>
      <c r="Y192" s="27"/>
      <c r="Z192" s="27"/>
      <c r="AA192" s="27"/>
      <c r="AB192" s="27"/>
      <c r="AC192" s="27"/>
      <c r="AD192" s="26"/>
      <c r="AE192" s="26"/>
      <c r="AF192" s="26"/>
      <c r="AG192" s="26"/>
      <c r="AH192" s="29"/>
      <c r="AI192" s="29"/>
      <c r="AJ192" s="29"/>
      <c r="AK192" s="29"/>
      <c r="AL192" s="28"/>
      <c r="AM192" s="28"/>
      <c r="AN192" s="28"/>
      <c r="AO192" s="28"/>
      <c r="AP192" s="26"/>
      <c r="AQ192" s="26"/>
      <c r="AR192" s="26"/>
      <c r="AS192" s="26"/>
    </row>
    <row r="193" spans="1:45" s="30" customFormat="1" ht="20.100000000000001" customHeight="1" x14ac:dyDescent="0.3">
      <c r="A193" s="24"/>
      <c r="B193" s="25"/>
      <c r="C193" s="25"/>
      <c r="D193" s="26"/>
      <c r="E193" s="26"/>
      <c r="F193" s="26"/>
      <c r="G193" s="27"/>
      <c r="H193" s="27"/>
      <c r="I193" s="27"/>
      <c r="J193" s="27"/>
      <c r="K193" s="26"/>
      <c r="L193" s="26"/>
      <c r="M193" s="26"/>
      <c r="N193" s="26"/>
      <c r="O193" s="27"/>
      <c r="P193" s="27"/>
      <c r="Q193" s="27"/>
      <c r="R193" s="27"/>
      <c r="S193" s="28"/>
      <c r="T193" s="28"/>
      <c r="U193" s="28"/>
      <c r="V193" s="28"/>
      <c r="W193" s="27"/>
      <c r="X193" s="27"/>
      <c r="Y193" s="27"/>
      <c r="Z193" s="27"/>
      <c r="AA193" s="27"/>
      <c r="AB193" s="27"/>
      <c r="AC193" s="27"/>
      <c r="AD193" s="26"/>
      <c r="AE193" s="26"/>
      <c r="AF193" s="26"/>
      <c r="AG193" s="26"/>
      <c r="AH193" s="29"/>
      <c r="AI193" s="29"/>
      <c r="AJ193" s="29"/>
      <c r="AK193" s="29"/>
      <c r="AL193" s="28"/>
      <c r="AM193" s="28"/>
      <c r="AN193" s="28"/>
      <c r="AO193" s="28"/>
      <c r="AP193" s="26"/>
      <c r="AQ193" s="26"/>
      <c r="AR193" s="26"/>
      <c r="AS193" s="26"/>
    </row>
    <row r="194" spans="1:45" s="4" customFormat="1" ht="20.100000000000001" customHeight="1" x14ac:dyDescent="0.3">
      <c r="A194" s="24"/>
      <c r="B194" s="25"/>
      <c r="C194" s="25"/>
      <c r="D194" s="26"/>
      <c r="E194" s="26"/>
      <c r="F194" s="26"/>
      <c r="G194" s="27"/>
      <c r="H194" s="27"/>
      <c r="I194" s="27"/>
      <c r="J194" s="27"/>
      <c r="K194" s="26"/>
      <c r="L194" s="26"/>
      <c r="M194" s="26"/>
      <c r="N194" s="26"/>
      <c r="O194" s="27"/>
      <c r="P194" s="27"/>
      <c r="Q194" s="27"/>
      <c r="R194" s="27"/>
      <c r="S194" s="28"/>
      <c r="T194" s="28"/>
      <c r="U194" s="28"/>
      <c r="V194" s="28"/>
      <c r="W194" s="27"/>
      <c r="X194" s="27"/>
      <c r="Y194" s="27"/>
      <c r="Z194" s="27"/>
      <c r="AA194" s="27"/>
      <c r="AB194" s="27"/>
      <c r="AC194" s="27"/>
      <c r="AD194" s="26"/>
      <c r="AE194" s="26"/>
      <c r="AF194" s="26"/>
      <c r="AG194" s="26"/>
      <c r="AH194" s="29"/>
      <c r="AI194" s="29"/>
      <c r="AJ194" s="29"/>
      <c r="AK194" s="29"/>
      <c r="AL194" s="28"/>
      <c r="AM194" s="28"/>
      <c r="AN194" s="28"/>
      <c r="AO194" s="28"/>
      <c r="AP194" s="26"/>
      <c r="AQ194" s="26"/>
      <c r="AR194" s="26"/>
      <c r="AS194" s="26"/>
    </row>
    <row r="195" spans="1:45" s="4" customFormat="1" ht="20.100000000000001" customHeight="1" x14ac:dyDescent="0.3">
      <c r="A195" s="24"/>
      <c r="B195" s="25"/>
      <c r="C195" s="25"/>
      <c r="D195" s="26"/>
      <c r="E195" s="26"/>
      <c r="F195" s="26"/>
      <c r="G195" s="27"/>
      <c r="H195" s="27"/>
      <c r="I195" s="27"/>
      <c r="J195" s="27"/>
      <c r="K195" s="26"/>
      <c r="L195" s="26"/>
      <c r="M195" s="26"/>
      <c r="N195" s="26"/>
      <c r="O195" s="27"/>
      <c r="P195" s="27"/>
      <c r="Q195" s="27"/>
      <c r="R195" s="27"/>
      <c r="S195" s="28"/>
      <c r="T195" s="28"/>
      <c r="U195" s="28"/>
      <c r="V195" s="28"/>
      <c r="W195" s="27"/>
      <c r="X195" s="27"/>
      <c r="Y195" s="27"/>
      <c r="Z195" s="27"/>
      <c r="AA195" s="27"/>
      <c r="AB195" s="27"/>
      <c r="AC195" s="27"/>
      <c r="AD195" s="26"/>
      <c r="AE195" s="26"/>
      <c r="AF195" s="26"/>
      <c r="AG195" s="26"/>
      <c r="AH195" s="29"/>
      <c r="AI195" s="29"/>
      <c r="AJ195" s="29"/>
      <c r="AK195" s="29"/>
      <c r="AL195" s="28"/>
      <c r="AM195" s="28"/>
      <c r="AN195" s="28"/>
      <c r="AO195" s="28"/>
      <c r="AP195" s="26"/>
      <c r="AQ195" s="26"/>
      <c r="AR195" s="26"/>
      <c r="AS195" s="26"/>
    </row>
    <row r="196" spans="1:45" s="4" customFormat="1" ht="20.100000000000001" customHeight="1" x14ac:dyDescent="0.3">
      <c r="A196" s="24"/>
      <c r="B196" s="25"/>
      <c r="C196" s="25"/>
      <c r="D196" s="26"/>
      <c r="E196" s="26"/>
      <c r="F196" s="26"/>
      <c r="G196" s="27"/>
      <c r="H196" s="27"/>
      <c r="I196" s="27"/>
      <c r="J196" s="27"/>
      <c r="K196" s="26"/>
      <c r="L196" s="26"/>
      <c r="M196" s="26"/>
      <c r="N196" s="26"/>
      <c r="O196" s="27"/>
      <c r="P196" s="27"/>
      <c r="Q196" s="27"/>
      <c r="R196" s="27"/>
      <c r="S196" s="28"/>
      <c r="T196" s="28"/>
      <c r="U196" s="28"/>
      <c r="V196" s="28"/>
      <c r="W196" s="27"/>
      <c r="X196" s="27"/>
      <c r="Y196" s="27"/>
      <c r="Z196" s="27"/>
      <c r="AA196" s="27"/>
      <c r="AB196" s="27"/>
      <c r="AC196" s="27"/>
      <c r="AD196" s="26"/>
      <c r="AE196" s="26"/>
      <c r="AF196" s="26"/>
      <c r="AG196" s="26"/>
      <c r="AH196" s="29"/>
      <c r="AI196" s="29"/>
      <c r="AJ196" s="29"/>
      <c r="AK196" s="29"/>
      <c r="AL196" s="28"/>
      <c r="AM196" s="28"/>
      <c r="AN196" s="28"/>
      <c r="AO196" s="28"/>
      <c r="AP196" s="26"/>
      <c r="AQ196" s="26"/>
      <c r="AR196" s="26"/>
      <c r="AS196" s="26"/>
    </row>
    <row r="197" spans="1:45" s="4" customFormat="1" ht="20.100000000000001" customHeight="1" x14ac:dyDescent="0.3">
      <c r="A197" s="24"/>
      <c r="B197" s="25"/>
      <c r="C197" s="25"/>
      <c r="D197" s="26"/>
      <c r="E197" s="26"/>
      <c r="F197" s="26"/>
      <c r="G197" s="27"/>
      <c r="H197" s="27"/>
      <c r="I197" s="27"/>
      <c r="J197" s="27"/>
      <c r="K197" s="26"/>
      <c r="L197" s="26"/>
      <c r="M197" s="26"/>
      <c r="N197" s="26"/>
      <c r="O197" s="27"/>
      <c r="P197" s="27"/>
      <c r="Q197" s="27"/>
      <c r="R197" s="27"/>
      <c r="S197" s="28"/>
      <c r="T197" s="28"/>
      <c r="U197" s="28"/>
      <c r="V197" s="28"/>
      <c r="W197" s="27"/>
      <c r="X197" s="27"/>
      <c r="Y197" s="27"/>
      <c r="Z197" s="27"/>
      <c r="AA197" s="27"/>
      <c r="AB197" s="27"/>
      <c r="AC197" s="27"/>
      <c r="AD197" s="26"/>
      <c r="AE197" s="26"/>
      <c r="AF197" s="26"/>
      <c r="AG197" s="26"/>
      <c r="AH197" s="29"/>
      <c r="AI197" s="29"/>
      <c r="AJ197" s="29"/>
      <c r="AK197" s="29"/>
      <c r="AL197" s="28"/>
      <c r="AM197" s="28"/>
      <c r="AN197" s="28"/>
      <c r="AO197" s="28"/>
      <c r="AP197" s="26"/>
      <c r="AQ197" s="26"/>
      <c r="AR197" s="26"/>
      <c r="AS197" s="26"/>
    </row>
    <row r="198" spans="1:45" s="4" customFormat="1" ht="20.100000000000001" customHeight="1" x14ac:dyDescent="0.3">
      <c r="A198" s="24"/>
      <c r="B198" s="25"/>
      <c r="C198" s="25"/>
      <c r="D198" s="26"/>
      <c r="E198" s="26"/>
      <c r="F198" s="26"/>
      <c r="G198" s="27"/>
      <c r="H198" s="27"/>
      <c r="I198" s="27"/>
      <c r="J198" s="27"/>
      <c r="K198" s="26"/>
      <c r="L198" s="26"/>
      <c r="M198" s="26"/>
      <c r="N198" s="26"/>
      <c r="O198" s="27"/>
      <c r="P198" s="27"/>
      <c r="Q198" s="27"/>
      <c r="R198" s="27"/>
      <c r="S198" s="28"/>
      <c r="T198" s="28"/>
      <c r="U198" s="28"/>
      <c r="V198" s="28"/>
      <c r="W198" s="27"/>
      <c r="X198" s="27"/>
      <c r="Y198" s="27"/>
      <c r="Z198" s="27"/>
      <c r="AA198" s="27"/>
      <c r="AB198" s="27"/>
      <c r="AC198" s="27"/>
      <c r="AD198" s="26"/>
      <c r="AE198" s="26"/>
      <c r="AF198" s="26"/>
      <c r="AG198" s="26"/>
      <c r="AH198" s="29"/>
      <c r="AI198" s="29"/>
      <c r="AJ198" s="29"/>
      <c r="AK198" s="29"/>
      <c r="AL198" s="28"/>
      <c r="AM198" s="28"/>
      <c r="AN198" s="28"/>
      <c r="AO198" s="28"/>
      <c r="AP198" s="26"/>
      <c r="AQ198" s="26"/>
      <c r="AR198" s="26"/>
      <c r="AS198" s="26"/>
    </row>
    <row r="199" spans="1:45" s="30" customFormat="1" ht="20.100000000000001" customHeight="1" x14ac:dyDescent="0.3">
      <c r="A199" s="24"/>
      <c r="B199" s="25"/>
      <c r="C199" s="25"/>
      <c r="D199" s="26"/>
      <c r="E199" s="26"/>
      <c r="F199" s="26"/>
      <c r="G199" s="27"/>
      <c r="H199" s="27"/>
      <c r="I199" s="27"/>
      <c r="J199" s="27"/>
      <c r="K199" s="26"/>
      <c r="L199" s="26"/>
      <c r="M199" s="26"/>
      <c r="N199" s="26"/>
      <c r="O199" s="27"/>
      <c r="P199" s="27"/>
      <c r="Q199" s="27"/>
      <c r="R199" s="27"/>
      <c r="S199" s="28"/>
      <c r="T199" s="28"/>
      <c r="U199" s="28"/>
      <c r="V199" s="28"/>
      <c r="W199" s="27"/>
      <c r="X199" s="27"/>
      <c r="Y199" s="27"/>
      <c r="Z199" s="27"/>
      <c r="AA199" s="27"/>
      <c r="AB199" s="27"/>
      <c r="AC199" s="27"/>
      <c r="AD199" s="26"/>
      <c r="AE199" s="26"/>
      <c r="AF199" s="26"/>
      <c r="AG199" s="26"/>
      <c r="AH199" s="29"/>
      <c r="AI199" s="29"/>
      <c r="AJ199" s="29"/>
      <c r="AK199" s="29"/>
      <c r="AL199" s="28"/>
      <c r="AM199" s="28"/>
      <c r="AN199" s="28"/>
      <c r="AO199" s="28"/>
      <c r="AP199" s="26"/>
      <c r="AQ199" s="26"/>
      <c r="AR199" s="26"/>
      <c r="AS199" s="26"/>
    </row>
    <row r="200" spans="1:45" s="4" customFormat="1" ht="20.100000000000001" customHeight="1" x14ac:dyDescent="0.3">
      <c r="A200" s="24"/>
      <c r="B200" s="25"/>
      <c r="C200" s="25"/>
      <c r="D200" s="26"/>
      <c r="E200" s="26"/>
      <c r="F200" s="26"/>
      <c r="G200" s="27"/>
      <c r="H200" s="27"/>
      <c r="I200" s="27"/>
      <c r="J200" s="27"/>
      <c r="K200" s="26"/>
      <c r="L200" s="26"/>
      <c r="M200" s="26"/>
      <c r="N200" s="26"/>
      <c r="O200" s="27"/>
      <c r="P200" s="27"/>
      <c r="Q200" s="27"/>
      <c r="R200" s="27"/>
      <c r="S200" s="28"/>
      <c r="T200" s="28"/>
      <c r="U200" s="28"/>
      <c r="V200" s="28"/>
      <c r="W200" s="27"/>
      <c r="X200" s="27"/>
      <c r="Y200" s="27"/>
      <c r="Z200" s="27"/>
      <c r="AA200" s="27"/>
      <c r="AB200" s="27"/>
      <c r="AC200" s="27"/>
      <c r="AD200" s="26"/>
      <c r="AE200" s="26"/>
      <c r="AF200" s="26"/>
      <c r="AG200" s="26"/>
      <c r="AH200" s="29"/>
      <c r="AI200" s="29"/>
      <c r="AJ200" s="29"/>
      <c r="AK200" s="29"/>
      <c r="AL200" s="28"/>
      <c r="AM200" s="28"/>
      <c r="AN200" s="28"/>
      <c r="AO200" s="28"/>
      <c r="AP200" s="26"/>
      <c r="AQ200" s="26"/>
      <c r="AR200" s="26"/>
      <c r="AS200" s="26"/>
    </row>
    <row r="201" spans="1:45" s="4" customFormat="1" ht="20.100000000000001" customHeight="1" x14ac:dyDescent="0.3">
      <c r="A201" s="24"/>
      <c r="B201" s="25"/>
      <c r="C201" s="25"/>
      <c r="D201" s="26"/>
      <c r="E201" s="26"/>
      <c r="F201" s="26"/>
      <c r="G201" s="27"/>
      <c r="H201" s="27"/>
      <c r="I201" s="27"/>
      <c r="J201" s="27"/>
      <c r="K201" s="26"/>
      <c r="L201" s="26"/>
      <c r="M201" s="26"/>
      <c r="N201" s="26"/>
      <c r="O201" s="27"/>
      <c r="P201" s="27"/>
      <c r="Q201" s="27"/>
      <c r="R201" s="27"/>
      <c r="S201" s="28"/>
      <c r="T201" s="28"/>
      <c r="U201" s="28"/>
      <c r="V201" s="28"/>
      <c r="W201" s="27"/>
      <c r="X201" s="27"/>
      <c r="Y201" s="27"/>
      <c r="Z201" s="27"/>
      <c r="AA201" s="27"/>
      <c r="AB201" s="27"/>
      <c r="AC201" s="27"/>
      <c r="AD201" s="26"/>
      <c r="AE201" s="26"/>
      <c r="AF201" s="26"/>
      <c r="AG201" s="26"/>
      <c r="AH201" s="29"/>
      <c r="AI201" s="29"/>
      <c r="AJ201" s="29"/>
      <c r="AK201" s="29"/>
      <c r="AL201" s="28"/>
      <c r="AM201" s="28"/>
      <c r="AN201" s="28"/>
      <c r="AO201" s="28"/>
      <c r="AP201" s="26"/>
      <c r="AQ201" s="26"/>
      <c r="AR201" s="26"/>
      <c r="AS201" s="26"/>
    </row>
    <row r="202" spans="1:45" s="4" customFormat="1" ht="20.100000000000001" customHeight="1" x14ac:dyDescent="0.3">
      <c r="A202" s="24"/>
      <c r="B202" s="25"/>
      <c r="C202" s="25"/>
      <c r="D202" s="26"/>
      <c r="E202" s="26"/>
      <c r="F202" s="26"/>
      <c r="G202" s="27"/>
      <c r="H202" s="27"/>
      <c r="I202" s="27"/>
      <c r="J202" s="27"/>
      <c r="K202" s="26"/>
      <c r="L202" s="26"/>
      <c r="M202" s="26"/>
      <c r="N202" s="26"/>
      <c r="O202" s="27"/>
      <c r="P202" s="27"/>
      <c r="Q202" s="27"/>
      <c r="R202" s="27"/>
      <c r="S202" s="28"/>
      <c r="T202" s="28"/>
      <c r="U202" s="28"/>
      <c r="V202" s="28"/>
      <c r="W202" s="27"/>
      <c r="X202" s="27"/>
      <c r="Y202" s="27"/>
      <c r="Z202" s="27"/>
      <c r="AA202" s="27"/>
      <c r="AB202" s="27"/>
      <c r="AC202" s="27"/>
      <c r="AD202" s="26"/>
      <c r="AE202" s="26"/>
      <c r="AF202" s="26"/>
      <c r="AG202" s="26"/>
      <c r="AH202" s="29"/>
      <c r="AI202" s="29"/>
      <c r="AJ202" s="29"/>
      <c r="AK202" s="29"/>
      <c r="AL202" s="28"/>
      <c r="AM202" s="28"/>
      <c r="AN202" s="28"/>
      <c r="AO202" s="28"/>
      <c r="AP202" s="26"/>
      <c r="AQ202" s="26"/>
      <c r="AR202" s="26"/>
      <c r="AS202" s="26"/>
    </row>
    <row r="203" spans="1:45" s="4" customFormat="1" ht="20.100000000000001" customHeight="1" x14ac:dyDescent="0.3">
      <c r="A203" s="24"/>
      <c r="B203" s="25"/>
      <c r="C203" s="25"/>
      <c r="D203" s="26"/>
      <c r="E203" s="26"/>
      <c r="F203" s="26"/>
      <c r="G203" s="27"/>
      <c r="H203" s="27"/>
      <c r="I203" s="27"/>
      <c r="J203" s="27"/>
      <c r="K203" s="26"/>
      <c r="L203" s="26"/>
      <c r="M203" s="26"/>
      <c r="N203" s="26"/>
      <c r="O203" s="27"/>
      <c r="P203" s="27"/>
      <c r="Q203" s="27"/>
      <c r="R203" s="27"/>
      <c r="S203" s="28"/>
      <c r="T203" s="28"/>
      <c r="U203" s="28"/>
      <c r="V203" s="28"/>
      <c r="W203" s="27"/>
      <c r="X203" s="27"/>
      <c r="Y203" s="27"/>
      <c r="Z203" s="27"/>
      <c r="AA203" s="27"/>
      <c r="AB203" s="27"/>
      <c r="AC203" s="27"/>
      <c r="AD203" s="26"/>
      <c r="AE203" s="26"/>
      <c r="AF203" s="26"/>
      <c r="AG203" s="26"/>
      <c r="AH203" s="29"/>
      <c r="AI203" s="29"/>
      <c r="AJ203" s="29"/>
      <c r="AK203" s="29"/>
      <c r="AL203" s="28"/>
      <c r="AM203" s="28"/>
      <c r="AN203" s="28"/>
      <c r="AO203" s="28"/>
      <c r="AP203" s="26"/>
      <c r="AQ203" s="26"/>
      <c r="AR203" s="26"/>
      <c r="AS203" s="26"/>
    </row>
    <row r="204" spans="1:45" s="30" customFormat="1" ht="20.100000000000001" customHeight="1" x14ac:dyDescent="0.3">
      <c r="A204" s="24"/>
      <c r="B204" s="25"/>
      <c r="C204" s="25"/>
      <c r="D204" s="26"/>
      <c r="E204" s="26"/>
      <c r="F204" s="26"/>
      <c r="G204" s="27"/>
      <c r="H204" s="27"/>
      <c r="I204" s="27"/>
      <c r="J204" s="27"/>
      <c r="K204" s="26"/>
      <c r="L204" s="26"/>
      <c r="M204" s="26"/>
      <c r="N204" s="26"/>
      <c r="O204" s="27"/>
      <c r="P204" s="27"/>
      <c r="Q204" s="27"/>
      <c r="R204" s="27"/>
      <c r="S204" s="28"/>
      <c r="T204" s="28"/>
      <c r="U204" s="28"/>
      <c r="V204" s="28"/>
      <c r="W204" s="27"/>
      <c r="X204" s="27"/>
      <c r="Y204" s="27"/>
      <c r="Z204" s="27"/>
      <c r="AA204" s="27"/>
      <c r="AB204" s="27"/>
      <c r="AC204" s="27"/>
      <c r="AD204" s="26"/>
      <c r="AE204" s="26"/>
      <c r="AF204" s="26"/>
      <c r="AG204" s="26"/>
      <c r="AH204" s="29"/>
      <c r="AI204" s="29"/>
      <c r="AJ204" s="29"/>
      <c r="AK204" s="29"/>
      <c r="AL204" s="28"/>
      <c r="AM204" s="28"/>
      <c r="AN204" s="28"/>
      <c r="AO204" s="28"/>
      <c r="AP204" s="26"/>
      <c r="AQ204" s="26"/>
      <c r="AR204" s="26"/>
      <c r="AS204" s="26"/>
    </row>
    <row r="205" spans="1:45" s="4" customFormat="1" ht="20.100000000000001" customHeight="1" x14ac:dyDescent="0.3">
      <c r="A205" s="24"/>
      <c r="B205" s="25"/>
      <c r="C205" s="25"/>
      <c r="D205" s="26"/>
      <c r="E205" s="26"/>
      <c r="F205" s="26"/>
      <c r="G205" s="27"/>
      <c r="H205" s="27"/>
      <c r="I205" s="27"/>
      <c r="J205" s="27"/>
      <c r="K205" s="26"/>
      <c r="L205" s="26"/>
      <c r="M205" s="26"/>
      <c r="N205" s="26"/>
      <c r="O205" s="27"/>
      <c r="P205" s="27"/>
      <c r="Q205" s="27"/>
      <c r="R205" s="27"/>
      <c r="S205" s="28"/>
      <c r="T205" s="28"/>
      <c r="U205" s="28"/>
      <c r="V205" s="28"/>
      <c r="W205" s="27"/>
      <c r="X205" s="27"/>
      <c r="Y205" s="27"/>
      <c r="Z205" s="27"/>
      <c r="AA205" s="27"/>
      <c r="AB205" s="27"/>
      <c r="AC205" s="27"/>
      <c r="AD205" s="26"/>
      <c r="AE205" s="26"/>
      <c r="AF205" s="26"/>
      <c r="AG205" s="26"/>
      <c r="AH205" s="29"/>
      <c r="AI205" s="29"/>
      <c r="AJ205" s="29"/>
      <c r="AK205" s="29"/>
      <c r="AL205" s="28"/>
      <c r="AM205" s="28"/>
      <c r="AN205" s="28"/>
      <c r="AO205" s="28"/>
      <c r="AP205" s="26"/>
      <c r="AQ205" s="26"/>
      <c r="AR205" s="26"/>
      <c r="AS205" s="26"/>
    </row>
    <row r="206" spans="1:45" s="4" customFormat="1" ht="20.100000000000001" customHeight="1" x14ac:dyDescent="0.3">
      <c r="A206" s="24"/>
      <c r="B206" s="25"/>
      <c r="C206" s="25"/>
      <c r="D206" s="26"/>
      <c r="E206" s="26"/>
      <c r="F206" s="26"/>
      <c r="G206" s="27"/>
      <c r="H206" s="27"/>
      <c r="I206" s="27"/>
      <c r="J206" s="27"/>
      <c r="K206" s="26"/>
      <c r="L206" s="26"/>
      <c r="M206" s="26"/>
      <c r="N206" s="26"/>
      <c r="O206" s="27"/>
      <c r="P206" s="27"/>
      <c r="Q206" s="27"/>
      <c r="R206" s="27"/>
      <c r="S206" s="28"/>
      <c r="T206" s="28"/>
      <c r="U206" s="28"/>
      <c r="V206" s="28"/>
      <c r="W206" s="27"/>
      <c r="X206" s="27"/>
      <c r="Y206" s="27"/>
      <c r="Z206" s="27"/>
      <c r="AA206" s="27"/>
      <c r="AB206" s="27"/>
      <c r="AC206" s="27"/>
      <c r="AD206" s="26"/>
      <c r="AE206" s="26"/>
      <c r="AF206" s="26"/>
      <c r="AG206" s="26"/>
      <c r="AH206" s="29"/>
      <c r="AI206" s="29"/>
      <c r="AJ206" s="29"/>
      <c r="AK206" s="29"/>
      <c r="AL206" s="28"/>
      <c r="AM206" s="28"/>
      <c r="AN206" s="28"/>
      <c r="AO206" s="28"/>
      <c r="AP206" s="26"/>
      <c r="AQ206" s="26"/>
      <c r="AR206" s="26"/>
      <c r="AS206" s="26"/>
    </row>
    <row r="207" spans="1:45" s="4" customFormat="1" ht="20.100000000000001" customHeight="1" x14ac:dyDescent="0.3">
      <c r="A207" s="24"/>
      <c r="B207" s="25"/>
      <c r="C207" s="25"/>
      <c r="D207" s="26"/>
      <c r="E207" s="26"/>
      <c r="F207" s="26"/>
      <c r="G207" s="27"/>
      <c r="H207" s="27"/>
      <c r="I207" s="27"/>
      <c r="J207" s="27"/>
      <c r="K207" s="26"/>
      <c r="L207" s="26"/>
      <c r="M207" s="26"/>
      <c r="N207" s="26"/>
      <c r="O207" s="27"/>
      <c r="P207" s="27"/>
      <c r="Q207" s="27"/>
      <c r="R207" s="27"/>
      <c r="S207" s="28"/>
      <c r="T207" s="28"/>
      <c r="U207" s="28"/>
      <c r="V207" s="28"/>
      <c r="W207" s="27"/>
      <c r="X207" s="27"/>
      <c r="Y207" s="27"/>
      <c r="Z207" s="27"/>
      <c r="AA207" s="27"/>
      <c r="AB207" s="27"/>
      <c r="AC207" s="27"/>
      <c r="AD207" s="26"/>
      <c r="AE207" s="26"/>
      <c r="AF207" s="26"/>
      <c r="AG207" s="26"/>
      <c r="AH207" s="29"/>
      <c r="AI207" s="29"/>
      <c r="AJ207" s="29"/>
      <c r="AK207" s="29"/>
      <c r="AL207" s="28"/>
      <c r="AM207" s="28"/>
      <c r="AN207" s="28"/>
      <c r="AO207" s="28"/>
      <c r="AP207" s="26"/>
      <c r="AQ207" s="26"/>
      <c r="AR207" s="26"/>
      <c r="AS207" s="26"/>
    </row>
    <row r="208" spans="1:45" s="4" customFormat="1" ht="20.100000000000001" customHeight="1" x14ac:dyDescent="0.3">
      <c r="A208" s="24"/>
      <c r="B208" s="25"/>
      <c r="C208" s="25"/>
      <c r="D208" s="26"/>
      <c r="E208" s="26"/>
      <c r="F208" s="26"/>
      <c r="G208" s="27"/>
      <c r="H208" s="27"/>
      <c r="I208" s="27"/>
      <c r="J208" s="27"/>
      <c r="K208" s="26"/>
      <c r="L208" s="26"/>
      <c r="M208" s="26"/>
      <c r="N208" s="26"/>
      <c r="O208" s="27"/>
      <c r="P208" s="27"/>
      <c r="Q208" s="27"/>
      <c r="R208" s="27"/>
      <c r="S208" s="28"/>
      <c r="T208" s="28"/>
      <c r="U208" s="28"/>
      <c r="V208" s="28"/>
      <c r="W208" s="27"/>
      <c r="X208" s="27"/>
      <c r="Y208" s="27"/>
      <c r="Z208" s="27"/>
      <c r="AA208" s="27"/>
      <c r="AB208" s="27"/>
      <c r="AC208" s="27"/>
      <c r="AD208" s="26"/>
      <c r="AE208" s="26"/>
      <c r="AF208" s="26"/>
      <c r="AG208" s="26"/>
      <c r="AH208" s="29"/>
      <c r="AI208" s="29"/>
      <c r="AJ208" s="29"/>
      <c r="AK208" s="29"/>
      <c r="AL208" s="28"/>
      <c r="AM208" s="28"/>
      <c r="AN208" s="28"/>
      <c r="AO208" s="28"/>
      <c r="AP208" s="26"/>
      <c r="AQ208" s="26"/>
      <c r="AR208" s="26"/>
      <c r="AS208" s="26"/>
    </row>
    <row r="209" spans="1:45" s="4" customFormat="1" ht="20.100000000000001" customHeight="1" x14ac:dyDescent="0.3">
      <c r="A209" s="24"/>
      <c r="B209" s="25"/>
      <c r="C209" s="25"/>
      <c r="D209" s="26"/>
      <c r="E209" s="26"/>
      <c r="F209" s="26"/>
      <c r="G209" s="27"/>
      <c r="H209" s="27"/>
      <c r="I209" s="27"/>
      <c r="J209" s="27"/>
      <c r="K209" s="26"/>
      <c r="L209" s="26"/>
      <c r="M209" s="26"/>
      <c r="N209" s="26"/>
      <c r="O209" s="27"/>
      <c r="P209" s="27"/>
      <c r="Q209" s="27"/>
      <c r="R209" s="27"/>
      <c r="S209" s="28"/>
      <c r="T209" s="28"/>
      <c r="U209" s="28"/>
      <c r="V209" s="28"/>
      <c r="W209" s="27"/>
      <c r="X209" s="27"/>
      <c r="Y209" s="27"/>
      <c r="Z209" s="27"/>
      <c r="AA209" s="27"/>
      <c r="AB209" s="27"/>
      <c r="AC209" s="27"/>
      <c r="AD209" s="26"/>
      <c r="AE209" s="26"/>
      <c r="AF209" s="26"/>
      <c r="AG209" s="26"/>
      <c r="AH209" s="29"/>
      <c r="AI209" s="29"/>
      <c r="AJ209" s="29"/>
      <c r="AK209" s="29"/>
      <c r="AL209" s="28"/>
      <c r="AM209" s="28"/>
      <c r="AN209" s="28"/>
      <c r="AO209" s="28"/>
      <c r="AP209" s="26"/>
      <c r="AQ209" s="26"/>
      <c r="AR209" s="26"/>
      <c r="AS209" s="26"/>
    </row>
    <row r="210" spans="1:45" s="30" customFormat="1" ht="20.100000000000001" customHeight="1" x14ac:dyDescent="0.3">
      <c r="A210" s="24"/>
      <c r="B210" s="25"/>
      <c r="C210" s="25"/>
      <c r="D210" s="26"/>
      <c r="E210" s="26"/>
      <c r="F210" s="26"/>
      <c r="G210" s="27"/>
      <c r="H210" s="27"/>
      <c r="I210" s="27"/>
      <c r="J210" s="27"/>
      <c r="K210" s="26"/>
      <c r="L210" s="26"/>
      <c r="M210" s="26"/>
      <c r="N210" s="26"/>
      <c r="O210" s="27"/>
      <c r="P210" s="27"/>
      <c r="Q210" s="27"/>
      <c r="R210" s="27"/>
      <c r="S210" s="28"/>
      <c r="T210" s="28"/>
      <c r="U210" s="28"/>
      <c r="V210" s="28"/>
      <c r="W210" s="27"/>
      <c r="X210" s="27"/>
      <c r="Y210" s="27"/>
      <c r="Z210" s="27"/>
      <c r="AA210" s="27"/>
      <c r="AB210" s="27"/>
      <c r="AC210" s="27"/>
      <c r="AD210" s="26"/>
      <c r="AE210" s="26"/>
      <c r="AF210" s="26"/>
      <c r="AG210" s="26"/>
      <c r="AH210" s="29"/>
      <c r="AI210" s="29"/>
      <c r="AJ210" s="29"/>
      <c r="AK210" s="29"/>
      <c r="AL210" s="28"/>
      <c r="AM210" s="28"/>
      <c r="AN210" s="28"/>
      <c r="AO210" s="28"/>
      <c r="AP210" s="26"/>
      <c r="AQ210" s="26"/>
      <c r="AR210" s="26"/>
      <c r="AS210" s="26"/>
    </row>
    <row r="211" spans="1:45" s="4" customFormat="1" ht="20.100000000000001" customHeight="1" x14ac:dyDescent="0.3">
      <c r="A211" s="24"/>
      <c r="B211" s="25"/>
      <c r="C211" s="25"/>
      <c r="D211" s="26"/>
      <c r="E211" s="26"/>
      <c r="F211" s="26"/>
      <c r="G211" s="27"/>
      <c r="H211" s="27"/>
      <c r="I211" s="27"/>
      <c r="J211" s="27"/>
      <c r="K211" s="26"/>
      <c r="L211" s="26"/>
      <c r="M211" s="26"/>
      <c r="N211" s="26"/>
      <c r="O211" s="27"/>
      <c r="P211" s="27"/>
      <c r="Q211" s="27"/>
      <c r="R211" s="27"/>
      <c r="S211" s="28"/>
      <c r="T211" s="28"/>
      <c r="U211" s="28"/>
      <c r="V211" s="28"/>
      <c r="W211" s="27"/>
      <c r="X211" s="27"/>
      <c r="Y211" s="27"/>
      <c r="Z211" s="27"/>
      <c r="AA211" s="27"/>
      <c r="AB211" s="27"/>
      <c r="AC211" s="27"/>
      <c r="AD211" s="26"/>
      <c r="AE211" s="26"/>
      <c r="AF211" s="26"/>
      <c r="AG211" s="26"/>
      <c r="AH211" s="29"/>
      <c r="AI211" s="29"/>
      <c r="AJ211" s="29"/>
      <c r="AK211" s="29"/>
      <c r="AL211" s="28"/>
      <c r="AM211" s="28"/>
      <c r="AN211" s="28"/>
      <c r="AO211" s="28"/>
      <c r="AP211" s="26"/>
      <c r="AQ211" s="26"/>
      <c r="AR211" s="26"/>
      <c r="AS211" s="26"/>
    </row>
    <row r="212" spans="1:45" s="4" customFormat="1" ht="20.100000000000001" customHeight="1" x14ac:dyDescent="0.3">
      <c r="A212" s="24"/>
      <c r="B212" s="25"/>
      <c r="C212" s="25"/>
      <c r="D212" s="26"/>
      <c r="E212" s="26"/>
      <c r="F212" s="26"/>
      <c r="G212" s="27"/>
      <c r="H212" s="27"/>
      <c r="I212" s="27"/>
      <c r="J212" s="27"/>
      <c r="K212" s="26"/>
      <c r="L212" s="26"/>
      <c r="M212" s="26"/>
      <c r="N212" s="26"/>
      <c r="O212" s="27"/>
      <c r="P212" s="27"/>
      <c r="Q212" s="27"/>
      <c r="R212" s="27"/>
      <c r="S212" s="28"/>
      <c r="T212" s="28"/>
      <c r="U212" s="28"/>
      <c r="V212" s="28"/>
      <c r="W212" s="27"/>
      <c r="X212" s="27"/>
      <c r="Y212" s="27"/>
      <c r="Z212" s="27"/>
      <c r="AA212" s="27"/>
      <c r="AB212" s="27"/>
      <c r="AC212" s="27"/>
      <c r="AD212" s="26"/>
      <c r="AE212" s="26"/>
      <c r="AF212" s="26"/>
      <c r="AG212" s="26"/>
      <c r="AH212" s="29"/>
      <c r="AI212" s="29"/>
      <c r="AJ212" s="29"/>
      <c r="AK212" s="29"/>
      <c r="AL212" s="28"/>
      <c r="AM212" s="28"/>
      <c r="AN212" s="28"/>
      <c r="AO212" s="28"/>
      <c r="AP212" s="26"/>
      <c r="AQ212" s="26"/>
      <c r="AR212" s="26"/>
      <c r="AS212" s="26"/>
    </row>
    <row r="213" spans="1:45" s="4" customFormat="1" ht="20.100000000000001" customHeight="1" x14ac:dyDescent="0.3">
      <c r="A213" s="24"/>
      <c r="B213" s="25"/>
      <c r="C213" s="25"/>
      <c r="D213" s="26"/>
      <c r="E213" s="26"/>
      <c r="F213" s="26"/>
      <c r="G213" s="27"/>
      <c r="H213" s="27"/>
      <c r="I213" s="27"/>
      <c r="J213" s="27"/>
      <c r="K213" s="26"/>
      <c r="L213" s="26"/>
      <c r="M213" s="26"/>
      <c r="N213" s="26"/>
      <c r="O213" s="27"/>
      <c r="P213" s="27"/>
      <c r="Q213" s="27"/>
      <c r="R213" s="27"/>
      <c r="S213" s="28"/>
      <c r="T213" s="28"/>
      <c r="U213" s="28"/>
      <c r="V213" s="28"/>
      <c r="W213" s="27"/>
      <c r="X213" s="27"/>
      <c r="Y213" s="27"/>
      <c r="Z213" s="27"/>
      <c r="AA213" s="27"/>
      <c r="AB213" s="27"/>
      <c r="AC213" s="27"/>
      <c r="AD213" s="26"/>
      <c r="AE213" s="26"/>
      <c r="AF213" s="26"/>
      <c r="AG213" s="26"/>
      <c r="AH213" s="29"/>
      <c r="AI213" s="29"/>
      <c r="AJ213" s="29"/>
      <c r="AK213" s="29"/>
      <c r="AL213" s="28"/>
      <c r="AM213" s="28"/>
      <c r="AN213" s="28"/>
      <c r="AO213" s="28"/>
      <c r="AP213" s="26"/>
      <c r="AQ213" s="26"/>
      <c r="AR213" s="26"/>
      <c r="AS213" s="26"/>
    </row>
    <row r="214" spans="1:45" s="4" customFormat="1" ht="20.100000000000001" customHeight="1" x14ac:dyDescent="0.3">
      <c r="A214" s="24"/>
      <c r="B214" s="25"/>
      <c r="C214" s="25"/>
      <c r="D214" s="26"/>
      <c r="E214" s="26"/>
      <c r="F214" s="26"/>
      <c r="G214" s="27"/>
      <c r="H214" s="27"/>
      <c r="I214" s="27"/>
      <c r="J214" s="27"/>
      <c r="K214" s="26"/>
      <c r="L214" s="26"/>
      <c r="M214" s="26"/>
      <c r="N214" s="26"/>
      <c r="O214" s="27"/>
      <c r="P214" s="27"/>
      <c r="Q214" s="27"/>
      <c r="R214" s="27"/>
      <c r="S214" s="28"/>
      <c r="T214" s="28"/>
      <c r="U214" s="28"/>
      <c r="V214" s="28"/>
      <c r="W214" s="27"/>
      <c r="X214" s="27"/>
      <c r="Y214" s="27"/>
      <c r="Z214" s="27"/>
      <c r="AA214" s="27"/>
      <c r="AB214" s="27"/>
      <c r="AC214" s="27"/>
      <c r="AD214" s="26"/>
      <c r="AE214" s="26"/>
      <c r="AF214" s="26"/>
      <c r="AG214" s="26"/>
      <c r="AH214" s="29"/>
      <c r="AI214" s="29"/>
      <c r="AJ214" s="29"/>
      <c r="AK214" s="29"/>
      <c r="AL214" s="28"/>
      <c r="AM214" s="28"/>
      <c r="AN214" s="28"/>
      <c r="AO214" s="28"/>
      <c r="AP214" s="26"/>
      <c r="AQ214" s="26"/>
      <c r="AR214" s="26"/>
      <c r="AS214" s="26"/>
    </row>
    <row r="215" spans="1:45" s="4" customFormat="1" ht="20.100000000000001" customHeight="1" x14ac:dyDescent="0.3">
      <c r="A215" s="24"/>
      <c r="B215" s="25"/>
      <c r="C215" s="25"/>
      <c r="D215" s="26"/>
      <c r="E215" s="26"/>
      <c r="F215" s="26"/>
      <c r="G215" s="27"/>
      <c r="H215" s="27"/>
      <c r="I215" s="27"/>
      <c r="J215" s="27"/>
      <c r="K215" s="26"/>
      <c r="L215" s="26"/>
      <c r="M215" s="26"/>
      <c r="N215" s="26"/>
      <c r="O215" s="27"/>
      <c r="P215" s="27"/>
      <c r="Q215" s="27"/>
      <c r="R215" s="27"/>
      <c r="S215" s="28"/>
      <c r="T215" s="28"/>
      <c r="U215" s="28"/>
      <c r="V215" s="28"/>
      <c r="W215" s="27"/>
      <c r="X215" s="27"/>
      <c r="Y215" s="27"/>
      <c r="Z215" s="27"/>
      <c r="AA215" s="27"/>
      <c r="AB215" s="27"/>
      <c r="AC215" s="27"/>
      <c r="AD215" s="26"/>
      <c r="AE215" s="26"/>
      <c r="AF215" s="26"/>
      <c r="AG215" s="26"/>
      <c r="AH215" s="29"/>
      <c r="AI215" s="29"/>
      <c r="AJ215" s="29"/>
      <c r="AK215" s="29"/>
      <c r="AL215" s="28"/>
      <c r="AM215" s="28"/>
      <c r="AN215" s="28"/>
      <c r="AO215" s="28"/>
      <c r="AP215" s="26"/>
      <c r="AQ215" s="26"/>
      <c r="AR215" s="26"/>
      <c r="AS215" s="26"/>
    </row>
    <row r="216" spans="1:45" s="4" customFormat="1" ht="20.100000000000001" customHeight="1" x14ac:dyDescent="0.3">
      <c r="A216" s="24"/>
      <c r="B216" s="25"/>
      <c r="C216" s="25"/>
      <c r="D216" s="26"/>
      <c r="E216" s="26"/>
      <c r="F216" s="26"/>
      <c r="G216" s="27"/>
      <c r="H216" s="27"/>
      <c r="I216" s="27"/>
      <c r="J216" s="27"/>
      <c r="K216" s="26"/>
      <c r="L216" s="26"/>
      <c r="M216" s="26"/>
      <c r="N216" s="26"/>
      <c r="O216" s="27"/>
      <c r="P216" s="27"/>
      <c r="Q216" s="27"/>
      <c r="R216" s="27"/>
      <c r="S216" s="28"/>
      <c r="T216" s="28"/>
      <c r="U216" s="28"/>
      <c r="V216" s="28"/>
      <c r="W216" s="27"/>
      <c r="X216" s="27"/>
      <c r="Y216" s="27"/>
      <c r="Z216" s="27"/>
      <c r="AA216" s="27"/>
      <c r="AB216" s="27"/>
      <c r="AC216" s="27"/>
      <c r="AD216" s="26"/>
      <c r="AE216" s="26"/>
      <c r="AF216" s="26"/>
      <c r="AG216" s="26"/>
      <c r="AH216" s="29"/>
      <c r="AI216" s="29"/>
      <c r="AJ216" s="29"/>
      <c r="AK216" s="29"/>
      <c r="AL216" s="28"/>
      <c r="AM216" s="28"/>
      <c r="AN216" s="28"/>
      <c r="AO216" s="28"/>
      <c r="AP216" s="26"/>
      <c r="AQ216" s="26"/>
      <c r="AR216" s="26"/>
      <c r="AS216" s="26"/>
    </row>
    <row r="217" spans="1:45" s="30" customFormat="1" ht="20.100000000000001" customHeight="1" x14ac:dyDescent="0.3">
      <c r="A217" s="24"/>
      <c r="B217" s="25"/>
      <c r="C217" s="25"/>
      <c r="D217" s="26"/>
      <c r="E217" s="26"/>
      <c r="F217" s="26"/>
      <c r="G217" s="27"/>
      <c r="H217" s="27"/>
      <c r="I217" s="27"/>
      <c r="J217" s="27"/>
      <c r="K217" s="26"/>
      <c r="L217" s="26"/>
      <c r="M217" s="26"/>
      <c r="N217" s="26"/>
      <c r="O217" s="27"/>
      <c r="P217" s="27"/>
      <c r="Q217" s="27"/>
      <c r="R217" s="27"/>
      <c r="S217" s="28"/>
      <c r="T217" s="28"/>
      <c r="U217" s="28"/>
      <c r="V217" s="28"/>
      <c r="W217" s="27"/>
      <c r="X217" s="27"/>
      <c r="Y217" s="27"/>
      <c r="Z217" s="27"/>
      <c r="AA217" s="27"/>
      <c r="AB217" s="27"/>
      <c r="AC217" s="27"/>
      <c r="AD217" s="26"/>
      <c r="AE217" s="26"/>
      <c r="AF217" s="26"/>
      <c r="AG217" s="26"/>
      <c r="AH217" s="29"/>
      <c r="AI217" s="29"/>
      <c r="AJ217" s="29"/>
      <c r="AK217" s="29"/>
      <c r="AL217" s="28"/>
      <c r="AM217" s="28"/>
      <c r="AN217" s="28"/>
      <c r="AO217" s="28"/>
      <c r="AP217" s="26"/>
      <c r="AQ217" s="26"/>
      <c r="AR217" s="26"/>
      <c r="AS217" s="26"/>
    </row>
    <row r="218" spans="1:45" s="9" customFormat="1" ht="20.100000000000001" customHeight="1" x14ac:dyDescent="0.3">
      <c r="A218" s="24"/>
      <c r="B218" s="25"/>
      <c r="C218" s="25"/>
      <c r="D218" s="26"/>
      <c r="E218" s="26"/>
      <c r="F218" s="26"/>
      <c r="G218" s="27"/>
      <c r="H218" s="27"/>
      <c r="I218" s="27"/>
      <c r="J218" s="27"/>
      <c r="K218" s="26"/>
      <c r="L218" s="26"/>
      <c r="M218" s="26"/>
      <c r="N218" s="26"/>
      <c r="O218" s="27"/>
      <c r="P218" s="27"/>
      <c r="Q218" s="27"/>
      <c r="R218" s="27"/>
      <c r="S218" s="28"/>
      <c r="T218" s="28"/>
      <c r="U218" s="28"/>
      <c r="V218" s="28"/>
      <c r="W218" s="27"/>
      <c r="X218" s="27"/>
      <c r="Y218" s="27"/>
      <c r="Z218" s="27"/>
      <c r="AA218" s="27"/>
      <c r="AB218" s="27"/>
      <c r="AC218" s="27"/>
      <c r="AD218" s="26"/>
      <c r="AE218" s="26"/>
      <c r="AF218" s="26"/>
      <c r="AG218" s="26"/>
      <c r="AH218" s="29"/>
      <c r="AI218" s="29"/>
      <c r="AJ218" s="29"/>
      <c r="AK218" s="29"/>
      <c r="AL218" s="28"/>
      <c r="AM218" s="28"/>
      <c r="AN218" s="28"/>
      <c r="AO218" s="28"/>
      <c r="AP218" s="26"/>
      <c r="AQ218" s="26"/>
      <c r="AR218" s="26"/>
      <c r="AS218" s="26"/>
    </row>
    <row r="219" spans="1:45" s="4" customFormat="1" ht="20.100000000000001" customHeight="1" x14ac:dyDescent="0.3">
      <c r="A219" s="24"/>
      <c r="B219" s="25"/>
      <c r="C219" s="25"/>
      <c r="D219" s="26"/>
      <c r="E219" s="26"/>
      <c r="F219" s="26"/>
      <c r="G219" s="27"/>
      <c r="H219" s="27"/>
      <c r="I219" s="27"/>
      <c r="J219" s="27"/>
      <c r="K219" s="26"/>
      <c r="L219" s="26"/>
      <c r="M219" s="26"/>
      <c r="N219" s="26"/>
      <c r="O219" s="27"/>
      <c r="P219" s="27"/>
      <c r="Q219" s="27"/>
      <c r="R219" s="27"/>
      <c r="S219" s="28"/>
      <c r="T219" s="28"/>
      <c r="U219" s="28"/>
      <c r="V219" s="28"/>
      <c r="W219" s="27"/>
      <c r="X219" s="27"/>
      <c r="Y219" s="27"/>
      <c r="Z219" s="27"/>
      <c r="AA219" s="27"/>
      <c r="AB219" s="27"/>
      <c r="AC219" s="27"/>
      <c r="AD219" s="26"/>
      <c r="AE219" s="26"/>
      <c r="AF219" s="26"/>
      <c r="AG219" s="26"/>
      <c r="AH219" s="29"/>
      <c r="AI219" s="29"/>
      <c r="AJ219" s="29"/>
      <c r="AK219" s="29"/>
      <c r="AL219" s="28"/>
      <c r="AM219" s="28"/>
      <c r="AN219" s="28"/>
      <c r="AO219" s="28"/>
      <c r="AP219" s="26"/>
      <c r="AQ219" s="26"/>
      <c r="AR219" s="26"/>
      <c r="AS219" s="26"/>
    </row>
    <row r="220" spans="1:45" s="4" customFormat="1" ht="20.100000000000001" customHeight="1" x14ac:dyDescent="0.3">
      <c r="A220" s="24"/>
      <c r="B220" s="25"/>
      <c r="C220" s="25"/>
      <c r="D220" s="26"/>
      <c r="E220" s="26"/>
      <c r="F220" s="26"/>
      <c r="G220" s="27"/>
      <c r="H220" s="27"/>
      <c r="I220" s="27"/>
      <c r="J220" s="27"/>
      <c r="K220" s="26"/>
      <c r="L220" s="26"/>
      <c r="M220" s="26"/>
      <c r="N220" s="26"/>
      <c r="O220" s="27"/>
      <c r="P220" s="27"/>
      <c r="Q220" s="27"/>
      <c r="R220" s="27"/>
      <c r="S220" s="28"/>
      <c r="T220" s="28"/>
      <c r="U220" s="28"/>
      <c r="V220" s="28"/>
      <c r="W220" s="27"/>
      <c r="X220" s="27"/>
      <c r="Y220" s="27"/>
      <c r="Z220" s="27"/>
      <c r="AA220" s="27"/>
      <c r="AB220" s="27"/>
      <c r="AC220" s="27"/>
      <c r="AD220" s="26"/>
      <c r="AE220" s="26"/>
      <c r="AF220" s="26"/>
      <c r="AG220" s="26"/>
      <c r="AH220" s="29"/>
      <c r="AI220" s="29"/>
      <c r="AJ220" s="29"/>
      <c r="AK220" s="29"/>
      <c r="AL220" s="28"/>
      <c r="AM220" s="28"/>
      <c r="AN220" s="28"/>
      <c r="AO220" s="28"/>
      <c r="AP220" s="26"/>
      <c r="AQ220" s="26"/>
      <c r="AR220" s="26"/>
      <c r="AS220" s="26"/>
    </row>
    <row r="221" spans="1:45" s="30" customFormat="1" ht="20.100000000000001" customHeight="1" x14ac:dyDescent="0.3">
      <c r="A221" s="24"/>
      <c r="B221" s="25"/>
      <c r="C221" s="25"/>
      <c r="D221" s="26"/>
      <c r="E221" s="26"/>
      <c r="F221" s="26"/>
      <c r="G221" s="27"/>
      <c r="H221" s="27"/>
      <c r="I221" s="27"/>
      <c r="J221" s="27"/>
      <c r="K221" s="26"/>
      <c r="L221" s="26"/>
      <c r="M221" s="26"/>
      <c r="N221" s="26"/>
      <c r="O221" s="27"/>
      <c r="P221" s="27"/>
      <c r="Q221" s="27"/>
      <c r="R221" s="27"/>
      <c r="S221" s="28"/>
      <c r="T221" s="28"/>
      <c r="U221" s="28"/>
      <c r="V221" s="28"/>
      <c r="W221" s="27"/>
      <c r="X221" s="27"/>
      <c r="Y221" s="27"/>
      <c r="Z221" s="27"/>
      <c r="AA221" s="27"/>
      <c r="AB221" s="27"/>
      <c r="AC221" s="27"/>
      <c r="AD221" s="26"/>
      <c r="AE221" s="26"/>
      <c r="AF221" s="26"/>
      <c r="AG221" s="26"/>
      <c r="AH221" s="29"/>
      <c r="AI221" s="29"/>
      <c r="AJ221" s="29"/>
      <c r="AK221" s="29"/>
      <c r="AL221" s="28"/>
      <c r="AM221" s="28"/>
      <c r="AN221" s="28"/>
      <c r="AO221" s="28"/>
      <c r="AP221" s="26"/>
      <c r="AQ221" s="26"/>
      <c r="AR221" s="26"/>
      <c r="AS221" s="26"/>
    </row>
    <row r="222" spans="1:45" s="4" customFormat="1" ht="20.100000000000001" customHeight="1" x14ac:dyDescent="0.3">
      <c r="A222" s="24"/>
      <c r="B222" s="25"/>
      <c r="C222" s="25"/>
      <c r="D222" s="26"/>
      <c r="E222" s="26"/>
      <c r="F222" s="26"/>
      <c r="G222" s="27"/>
      <c r="H222" s="27"/>
      <c r="I222" s="27"/>
      <c r="J222" s="27"/>
      <c r="K222" s="26"/>
      <c r="L222" s="26"/>
      <c r="M222" s="26"/>
      <c r="N222" s="26"/>
      <c r="O222" s="27"/>
      <c r="P222" s="27"/>
      <c r="Q222" s="27"/>
      <c r="R222" s="27"/>
      <c r="S222" s="28"/>
      <c r="T222" s="28"/>
      <c r="U222" s="28"/>
      <c r="V222" s="28"/>
      <c r="W222" s="27"/>
      <c r="X222" s="27"/>
      <c r="Y222" s="27"/>
      <c r="Z222" s="27"/>
      <c r="AA222" s="27"/>
      <c r="AB222" s="27"/>
      <c r="AC222" s="27"/>
      <c r="AD222" s="26"/>
      <c r="AE222" s="26"/>
      <c r="AF222" s="26"/>
      <c r="AG222" s="26"/>
      <c r="AH222" s="29"/>
      <c r="AI222" s="29"/>
      <c r="AJ222" s="29"/>
      <c r="AK222" s="29"/>
      <c r="AL222" s="28"/>
      <c r="AM222" s="28"/>
      <c r="AN222" s="28"/>
      <c r="AO222" s="28"/>
      <c r="AP222" s="26"/>
      <c r="AQ222" s="26"/>
      <c r="AR222" s="26"/>
      <c r="AS222" s="26"/>
    </row>
    <row r="223" spans="1:45" s="4" customFormat="1" ht="20.100000000000001" customHeight="1" x14ac:dyDescent="0.3">
      <c r="A223" s="24"/>
      <c r="B223" s="25"/>
      <c r="C223" s="25"/>
      <c r="D223" s="26"/>
      <c r="E223" s="26"/>
      <c r="F223" s="26"/>
      <c r="G223" s="27"/>
      <c r="H223" s="27"/>
      <c r="I223" s="27"/>
      <c r="J223" s="27"/>
      <c r="K223" s="26"/>
      <c r="L223" s="26"/>
      <c r="M223" s="26"/>
      <c r="N223" s="26"/>
      <c r="O223" s="27"/>
      <c r="P223" s="27"/>
      <c r="Q223" s="27"/>
      <c r="R223" s="27"/>
      <c r="S223" s="28"/>
      <c r="T223" s="28"/>
      <c r="U223" s="28"/>
      <c r="V223" s="28"/>
      <c r="W223" s="27"/>
      <c r="X223" s="27"/>
      <c r="Y223" s="27"/>
      <c r="Z223" s="27"/>
      <c r="AA223" s="27"/>
      <c r="AB223" s="27"/>
      <c r="AC223" s="27"/>
      <c r="AD223" s="26"/>
      <c r="AE223" s="26"/>
      <c r="AF223" s="26"/>
      <c r="AG223" s="26"/>
      <c r="AH223" s="29"/>
      <c r="AI223" s="29"/>
      <c r="AJ223" s="29"/>
      <c r="AK223" s="29"/>
      <c r="AL223" s="28"/>
      <c r="AM223" s="28"/>
      <c r="AN223" s="28"/>
      <c r="AO223" s="28"/>
      <c r="AP223" s="26"/>
      <c r="AQ223" s="26"/>
      <c r="AR223" s="26"/>
      <c r="AS223" s="26"/>
    </row>
    <row r="224" spans="1:45" s="4" customFormat="1" ht="20.100000000000001" customHeight="1" x14ac:dyDescent="0.3">
      <c r="A224" s="24"/>
      <c r="B224" s="25"/>
      <c r="C224" s="25"/>
      <c r="D224" s="26"/>
      <c r="E224" s="26"/>
      <c r="F224" s="26"/>
      <c r="G224" s="27"/>
      <c r="H224" s="27"/>
      <c r="I224" s="27"/>
      <c r="J224" s="27"/>
      <c r="K224" s="26"/>
      <c r="L224" s="26"/>
      <c r="M224" s="26"/>
      <c r="N224" s="26"/>
      <c r="O224" s="27"/>
      <c r="P224" s="27"/>
      <c r="Q224" s="27"/>
      <c r="R224" s="27"/>
      <c r="S224" s="28"/>
      <c r="T224" s="28"/>
      <c r="U224" s="28"/>
      <c r="V224" s="28"/>
      <c r="W224" s="27"/>
      <c r="X224" s="27"/>
      <c r="Y224" s="27"/>
      <c r="Z224" s="27"/>
      <c r="AA224" s="27"/>
      <c r="AB224" s="27"/>
      <c r="AC224" s="27"/>
      <c r="AD224" s="26"/>
      <c r="AE224" s="26"/>
      <c r="AF224" s="26"/>
      <c r="AG224" s="26"/>
      <c r="AH224" s="29"/>
      <c r="AI224" s="29"/>
      <c r="AJ224" s="29"/>
      <c r="AK224" s="29"/>
      <c r="AL224" s="28"/>
      <c r="AM224" s="28"/>
      <c r="AN224" s="28"/>
      <c r="AO224" s="28"/>
      <c r="AP224" s="26"/>
      <c r="AQ224" s="26"/>
      <c r="AR224" s="26"/>
      <c r="AS224" s="26"/>
    </row>
    <row r="225" spans="1:45" s="30" customFormat="1" ht="20.100000000000001" customHeight="1" x14ac:dyDescent="0.3">
      <c r="A225" s="24"/>
      <c r="B225" s="25"/>
      <c r="C225" s="25"/>
      <c r="D225" s="26"/>
      <c r="E225" s="26"/>
      <c r="F225" s="26"/>
      <c r="G225" s="27"/>
      <c r="H225" s="27"/>
      <c r="I225" s="27"/>
      <c r="J225" s="27"/>
      <c r="K225" s="26"/>
      <c r="L225" s="26"/>
      <c r="M225" s="26"/>
      <c r="N225" s="26"/>
      <c r="O225" s="27"/>
      <c r="P225" s="27"/>
      <c r="Q225" s="27"/>
      <c r="R225" s="27"/>
      <c r="S225" s="28"/>
      <c r="T225" s="28"/>
      <c r="U225" s="28"/>
      <c r="V225" s="28"/>
      <c r="W225" s="27"/>
      <c r="X225" s="27"/>
      <c r="Y225" s="27"/>
      <c r="Z225" s="27"/>
      <c r="AA225" s="27"/>
      <c r="AB225" s="27"/>
      <c r="AC225" s="27"/>
      <c r="AD225" s="26"/>
      <c r="AE225" s="26"/>
      <c r="AF225" s="26"/>
      <c r="AG225" s="26"/>
      <c r="AH225" s="29"/>
      <c r="AI225" s="29"/>
      <c r="AJ225" s="29"/>
      <c r="AK225" s="29"/>
      <c r="AL225" s="28"/>
      <c r="AM225" s="28"/>
      <c r="AN225" s="28"/>
      <c r="AO225" s="28"/>
      <c r="AP225" s="26"/>
      <c r="AQ225" s="26"/>
      <c r="AR225" s="26"/>
      <c r="AS225" s="26"/>
    </row>
    <row r="226" spans="1:45" s="9" customFormat="1" ht="20.100000000000001" customHeight="1" x14ac:dyDescent="0.3">
      <c r="A226" s="24"/>
      <c r="B226" s="25"/>
      <c r="C226" s="25"/>
      <c r="D226" s="26"/>
      <c r="E226" s="26"/>
      <c r="F226" s="26"/>
      <c r="G226" s="27"/>
      <c r="H226" s="27"/>
      <c r="I226" s="27"/>
      <c r="J226" s="27"/>
      <c r="K226" s="26"/>
      <c r="L226" s="26"/>
      <c r="M226" s="26"/>
      <c r="N226" s="26"/>
      <c r="O226" s="27"/>
      <c r="P226" s="27"/>
      <c r="Q226" s="27"/>
      <c r="R226" s="27"/>
      <c r="S226" s="28"/>
      <c r="T226" s="28"/>
      <c r="U226" s="28"/>
      <c r="V226" s="28"/>
      <c r="W226" s="27"/>
      <c r="X226" s="27"/>
      <c r="Y226" s="27"/>
      <c r="Z226" s="27"/>
      <c r="AA226" s="27"/>
      <c r="AB226" s="27"/>
      <c r="AC226" s="27"/>
      <c r="AD226" s="26"/>
      <c r="AE226" s="26"/>
      <c r="AF226" s="26"/>
      <c r="AG226" s="26"/>
      <c r="AH226" s="29"/>
      <c r="AI226" s="29"/>
      <c r="AJ226" s="29"/>
      <c r="AK226" s="29"/>
      <c r="AL226" s="28"/>
      <c r="AM226" s="28"/>
      <c r="AN226" s="28"/>
      <c r="AO226" s="28"/>
      <c r="AP226" s="26"/>
      <c r="AQ226" s="26"/>
      <c r="AR226" s="26"/>
      <c r="AS226" s="26"/>
    </row>
    <row r="227" spans="1:45" s="4" customFormat="1" ht="20.100000000000001" customHeight="1" x14ac:dyDescent="0.3">
      <c r="A227" s="24"/>
      <c r="B227" s="25"/>
      <c r="C227" s="25"/>
      <c r="D227" s="26"/>
      <c r="E227" s="26"/>
      <c r="F227" s="26"/>
      <c r="G227" s="27"/>
      <c r="H227" s="27"/>
      <c r="I227" s="27"/>
      <c r="J227" s="27"/>
      <c r="K227" s="26"/>
      <c r="L227" s="26"/>
      <c r="M227" s="26"/>
      <c r="N227" s="26"/>
      <c r="O227" s="27"/>
      <c r="P227" s="27"/>
      <c r="Q227" s="27"/>
      <c r="R227" s="27"/>
      <c r="S227" s="28"/>
      <c r="T227" s="28"/>
      <c r="U227" s="28"/>
      <c r="V227" s="28"/>
      <c r="W227" s="27"/>
      <c r="X227" s="27"/>
      <c r="Y227" s="27"/>
      <c r="Z227" s="27"/>
      <c r="AA227" s="27"/>
      <c r="AB227" s="27"/>
      <c r="AC227" s="27"/>
      <c r="AD227" s="26"/>
      <c r="AE227" s="26"/>
      <c r="AF227" s="26"/>
      <c r="AG227" s="26"/>
      <c r="AH227" s="29"/>
      <c r="AI227" s="29"/>
      <c r="AJ227" s="29"/>
      <c r="AK227" s="29"/>
      <c r="AL227" s="28"/>
      <c r="AM227" s="28"/>
      <c r="AN227" s="28"/>
      <c r="AO227" s="28"/>
      <c r="AP227" s="26"/>
      <c r="AQ227" s="26"/>
      <c r="AR227" s="26"/>
      <c r="AS227" s="26"/>
    </row>
    <row r="228" spans="1:45" s="4" customFormat="1" ht="20.100000000000001" customHeight="1" x14ac:dyDescent="0.3">
      <c r="A228" s="24"/>
      <c r="B228" s="25"/>
      <c r="C228" s="25"/>
      <c r="D228" s="26"/>
      <c r="E228" s="26"/>
      <c r="F228" s="26"/>
      <c r="G228" s="27"/>
      <c r="H228" s="27"/>
      <c r="I228" s="27"/>
      <c r="J228" s="27"/>
      <c r="K228" s="26"/>
      <c r="L228" s="26"/>
      <c r="M228" s="26"/>
      <c r="N228" s="26"/>
      <c r="O228" s="27"/>
      <c r="P228" s="27"/>
      <c r="Q228" s="27"/>
      <c r="R228" s="27"/>
      <c r="S228" s="28"/>
      <c r="T228" s="28"/>
      <c r="U228" s="28"/>
      <c r="V228" s="28"/>
      <c r="W228" s="27"/>
      <c r="X228" s="27"/>
      <c r="Y228" s="27"/>
      <c r="Z228" s="27"/>
      <c r="AA228" s="27"/>
      <c r="AB228" s="27"/>
      <c r="AC228" s="27"/>
      <c r="AD228" s="26"/>
      <c r="AE228" s="26"/>
      <c r="AF228" s="26"/>
      <c r="AG228" s="26"/>
      <c r="AH228" s="29"/>
      <c r="AI228" s="29"/>
      <c r="AJ228" s="29"/>
      <c r="AK228" s="29"/>
      <c r="AL228" s="28"/>
      <c r="AM228" s="28"/>
      <c r="AN228" s="28"/>
      <c r="AO228" s="28"/>
      <c r="AP228" s="26"/>
      <c r="AQ228" s="26"/>
      <c r="AR228" s="26"/>
      <c r="AS228" s="26"/>
    </row>
    <row r="229" spans="1:45" s="4" customFormat="1" ht="20.100000000000001" customHeight="1" x14ac:dyDescent="0.3">
      <c r="A229" s="24"/>
      <c r="B229" s="25"/>
      <c r="C229" s="25"/>
      <c r="D229" s="26"/>
      <c r="E229" s="26"/>
      <c r="F229" s="26"/>
      <c r="G229" s="27"/>
      <c r="H229" s="27"/>
      <c r="I229" s="27"/>
      <c r="J229" s="27"/>
      <c r="K229" s="26"/>
      <c r="L229" s="26"/>
      <c r="M229" s="26"/>
      <c r="N229" s="26"/>
      <c r="O229" s="27"/>
      <c r="P229" s="27"/>
      <c r="Q229" s="27"/>
      <c r="R229" s="27"/>
      <c r="S229" s="28"/>
      <c r="T229" s="28"/>
      <c r="U229" s="28"/>
      <c r="V229" s="28"/>
      <c r="W229" s="27"/>
      <c r="X229" s="27"/>
      <c r="Y229" s="27"/>
      <c r="Z229" s="27"/>
      <c r="AA229" s="27"/>
      <c r="AB229" s="27"/>
      <c r="AC229" s="27"/>
      <c r="AD229" s="26"/>
      <c r="AE229" s="26"/>
      <c r="AF229" s="26"/>
      <c r="AG229" s="26"/>
      <c r="AH229" s="29"/>
      <c r="AI229" s="29"/>
      <c r="AJ229" s="29"/>
      <c r="AK229" s="29"/>
      <c r="AL229" s="28"/>
      <c r="AM229" s="28"/>
      <c r="AN229" s="28"/>
      <c r="AO229" s="28"/>
      <c r="AP229" s="26"/>
      <c r="AQ229" s="26"/>
      <c r="AR229" s="26"/>
      <c r="AS229" s="26"/>
    </row>
    <row r="230" spans="1:45" s="30" customFormat="1" ht="20.100000000000001" customHeight="1" x14ac:dyDescent="0.3">
      <c r="A230" s="24"/>
      <c r="B230" s="25"/>
      <c r="C230" s="25"/>
      <c r="D230" s="26"/>
      <c r="E230" s="26"/>
      <c r="F230" s="26"/>
      <c r="G230" s="27"/>
      <c r="H230" s="27"/>
      <c r="I230" s="27"/>
      <c r="J230" s="27"/>
      <c r="K230" s="26"/>
      <c r="L230" s="26"/>
      <c r="M230" s="26"/>
      <c r="N230" s="26"/>
      <c r="O230" s="27"/>
      <c r="P230" s="27"/>
      <c r="Q230" s="27"/>
      <c r="R230" s="27"/>
      <c r="S230" s="28"/>
      <c r="T230" s="28"/>
      <c r="U230" s="28"/>
      <c r="V230" s="28"/>
      <c r="W230" s="27"/>
      <c r="X230" s="27"/>
      <c r="Y230" s="27"/>
      <c r="Z230" s="27"/>
      <c r="AA230" s="27"/>
      <c r="AB230" s="27"/>
      <c r="AC230" s="27"/>
      <c r="AD230" s="26"/>
      <c r="AE230" s="26"/>
      <c r="AF230" s="26"/>
      <c r="AG230" s="26"/>
      <c r="AH230" s="29"/>
      <c r="AI230" s="29"/>
      <c r="AJ230" s="29"/>
      <c r="AK230" s="29"/>
      <c r="AL230" s="28"/>
      <c r="AM230" s="28"/>
      <c r="AN230" s="28"/>
      <c r="AO230" s="28"/>
      <c r="AP230" s="26"/>
      <c r="AQ230" s="26"/>
      <c r="AR230" s="26"/>
      <c r="AS230" s="26"/>
    </row>
    <row r="231" spans="1:45" s="4" customFormat="1" ht="20.100000000000001" customHeight="1" x14ac:dyDescent="0.3">
      <c r="A231" s="24"/>
      <c r="B231" s="25"/>
      <c r="C231" s="25"/>
      <c r="D231" s="26"/>
      <c r="E231" s="26"/>
      <c r="F231" s="26"/>
      <c r="G231" s="27"/>
      <c r="H231" s="27"/>
      <c r="I231" s="27"/>
      <c r="J231" s="27"/>
      <c r="K231" s="26"/>
      <c r="L231" s="26"/>
      <c r="M231" s="26"/>
      <c r="N231" s="26"/>
      <c r="O231" s="27"/>
      <c r="P231" s="27"/>
      <c r="Q231" s="27"/>
      <c r="R231" s="27"/>
      <c r="S231" s="28"/>
      <c r="T231" s="28"/>
      <c r="U231" s="28"/>
      <c r="V231" s="28"/>
      <c r="W231" s="27"/>
      <c r="X231" s="27"/>
      <c r="Y231" s="27"/>
      <c r="Z231" s="27"/>
      <c r="AA231" s="27"/>
      <c r="AB231" s="27"/>
      <c r="AC231" s="27"/>
      <c r="AD231" s="26"/>
      <c r="AE231" s="26"/>
      <c r="AF231" s="26"/>
      <c r="AG231" s="26"/>
      <c r="AH231" s="29"/>
      <c r="AI231" s="29"/>
      <c r="AJ231" s="29"/>
      <c r="AK231" s="29"/>
      <c r="AL231" s="28"/>
      <c r="AM231" s="28"/>
      <c r="AN231" s="28"/>
      <c r="AO231" s="28"/>
      <c r="AP231" s="26"/>
      <c r="AQ231" s="26"/>
      <c r="AR231" s="26"/>
      <c r="AS231" s="26"/>
    </row>
    <row r="232" spans="1:45" s="4" customFormat="1" ht="20.100000000000001" customHeight="1" x14ac:dyDescent="0.3">
      <c r="A232" s="24"/>
      <c r="B232" s="25"/>
      <c r="C232" s="25"/>
      <c r="D232" s="26"/>
      <c r="E232" s="26"/>
      <c r="F232" s="26"/>
      <c r="G232" s="27"/>
      <c r="H232" s="27"/>
      <c r="I232" s="27"/>
      <c r="J232" s="27"/>
      <c r="K232" s="26"/>
      <c r="L232" s="26"/>
      <c r="M232" s="26"/>
      <c r="N232" s="26"/>
      <c r="O232" s="27"/>
      <c r="P232" s="27"/>
      <c r="Q232" s="27"/>
      <c r="R232" s="27"/>
      <c r="S232" s="28"/>
      <c r="T232" s="28"/>
      <c r="U232" s="28"/>
      <c r="V232" s="28"/>
      <c r="W232" s="27"/>
      <c r="X232" s="27"/>
      <c r="Y232" s="27"/>
      <c r="Z232" s="27"/>
      <c r="AA232" s="27"/>
      <c r="AB232" s="27"/>
      <c r="AC232" s="27"/>
      <c r="AD232" s="26"/>
      <c r="AE232" s="26"/>
      <c r="AF232" s="26"/>
      <c r="AG232" s="26"/>
      <c r="AH232" s="29"/>
      <c r="AI232" s="29"/>
      <c r="AJ232" s="29"/>
      <c r="AK232" s="29"/>
      <c r="AL232" s="28"/>
      <c r="AM232" s="28"/>
      <c r="AN232" s="28"/>
      <c r="AO232" s="28"/>
      <c r="AP232" s="26"/>
      <c r="AQ232" s="26"/>
      <c r="AR232" s="26"/>
      <c r="AS232" s="26"/>
    </row>
    <row r="233" spans="1:45" s="4" customFormat="1" ht="20.100000000000001" customHeight="1" x14ac:dyDescent="0.3">
      <c r="A233" s="24"/>
      <c r="B233" s="25"/>
      <c r="C233" s="25"/>
      <c r="D233" s="26"/>
      <c r="E233" s="26"/>
      <c r="F233" s="26"/>
      <c r="G233" s="27"/>
      <c r="H233" s="27"/>
      <c r="I233" s="27"/>
      <c r="J233" s="27"/>
      <c r="K233" s="26"/>
      <c r="L233" s="26"/>
      <c r="M233" s="26"/>
      <c r="N233" s="26"/>
      <c r="O233" s="27"/>
      <c r="P233" s="27"/>
      <c r="Q233" s="27"/>
      <c r="R233" s="27"/>
      <c r="S233" s="28"/>
      <c r="T233" s="28"/>
      <c r="U233" s="28"/>
      <c r="V233" s="28"/>
      <c r="W233" s="27"/>
      <c r="X233" s="27"/>
      <c r="Y233" s="27"/>
      <c r="Z233" s="27"/>
      <c r="AA233" s="27"/>
      <c r="AB233" s="27"/>
      <c r="AC233" s="27"/>
      <c r="AD233" s="26"/>
      <c r="AE233" s="26"/>
      <c r="AF233" s="26"/>
      <c r="AG233" s="26"/>
      <c r="AH233" s="29"/>
      <c r="AI233" s="29"/>
      <c r="AJ233" s="29"/>
      <c r="AK233" s="29"/>
      <c r="AL233" s="28"/>
      <c r="AM233" s="28"/>
      <c r="AN233" s="28"/>
      <c r="AO233" s="28"/>
      <c r="AP233" s="26"/>
      <c r="AQ233" s="26"/>
      <c r="AR233" s="26"/>
      <c r="AS233" s="26"/>
    </row>
    <row r="234" spans="1:45" s="4" customFormat="1" ht="20.100000000000001" customHeight="1" x14ac:dyDescent="0.3">
      <c r="A234" s="24"/>
      <c r="B234" s="25"/>
      <c r="C234" s="25"/>
      <c r="D234" s="26"/>
      <c r="E234" s="26"/>
      <c r="F234" s="26"/>
      <c r="G234" s="27"/>
      <c r="H234" s="27"/>
      <c r="I234" s="27"/>
      <c r="J234" s="27"/>
      <c r="K234" s="26"/>
      <c r="L234" s="26"/>
      <c r="M234" s="26"/>
      <c r="N234" s="26"/>
      <c r="O234" s="27"/>
      <c r="P234" s="27"/>
      <c r="Q234" s="27"/>
      <c r="R234" s="27"/>
      <c r="S234" s="28"/>
      <c r="T234" s="28"/>
      <c r="U234" s="28"/>
      <c r="V234" s="28"/>
      <c r="W234" s="27"/>
      <c r="X234" s="27"/>
      <c r="Y234" s="27"/>
      <c r="Z234" s="27"/>
      <c r="AA234" s="27"/>
      <c r="AB234" s="27"/>
      <c r="AC234" s="27"/>
      <c r="AD234" s="26"/>
      <c r="AE234" s="26"/>
      <c r="AF234" s="26"/>
      <c r="AG234" s="26"/>
      <c r="AH234" s="29"/>
      <c r="AI234" s="29"/>
      <c r="AJ234" s="29"/>
      <c r="AK234" s="29"/>
      <c r="AL234" s="28"/>
      <c r="AM234" s="28"/>
      <c r="AN234" s="28"/>
      <c r="AO234" s="28"/>
      <c r="AP234" s="26"/>
      <c r="AQ234" s="26"/>
      <c r="AR234" s="26"/>
      <c r="AS234" s="26"/>
    </row>
    <row r="235" spans="1:45" s="4" customFormat="1" ht="20.100000000000001" customHeight="1" x14ac:dyDescent="0.3">
      <c r="A235" s="24"/>
      <c r="B235" s="25"/>
      <c r="C235" s="25"/>
      <c r="D235" s="26"/>
      <c r="E235" s="26"/>
      <c r="F235" s="26"/>
      <c r="G235" s="27"/>
      <c r="H235" s="27"/>
      <c r="I235" s="27"/>
      <c r="J235" s="27"/>
      <c r="K235" s="26"/>
      <c r="L235" s="26"/>
      <c r="M235" s="26"/>
      <c r="N235" s="26"/>
      <c r="O235" s="27"/>
      <c r="P235" s="27"/>
      <c r="Q235" s="27"/>
      <c r="R235" s="27"/>
      <c r="S235" s="28"/>
      <c r="T235" s="28"/>
      <c r="U235" s="28"/>
      <c r="V235" s="28"/>
      <c r="W235" s="27"/>
      <c r="X235" s="27"/>
      <c r="Y235" s="27"/>
      <c r="Z235" s="27"/>
      <c r="AA235" s="27"/>
      <c r="AB235" s="27"/>
      <c r="AC235" s="27"/>
      <c r="AD235" s="26"/>
      <c r="AE235" s="26"/>
      <c r="AF235" s="26"/>
      <c r="AG235" s="26"/>
      <c r="AH235" s="29"/>
      <c r="AI235" s="29"/>
      <c r="AJ235" s="29"/>
      <c r="AK235" s="29"/>
      <c r="AL235" s="28"/>
      <c r="AM235" s="28"/>
      <c r="AN235" s="28"/>
      <c r="AO235" s="28"/>
      <c r="AP235" s="26"/>
      <c r="AQ235" s="26"/>
      <c r="AR235" s="26"/>
      <c r="AS235" s="26"/>
    </row>
    <row r="236" spans="1:45" s="4" customFormat="1" ht="20.100000000000001" customHeight="1" x14ac:dyDescent="0.3">
      <c r="A236" s="24"/>
      <c r="B236" s="25"/>
      <c r="C236" s="25"/>
      <c r="D236" s="26"/>
      <c r="E236" s="26"/>
      <c r="F236" s="26"/>
      <c r="G236" s="27"/>
      <c r="H236" s="27"/>
      <c r="I236" s="27"/>
      <c r="J236" s="27"/>
      <c r="K236" s="26"/>
      <c r="L236" s="26"/>
      <c r="M236" s="26"/>
      <c r="N236" s="26"/>
      <c r="O236" s="27"/>
      <c r="P236" s="27"/>
      <c r="Q236" s="27"/>
      <c r="R236" s="27"/>
      <c r="S236" s="28"/>
      <c r="T236" s="28"/>
      <c r="U236" s="28"/>
      <c r="V236" s="28"/>
      <c r="W236" s="27"/>
      <c r="X236" s="27"/>
      <c r="Y236" s="27"/>
      <c r="Z236" s="27"/>
      <c r="AA236" s="27"/>
      <c r="AB236" s="27"/>
      <c r="AC236" s="27"/>
      <c r="AD236" s="26"/>
      <c r="AE236" s="26"/>
      <c r="AF236" s="26"/>
      <c r="AG236" s="26"/>
      <c r="AH236" s="29"/>
      <c r="AI236" s="29"/>
      <c r="AJ236" s="29"/>
      <c r="AK236" s="29"/>
      <c r="AL236" s="28"/>
      <c r="AM236" s="28"/>
      <c r="AN236" s="28"/>
      <c r="AO236" s="28"/>
      <c r="AP236" s="26"/>
      <c r="AQ236" s="26"/>
      <c r="AR236" s="26"/>
      <c r="AS236" s="26"/>
    </row>
    <row r="237" spans="1:45" s="30" customFormat="1" ht="20.100000000000001" customHeight="1" x14ac:dyDescent="0.3">
      <c r="A237" s="24"/>
      <c r="B237" s="25"/>
      <c r="C237" s="25"/>
      <c r="D237" s="26"/>
      <c r="E237" s="26"/>
      <c r="F237" s="26"/>
      <c r="G237" s="27"/>
      <c r="H237" s="27"/>
      <c r="I237" s="27"/>
      <c r="J237" s="27"/>
      <c r="K237" s="26"/>
      <c r="L237" s="26"/>
      <c r="M237" s="26"/>
      <c r="N237" s="26"/>
      <c r="O237" s="27"/>
      <c r="P237" s="27"/>
      <c r="Q237" s="27"/>
      <c r="R237" s="27"/>
      <c r="S237" s="28"/>
      <c r="T237" s="28"/>
      <c r="U237" s="28"/>
      <c r="V237" s="28"/>
      <c r="W237" s="27"/>
      <c r="X237" s="27"/>
      <c r="Y237" s="27"/>
      <c r="Z237" s="27"/>
      <c r="AA237" s="27"/>
      <c r="AB237" s="27"/>
      <c r="AC237" s="27"/>
      <c r="AD237" s="26"/>
      <c r="AE237" s="26"/>
      <c r="AF237" s="26"/>
      <c r="AG237" s="26"/>
      <c r="AH237" s="29"/>
      <c r="AI237" s="29"/>
      <c r="AJ237" s="29"/>
      <c r="AK237" s="29"/>
      <c r="AL237" s="28"/>
      <c r="AM237" s="28"/>
      <c r="AN237" s="28"/>
      <c r="AO237" s="28"/>
      <c r="AP237" s="26"/>
      <c r="AQ237" s="26"/>
      <c r="AR237" s="26"/>
      <c r="AS237" s="26"/>
    </row>
    <row r="238" spans="1:45" s="9" customFormat="1" ht="20.100000000000001" customHeight="1" x14ac:dyDescent="0.3">
      <c r="A238" s="24"/>
      <c r="B238" s="25"/>
      <c r="C238" s="25"/>
      <c r="D238" s="26"/>
      <c r="E238" s="26"/>
      <c r="F238" s="26"/>
      <c r="G238" s="27"/>
      <c r="H238" s="27"/>
      <c r="I238" s="27"/>
      <c r="J238" s="27"/>
      <c r="K238" s="26"/>
      <c r="L238" s="26"/>
      <c r="M238" s="26"/>
      <c r="N238" s="26"/>
      <c r="O238" s="27"/>
      <c r="P238" s="27"/>
      <c r="Q238" s="27"/>
      <c r="R238" s="27"/>
      <c r="S238" s="28"/>
      <c r="T238" s="28"/>
      <c r="U238" s="28"/>
      <c r="V238" s="28"/>
      <c r="W238" s="27"/>
      <c r="X238" s="27"/>
      <c r="Y238" s="27"/>
      <c r="Z238" s="27"/>
      <c r="AA238" s="27"/>
      <c r="AB238" s="27"/>
      <c r="AC238" s="27"/>
      <c r="AD238" s="26"/>
      <c r="AE238" s="26"/>
      <c r="AF238" s="26"/>
      <c r="AG238" s="26"/>
      <c r="AH238" s="29"/>
      <c r="AI238" s="29"/>
      <c r="AJ238" s="29"/>
      <c r="AK238" s="29"/>
      <c r="AL238" s="28"/>
      <c r="AM238" s="28"/>
      <c r="AN238" s="28"/>
      <c r="AO238" s="28"/>
      <c r="AP238" s="26"/>
      <c r="AQ238" s="26"/>
      <c r="AR238" s="26"/>
      <c r="AS238" s="26"/>
    </row>
    <row r="239" spans="1:45" s="4" customFormat="1" ht="20.100000000000001" customHeight="1" x14ac:dyDescent="0.3">
      <c r="A239" s="24"/>
      <c r="B239" s="25"/>
      <c r="C239" s="25"/>
      <c r="D239" s="26"/>
      <c r="E239" s="26"/>
      <c r="F239" s="26"/>
      <c r="G239" s="27"/>
      <c r="H239" s="27"/>
      <c r="I239" s="27"/>
      <c r="J239" s="27"/>
      <c r="K239" s="26"/>
      <c r="L239" s="26"/>
      <c r="M239" s="26"/>
      <c r="N239" s="26"/>
      <c r="O239" s="27"/>
      <c r="P239" s="27"/>
      <c r="Q239" s="27"/>
      <c r="R239" s="27"/>
      <c r="S239" s="28"/>
      <c r="T239" s="28"/>
      <c r="U239" s="28"/>
      <c r="V239" s="28"/>
      <c r="W239" s="27"/>
      <c r="X239" s="27"/>
      <c r="Y239" s="27"/>
      <c r="Z239" s="27"/>
      <c r="AA239" s="27"/>
      <c r="AB239" s="27"/>
      <c r="AC239" s="27"/>
      <c r="AD239" s="26"/>
      <c r="AE239" s="26"/>
      <c r="AF239" s="26"/>
      <c r="AG239" s="26"/>
      <c r="AH239" s="29"/>
      <c r="AI239" s="29"/>
      <c r="AJ239" s="29"/>
      <c r="AK239" s="29"/>
      <c r="AL239" s="28"/>
      <c r="AM239" s="28"/>
      <c r="AN239" s="28"/>
      <c r="AO239" s="28"/>
      <c r="AP239" s="26"/>
      <c r="AQ239" s="26"/>
      <c r="AR239" s="26"/>
      <c r="AS239" s="26"/>
    </row>
    <row r="240" spans="1:45" s="4" customFormat="1" ht="20.100000000000001" customHeight="1" x14ac:dyDescent="0.3">
      <c r="A240" s="24"/>
      <c r="B240" s="25"/>
      <c r="C240" s="25"/>
      <c r="D240" s="26"/>
      <c r="E240" s="26"/>
      <c r="F240" s="26"/>
      <c r="G240" s="27"/>
      <c r="H240" s="27"/>
      <c r="I240" s="27"/>
      <c r="J240" s="27"/>
      <c r="K240" s="26"/>
      <c r="L240" s="26"/>
      <c r="M240" s="26"/>
      <c r="N240" s="26"/>
      <c r="O240" s="27"/>
      <c r="P240" s="27"/>
      <c r="Q240" s="27"/>
      <c r="R240" s="27"/>
      <c r="S240" s="28"/>
      <c r="T240" s="28"/>
      <c r="U240" s="28"/>
      <c r="V240" s="28"/>
      <c r="W240" s="27"/>
      <c r="X240" s="27"/>
      <c r="Y240" s="27"/>
      <c r="Z240" s="27"/>
      <c r="AA240" s="27"/>
      <c r="AB240" s="27"/>
      <c r="AC240" s="27"/>
      <c r="AD240" s="26"/>
      <c r="AE240" s="26"/>
      <c r="AF240" s="26"/>
      <c r="AG240" s="26"/>
      <c r="AH240" s="29"/>
      <c r="AI240" s="29"/>
      <c r="AJ240" s="29"/>
      <c r="AK240" s="29"/>
      <c r="AL240" s="28"/>
      <c r="AM240" s="28"/>
      <c r="AN240" s="28"/>
      <c r="AO240" s="28"/>
      <c r="AP240" s="26"/>
      <c r="AQ240" s="26"/>
      <c r="AR240" s="26"/>
      <c r="AS240" s="26"/>
    </row>
    <row r="241" spans="1:45" s="30" customFormat="1" ht="20.100000000000001" customHeight="1" x14ac:dyDescent="0.3">
      <c r="A241" s="24"/>
      <c r="B241" s="25"/>
      <c r="C241" s="25"/>
      <c r="D241" s="26"/>
      <c r="E241" s="26"/>
      <c r="F241" s="26"/>
      <c r="G241" s="27"/>
      <c r="H241" s="27"/>
      <c r="I241" s="27"/>
      <c r="J241" s="27"/>
      <c r="K241" s="26"/>
      <c r="L241" s="26"/>
      <c r="M241" s="26"/>
      <c r="N241" s="26"/>
      <c r="O241" s="27"/>
      <c r="P241" s="27"/>
      <c r="Q241" s="27"/>
      <c r="R241" s="27"/>
      <c r="S241" s="28"/>
      <c r="T241" s="28"/>
      <c r="U241" s="28"/>
      <c r="V241" s="28"/>
      <c r="W241" s="27"/>
      <c r="X241" s="27"/>
      <c r="Y241" s="27"/>
      <c r="Z241" s="27"/>
      <c r="AA241" s="27"/>
      <c r="AB241" s="27"/>
      <c r="AC241" s="27"/>
      <c r="AD241" s="26"/>
      <c r="AE241" s="26"/>
      <c r="AF241" s="26"/>
      <c r="AG241" s="26"/>
      <c r="AH241" s="29"/>
      <c r="AI241" s="29"/>
      <c r="AJ241" s="29"/>
      <c r="AK241" s="29"/>
      <c r="AL241" s="28"/>
      <c r="AM241" s="28"/>
      <c r="AN241" s="28"/>
      <c r="AO241" s="28"/>
      <c r="AP241" s="26"/>
      <c r="AQ241" s="26"/>
      <c r="AR241" s="26"/>
      <c r="AS241" s="26"/>
    </row>
    <row r="242" spans="1:45" s="31" customFormat="1" ht="20.100000000000001" customHeight="1" x14ac:dyDescent="0.25">
      <c r="A242" s="24"/>
      <c r="B242" s="25"/>
      <c r="C242" s="25"/>
      <c r="D242" s="26"/>
      <c r="E242" s="26"/>
      <c r="F242" s="26"/>
      <c r="G242" s="27"/>
      <c r="H242" s="27"/>
      <c r="I242" s="27"/>
      <c r="J242" s="27"/>
      <c r="K242" s="26"/>
      <c r="L242" s="26"/>
      <c r="M242" s="26"/>
      <c r="N242" s="26"/>
      <c r="O242" s="27"/>
      <c r="P242" s="27"/>
      <c r="Q242" s="27"/>
      <c r="R242" s="27"/>
      <c r="S242" s="28"/>
      <c r="T242" s="28"/>
      <c r="U242" s="28"/>
      <c r="V242" s="28"/>
      <c r="W242" s="27"/>
      <c r="X242" s="27"/>
      <c r="Y242" s="27"/>
      <c r="Z242" s="27"/>
      <c r="AA242" s="27"/>
      <c r="AB242" s="27"/>
      <c r="AC242" s="27"/>
      <c r="AD242" s="26"/>
      <c r="AE242" s="26"/>
      <c r="AF242" s="26"/>
      <c r="AG242" s="26"/>
      <c r="AH242" s="29"/>
      <c r="AI242" s="29"/>
      <c r="AJ242" s="29"/>
      <c r="AK242" s="29"/>
      <c r="AL242" s="28"/>
      <c r="AM242" s="28"/>
      <c r="AN242" s="28"/>
      <c r="AO242" s="28"/>
      <c r="AP242" s="26"/>
      <c r="AQ242" s="26"/>
      <c r="AR242" s="26"/>
      <c r="AS242" s="26"/>
    </row>
    <row r="243" spans="1:45" s="31" customFormat="1" ht="20.100000000000001" customHeight="1" x14ac:dyDescent="0.25">
      <c r="A243" s="24"/>
      <c r="B243" s="25"/>
      <c r="C243" s="25"/>
      <c r="D243" s="26"/>
      <c r="E243" s="26"/>
      <c r="F243" s="26"/>
      <c r="G243" s="27"/>
      <c r="H243" s="27"/>
      <c r="I243" s="27"/>
      <c r="J243" s="27"/>
      <c r="K243" s="26"/>
      <c r="L243" s="26"/>
      <c r="M243" s="26"/>
      <c r="N243" s="26"/>
      <c r="O243" s="27"/>
      <c r="P243" s="27"/>
      <c r="Q243" s="27"/>
      <c r="R243" s="27"/>
      <c r="S243" s="28"/>
      <c r="T243" s="28"/>
      <c r="U243" s="28"/>
      <c r="V243" s="28"/>
      <c r="W243" s="27"/>
      <c r="X243" s="27"/>
      <c r="Y243" s="27"/>
      <c r="Z243" s="27"/>
      <c r="AA243" s="27"/>
      <c r="AB243" s="27"/>
      <c r="AC243" s="27"/>
      <c r="AD243" s="26"/>
      <c r="AE243" s="26"/>
      <c r="AF243" s="26"/>
      <c r="AG243" s="26"/>
      <c r="AH243" s="29"/>
      <c r="AI243" s="29"/>
      <c r="AJ243" s="29"/>
      <c r="AK243" s="29"/>
      <c r="AL243" s="28"/>
      <c r="AM243" s="28"/>
      <c r="AN243" s="28"/>
      <c r="AO243" s="28"/>
      <c r="AP243" s="26"/>
      <c r="AQ243" s="26"/>
      <c r="AR243" s="26"/>
      <c r="AS243" s="26"/>
    </row>
    <row r="244" spans="1:45" s="30" customFormat="1" ht="20.100000000000001" customHeight="1" x14ac:dyDescent="0.3">
      <c r="A244" s="24"/>
      <c r="B244" s="25"/>
      <c r="C244" s="25"/>
      <c r="D244" s="26"/>
      <c r="E244" s="26"/>
      <c r="F244" s="26"/>
      <c r="G244" s="27"/>
      <c r="H244" s="27"/>
      <c r="I244" s="27"/>
      <c r="J244" s="27"/>
      <c r="K244" s="26"/>
      <c r="L244" s="26"/>
      <c r="M244" s="26"/>
      <c r="N244" s="26"/>
      <c r="O244" s="27"/>
      <c r="P244" s="27"/>
      <c r="Q244" s="27"/>
      <c r="R244" s="27"/>
      <c r="S244" s="28"/>
      <c r="T244" s="28"/>
      <c r="U244" s="28"/>
      <c r="V244" s="28"/>
      <c r="W244" s="27"/>
      <c r="X244" s="27"/>
      <c r="Y244" s="27"/>
      <c r="Z244" s="27"/>
      <c r="AA244" s="27"/>
      <c r="AB244" s="27"/>
      <c r="AC244" s="27"/>
      <c r="AD244" s="26"/>
      <c r="AE244" s="26"/>
      <c r="AF244" s="26"/>
      <c r="AG244" s="26"/>
      <c r="AH244" s="29"/>
      <c r="AI244" s="29"/>
      <c r="AJ244" s="29"/>
      <c r="AK244" s="29"/>
      <c r="AL244" s="28"/>
      <c r="AM244" s="28"/>
      <c r="AN244" s="28"/>
      <c r="AO244" s="28"/>
      <c r="AP244" s="26"/>
      <c r="AQ244" s="26"/>
      <c r="AR244" s="26"/>
      <c r="AS244" s="26"/>
    </row>
    <row r="245" spans="1:45" s="4" customFormat="1" ht="20.100000000000001" customHeight="1" x14ac:dyDescent="0.3">
      <c r="A245" s="24"/>
      <c r="B245" s="25"/>
      <c r="C245" s="25"/>
      <c r="D245" s="26"/>
      <c r="E245" s="26"/>
      <c r="F245" s="26"/>
      <c r="G245" s="27"/>
      <c r="H245" s="27"/>
      <c r="I245" s="27"/>
      <c r="J245" s="27"/>
      <c r="K245" s="26"/>
      <c r="L245" s="26"/>
      <c r="M245" s="26"/>
      <c r="N245" s="26"/>
      <c r="O245" s="27"/>
      <c r="P245" s="27"/>
      <c r="Q245" s="27"/>
      <c r="R245" s="27"/>
      <c r="S245" s="28"/>
      <c r="T245" s="28"/>
      <c r="U245" s="28"/>
      <c r="V245" s="28"/>
      <c r="W245" s="27"/>
      <c r="X245" s="27"/>
      <c r="Y245" s="27"/>
      <c r="Z245" s="27"/>
      <c r="AA245" s="27"/>
      <c r="AB245" s="27"/>
      <c r="AC245" s="27"/>
      <c r="AD245" s="26"/>
      <c r="AE245" s="26"/>
      <c r="AF245" s="26"/>
      <c r="AG245" s="26"/>
      <c r="AH245" s="29"/>
      <c r="AI245" s="29"/>
      <c r="AJ245" s="29"/>
      <c r="AK245" s="29"/>
      <c r="AL245" s="28"/>
      <c r="AM245" s="28"/>
      <c r="AN245" s="28"/>
      <c r="AO245" s="28"/>
      <c r="AP245" s="26"/>
      <c r="AQ245" s="26"/>
      <c r="AR245" s="26"/>
      <c r="AS245" s="26"/>
    </row>
    <row r="246" spans="1:45" s="4" customFormat="1" ht="20.100000000000001" customHeight="1" x14ac:dyDescent="0.3">
      <c r="A246" s="24"/>
      <c r="B246" s="25"/>
      <c r="C246" s="25"/>
      <c r="D246" s="26"/>
      <c r="E246" s="26"/>
      <c r="F246" s="26"/>
      <c r="G246" s="27"/>
      <c r="H246" s="27"/>
      <c r="I246" s="27"/>
      <c r="J246" s="27"/>
      <c r="K246" s="26"/>
      <c r="L246" s="26"/>
      <c r="M246" s="26"/>
      <c r="N246" s="26"/>
      <c r="O246" s="27"/>
      <c r="P246" s="27"/>
      <c r="Q246" s="27"/>
      <c r="R246" s="27"/>
      <c r="S246" s="28"/>
      <c r="T246" s="28"/>
      <c r="U246" s="28"/>
      <c r="V246" s="28"/>
      <c r="W246" s="27"/>
      <c r="X246" s="27"/>
      <c r="Y246" s="27"/>
      <c r="Z246" s="27"/>
      <c r="AA246" s="27"/>
      <c r="AB246" s="27"/>
      <c r="AC246" s="27"/>
      <c r="AD246" s="26"/>
      <c r="AE246" s="26"/>
      <c r="AF246" s="26"/>
      <c r="AG246" s="26"/>
      <c r="AH246" s="29"/>
      <c r="AI246" s="29"/>
      <c r="AJ246" s="29"/>
      <c r="AK246" s="29"/>
      <c r="AL246" s="28"/>
      <c r="AM246" s="28"/>
      <c r="AN246" s="28"/>
      <c r="AO246" s="28"/>
      <c r="AP246" s="26"/>
      <c r="AQ246" s="26"/>
      <c r="AR246" s="26"/>
      <c r="AS246" s="26"/>
    </row>
    <row r="247" spans="1:45" s="4" customFormat="1" ht="20.100000000000001" customHeight="1" x14ac:dyDescent="0.3">
      <c r="A247" s="24"/>
      <c r="B247" s="25"/>
      <c r="C247" s="25"/>
      <c r="D247" s="26"/>
      <c r="E247" s="26"/>
      <c r="F247" s="26"/>
      <c r="G247" s="27"/>
      <c r="H247" s="27"/>
      <c r="I247" s="27"/>
      <c r="J247" s="27"/>
      <c r="K247" s="26"/>
      <c r="L247" s="26"/>
      <c r="M247" s="26"/>
      <c r="N247" s="26"/>
      <c r="O247" s="27"/>
      <c r="P247" s="27"/>
      <c r="Q247" s="27"/>
      <c r="R247" s="27"/>
      <c r="S247" s="28"/>
      <c r="T247" s="28"/>
      <c r="U247" s="28"/>
      <c r="V247" s="28"/>
      <c r="W247" s="27"/>
      <c r="X247" s="27"/>
      <c r="Y247" s="27"/>
      <c r="Z247" s="27"/>
      <c r="AA247" s="27"/>
      <c r="AB247" s="27"/>
      <c r="AC247" s="27"/>
      <c r="AD247" s="26"/>
      <c r="AE247" s="26"/>
      <c r="AF247" s="26"/>
      <c r="AG247" s="26"/>
      <c r="AH247" s="29"/>
      <c r="AI247" s="29"/>
      <c r="AJ247" s="29"/>
      <c r="AK247" s="29"/>
      <c r="AL247" s="28"/>
      <c r="AM247" s="28"/>
      <c r="AN247" s="28"/>
      <c r="AO247" s="28"/>
      <c r="AP247" s="26"/>
      <c r="AQ247" s="26"/>
      <c r="AR247" s="26"/>
      <c r="AS247" s="26"/>
    </row>
    <row r="248" spans="1:45" s="4" customFormat="1" ht="20.100000000000001" customHeight="1" x14ac:dyDescent="0.3">
      <c r="A248" s="24"/>
      <c r="B248" s="25"/>
      <c r="C248" s="25"/>
      <c r="D248" s="26"/>
      <c r="E248" s="26"/>
      <c r="F248" s="26"/>
      <c r="G248" s="27"/>
      <c r="H248" s="27"/>
      <c r="I248" s="27"/>
      <c r="J248" s="27"/>
      <c r="K248" s="26"/>
      <c r="L248" s="26"/>
      <c r="M248" s="26"/>
      <c r="N248" s="26"/>
      <c r="O248" s="27"/>
      <c r="P248" s="27"/>
      <c r="Q248" s="27"/>
      <c r="R248" s="27"/>
      <c r="S248" s="28"/>
      <c r="T248" s="28"/>
      <c r="U248" s="28"/>
      <c r="V248" s="28"/>
      <c r="W248" s="27"/>
      <c r="X248" s="27"/>
      <c r="Y248" s="27"/>
      <c r="Z248" s="27"/>
      <c r="AA248" s="27"/>
      <c r="AB248" s="27"/>
      <c r="AC248" s="27"/>
      <c r="AD248" s="26"/>
      <c r="AE248" s="26"/>
      <c r="AF248" s="26"/>
      <c r="AG248" s="26"/>
      <c r="AH248" s="29"/>
      <c r="AI248" s="29"/>
      <c r="AJ248" s="29"/>
      <c r="AK248" s="29"/>
      <c r="AL248" s="28"/>
      <c r="AM248" s="28"/>
      <c r="AN248" s="28"/>
      <c r="AO248" s="28"/>
      <c r="AP248" s="26"/>
      <c r="AQ248" s="26"/>
      <c r="AR248" s="26"/>
      <c r="AS248" s="26"/>
    </row>
    <row r="249" spans="1:45" s="30" customFormat="1" ht="20.100000000000001" customHeight="1" x14ac:dyDescent="0.3">
      <c r="A249" s="24"/>
      <c r="B249" s="25"/>
      <c r="C249" s="25"/>
      <c r="D249" s="26"/>
      <c r="E249" s="26"/>
      <c r="F249" s="26"/>
      <c r="G249" s="27"/>
      <c r="H249" s="27"/>
      <c r="I249" s="27"/>
      <c r="J249" s="27"/>
      <c r="K249" s="26"/>
      <c r="L249" s="26"/>
      <c r="M249" s="26"/>
      <c r="N249" s="26"/>
      <c r="O249" s="27"/>
      <c r="P249" s="27"/>
      <c r="Q249" s="27"/>
      <c r="R249" s="27"/>
      <c r="S249" s="28"/>
      <c r="T249" s="28"/>
      <c r="U249" s="28"/>
      <c r="V249" s="28"/>
      <c r="W249" s="27"/>
      <c r="X249" s="27"/>
      <c r="Y249" s="27"/>
      <c r="Z249" s="27"/>
      <c r="AA249" s="27"/>
      <c r="AB249" s="27"/>
      <c r="AC249" s="27"/>
      <c r="AD249" s="26"/>
      <c r="AE249" s="26"/>
      <c r="AF249" s="26"/>
      <c r="AG249" s="26"/>
      <c r="AH249" s="29"/>
      <c r="AI249" s="29"/>
      <c r="AJ249" s="29"/>
      <c r="AK249" s="29"/>
      <c r="AL249" s="28"/>
      <c r="AM249" s="28"/>
      <c r="AN249" s="28"/>
      <c r="AO249" s="28"/>
      <c r="AP249" s="26"/>
      <c r="AQ249" s="26"/>
      <c r="AR249" s="26"/>
      <c r="AS249" s="26"/>
    </row>
    <row r="250" spans="1:45" s="31" customFormat="1" ht="20.100000000000001" customHeight="1" x14ac:dyDescent="0.25">
      <c r="A250" s="24"/>
      <c r="B250" s="25"/>
      <c r="C250" s="25"/>
      <c r="D250" s="26"/>
      <c r="E250" s="26"/>
      <c r="F250" s="26"/>
      <c r="G250" s="27"/>
      <c r="H250" s="27"/>
      <c r="I250" s="27"/>
      <c r="J250" s="27"/>
      <c r="K250" s="26"/>
      <c r="L250" s="26"/>
      <c r="M250" s="26"/>
      <c r="N250" s="26"/>
      <c r="O250" s="27"/>
      <c r="P250" s="27"/>
      <c r="Q250" s="27"/>
      <c r="R250" s="27"/>
      <c r="S250" s="28"/>
      <c r="T250" s="28"/>
      <c r="U250" s="28"/>
      <c r="V250" s="28"/>
      <c r="W250" s="27"/>
      <c r="X250" s="27"/>
      <c r="Y250" s="27"/>
      <c r="Z250" s="27"/>
      <c r="AA250" s="27"/>
      <c r="AB250" s="27"/>
      <c r="AC250" s="27"/>
      <c r="AD250" s="26"/>
      <c r="AE250" s="26"/>
      <c r="AF250" s="26"/>
      <c r="AG250" s="26"/>
      <c r="AH250" s="29"/>
      <c r="AI250" s="29"/>
      <c r="AJ250" s="29"/>
      <c r="AK250" s="29"/>
      <c r="AL250" s="28"/>
      <c r="AM250" s="28"/>
      <c r="AN250" s="28"/>
      <c r="AO250" s="28"/>
      <c r="AP250" s="26"/>
      <c r="AQ250" s="26"/>
      <c r="AR250" s="26"/>
      <c r="AS250" s="26"/>
    </row>
    <row r="251" spans="1:45" s="31" customFormat="1" ht="20.100000000000001" customHeight="1" x14ac:dyDescent="0.25">
      <c r="A251" s="24"/>
      <c r="B251" s="25"/>
      <c r="C251" s="25"/>
      <c r="D251" s="26"/>
      <c r="E251" s="26"/>
      <c r="F251" s="26"/>
      <c r="G251" s="27"/>
      <c r="H251" s="27"/>
      <c r="I251" s="27"/>
      <c r="J251" s="27"/>
      <c r="K251" s="26"/>
      <c r="L251" s="26"/>
      <c r="M251" s="26"/>
      <c r="N251" s="26"/>
      <c r="O251" s="27"/>
      <c r="P251" s="27"/>
      <c r="Q251" s="27"/>
      <c r="R251" s="27"/>
      <c r="S251" s="28"/>
      <c r="T251" s="28"/>
      <c r="U251" s="28"/>
      <c r="V251" s="28"/>
      <c r="W251" s="27"/>
      <c r="X251" s="27"/>
      <c r="Y251" s="27"/>
      <c r="Z251" s="27"/>
      <c r="AA251" s="27"/>
      <c r="AB251" s="27"/>
      <c r="AC251" s="27"/>
      <c r="AD251" s="26"/>
      <c r="AE251" s="26"/>
      <c r="AF251" s="26"/>
      <c r="AG251" s="26"/>
      <c r="AH251" s="29"/>
      <c r="AI251" s="29"/>
      <c r="AJ251" s="29"/>
      <c r="AK251" s="29"/>
      <c r="AL251" s="28"/>
      <c r="AM251" s="28"/>
      <c r="AN251" s="28"/>
      <c r="AO251" s="28"/>
      <c r="AP251" s="26"/>
      <c r="AQ251" s="26"/>
      <c r="AR251" s="26"/>
      <c r="AS251" s="26"/>
    </row>
    <row r="252" spans="1:45" s="4" customFormat="1" ht="20.100000000000001" customHeight="1" x14ac:dyDescent="0.3">
      <c r="A252" s="24"/>
      <c r="B252" s="25"/>
      <c r="C252" s="25"/>
      <c r="D252" s="26"/>
      <c r="E252" s="26"/>
      <c r="F252" s="26"/>
      <c r="G252" s="27"/>
      <c r="H252" s="27"/>
      <c r="I252" s="27"/>
      <c r="J252" s="27"/>
      <c r="K252" s="26"/>
      <c r="L252" s="26"/>
      <c r="M252" s="26"/>
      <c r="N252" s="26"/>
      <c r="O252" s="27"/>
      <c r="P252" s="27"/>
      <c r="Q252" s="27"/>
      <c r="R252" s="27"/>
      <c r="S252" s="28"/>
      <c r="T252" s="28"/>
      <c r="U252" s="28"/>
      <c r="V252" s="28"/>
      <c r="W252" s="27"/>
      <c r="X252" s="27"/>
      <c r="Y252" s="27"/>
      <c r="Z252" s="27"/>
      <c r="AA252" s="27"/>
      <c r="AB252" s="27"/>
      <c r="AC252" s="27"/>
      <c r="AD252" s="26"/>
      <c r="AE252" s="26"/>
      <c r="AF252" s="26"/>
      <c r="AG252" s="26"/>
      <c r="AH252" s="29"/>
      <c r="AI252" s="29"/>
      <c r="AJ252" s="29"/>
      <c r="AK252" s="29"/>
      <c r="AL252" s="28"/>
      <c r="AM252" s="28"/>
      <c r="AN252" s="28"/>
      <c r="AO252" s="28"/>
      <c r="AP252" s="26"/>
      <c r="AQ252" s="26"/>
      <c r="AR252" s="26"/>
      <c r="AS252" s="26"/>
    </row>
    <row r="253" spans="1:45" s="30" customFormat="1" ht="20.100000000000001" customHeight="1" x14ac:dyDescent="0.3">
      <c r="A253" s="24"/>
      <c r="B253" s="25"/>
      <c r="C253" s="25"/>
      <c r="D253" s="26"/>
      <c r="E253" s="26"/>
      <c r="F253" s="26"/>
      <c r="G253" s="27"/>
      <c r="H253" s="27"/>
      <c r="I253" s="27"/>
      <c r="J253" s="27"/>
      <c r="K253" s="26"/>
      <c r="L253" s="26"/>
      <c r="M253" s="26"/>
      <c r="N253" s="26"/>
      <c r="O253" s="27"/>
      <c r="P253" s="27"/>
      <c r="Q253" s="27"/>
      <c r="R253" s="27"/>
      <c r="S253" s="28"/>
      <c r="T253" s="28"/>
      <c r="U253" s="28"/>
      <c r="V253" s="28"/>
      <c r="W253" s="27"/>
      <c r="X253" s="27"/>
      <c r="Y253" s="27"/>
      <c r="Z253" s="27"/>
      <c r="AA253" s="27"/>
      <c r="AB253" s="27"/>
      <c r="AC253" s="27"/>
      <c r="AD253" s="26"/>
      <c r="AE253" s="26"/>
      <c r="AF253" s="26"/>
      <c r="AG253" s="26"/>
      <c r="AH253" s="29"/>
      <c r="AI253" s="29"/>
      <c r="AJ253" s="29"/>
      <c r="AK253" s="29"/>
      <c r="AL253" s="28"/>
      <c r="AM253" s="28"/>
      <c r="AN253" s="28"/>
      <c r="AO253" s="28"/>
      <c r="AP253" s="26"/>
      <c r="AQ253" s="26"/>
      <c r="AR253" s="26"/>
      <c r="AS253" s="26"/>
    </row>
    <row r="254" spans="1:45" s="4" customFormat="1" ht="20.100000000000001" customHeight="1" x14ac:dyDescent="0.3">
      <c r="A254" s="24"/>
      <c r="B254" s="25"/>
      <c r="C254" s="25"/>
      <c r="D254" s="26"/>
      <c r="E254" s="26"/>
      <c r="F254" s="26"/>
      <c r="G254" s="27"/>
      <c r="H254" s="27"/>
      <c r="I254" s="27"/>
      <c r="J254" s="27"/>
      <c r="K254" s="26"/>
      <c r="L254" s="26"/>
      <c r="M254" s="26"/>
      <c r="N254" s="26"/>
      <c r="O254" s="27"/>
      <c r="P254" s="27"/>
      <c r="Q254" s="27"/>
      <c r="R254" s="27"/>
      <c r="S254" s="28"/>
      <c r="T254" s="28"/>
      <c r="U254" s="28"/>
      <c r="V254" s="28"/>
      <c r="W254" s="27"/>
      <c r="X254" s="27"/>
      <c r="Y254" s="27"/>
      <c r="Z254" s="27"/>
      <c r="AA254" s="27"/>
      <c r="AB254" s="27"/>
      <c r="AC254" s="27"/>
      <c r="AD254" s="26"/>
      <c r="AE254" s="26"/>
      <c r="AF254" s="26"/>
      <c r="AG254" s="26"/>
      <c r="AH254" s="29"/>
      <c r="AI254" s="29"/>
      <c r="AJ254" s="29"/>
      <c r="AK254" s="29"/>
      <c r="AL254" s="28"/>
      <c r="AM254" s="28"/>
      <c r="AN254" s="28"/>
      <c r="AO254" s="28"/>
      <c r="AP254" s="26"/>
      <c r="AQ254" s="26"/>
      <c r="AR254" s="26"/>
      <c r="AS254" s="26"/>
    </row>
    <row r="255" spans="1:45" s="4" customFormat="1" ht="20.100000000000001" customHeight="1" x14ac:dyDescent="0.3">
      <c r="A255" s="24"/>
      <c r="B255" s="25"/>
      <c r="C255" s="25"/>
      <c r="D255" s="26"/>
      <c r="E255" s="26"/>
      <c r="F255" s="26"/>
      <c r="G255" s="27"/>
      <c r="H255" s="27"/>
      <c r="I255" s="27"/>
      <c r="J255" s="27"/>
      <c r="K255" s="26"/>
      <c r="L255" s="26"/>
      <c r="M255" s="26"/>
      <c r="N255" s="26"/>
      <c r="O255" s="27"/>
      <c r="P255" s="27"/>
      <c r="Q255" s="27"/>
      <c r="R255" s="27"/>
      <c r="S255" s="28"/>
      <c r="T255" s="28"/>
      <c r="U255" s="28"/>
      <c r="V255" s="28"/>
      <c r="W255" s="27"/>
      <c r="X255" s="27"/>
      <c r="Y255" s="27"/>
      <c r="Z255" s="27"/>
      <c r="AA255" s="27"/>
      <c r="AB255" s="27"/>
      <c r="AC255" s="27"/>
      <c r="AD255" s="26"/>
      <c r="AE255" s="26"/>
      <c r="AF255" s="26"/>
      <c r="AG255" s="26"/>
      <c r="AH255" s="29"/>
      <c r="AI255" s="29"/>
      <c r="AJ255" s="29"/>
      <c r="AK255" s="29"/>
      <c r="AL255" s="28"/>
      <c r="AM255" s="28"/>
      <c r="AN255" s="28"/>
      <c r="AO255" s="28"/>
      <c r="AP255" s="26"/>
      <c r="AQ255" s="26"/>
      <c r="AR255" s="26"/>
      <c r="AS255" s="26"/>
    </row>
    <row r="256" spans="1:45" s="4" customFormat="1" ht="20.100000000000001" customHeight="1" x14ac:dyDescent="0.3">
      <c r="A256" s="24"/>
      <c r="B256" s="25"/>
      <c r="C256" s="25"/>
      <c r="D256" s="26"/>
      <c r="E256" s="26"/>
      <c r="F256" s="26"/>
      <c r="G256" s="27"/>
      <c r="H256" s="27"/>
      <c r="I256" s="27"/>
      <c r="J256" s="27"/>
      <c r="K256" s="26"/>
      <c r="L256" s="26"/>
      <c r="M256" s="26"/>
      <c r="N256" s="26"/>
      <c r="O256" s="27"/>
      <c r="P256" s="27"/>
      <c r="Q256" s="27"/>
      <c r="R256" s="27"/>
      <c r="S256" s="28"/>
      <c r="T256" s="28"/>
      <c r="U256" s="28"/>
      <c r="V256" s="28"/>
      <c r="W256" s="27"/>
      <c r="X256" s="27"/>
      <c r="Y256" s="27"/>
      <c r="Z256" s="27"/>
      <c r="AA256" s="27"/>
      <c r="AB256" s="27"/>
      <c r="AC256" s="27"/>
      <c r="AD256" s="26"/>
      <c r="AE256" s="26"/>
      <c r="AF256" s="26"/>
      <c r="AG256" s="26"/>
      <c r="AH256" s="29"/>
      <c r="AI256" s="29"/>
      <c r="AJ256" s="29"/>
      <c r="AK256" s="29"/>
      <c r="AL256" s="28"/>
      <c r="AM256" s="28"/>
      <c r="AN256" s="28"/>
      <c r="AO256" s="28"/>
      <c r="AP256" s="26"/>
      <c r="AQ256" s="26"/>
      <c r="AR256" s="26"/>
      <c r="AS256" s="26"/>
    </row>
    <row r="257" spans="1:45" s="4" customFormat="1" ht="20.100000000000001" customHeight="1" x14ac:dyDescent="0.3">
      <c r="A257" s="24"/>
      <c r="B257" s="25"/>
      <c r="C257" s="25"/>
      <c r="D257" s="26"/>
      <c r="E257" s="26"/>
      <c r="F257" s="26"/>
      <c r="G257" s="27"/>
      <c r="H257" s="27"/>
      <c r="I257" s="27"/>
      <c r="J257" s="27"/>
      <c r="K257" s="26"/>
      <c r="L257" s="26"/>
      <c r="M257" s="26"/>
      <c r="N257" s="26"/>
      <c r="O257" s="27"/>
      <c r="P257" s="27"/>
      <c r="Q257" s="27"/>
      <c r="R257" s="27"/>
      <c r="S257" s="28"/>
      <c r="T257" s="28"/>
      <c r="U257" s="28"/>
      <c r="V257" s="28"/>
      <c r="W257" s="27"/>
      <c r="X257" s="27"/>
      <c r="Y257" s="27"/>
      <c r="Z257" s="27"/>
      <c r="AA257" s="27"/>
      <c r="AB257" s="27"/>
      <c r="AC257" s="27"/>
      <c r="AD257" s="26"/>
      <c r="AE257" s="26"/>
      <c r="AF257" s="26"/>
      <c r="AG257" s="26"/>
      <c r="AH257" s="29"/>
      <c r="AI257" s="29"/>
      <c r="AJ257" s="29"/>
      <c r="AK257" s="29"/>
      <c r="AL257" s="28"/>
      <c r="AM257" s="28"/>
      <c r="AN257" s="28"/>
      <c r="AO257" s="28"/>
      <c r="AP257" s="26"/>
      <c r="AQ257" s="26"/>
      <c r="AR257" s="26"/>
      <c r="AS257" s="26"/>
    </row>
    <row r="258" spans="1:45" s="4" customFormat="1" ht="20.100000000000001" customHeight="1" x14ac:dyDescent="0.3">
      <c r="A258" s="24"/>
      <c r="B258" s="25"/>
      <c r="C258" s="25"/>
      <c r="D258" s="26"/>
      <c r="E258" s="26"/>
      <c r="F258" s="26"/>
      <c r="G258" s="27"/>
      <c r="H258" s="27"/>
      <c r="I258" s="27"/>
      <c r="J258" s="27"/>
      <c r="K258" s="26"/>
      <c r="L258" s="26"/>
      <c r="M258" s="26"/>
      <c r="N258" s="26"/>
      <c r="O258" s="27"/>
      <c r="P258" s="27"/>
      <c r="Q258" s="27"/>
      <c r="R258" s="27"/>
      <c r="S258" s="28"/>
      <c r="T258" s="28"/>
      <c r="U258" s="28"/>
      <c r="V258" s="28"/>
      <c r="W258" s="27"/>
      <c r="X258" s="27"/>
      <c r="Y258" s="27"/>
      <c r="Z258" s="27"/>
      <c r="AA258" s="27"/>
      <c r="AB258" s="27"/>
      <c r="AC258" s="27"/>
      <c r="AD258" s="26"/>
      <c r="AE258" s="26"/>
      <c r="AF258" s="26"/>
      <c r="AG258" s="26"/>
      <c r="AH258" s="29"/>
      <c r="AI258" s="29"/>
      <c r="AJ258" s="29"/>
      <c r="AK258" s="29"/>
      <c r="AL258" s="28"/>
      <c r="AM258" s="28"/>
      <c r="AN258" s="28"/>
      <c r="AO258" s="28"/>
      <c r="AP258" s="26"/>
      <c r="AQ258" s="26"/>
      <c r="AR258" s="26"/>
      <c r="AS258" s="26"/>
    </row>
    <row r="259" spans="1:45" s="4" customFormat="1" ht="20.100000000000001" customHeight="1" x14ac:dyDescent="0.3">
      <c r="A259" s="24"/>
      <c r="B259" s="25"/>
      <c r="C259" s="25"/>
      <c r="D259" s="26"/>
      <c r="E259" s="26"/>
      <c r="F259" s="26"/>
      <c r="G259" s="27"/>
      <c r="H259" s="27"/>
      <c r="I259" s="27"/>
      <c r="J259" s="27"/>
      <c r="K259" s="26"/>
      <c r="L259" s="26"/>
      <c r="M259" s="26"/>
      <c r="N259" s="26"/>
      <c r="O259" s="27"/>
      <c r="P259" s="27"/>
      <c r="Q259" s="27"/>
      <c r="R259" s="27"/>
      <c r="S259" s="28"/>
      <c r="T259" s="28"/>
      <c r="U259" s="28"/>
      <c r="V259" s="28"/>
      <c r="W259" s="27"/>
      <c r="X259" s="27"/>
      <c r="Y259" s="27"/>
      <c r="Z259" s="27"/>
      <c r="AA259" s="27"/>
      <c r="AB259" s="27"/>
      <c r="AC259" s="27"/>
      <c r="AD259" s="26"/>
      <c r="AE259" s="26"/>
      <c r="AF259" s="26"/>
      <c r="AG259" s="26"/>
      <c r="AH259" s="29"/>
      <c r="AI259" s="29"/>
      <c r="AJ259" s="29"/>
      <c r="AK259" s="29"/>
      <c r="AL259" s="28"/>
      <c r="AM259" s="28"/>
      <c r="AN259" s="28"/>
      <c r="AO259" s="28"/>
      <c r="AP259" s="26"/>
      <c r="AQ259" s="26"/>
      <c r="AR259" s="26"/>
      <c r="AS259" s="26"/>
    </row>
    <row r="260" spans="1:45" s="4" customFormat="1" ht="20.100000000000001" customHeight="1" x14ac:dyDescent="0.3">
      <c r="A260" s="24"/>
      <c r="B260" s="25"/>
      <c r="C260" s="25"/>
      <c r="D260" s="26"/>
      <c r="E260" s="26"/>
      <c r="F260" s="26"/>
      <c r="G260" s="27"/>
      <c r="H260" s="27"/>
      <c r="I260" s="27"/>
      <c r="J260" s="27"/>
      <c r="K260" s="26"/>
      <c r="L260" s="26"/>
      <c r="M260" s="26"/>
      <c r="N260" s="26"/>
      <c r="O260" s="27"/>
      <c r="P260" s="27"/>
      <c r="Q260" s="27"/>
      <c r="R260" s="27"/>
      <c r="S260" s="28"/>
      <c r="T260" s="28"/>
      <c r="U260" s="28"/>
      <c r="V260" s="28"/>
      <c r="W260" s="27"/>
      <c r="X260" s="27"/>
      <c r="Y260" s="27"/>
      <c r="Z260" s="27"/>
      <c r="AA260" s="27"/>
      <c r="AB260" s="27"/>
      <c r="AC260" s="27"/>
      <c r="AD260" s="26"/>
      <c r="AE260" s="26"/>
      <c r="AF260" s="26"/>
      <c r="AG260" s="26"/>
      <c r="AH260" s="29"/>
      <c r="AI260" s="29"/>
      <c r="AJ260" s="29"/>
      <c r="AK260" s="29"/>
      <c r="AL260" s="28"/>
      <c r="AM260" s="28"/>
      <c r="AN260" s="28"/>
      <c r="AO260" s="28"/>
      <c r="AP260" s="26"/>
      <c r="AQ260" s="26"/>
      <c r="AR260" s="26"/>
      <c r="AS260" s="26"/>
    </row>
    <row r="261" spans="1:45" s="4" customFormat="1" ht="20.100000000000001" customHeight="1" x14ac:dyDescent="0.3">
      <c r="A261" s="24"/>
      <c r="B261" s="25"/>
      <c r="C261" s="25"/>
      <c r="D261" s="26"/>
      <c r="E261" s="26"/>
      <c r="F261" s="26"/>
      <c r="G261" s="27"/>
      <c r="H261" s="27"/>
      <c r="I261" s="27"/>
      <c r="J261" s="27"/>
      <c r="K261" s="26"/>
      <c r="L261" s="26"/>
      <c r="M261" s="26"/>
      <c r="N261" s="26"/>
      <c r="O261" s="27"/>
      <c r="P261" s="27"/>
      <c r="Q261" s="27"/>
      <c r="R261" s="27"/>
      <c r="S261" s="28"/>
      <c r="T261" s="28"/>
      <c r="U261" s="28"/>
      <c r="V261" s="28"/>
      <c r="W261" s="27"/>
      <c r="X261" s="27"/>
      <c r="Y261" s="27"/>
      <c r="Z261" s="27"/>
      <c r="AA261" s="27"/>
      <c r="AB261" s="27"/>
      <c r="AC261" s="27"/>
      <c r="AD261" s="26"/>
      <c r="AE261" s="26"/>
      <c r="AF261" s="26"/>
      <c r="AG261" s="26"/>
      <c r="AH261" s="29"/>
      <c r="AI261" s="29"/>
      <c r="AJ261" s="29"/>
      <c r="AK261" s="29"/>
      <c r="AL261" s="28"/>
      <c r="AM261" s="28"/>
      <c r="AN261" s="28"/>
      <c r="AO261" s="28"/>
      <c r="AP261" s="26"/>
      <c r="AQ261" s="26"/>
      <c r="AR261" s="26"/>
      <c r="AS261" s="26"/>
    </row>
    <row r="262" spans="1:45" s="4" customFormat="1" ht="20.100000000000001" customHeight="1" x14ac:dyDescent="0.3">
      <c r="A262" s="24"/>
      <c r="B262" s="25"/>
      <c r="C262" s="25"/>
      <c r="D262" s="26"/>
      <c r="E262" s="26"/>
      <c r="F262" s="26"/>
      <c r="G262" s="27"/>
      <c r="H262" s="27"/>
      <c r="I262" s="27"/>
      <c r="J262" s="27"/>
      <c r="K262" s="26"/>
      <c r="L262" s="26"/>
      <c r="M262" s="26"/>
      <c r="N262" s="26"/>
      <c r="O262" s="27"/>
      <c r="P262" s="27"/>
      <c r="Q262" s="27"/>
      <c r="R262" s="27"/>
      <c r="S262" s="28"/>
      <c r="T262" s="28"/>
      <c r="U262" s="28"/>
      <c r="V262" s="28"/>
      <c r="W262" s="27"/>
      <c r="X262" s="27"/>
      <c r="Y262" s="27"/>
      <c r="Z262" s="27"/>
      <c r="AA262" s="27"/>
      <c r="AB262" s="27"/>
      <c r="AC262" s="27"/>
      <c r="AD262" s="26"/>
      <c r="AE262" s="26"/>
      <c r="AF262" s="26"/>
      <c r="AG262" s="26"/>
      <c r="AH262" s="29"/>
      <c r="AI262" s="29"/>
      <c r="AJ262" s="29"/>
      <c r="AK262" s="29"/>
      <c r="AL262" s="28"/>
      <c r="AM262" s="28"/>
      <c r="AN262" s="28"/>
      <c r="AO262" s="28"/>
      <c r="AP262" s="26"/>
      <c r="AQ262" s="26"/>
      <c r="AR262" s="26"/>
      <c r="AS262" s="26"/>
    </row>
    <row r="263" spans="1:45" s="4" customFormat="1" ht="20.100000000000001" customHeight="1" x14ac:dyDescent="0.3">
      <c r="A263" s="24"/>
      <c r="B263" s="25"/>
      <c r="C263" s="25"/>
      <c r="D263" s="26"/>
      <c r="E263" s="26"/>
      <c r="F263" s="26"/>
      <c r="G263" s="27"/>
      <c r="H263" s="27"/>
      <c r="I263" s="27"/>
      <c r="J263" s="27"/>
      <c r="K263" s="26"/>
      <c r="L263" s="26"/>
      <c r="M263" s="26"/>
      <c r="N263" s="26"/>
      <c r="O263" s="27"/>
      <c r="P263" s="27"/>
      <c r="Q263" s="27"/>
      <c r="R263" s="27"/>
      <c r="S263" s="28"/>
      <c r="T263" s="28"/>
      <c r="U263" s="28"/>
      <c r="V263" s="28"/>
      <c r="W263" s="27"/>
      <c r="X263" s="27"/>
      <c r="Y263" s="27"/>
      <c r="Z263" s="27"/>
      <c r="AA263" s="27"/>
      <c r="AB263" s="27"/>
      <c r="AC263" s="27"/>
      <c r="AD263" s="26"/>
      <c r="AE263" s="26"/>
      <c r="AF263" s="26"/>
      <c r="AG263" s="26"/>
      <c r="AH263" s="29"/>
      <c r="AI263" s="29"/>
      <c r="AJ263" s="29"/>
      <c r="AK263" s="29"/>
      <c r="AL263" s="28"/>
      <c r="AM263" s="28"/>
      <c r="AN263" s="28"/>
      <c r="AO263" s="28"/>
      <c r="AP263" s="26"/>
      <c r="AQ263" s="26"/>
      <c r="AR263" s="26"/>
      <c r="AS263" s="26"/>
    </row>
    <row r="264" spans="1:45" s="4" customFormat="1" ht="20.100000000000001" customHeight="1" x14ac:dyDescent="0.3">
      <c r="A264" s="24"/>
      <c r="B264" s="25"/>
      <c r="C264" s="25"/>
      <c r="D264" s="26"/>
      <c r="E264" s="26"/>
      <c r="F264" s="26"/>
      <c r="G264" s="27"/>
      <c r="H264" s="27"/>
      <c r="I264" s="27"/>
      <c r="J264" s="27"/>
      <c r="K264" s="26"/>
      <c r="L264" s="26"/>
      <c r="M264" s="26"/>
      <c r="N264" s="26"/>
      <c r="O264" s="27"/>
      <c r="P264" s="27"/>
      <c r="Q264" s="27"/>
      <c r="R264" s="27"/>
      <c r="S264" s="28"/>
      <c r="T264" s="28"/>
      <c r="U264" s="28"/>
      <c r="V264" s="28"/>
      <c r="W264" s="27"/>
      <c r="X264" s="27"/>
      <c r="Y264" s="27"/>
      <c r="Z264" s="27"/>
      <c r="AA264" s="27"/>
      <c r="AB264" s="27"/>
      <c r="AC264" s="27"/>
      <c r="AD264" s="26"/>
      <c r="AE264" s="26"/>
      <c r="AF264" s="26"/>
      <c r="AG264" s="26"/>
      <c r="AH264" s="29"/>
      <c r="AI264" s="29"/>
      <c r="AJ264" s="29"/>
      <c r="AK264" s="29"/>
      <c r="AL264" s="28"/>
      <c r="AM264" s="28"/>
      <c r="AN264" s="28"/>
      <c r="AO264" s="28"/>
      <c r="AP264" s="26"/>
      <c r="AQ264" s="26"/>
      <c r="AR264" s="26"/>
      <c r="AS264" s="26"/>
    </row>
    <row r="265" spans="1:45" s="4" customFormat="1" ht="20.100000000000001" customHeight="1" x14ac:dyDescent="0.3">
      <c r="A265" s="24"/>
      <c r="B265" s="25"/>
      <c r="C265" s="25"/>
      <c r="D265" s="26"/>
      <c r="E265" s="26"/>
      <c r="F265" s="26"/>
      <c r="G265" s="27"/>
      <c r="H265" s="27"/>
      <c r="I265" s="27"/>
      <c r="J265" s="27"/>
      <c r="K265" s="26"/>
      <c r="L265" s="26"/>
      <c r="M265" s="26"/>
      <c r="N265" s="26"/>
      <c r="O265" s="27"/>
      <c r="P265" s="27"/>
      <c r="Q265" s="27"/>
      <c r="R265" s="27"/>
      <c r="S265" s="28"/>
      <c r="T265" s="28"/>
      <c r="U265" s="28"/>
      <c r="V265" s="28"/>
      <c r="W265" s="27"/>
      <c r="X265" s="27"/>
      <c r="Y265" s="27"/>
      <c r="Z265" s="27"/>
      <c r="AA265" s="27"/>
      <c r="AB265" s="27"/>
      <c r="AC265" s="27"/>
      <c r="AD265" s="26"/>
      <c r="AE265" s="26"/>
      <c r="AF265" s="26"/>
      <c r="AG265" s="26"/>
      <c r="AH265" s="29"/>
      <c r="AI265" s="29"/>
      <c r="AJ265" s="29"/>
      <c r="AK265" s="29"/>
      <c r="AL265" s="28"/>
      <c r="AM265" s="28"/>
      <c r="AN265" s="28"/>
      <c r="AO265" s="28"/>
      <c r="AP265" s="26"/>
      <c r="AQ265" s="26"/>
      <c r="AR265" s="26"/>
      <c r="AS265" s="26"/>
    </row>
    <row r="266" spans="1:45" s="4" customFormat="1" ht="20.100000000000001" customHeight="1" x14ac:dyDescent="0.3">
      <c r="A266" s="24"/>
      <c r="B266" s="25"/>
      <c r="C266" s="25"/>
      <c r="D266" s="26"/>
      <c r="E266" s="26"/>
      <c r="F266" s="26"/>
      <c r="G266" s="27"/>
      <c r="H266" s="27"/>
      <c r="I266" s="27"/>
      <c r="J266" s="27"/>
      <c r="K266" s="26"/>
      <c r="L266" s="26"/>
      <c r="M266" s="26"/>
      <c r="N266" s="26"/>
      <c r="O266" s="27"/>
      <c r="P266" s="27"/>
      <c r="Q266" s="27"/>
      <c r="R266" s="27"/>
      <c r="S266" s="28"/>
      <c r="T266" s="28"/>
      <c r="U266" s="28"/>
      <c r="V266" s="28"/>
      <c r="W266" s="27"/>
      <c r="X266" s="27"/>
      <c r="Y266" s="27"/>
      <c r="Z266" s="27"/>
      <c r="AA266" s="27"/>
      <c r="AB266" s="27"/>
      <c r="AC266" s="27"/>
      <c r="AD266" s="26"/>
      <c r="AE266" s="26"/>
      <c r="AF266" s="26"/>
      <c r="AG266" s="26"/>
      <c r="AH266" s="29"/>
      <c r="AI266" s="29"/>
      <c r="AJ266" s="29"/>
      <c r="AK266" s="29"/>
      <c r="AL266" s="28"/>
      <c r="AM266" s="28"/>
      <c r="AN266" s="28"/>
      <c r="AO266" s="28"/>
      <c r="AP266" s="26"/>
      <c r="AQ266" s="26"/>
      <c r="AR266" s="26"/>
      <c r="AS266" s="26"/>
    </row>
    <row r="267" spans="1:45" s="4" customFormat="1" ht="20.100000000000001" customHeight="1" x14ac:dyDescent="0.3">
      <c r="A267" s="24"/>
      <c r="B267" s="25"/>
      <c r="C267" s="25"/>
      <c r="D267" s="26"/>
      <c r="E267" s="26"/>
      <c r="F267" s="26"/>
      <c r="G267" s="27"/>
      <c r="H267" s="27"/>
      <c r="I267" s="27"/>
      <c r="J267" s="27"/>
      <c r="K267" s="26"/>
      <c r="L267" s="26"/>
      <c r="M267" s="26"/>
      <c r="N267" s="26"/>
      <c r="O267" s="27"/>
      <c r="P267" s="27"/>
      <c r="Q267" s="27"/>
      <c r="R267" s="27"/>
      <c r="S267" s="28"/>
      <c r="T267" s="28"/>
      <c r="U267" s="28"/>
      <c r="V267" s="28"/>
      <c r="W267" s="27"/>
      <c r="X267" s="27"/>
      <c r="Y267" s="27"/>
      <c r="Z267" s="27"/>
      <c r="AA267" s="27"/>
      <c r="AB267" s="27"/>
      <c r="AC267" s="27"/>
      <c r="AD267" s="26"/>
      <c r="AE267" s="26"/>
      <c r="AF267" s="26"/>
      <c r="AG267" s="26"/>
      <c r="AH267" s="29"/>
      <c r="AI267" s="29"/>
      <c r="AJ267" s="29"/>
      <c r="AK267" s="29"/>
      <c r="AL267" s="28"/>
      <c r="AM267" s="28"/>
      <c r="AN267" s="28"/>
      <c r="AO267" s="28"/>
      <c r="AP267" s="26"/>
      <c r="AQ267" s="26"/>
      <c r="AR267" s="26"/>
      <c r="AS267" s="26"/>
    </row>
    <row r="268" spans="1:45" s="4" customFormat="1" ht="20.100000000000001" customHeight="1" x14ac:dyDescent="0.3">
      <c r="A268" s="24"/>
      <c r="B268" s="25"/>
      <c r="C268" s="25"/>
      <c r="D268" s="26"/>
      <c r="E268" s="26"/>
      <c r="F268" s="26"/>
      <c r="G268" s="27"/>
      <c r="H268" s="27"/>
      <c r="I268" s="27"/>
      <c r="J268" s="27"/>
      <c r="K268" s="26"/>
      <c r="L268" s="26"/>
      <c r="M268" s="26"/>
      <c r="N268" s="26"/>
      <c r="O268" s="27"/>
      <c r="P268" s="27"/>
      <c r="Q268" s="27"/>
      <c r="R268" s="27"/>
      <c r="S268" s="28"/>
      <c r="T268" s="28"/>
      <c r="U268" s="28"/>
      <c r="V268" s="28"/>
      <c r="W268" s="27"/>
      <c r="X268" s="27"/>
      <c r="Y268" s="27"/>
      <c r="Z268" s="27"/>
      <c r="AA268" s="27"/>
      <c r="AB268" s="27"/>
      <c r="AC268" s="27"/>
      <c r="AD268" s="26"/>
      <c r="AE268" s="26"/>
      <c r="AF268" s="26"/>
      <c r="AG268" s="26"/>
      <c r="AH268" s="29"/>
      <c r="AI268" s="29"/>
      <c r="AJ268" s="29"/>
      <c r="AK268" s="29"/>
      <c r="AL268" s="28"/>
      <c r="AM268" s="28"/>
      <c r="AN268" s="28"/>
      <c r="AO268" s="28"/>
      <c r="AP268" s="26"/>
      <c r="AQ268" s="26"/>
      <c r="AR268" s="26"/>
      <c r="AS268" s="26"/>
    </row>
    <row r="269" spans="1:45" s="4" customFormat="1" ht="20.100000000000001" customHeight="1" x14ac:dyDescent="0.3">
      <c r="A269" s="24"/>
      <c r="B269" s="25"/>
      <c r="C269" s="25"/>
      <c r="D269" s="26"/>
      <c r="E269" s="26"/>
      <c r="F269" s="26"/>
      <c r="G269" s="27"/>
      <c r="H269" s="27"/>
      <c r="I269" s="27"/>
      <c r="J269" s="27"/>
      <c r="K269" s="26"/>
      <c r="L269" s="26"/>
      <c r="M269" s="26"/>
      <c r="N269" s="26"/>
      <c r="O269" s="27"/>
      <c r="P269" s="27"/>
      <c r="Q269" s="27"/>
      <c r="R269" s="27"/>
      <c r="S269" s="28"/>
      <c r="T269" s="28"/>
      <c r="U269" s="28"/>
      <c r="V269" s="28"/>
      <c r="W269" s="27"/>
      <c r="X269" s="27"/>
      <c r="Y269" s="27"/>
      <c r="Z269" s="27"/>
      <c r="AA269" s="27"/>
      <c r="AB269" s="27"/>
      <c r="AC269" s="27"/>
      <c r="AD269" s="26"/>
      <c r="AE269" s="26"/>
      <c r="AF269" s="26"/>
      <c r="AG269" s="26"/>
      <c r="AH269" s="29"/>
      <c r="AI269" s="29"/>
      <c r="AJ269" s="29"/>
      <c r="AK269" s="29"/>
      <c r="AL269" s="28"/>
      <c r="AM269" s="28"/>
      <c r="AN269" s="28"/>
      <c r="AO269" s="28"/>
      <c r="AP269" s="26"/>
      <c r="AQ269" s="26"/>
      <c r="AR269" s="26"/>
      <c r="AS269" s="26"/>
    </row>
    <row r="270" spans="1:45" s="4" customFormat="1" ht="20.100000000000001" customHeight="1" x14ac:dyDescent="0.3">
      <c r="A270" s="24"/>
      <c r="B270" s="25"/>
      <c r="C270" s="25"/>
      <c r="D270" s="26"/>
      <c r="E270" s="26"/>
      <c r="F270" s="26"/>
      <c r="G270" s="27"/>
      <c r="H270" s="27"/>
      <c r="I270" s="27"/>
      <c r="J270" s="27"/>
      <c r="K270" s="26"/>
      <c r="L270" s="26"/>
      <c r="M270" s="26"/>
      <c r="N270" s="26"/>
      <c r="O270" s="27"/>
      <c r="P270" s="27"/>
      <c r="Q270" s="27"/>
      <c r="R270" s="27"/>
      <c r="S270" s="28"/>
      <c r="T270" s="28"/>
      <c r="U270" s="28"/>
      <c r="V270" s="28"/>
      <c r="W270" s="27"/>
      <c r="X270" s="27"/>
      <c r="Y270" s="27"/>
      <c r="Z270" s="27"/>
      <c r="AA270" s="27"/>
      <c r="AB270" s="27"/>
      <c r="AC270" s="27"/>
      <c r="AD270" s="26"/>
      <c r="AE270" s="26"/>
      <c r="AF270" s="26"/>
      <c r="AG270" s="26"/>
      <c r="AH270" s="29"/>
      <c r="AI270" s="29"/>
      <c r="AJ270" s="29"/>
      <c r="AK270" s="29"/>
      <c r="AL270" s="28"/>
      <c r="AM270" s="28"/>
      <c r="AN270" s="28"/>
      <c r="AO270" s="28"/>
      <c r="AP270" s="26"/>
      <c r="AQ270" s="26"/>
      <c r="AR270" s="26"/>
      <c r="AS270" s="26"/>
    </row>
    <row r="271" spans="1:45" s="4" customFormat="1" ht="20.100000000000001" customHeight="1" x14ac:dyDescent="0.3">
      <c r="A271" s="24"/>
      <c r="B271" s="25"/>
      <c r="C271" s="25"/>
      <c r="D271" s="26"/>
      <c r="E271" s="26"/>
      <c r="F271" s="26"/>
      <c r="G271" s="27"/>
      <c r="H271" s="27"/>
      <c r="I271" s="27"/>
      <c r="J271" s="27"/>
      <c r="K271" s="26"/>
      <c r="L271" s="26"/>
      <c r="M271" s="26"/>
      <c r="N271" s="26"/>
      <c r="O271" s="27"/>
      <c r="P271" s="27"/>
      <c r="Q271" s="27"/>
      <c r="R271" s="27"/>
      <c r="S271" s="28"/>
      <c r="T271" s="28"/>
      <c r="U271" s="28"/>
      <c r="V271" s="28"/>
      <c r="W271" s="27"/>
      <c r="X271" s="27"/>
      <c r="Y271" s="27"/>
      <c r="Z271" s="27"/>
      <c r="AA271" s="27"/>
      <c r="AB271" s="27"/>
      <c r="AC271" s="27"/>
      <c r="AD271" s="26"/>
      <c r="AE271" s="26"/>
      <c r="AF271" s="26"/>
      <c r="AG271" s="26"/>
      <c r="AH271" s="29"/>
      <c r="AI271" s="29"/>
      <c r="AJ271" s="29"/>
      <c r="AK271" s="29"/>
      <c r="AL271" s="28"/>
      <c r="AM271" s="28"/>
      <c r="AN271" s="28"/>
      <c r="AO271" s="28"/>
      <c r="AP271" s="26"/>
      <c r="AQ271" s="26"/>
      <c r="AR271" s="26"/>
      <c r="AS271" s="26"/>
    </row>
    <row r="272" spans="1:45" s="4" customFormat="1" ht="20.100000000000001" customHeight="1" x14ac:dyDescent="0.3">
      <c r="A272" s="24"/>
      <c r="B272" s="25"/>
      <c r="C272" s="25"/>
      <c r="D272" s="26"/>
      <c r="E272" s="26"/>
      <c r="F272" s="26"/>
      <c r="G272" s="27"/>
      <c r="H272" s="27"/>
      <c r="I272" s="27"/>
      <c r="J272" s="27"/>
      <c r="K272" s="26"/>
      <c r="L272" s="26"/>
      <c r="M272" s="26"/>
      <c r="N272" s="26"/>
      <c r="O272" s="27"/>
      <c r="P272" s="27"/>
      <c r="Q272" s="27"/>
      <c r="R272" s="27"/>
      <c r="S272" s="28"/>
      <c r="T272" s="28"/>
      <c r="U272" s="28"/>
      <c r="V272" s="28"/>
      <c r="W272" s="27"/>
      <c r="X272" s="27"/>
      <c r="Y272" s="27"/>
      <c r="Z272" s="27"/>
      <c r="AA272" s="27"/>
      <c r="AB272" s="27"/>
      <c r="AC272" s="27"/>
      <c r="AD272" s="26"/>
      <c r="AE272" s="26"/>
      <c r="AF272" s="26"/>
      <c r="AG272" s="26"/>
      <c r="AH272" s="29"/>
      <c r="AI272" s="29"/>
      <c r="AJ272" s="29"/>
      <c r="AK272" s="29"/>
      <c r="AL272" s="28"/>
      <c r="AM272" s="28"/>
      <c r="AN272" s="28"/>
      <c r="AO272" s="28"/>
      <c r="AP272" s="26"/>
      <c r="AQ272" s="26"/>
      <c r="AR272" s="26"/>
      <c r="AS272" s="26"/>
    </row>
    <row r="273" spans="1:45" s="4" customFormat="1" ht="20.100000000000001" customHeight="1" x14ac:dyDescent="0.3">
      <c r="A273" s="24"/>
      <c r="B273" s="25"/>
      <c r="C273" s="25"/>
      <c r="D273" s="26"/>
      <c r="E273" s="26"/>
      <c r="F273" s="26"/>
      <c r="G273" s="27"/>
      <c r="H273" s="27"/>
      <c r="I273" s="27"/>
      <c r="J273" s="27"/>
      <c r="K273" s="26"/>
      <c r="L273" s="26"/>
      <c r="M273" s="26"/>
      <c r="N273" s="26"/>
      <c r="O273" s="27"/>
      <c r="P273" s="27"/>
      <c r="Q273" s="27"/>
      <c r="R273" s="27"/>
      <c r="S273" s="28"/>
      <c r="T273" s="28"/>
      <c r="U273" s="28"/>
      <c r="V273" s="28"/>
      <c r="W273" s="27"/>
      <c r="X273" s="27"/>
      <c r="Y273" s="27"/>
      <c r="Z273" s="27"/>
      <c r="AA273" s="27"/>
      <c r="AB273" s="27"/>
      <c r="AC273" s="27"/>
      <c r="AD273" s="26"/>
      <c r="AE273" s="26"/>
      <c r="AF273" s="26"/>
      <c r="AG273" s="26"/>
      <c r="AH273" s="29"/>
      <c r="AI273" s="29"/>
      <c r="AJ273" s="29"/>
      <c r="AK273" s="29"/>
      <c r="AL273" s="28"/>
      <c r="AM273" s="28"/>
      <c r="AN273" s="28"/>
      <c r="AO273" s="28"/>
      <c r="AP273" s="26"/>
      <c r="AQ273" s="26"/>
      <c r="AR273" s="26"/>
      <c r="AS273" s="26"/>
    </row>
    <row r="274" spans="1:45" s="4" customFormat="1" ht="20.100000000000001" customHeight="1" x14ac:dyDescent="0.3">
      <c r="A274" s="24"/>
      <c r="B274" s="25"/>
      <c r="C274" s="25"/>
      <c r="D274" s="26"/>
      <c r="E274" s="26"/>
      <c r="F274" s="26"/>
      <c r="G274" s="27"/>
      <c r="H274" s="27"/>
      <c r="I274" s="27"/>
      <c r="J274" s="27"/>
      <c r="K274" s="26"/>
      <c r="L274" s="26"/>
      <c r="M274" s="26"/>
      <c r="N274" s="26"/>
      <c r="O274" s="27"/>
      <c r="P274" s="27"/>
      <c r="Q274" s="27"/>
      <c r="R274" s="27"/>
      <c r="S274" s="28"/>
      <c r="T274" s="28"/>
      <c r="U274" s="28"/>
      <c r="V274" s="28"/>
      <c r="W274" s="27"/>
      <c r="X274" s="27"/>
      <c r="Y274" s="27"/>
      <c r="Z274" s="27"/>
      <c r="AA274" s="27"/>
      <c r="AB274" s="27"/>
      <c r="AC274" s="27"/>
      <c r="AD274" s="26"/>
      <c r="AE274" s="26"/>
      <c r="AF274" s="26"/>
      <c r="AG274" s="26"/>
      <c r="AH274" s="29"/>
      <c r="AI274" s="29"/>
      <c r="AJ274" s="29"/>
      <c r="AK274" s="29"/>
      <c r="AL274" s="28"/>
      <c r="AM274" s="28"/>
      <c r="AN274" s="28"/>
      <c r="AO274" s="28"/>
      <c r="AP274" s="26"/>
      <c r="AQ274" s="26"/>
      <c r="AR274" s="26"/>
      <c r="AS274" s="26"/>
    </row>
    <row r="275" spans="1:45" s="4" customFormat="1" ht="20.100000000000001" customHeight="1" x14ac:dyDescent="0.3">
      <c r="A275" s="24"/>
      <c r="B275" s="25"/>
      <c r="C275" s="25"/>
      <c r="D275" s="26"/>
      <c r="E275" s="26"/>
      <c r="F275" s="26"/>
      <c r="G275" s="27"/>
      <c r="H275" s="27"/>
      <c r="I275" s="27"/>
      <c r="J275" s="27"/>
      <c r="K275" s="26"/>
      <c r="L275" s="26"/>
      <c r="M275" s="26"/>
      <c r="N275" s="26"/>
      <c r="O275" s="27"/>
      <c r="P275" s="27"/>
      <c r="Q275" s="27"/>
      <c r="R275" s="27"/>
      <c r="S275" s="28"/>
      <c r="T275" s="28"/>
      <c r="U275" s="28"/>
      <c r="V275" s="28"/>
      <c r="W275" s="27"/>
      <c r="X275" s="27"/>
      <c r="Y275" s="27"/>
      <c r="Z275" s="27"/>
      <c r="AA275" s="27"/>
      <c r="AB275" s="27"/>
      <c r="AC275" s="27"/>
      <c r="AD275" s="26"/>
      <c r="AE275" s="26"/>
      <c r="AF275" s="26"/>
      <c r="AG275" s="26"/>
      <c r="AH275" s="29"/>
      <c r="AI275" s="29"/>
      <c r="AJ275" s="29"/>
      <c r="AK275" s="29"/>
      <c r="AL275" s="28"/>
      <c r="AM275" s="28"/>
      <c r="AN275" s="28"/>
      <c r="AO275" s="28"/>
      <c r="AP275" s="26"/>
      <c r="AQ275" s="26"/>
      <c r="AR275" s="26"/>
      <c r="AS275" s="26"/>
    </row>
    <row r="276" spans="1:45" s="4" customFormat="1" ht="20.100000000000001" customHeight="1" x14ac:dyDescent="0.3">
      <c r="A276" s="24"/>
      <c r="B276" s="25"/>
      <c r="C276" s="25"/>
      <c r="D276" s="26"/>
      <c r="E276" s="26"/>
      <c r="F276" s="26"/>
      <c r="G276" s="27"/>
      <c r="H276" s="27"/>
      <c r="I276" s="27"/>
      <c r="J276" s="27"/>
      <c r="K276" s="26"/>
      <c r="L276" s="26"/>
      <c r="M276" s="26"/>
      <c r="N276" s="26"/>
      <c r="O276" s="27"/>
      <c r="P276" s="27"/>
      <c r="Q276" s="27"/>
      <c r="R276" s="27"/>
      <c r="S276" s="28"/>
      <c r="T276" s="28"/>
      <c r="U276" s="28"/>
      <c r="V276" s="28"/>
      <c r="W276" s="27"/>
      <c r="X276" s="27"/>
      <c r="Y276" s="27"/>
      <c r="Z276" s="27"/>
      <c r="AA276" s="27"/>
      <c r="AB276" s="27"/>
      <c r="AC276" s="27"/>
      <c r="AD276" s="26"/>
      <c r="AE276" s="26"/>
      <c r="AF276" s="26"/>
      <c r="AG276" s="26"/>
      <c r="AH276" s="29"/>
      <c r="AI276" s="29"/>
      <c r="AJ276" s="29"/>
      <c r="AK276" s="29"/>
      <c r="AL276" s="28"/>
      <c r="AM276" s="28"/>
      <c r="AN276" s="28"/>
      <c r="AO276" s="28"/>
      <c r="AP276" s="26"/>
      <c r="AQ276" s="26"/>
      <c r="AR276" s="26"/>
      <c r="AS276" s="26"/>
    </row>
    <row r="277" spans="1:45" s="4" customFormat="1" ht="20.100000000000001" customHeight="1" x14ac:dyDescent="0.3">
      <c r="A277" s="24"/>
      <c r="B277" s="25"/>
      <c r="C277" s="25"/>
      <c r="D277" s="26"/>
      <c r="E277" s="26"/>
      <c r="F277" s="26"/>
      <c r="G277" s="27"/>
      <c r="H277" s="27"/>
      <c r="I277" s="27"/>
      <c r="J277" s="27"/>
      <c r="K277" s="26"/>
      <c r="L277" s="26"/>
      <c r="M277" s="26"/>
      <c r="N277" s="26"/>
      <c r="O277" s="27"/>
      <c r="P277" s="27"/>
      <c r="Q277" s="27"/>
      <c r="R277" s="27"/>
      <c r="S277" s="28"/>
      <c r="T277" s="28"/>
      <c r="U277" s="28"/>
      <c r="V277" s="28"/>
      <c r="W277" s="27"/>
      <c r="X277" s="27"/>
      <c r="Y277" s="27"/>
      <c r="Z277" s="27"/>
      <c r="AA277" s="27"/>
      <c r="AB277" s="27"/>
      <c r="AC277" s="27"/>
      <c r="AD277" s="26"/>
      <c r="AE277" s="26"/>
      <c r="AF277" s="26"/>
      <c r="AG277" s="26"/>
      <c r="AH277" s="29"/>
      <c r="AI277" s="29"/>
      <c r="AJ277" s="29"/>
      <c r="AK277" s="29"/>
      <c r="AL277" s="28"/>
      <c r="AM277" s="28"/>
      <c r="AN277" s="28"/>
      <c r="AO277" s="28"/>
      <c r="AP277" s="26"/>
      <c r="AQ277" s="26"/>
      <c r="AR277" s="26"/>
      <c r="AS277" s="26"/>
    </row>
    <row r="278" spans="1:45" s="4" customFormat="1" ht="20.100000000000001" customHeight="1" x14ac:dyDescent="0.3">
      <c r="A278" s="24"/>
      <c r="B278" s="25"/>
      <c r="C278" s="25"/>
      <c r="D278" s="26"/>
      <c r="E278" s="26"/>
      <c r="F278" s="26"/>
      <c r="G278" s="27"/>
      <c r="H278" s="27"/>
      <c r="I278" s="27"/>
      <c r="J278" s="27"/>
      <c r="K278" s="26"/>
      <c r="L278" s="26"/>
      <c r="M278" s="26"/>
      <c r="N278" s="26"/>
      <c r="O278" s="27"/>
      <c r="P278" s="27"/>
      <c r="Q278" s="27"/>
      <c r="R278" s="27"/>
      <c r="S278" s="28"/>
      <c r="T278" s="28"/>
      <c r="U278" s="28"/>
      <c r="V278" s="28"/>
      <c r="W278" s="27"/>
      <c r="X278" s="27"/>
      <c r="Y278" s="27"/>
      <c r="Z278" s="27"/>
      <c r="AA278" s="27"/>
      <c r="AB278" s="27"/>
      <c r="AC278" s="27"/>
      <c r="AD278" s="26"/>
      <c r="AE278" s="26"/>
      <c r="AF278" s="26"/>
      <c r="AG278" s="26"/>
      <c r="AH278" s="29"/>
      <c r="AI278" s="29"/>
      <c r="AJ278" s="29"/>
      <c r="AK278" s="29"/>
      <c r="AL278" s="28"/>
      <c r="AM278" s="28"/>
      <c r="AN278" s="28"/>
      <c r="AO278" s="28"/>
      <c r="AP278" s="26"/>
      <c r="AQ278" s="26"/>
      <c r="AR278" s="26"/>
      <c r="AS278" s="26"/>
    </row>
    <row r="279" spans="1:45" s="4" customFormat="1" ht="20.100000000000001" customHeight="1" x14ac:dyDescent="0.3">
      <c r="A279" s="24"/>
      <c r="B279" s="25"/>
      <c r="C279" s="25"/>
      <c r="D279" s="26"/>
      <c r="E279" s="26"/>
      <c r="F279" s="26"/>
      <c r="G279" s="27"/>
      <c r="H279" s="27"/>
      <c r="I279" s="27"/>
      <c r="J279" s="27"/>
      <c r="K279" s="26"/>
      <c r="L279" s="26"/>
      <c r="M279" s="26"/>
      <c r="N279" s="26"/>
      <c r="O279" s="27"/>
      <c r="P279" s="27"/>
      <c r="Q279" s="27"/>
      <c r="R279" s="27"/>
      <c r="S279" s="28"/>
      <c r="T279" s="28"/>
      <c r="U279" s="28"/>
      <c r="V279" s="28"/>
      <c r="W279" s="27"/>
      <c r="X279" s="27"/>
      <c r="Y279" s="27"/>
      <c r="Z279" s="27"/>
      <c r="AA279" s="27"/>
      <c r="AB279" s="27"/>
      <c r="AC279" s="27"/>
      <c r="AD279" s="26"/>
      <c r="AE279" s="26"/>
      <c r="AF279" s="26"/>
      <c r="AG279" s="26"/>
      <c r="AH279" s="29"/>
      <c r="AI279" s="29"/>
      <c r="AJ279" s="29"/>
      <c r="AK279" s="29"/>
      <c r="AL279" s="28"/>
      <c r="AM279" s="28"/>
      <c r="AN279" s="28"/>
      <c r="AO279" s="28"/>
      <c r="AP279" s="26"/>
      <c r="AQ279" s="26"/>
      <c r="AR279" s="26"/>
      <c r="AS279" s="26"/>
    </row>
    <row r="280" spans="1:45" s="4" customFormat="1" ht="20.100000000000001" customHeight="1" x14ac:dyDescent="0.3">
      <c r="A280" s="24"/>
      <c r="B280" s="25"/>
      <c r="C280" s="25"/>
      <c r="D280" s="26"/>
      <c r="E280" s="26"/>
      <c r="F280" s="26"/>
      <c r="G280" s="27"/>
      <c r="H280" s="27"/>
      <c r="I280" s="27"/>
      <c r="J280" s="27"/>
      <c r="K280" s="26"/>
      <c r="L280" s="26"/>
      <c r="M280" s="26"/>
      <c r="N280" s="26"/>
      <c r="O280" s="27"/>
      <c r="P280" s="27"/>
      <c r="Q280" s="27"/>
      <c r="R280" s="27"/>
      <c r="S280" s="28"/>
      <c r="T280" s="28"/>
      <c r="U280" s="28"/>
      <c r="V280" s="28"/>
      <c r="W280" s="27"/>
      <c r="X280" s="27"/>
      <c r="Y280" s="27"/>
      <c r="Z280" s="27"/>
      <c r="AA280" s="27"/>
      <c r="AB280" s="27"/>
      <c r="AC280" s="27"/>
      <c r="AD280" s="26"/>
      <c r="AE280" s="26"/>
      <c r="AF280" s="26"/>
      <c r="AG280" s="26"/>
      <c r="AH280" s="29"/>
      <c r="AI280" s="29"/>
      <c r="AJ280" s="29"/>
      <c r="AK280" s="29"/>
      <c r="AL280" s="28"/>
      <c r="AM280" s="28"/>
      <c r="AN280" s="28"/>
      <c r="AO280" s="28"/>
      <c r="AP280" s="26"/>
      <c r="AQ280" s="26"/>
      <c r="AR280" s="26"/>
      <c r="AS280" s="26"/>
    </row>
    <row r="281" spans="1:45" s="4" customFormat="1" ht="20.100000000000001" customHeight="1" x14ac:dyDescent="0.3">
      <c r="A281" s="24"/>
      <c r="B281" s="25"/>
      <c r="C281" s="25"/>
      <c r="D281" s="26"/>
      <c r="E281" s="26"/>
      <c r="F281" s="26"/>
      <c r="G281" s="27"/>
      <c r="H281" s="27"/>
      <c r="I281" s="27"/>
      <c r="J281" s="27"/>
      <c r="K281" s="26"/>
      <c r="L281" s="26"/>
      <c r="M281" s="26"/>
      <c r="N281" s="26"/>
      <c r="O281" s="27"/>
      <c r="P281" s="27"/>
      <c r="Q281" s="27"/>
      <c r="R281" s="27"/>
      <c r="S281" s="28"/>
      <c r="T281" s="28"/>
      <c r="U281" s="28"/>
      <c r="V281" s="28"/>
      <c r="W281" s="27"/>
      <c r="X281" s="27"/>
      <c r="Y281" s="27"/>
      <c r="Z281" s="27"/>
      <c r="AA281" s="27"/>
      <c r="AB281" s="27"/>
      <c r="AC281" s="27"/>
      <c r="AD281" s="26"/>
      <c r="AE281" s="26"/>
      <c r="AF281" s="26"/>
      <c r="AG281" s="26"/>
      <c r="AH281" s="29"/>
      <c r="AI281" s="29"/>
      <c r="AJ281" s="29"/>
      <c r="AK281" s="29"/>
      <c r="AL281" s="28"/>
      <c r="AM281" s="28"/>
      <c r="AN281" s="28"/>
      <c r="AO281" s="28"/>
      <c r="AP281" s="26"/>
      <c r="AQ281" s="26"/>
      <c r="AR281" s="26"/>
      <c r="AS281" s="26"/>
    </row>
    <row r="282" spans="1:45" s="4" customFormat="1" ht="20.100000000000001" customHeight="1" x14ac:dyDescent="0.3">
      <c r="A282" s="24"/>
      <c r="B282" s="25"/>
      <c r="C282" s="25"/>
      <c r="D282" s="26"/>
      <c r="E282" s="26"/>
      <c r="F282" s="26"/>
      <c r="G282" s="27"/>
      <c r="H282" s="27"/>
      <c r="I282" s="27"/>
      <c r="J282" s="27"/>
      <c r="K282" s="26"/>
      <c r="L282" s="26"/>
      <c r="M282" s="26"/>
      <c r="N282" s="26"/>
      <c r="O282" s="27"/>
      <c r="P282" s="27"/>
      <c r="Q282" s="27"/>
      <c r="R282" s="27"/>
      <c r="S282" s="28"/>
      <c r="T282" s="28"/>
      <c r="U282" s="28"/>
      <c r="V282" s="28"/>
      <c r="W282" s="27"/>
      <c r="X282" s="27"/>
      <c r="Y282" s="27"/>
      <c r="Z282" s="27"/>
      <c r="AA282" s="27"/>
      <c r="AB282" s="27"/>
      <c r="AC282" s="27"/>
      <c r="AD282" s="26"/>
      <c r="AE282" s="26"/>
      <c r="AF282" s="26"/>
      <c r="AG282" s="26"/>
      <c r="AH282" s="29"/>
      <c r="AI282" s="29"/>
      <c r="AJ282" s="29"/>
      <c r="AK282" s="29"/>
      <c r="AL282" s="28"/>
      <c r="AM282" s="28"/>
      <c r="AN282" s="28"/>
      <c r="AO282" s="28"/>
      <c r="AP282" s="26"/>
      <c r="AQ282" s="26"/>
      <c r="AR282" s="26"/>
      <c r="AS282" s="26"/>
    </row>
    <row r="283" spans="1:45" s="4" customFormat="1" ht="20.100000000000001" customHeight="1" x14ac:dyDescent="0.3">
      <c r="A283" s="24"/>
      <c r="B283" s="25"/>
      <c r="C283" s="25"/>
      <c r="D283" s="26"/>
      <c r="E283" s="26"/>
      <c r="F283" s="26"/>
      <c r="G283" s="27"/>
      <c r="H283" s="27"/>
      <c r="I283" s="27"/>
      <c r="J283" s="27"/>
      <c r="K283" s="26"/>
      <c r="L283" s="26"/>
      <c r="M283" s="26"/>
      <c r="N283" s="26"/>
      <c r="O283" s="27"/>
      <c r="P283" s="27"/>
      <c r="Q283" s="27"/>
      <c r="R283" s="27"/>
      <c r="S283" s="28"/>
      <c r="T283" s="28"/>
      <c r="U283" s="28"/>
      <c r="V283" s="28"/>
      <c r="W283" s="27"/>
      <c r="X283" s="27"/>
      <c r="Y283" s="27"/>
      <c r="Z283" s="27"/>
      <c r="AA283" s="27"/>
      <c r="AB283" s="27"/>
      <c r="AC283" s="27"/>
      <c r="AD283" s="26"/>
      <c r="AE283" s="26"/>
      <c r="AF283" s="26"/>
      <c r="AG283" s="26"/>
      <c r="AH283" s="29"/>
      <c r="AI283" s="29"/>
      <c r="AJ283" s="29"/>
      <c r="AK283" s="29"/>
      <c r="AL283" s="28"/>
      <c r="AM283" s="28"/>
      <c r="AN283" s="28"/>
      <c r="AO283" s="28"/>
      <c r="AP283" s="26"/>
      <c r="AQ283" s="26"/>
      <c r="AR283" s="26"/>
      <c r="AS283" s="26"/>
    </row>
    <row r="284" spans="1:45" s="4" customFormat="1" ht="20.100000000000001" customHeight="1" x14ac:dyDescent="0.3">
      <c r="A284" s="24"/>
      <c r="B284" s="25"/>
      <c r="C284" s="25"/>
      <c r="D284" s="26"/>
      <c r="E284" s="26"/>
      <c r="F284" s="26"/>
      <c r="G284" s="27"/>
      <c r="H284" s="27"/>
      <c r="I284" s="27"/>
      <c r="J284" s="27"/>
      <c r="K284" s="26"/>
      <c r="L284" s="26"/>
      <c r="M284" s="26"/>
      <c r="N284" s="26"/>
      <c r="O284" s="27"/>
      <c r="P284" s="27"/>
      <c r="Q284" s="27"/>
      <c r="R284" s="27"/>
      <c r="S284" s="28"/>
      <c r="T284" s="28"/>
      <c r="U284" s="28"/>
      <c r="V284" s="28"/>
      <c r="W284" s="27"/>
      <c r="X284" s="27"/>
      <c r="Y284" s="27"/>
      <c r="Z284" s="27"/>
      <c r="AA284" s="27"/>
      <c r="AB284" s="27"/>
      <c r="AC284" s="27"/>
      <c r="AD284" s="26"/>
      <c r="AE284" s="26"/>
      <c r="AF284" s="26"/>
      <c r="AG284" s="26"/>
      <c r="AH284" s="29"/>
      <c r="AI284" s="29"/>
      <c r="AJ284" s="29"/>
      <c r="AK284" s="29"/>
      <c r="AL284" s="28"/>
      <c r="AM284" s="28"/>
      <c r="AN284" s="28"/>
      <c r="AO284" s="28"/>
      <c r="AP284" s="26"/>
      <c r="AQ284" s="26"/>
      <c r="AR284" s="26"/>
      <c r="AS284" s="26"/>
    </row>
    <row r="285" spans="1:45" s="4" customFormat="1" ht="20.100000000000001" customHeight="1" x14ac:dyDescent="0.3">
      <c r="A285" s="24"/>
      <c r="B285" s="25"/>
      <c r="C285" s="25"/>
      <c r="D285" s="26"/>
      <c r="E285" s="26"/>
      <c r="F285" s="26"/>
      <c r="G285" s="27"/>
      <c r="H285" s="27"/>
      <c r="I285" s="27"/>
      <c r="J285" s="27"/>
      <c r="K285" s="26"/>
      <c r="L285" s="26"/>
      <c r="M285" s="26"/>
      <c r="N285" s="26"/>
      <c r="O285" s="27"/>
      <c r="P285" s="27"/>
      <c r="Q285" s="27"/>
      <c r="R285" s="27"/>
      <c r="S285" s="28"/>
      <c r="T285" s="28"/>
      <c r="U285" s="28"/>
      <c r="V285" s="28"/>
      <c r="W285" s="27"/>
      <c r="X285" s="27"/>
      <c r="Y285" s="27"/>
      <c r="Z285" s="27"/>
      <c r="AA285" s="27"/>
      <c r="AB285" s="27"/>
      <c r="AC285" s="27"/>
      <c r="AD285" s="26"/>
      <c r="AE285" s="26"/>
      <c r="AF285" s="26"/>
      <c r="AG285" s="26"/>
      <c r="AH285" s="29"/>
      <c r="AI285" s="29"/>
      <c r="AJ285" s="29"/>
      <c r="AK285" s="29"/>
      <c r="AL285" s="28"/>
      <c r="AM285" s="28"/>
      <c r="AN285" s="28"/>
      <c r="AO285" s="28"/>
      <c r="AP285" s="26"/>
      <c r="AQ285" s="26"/>
      <c r="AR285" s="26"/>
      <c r="AS285" s="26"/>
    </row>
    <row r="286" spans="1:45" s="4" customFormat="1" ht="20.100000000000001" customHeight="1" x14ac:dyDescent="0.3">
      <c r="A286" s="24"/>
      <c r="B286" s="25"/>
      <c r="C286" s="25"/>
      <c r="D286" s="26"/>
      <c r="E286" s="26"/>
      <c r="F286" s="26"/>
      <c r="G286" s="27"/>
      <c r="H286" s="27"/>
      <c r="I286" s="27"/>
      <c r="J286" s="27"/>
      <c r="K286" s="26"/>
      <c r="L286" s="26"/>
      <c r="M286" s="26"/>
      <c r="N286" s="26"/>
      <c r="O286" s="27"/>
      <c r="P286" s="27"/>
      <c r="Q286" s="27"/>
      <c r="R286" s="27"/>
      <c r="S286" s="28"/>
      <c r="T286" s="28"/>
      <c r="U286" s="28"/>
      <c r="V286" s="28"/>
      <c r="W286" s="27"/>
      <c r="X286" s="27"/>
      <c r="Y286" s="27"/>
      <c r="Z286" s="27"/>
      <c r="AA286" s="27"/>
      <c r="AB286" s="27"/>
      <c r="AC286" s="27"/>
      <c r="AD286" s="26"/>
      <c r="AE286" s="26"/>
      <c r="AF286" s="26"/>
      <c r="AG286" s="26"/>
      <c r="AH286" s="29"/>
      <c r="AI286" s="29"/>
      <c r="AJ286" s="29"/>
      <c r="AK286" s="29"/>
      <c r="AL286" s="28"/>
      <c r="AM286" s="28"/>
      <c r="AN286" s="28"/>
      <c r="AO286" s="28"/>
      <c r="AP286" s="26"/>
      <c r="AQ286" s="26"/>
      <c r="AR286" s="26"/>
      <c r="AS286" s="26"/>
    </row>
    <row r="287" spans="1:45" s="4" customFormat="1" ht="20.100000000000001" customHeight="1" x14ac:dyDescent="0.3">
      <c r="A287" s="24"/>
      <c r="B287" s="25"/>
      <c r="C287" s="25"/>
      <c r="D287" s="26"/>
      <c r="E287" s="26"/>
      <c r="F287" s="26"/>
      <c r="G287" s="27"/>
      <c r="H287" s="27"/>
      <c r="I287" s="27"/>
      <c r="J287" s="27"/>
      <c r="K287" s="26"/>
      <c r="L287" s="26"/>
      <c r="M287" s="26"/>
      <c r="N287" s="26"/>
      <c r="O287" s="27"/>
      <c r="P287" s="27"/>
      <c r="Q287" s="27"/>
      <c r="R287" s="27"/>
      <c r="S287" s="28"/>
      <c r="T287" s="28"/>
      <c r="U287" s="28"/>
      <c r="V287" s="28"/>
      <c r="W287" s="27"/>
      <c r="X287" s="27"/>
      <c r="Y287" s="27"/>
      <c r="Z287" s="27"/>
      <c r="AA287" s="27"/>
      <c r="AB287" s="27"/>
      <c r="AC287" s="27"/>
      <c r="AD287" s="26"/>
      <c r="AE287" s="26"/>
      <c r="AF287" s="26"/>
      <c r="AG287" s="26"/>
      <c r="AH287" s="29"/>
      <c r="AI287" s="29"/>
      <c r="AJ287" s="29"/>
      <c r="AK287" s="29"/>
      <c r="AL287" s="28"/>
      <c r="AM287" s="28"/>
      <c r="AN287" s="28"/>
      <c r="AO287" s="28"/>
      <c r="AP287" s="26"/>
      <c r="AQ287" s="26"/>
      <c r="AR287" s="26"/>
      <c r="AS287" s="26"/>
    </row>
    <row r="288" spans="1:45" s="4" customFormat="1" ht="20.100000000000001" customHeight="1" x14ac:dyDescent="0.3">
      <c r="A288" s="24"/>
      <c r="B288" s="25"/>
      <c r="C288" s="25"/>
      <c r="D288" s="26"/>
      <c r="E288" s="26"/>
      <c r="F288" s="26"/>
      <c r="G288" s="27"/>
      <c r="H288" s="27"/>
      <c r="I288" s="27"/>
      <c r="J288" s="27"/>
      <c r="K288" s="26"/>
      <c r="L288" s="26"/>
      <c r="M288" s="26"/>
      <c r="N288" s="26"/>
      <c r="O288" s="27"/>
      <c r="P288" s="27"/>
      <c r="Q288" s="27"/>
      <c r="R288" s="27"/>
      <c r="S288" s="28"/>
      <c r="T288" s="28"/>
      <c r="U288" s="28"/>
      <c r="V288" s="28"/>
      <c r="W288" s="27"/>
      <c r="X288" s="27"/>
      <c r="Y288" s="27"/>
      <c r="Z288" s="27"/>
      <c r="AA288" s="27"/>
      <c r="AB288" s="27"/>
      <c r="AC288" s="27"/>
      <c r="AD288" s="26"/>
      <c r="AE288" s="26"/>
      <c r="AF288" s="26"/>
      <c r="AG288" s="26"/>
      <c r="AH288" s="29"/>
      <c r="AI288" s="29"/>
      <c r="AJ288" s="29"/>
      <c r="AK288" s="29"/>
      <c r="AL288" s="28"/>
      <c r="AM288" s="28"/>
      <c r="AN288" s="28"/>
      <c r="AO288" s="28"/>
      <c r="AP288" s="26"/>
      <c r="AQ288" s="26"/>
      <c r="AR288" s="26"/>
      <c r="AS288" s="26"/>
    </row>
    <row r="289" spans="1:45" s="4" customFormat="1" ht="20.100000000000001" customHeight="1" x14ac:dyDescent="0.3">
      <c r="A289" s="24"/>
      <c r="B289" s="25"/>
      <c r="C289" s="25"/>
      <c r="D289" s="26"/>
      <c r="E289" s="26"/>
      <c r="F289" s="26"/>
      <c r="G289" s="27"/>
      <c r="H289" s="27"/>
      <c r="I289" s="27"/>
      <c r="J289" s="27"/>
      <c r="K289" s="26"/>
      <c r="L289" s="26"/>
      <c r="M289" s="26"/>
      <c r="N289" s="26"/>
      <c r="O289" s="27"/>
      <c r="P289" s="27"/>
      <c r="Q289" s="27"/>
      <c r="R289" s="27"/>
      <c r="S289" s="28"/>
      <c r="T289" s="28"/>
      <c r="U289" s="28"/>
      <c r="V289" s="28"/>
      <c r="W289" s="27"/>
      <c r="X289" s="27"/>
      <c r="Y289" s="27"/>
      <c r="Z289" s="27"/>
      <c r="AA289" s="27"/>
      <c r="AB289" s="27"/>
      <c r="AC289" s="27"/>
      <c r="AD289" s="26"/>
      <c r="AE289" s="26"/>
      <c r="AF289" s="26"/>
      <c r="AG289" s="26"/>
      <c r="AH289" s="29"/>
      <c r="AI289" s="29"/>
      <c r="AJ289" s="29"/>
      <c r="AK289" s="29"/>
      <c r="AL289" s="28"/>
      <c r="AM289" s="28"/>
      <c r="AN289" s="28"/>
      <c r="AO289" s="28"/>
      <c r="AP289" s="26"/>
      <c r="AQ289" s="26"/>
      <c r="AR289" s="26"/>
      <c r="AS289" s="26"/>
    </row>
    <row r="290" spans="1:45" s="4" customFormat="1" ht="20.100000000000001" customHeight="1" x14ac:dyDescent="0.3">
      <c r="A290" s="24"/>
      <c r="B290" s="25"/>
      <c r="C290" s="25"/>
      <c r="D290" s="26"/>
      <c r="E290" s="26"/>
      <c r="F290" s="26"/>
      <c r="G290" s="27"/>
      <c r="H290" s="27"/>
      <c r="I290" s="27"/>
      <c r="J290" s="27"/>
      <c r="K290" s="26"/>
      <c r="L290" s="26"/>
      <c r="M290" s="26"/>
      <c r="N290" s="26"/>
      <c r="O290" s="27"/>
      <c r="P290" s="27"/>
      <c r="Q290" s="27"/>
      <c r="R290" s="27"/>
      <c r="S290" s="28"/>
      <c r="T290" s="28"/>
      <c r="U290" s="28"/>
      <c r="V290" s="28"/>
      <c r="W290" s="27"/>
      <c r="X290" s="27"/>
      <c r="Y290" s="27"/>
      <c r="Z290" s="27"/>
      <c r="AA290" s="27"/>
      <c r="AB290" s="27"/>
      <c r="AC290" s="27"/>
      <c r="AD290" s="26"/>
      <c r="AE290" s="26"/>
      <c r="AF290" s="26"/>
      <c r="AG290" s="26"/>
      <c r="AH290" s="29"/>
      <c r="AI290" s="29"/>
      <c r="AJ290" s="29"/>
      <c r="AK290" s="29"/>
      <c r="AL290" s="28"/>
      <c r="AM290" s="28"/>
      <c r="AN290" s="28"/>
      <c r="AO290" s="28"/>
      <c r="AP290" s="26"/>
      <c r="AQ290" s="26"/>
      <c r="AR290" s="26"/>
      <c r="AS290" s="26"/>
    </row>
    <row r="291" spans="1:45" s="4" customFormat="1" ht="20.100000000000001" customHeight="1" x14ac:dyDescent="0.3">
      <c r="A291" s="24"/>
      <c r="B291" s="25"/>
      <c r="C291" s="25"/>
      <c r="D291" s="26"/>
      <c r="E291" s="26"/>
      <c r="F291" s="26"/>
      <c r="G291" s="27"/>
      <c r="H291" s="27"/>
      <c r="I291" s="27"/>
      <c r="J291" s="27"/>
      <c r="K291" s="26"/>
      <c r="L291" s="26"/>
      <c r="M291" s="26"/>
      <c r="N291" s="26"/>
      <c r="O291" s="27"/>
      <c r="P291" s="27"/>
      <c r="Q291" s="27"/>
      <c r="R291" s="27"/>
      <c r="S291" s="28"/>
      <c r="T291" s="28"/>
      <c r="U291" s="28"/>
      <c r="V291" s="28"/>
      <c r="W291" s="27"/>
      <c r="X291" s="27"/>
      <c r="Y291" s="27"/>
      <c r="Z291" s="27"/>
      <c r="AA291" s="27"/>
      <c r="AB291" s="27"/>
      <c r="AC291" s="27"/>
      <c r="AD291" s="26"/>
      <c r="AE291" s="26"/>
      <c r="AF291" s="26"/>
      <c r="AG291" s="26"/>
      <c r="AH291" s="29"/>
      <c r="AI291" s="29"/>
      <c r="AJ291" s="29"/>
      <c r="AK291" s="29"/>
      <c r="AL291" s="28"/>
      <c r="AM291" s="28"/>
      <c r="AN291" s="28"/>
      <c r="AO291" s="28"/>
      <c r="AP291" s="26"/>
      <c r="AQ291" s="26"/>
      <c r="AR291" s="26"/>
      <c r="AS291" s="26"/>
    </row>
    <row r="292" spans="1:45" s="4" customFormat="1" ht="20.100000000000001" customHeight="1" x14ac:dyDescent="0.3">
      <c r="A292" s="24"/>
      <c r="B292" s="25"/>
      <c r="C292" s="25"/>
      <c r="D292" s="26"/>
      <c r="E292" s="26"/>
      <c r="F292" s="26"/>
      <c r="G292" s="27"/>
      <c r="H292" s="27"/>
      <c r="I292" s="27"/>
      <c r="J292" s="27"/>
      <c r="K292" s="26"/>
      <c r="L292" s="26"/>
      <c r="M292" s="26"/>
      <c r="N292" s="26"/>
      <c r="O292" s="27"/>
      <c r="P292" s="27"/>
      <c r="Q292" s="27"/>
      <c r="R292" s="27"/>
      <c r="S292" s="28"/>
      <c r="T292" s="28"/>
      <c r="U292" s="28"/>
      <c r="V292" s="28"/>
      <c r="W292" s="27"/>
      <c r="X292" s="27"/>
      <c r="Y292" s="27"/>
      <c r="Z292" s="27"/>
      <c r="AA292" s="27"/>
      <c r="AB292" s="27"/>
      <c r="AC292" s="27"/>
      <c r="AD292" s="26"/>
      <c r="AE292" s="26"/>
      <c r="AF292" s="26"/>
      <c r="AG292" s="26"/>
      <c r="AH292" s="29"/>
      <c r="AI292" s="29"/>
      <c r="AJ292" s="29"/>
      <c r="AK292" s="29"/>
      <c r="AL292" s="28"/>
      <c r="AM292" s="28"/>
      <c r="AN292" s="28"/>
      <c r="AO292" s="28"/>
      <c r="AP292" s="26"/>
      <c r="AQ292" s="26"/>
      <c r="AR292" s="26"/>
      <c r="AS292" s="26"/>
    </row>
    <row r="293" spans="1:45" s="30" customFormat="1" ht="20.100000000000001" customHeight="1" x14ac:dyDescent="0.3">
      <c r="A293" s="24"/>
      <c r="B293" s="25"/>
      <c r="C293" s="25"/>
      <c r="D293" s="26"/>
      <c r="E293" s="26"/>
      <c r="F293" s="26"/>
      <c r="G293" s="27"/>
      <c r="H293" s="27"/>
      <c r="I293" s="27"/>
      <c r="J293" s="27"/>
      <c r="K293" s="26"/>
      <c r="L293" s="26"/>
      <c r="M293" s="26"/>
      <c r="N293" s="26"/>
      <c r="O293" s="27"/>
      <c r="P293" s="27"/>
      <c r="Q293" s="27"/>
      <c r="R293" s="27"/>
      <c r="S293" s="28"/>
      <c r="T293" s="28"/>
      <c r="U293" s="28"/>
      <c r="V293" s="28"/>
      <c r="W293" s="27"/>
      <c r="X293" s="27"/>
      <c r="Y293" s="27"/>
      <c r="Z293" s="27"/>
      <c r="AA293" s="27"/>
      <c r="AB293" s="27"/>
      <c r="AC293" s="27"/>
      <c r="AD293" s="26"/>
      <c r="AE293" s="26"/>
      <c r="AF293" s="26"/>
      <c r="AG293" s="26"/>
      <c r="AH293" s="29"/>
      <c r="AI293" s="29"/>
      <c r="AJ293" s="29"/>
      <c r="AK293" s="29"/>
      <c r="AL293" s="28"/>
      <c r="AM293" s="28"/>
      <c r="AN293" s="28"/>
      <c r="AO293" s="28"/>
      <c r="AP293" s="26"/>
      <c r="AQ293" s="26"/>
      <c r="AR293" s="26"/>
      <c r="AS293" s="26"/>
    </row>
    <row r="294" spans="1:45" s="4" customFormat="1" ht="20.100000000000001" customHeight="1" x14ac:dyDescent="0.3">
      <c r="A294" s="24"/>
      <c r="B294" s="25"/>
      <c r="C294" s="25"/>
      <c r="D294" s="26"/>
      <c r="E294" s="26"/>
      <c r="F294" s="26"/>
      <c r="G294" s="27"/>
      <c r="H294" s="27"/>
      <c r="I294" s="27"/>
      <c r="J294" s="27"/>
      <c r="K294" s="26"/>
      <c r="L294" s="26"/>
      <c r="M294" s="26"/>
      <c r="N294" s="26"/>
      <c r="O294" s="27"/>
      <c r="P294" s="27"/>
      <c r="Q294" s="27"/>
      <c r="R294" s="27"/>
      <c r="S294" s="28"/>
      <c r="T294" s="28"/>
      <c r="U294" s="28"/>
      <c r="V294" s="28"/>
      <c r="W294" s="27"/>
      <c r="X294" s="27"/>
      <c r="Y294" s="27"/>
      <c r="Z294" s="27"/>
      <c r="AA294" s="27"/>
      <c r="AB294" s="27"/>
      <c r="AC294" s="27"/>
      <c r="AD294" s="26"/>
      <c r="AE294" s="26"/>
      <c r="AF294" s="26"/>
      <c r="AG294" s="26"/>
      <c r="AH294" s="29"/>
      <c r="AI294" s="29"/>
      <c r="AJ294" s="29"/>
      <c r="AK294" s="29"/>
      <c r="AL294" s="28"/>
      <c r="AM294" s="28"/>
      <c r="AN294" s="28"/>
      <c r="AO294" s="28"/>
      <c r="AP294" s="26"/>
      <c r="AQ294" s="26"/>
      <c r="AR294" s="26"/>
      <c r="AS294" s="26"/>
    </row>
    <row r="295" spans="1:45" s="4" customFormat="1" ht="20.100000000000001" customHeight="1" x14ac:dyDescent="0.3">
      <c r="A295" s="24"/>
      <c r="B295" s="25"/>
      <c r="C295" s="25"/>
      <c r="D295" s="26"/>
      <c r="E295" s="26"/>
      <c r="F295" s="26"/>
      <c r="G295" s="27"/>
      <c r="H295" s="27"/>
      <c r="I295" s="27"/>
      <c r="J295" s="27"/>
      <c r="K295" s="26"/>
      <c r="L295" s="26"/>
      <c r="M295" s="26"/>
      <c r="N295" s="26"/>
      <c r="O295" s="27"/>
      <c r="P295" s="27"/>
      <c r="Q295" s="27"/>
      <c r="R295" s="27"/>
      <c r="S295" s="28"/>
      <c r="T295" s="28"/>
      <c r="U295" s="28"/>
      <c r="V295" s="28"/>
      <c r="W295" s="27"/>
      <c r="X295" s="27"/>
      <c r="Y295" s="27"/>
      <c r="Z295" s="27"/>
      <c r="AA295" s="27"/>
      <c r="AB295" s="27"/>
      <c r="AC295" s="27"/>
      <c r="AD295" s="26"/>
      <c r="AE295" s="26"/>
      <c r="AF295" s="26"/>
      <c r="AG295" s="26"/>
      <c r="AH295" s="29"/>
      <c r="AI295" s="29"/>
      <c r="AJ295" s="29"/>
      <c r="AK295" s="29"/>
      <c r="AL295" s="28"/>
      <c r="AM295" s="28"/>
      <c r="AN295" s="28"/>
      <c r="AO295" s="28"/>
      <c r="AP295" s="26"/>
      <c r="AQ295" s="26"/>
      <c r="AR295" s="26"/>
      <c r="AS295" s="26"/>
    </row>
    <row r="296" spans="1:45" s="4" customFormat="1" ht="20.100000000000001" customHeight="1" x14ac:dyDescent="0.3">
      <c r="A296" s="24"/>
      <c r="B296" s="25"/>
      <c r="C296" s="25"/>
      <c r="D296" s="26"/>
      <c r="E296" s="26"/>
      <c r="F296" s="26"/>
      <c r="G296" s="27"/>
      <c r="H296" s="27"/>
      <c r="I296" s="27"/>
      <c r="J296" s="27"/>
      <c r="K296" s="26"/>
      <c r="L296" s="26"/>
      <c r="M296" s="26"/>
      <c r="N296" s="26"/>
      <c r="O296" s="27"/>
      <c r="P296" s="27"/>
      <c r="Q296" s="27"/>
      <c r="R296" s="27"/>
      <c r="S296" s="28"/>
      <c r="T296" s="28"/>
      <c r="U296" s="28"/>
      <c r="V296" s="28"/>
      <c r="W296" s="27"/>
      <c r="X296" s="27"/>
      <c r="Y296" s="27"/>
      <c r="Z296" s="27"/>
      <c r="AA296" s="27"/>
      <c r="AB296" s="27"/>
      <c r="AC296" s="27"/>
      <c r="AD296" s="26"/>
      <c r="AE296" s="26"/>
      <c r="AF296" s="26"/>
      <c r="AG296" s="26"/>
      <c r="AH296" s="29"/>
      <c r="AI296" s="29"/>
      <c r="AJ296" s="29"/>
      <c r="AK296" s="29"/>
      <c r="AL296" s="28"/>
      <c r="AM296" s="28"/>
      <c r="AN296" s="28"/>
      <c r="AO296" s="28"/>
      <c r="AP296" s="26"/>
      <c r="AQ296" s="26"/>
      <c r="AR296" s="26"/>
      <c r="AS296" s="26"/>
    </row>
    <row r="297" spans="1:45" s="4" customFormat="1" ht="20.100000000000001" customHeight="1" x14ac:dyDescent="0.3">
      <c r="A297" s="24"/>
      <c r="B297" s="25"/>
      <c r="C297" s="25"/>
      <c r="D297" s="26"/>
      <c r="E297" s="26"/>
      <c r="F297" s="26"/>
      <c r="G297" s="27"/>
      <c r="H297" s="27"/>
      <c r="I297" s="27"/>
      <c r="J297" s="27"/>
      <c r="K297" s="26"/>
      <c r="L297" s="26"/>
      <c r="M297" s="26"/>
      <c r="N297" s="26"/>
      <c r="O297" s="27"/>
      <c r="P297" s="27"/>
      <c r="Q297" s="27"/>
      <c r="R297" s="27"/>
      <c r="S297" s="28"/>
      <c r="T297" s="28"/>
      <c r="U297" s="28"/>
      <c r="V297" s="28"/>
      <c r="W297" s="27"/>
      <c r="X297" s="27"/>
      <c r="Y297" s="27"/>
      <c r="Z297" s="27"/>
      <c r="AA297" s="27"/>
      <c r="AB297" s="27"/>
      <c r="AC297" s="27"/>
      <c r="AD297" s="26"/>
      <c r="AE297" s="26"/>
      <c r="AF297" s="26"/>
      <c r="AG297" s="26"/>
      <c r="AH297" s="29"/>
      <c r="AI297" s="29"/>
      <c r="AJ297" s="29"/>
      <c r="AK297" s="29"/>
      <c r="AL297" s="28"/>
      <c r="AM297" s="28"/>
      <c r="AN297" s="28"/>
      <c r="AO297" s="28"/>
      <c r="AP297" s="26"/>
      <c r="AQ297" s="26"/>
      <c r="AR297" s="26"/>
      <c r="AS297" s="26"/>
    </row>
    <row r="298" spans="1:45" s="4" customFormat="1" ht="20.100000000000001" customHeight="1" x14ac:dyDescent="0.3">
      <c r="A298" s="24"/>
      <c r="B298" s="25"/>
      <c r="C298" s="25"/>
      <c r="D298" s="26"/>
      <c r="E298" s="26"/>
      <c r="F298" s="26"/>
      <c r="G298" s="27"/>
      <c r="H298" s="27"/>
      <c r="I298" s="27"/>
      <c r="J298" s="27"/>
      <c r="K298" s="26"/>
      <c r="L298" s="26"/>
      <c r="M298" s="26"/>
      <c r="N298" s="26"/>
      <c r="O298" s="27"/>
      <c r="P298" s="27"/>
      <c r="Q298" s="27"/>
      <c r="R298" s="27"/>
      <c r="S298" s="28"/>
      <c r="T298" s="28"/>
      <c r="U298" s="28"/>
      <c r="V298" s="28"/>
      <c r="W298" s="27"/>
      <c r="X298" s="27"/>
      <c r="Y298" s="27"/>
      <c r="Z298" s="27"/>
      <c r="AA298" s="27"/>
      <c r="AB298" s="27"/>
      <c r="AC298" s="27"/>
      <c r="AD298" s="26"/>
      <c r="AE298" s="26"/>
      <c r="AF298" s="26"/>
      <c r="AG298" s="26"/>
      <c r="AH298" s="29"/>
      <c r="AI298" s="29"/>
      <c r="AJ298" s="29"/>
      <c r="AK298" s="29"/>
      <c r="AL298" s="28"/>
      <c r="AM298" s="28"/>
      <c r="AN298" s="28"/>
      <c r="AO298" s="28"/>
      <c r="AP298" s="26"/>
      <c r="AQ298" s="26"/>
      <c r="AR298" s="26"/>
      <c r="AS298" s="26"/>
    </row>
    <row r="299" spans="1:45" s="4" customFormat="1" ht="20.100000000000001" customHeight="1" x14ac:dyDescent="0.3">
      <c r="A299" s="24"/>
      <c r="B299" s="25"/>
      <c r="C299" s="25"/>
      <c r="D299" s="26"/>
      <c r="E299" s="26"/>
      <c r="F299" s="26"/>
      <c r="G299" s="27"/>
      <c r="H299" s="27"/>
      <c r="I299" s="27"/>
      <c r="J299" s="27"/>
      <c r="K299" s="26"/>
      <c r="L299" s="26"/>
      <c r="M299" s="26"/>
      <c r="N299" s="26"/>
      <c r="O299" s="27"/>
      <c r="P299" s="27"/>
      <c r="Q299" s="27"/>
      <c r="R299" s="27"/>
      <c r="S299" s="28"/>
      <c r="T299" s="28"/>
      <c r="U299" s="28"/>
      <c r="V299" s="28"/>
      <c r="W299" s="27"/>
      <c r="X299" s="27"/>
      <c r="Y299" s="27"/>
      <c r="Z299" s="27"/>
      <c r="AA299" s="27"/>
      <c r="AB299" s="27"/>
      <c r="AC299" s="27"/>
      <c r="AD299" s="26"/>
      <c r="AE299" s="26"/>
      <c r="AF299" s="26"/>
      <c r="AG299" s="26"/>
      <c r="AH299" s="29"/>
      <c r="AI299" s="29"/>
      <c r="AJ299" s="29"/>
      <c r="AK299" s="29"/>
      <c r="AL299" s="28"/>
      <c r="AM299" s="28"/>
      <c r="AN299" s="28"/>
      <c r="AO299" s="28"/>
      <c r="AP299" s="26"/>
      <c r="AQ299" s="26"/>
      <c r="AR299" s="26"/>
      <c r="AS299" s="26"/>
    </row>
    <row r="300" spans="1:45" s="4" customFormat="1" ht="20.100000000000001" customHeight="1" x14ac:dyDescent="0.3">
      <c r="A300" s="24"/>
      <c r="B300" s="25"/>
      <c r="C300" s="25"/>
      <c r="D300" s="26"/>
      <c r="E300" s="26"/>
      <c r="F300" s="26"/>
      <c r="G300" s="27"/>
      <c r="H300" s="27"/>
      <c r="I300" s="27"/>
      <c r="J300" s="27"/>
      <c r="K300" s="26"/>
      <c r="L300" s="26"/>
      <c r="M300" s="26"/>
      <c r="N300" s="26"/>
      <c r="O300" s="27"/>
      <c r="P300" s="27"/>
      <c r="Q300" s="27"/>
      <c r="R300" s="27"/>
      <c r="S300" s="28"/>
      <c r="T300" s="28"/>
      <c r="U300" s="28"/>
      <c r="V300" s="28"/>
      <c r="W300" s="27"/>
      <c r="X300" s="27"/>
      <c r="Y300" s="27"/>
      <c r="Z300" s="27"/>
      <c r="AA300" s="27"/>
      <c r="AB300" s="27"/>
      <c r="AC300" s="27"/>
      <c r="AD300" s="26"/>
      <c r="AE300" s="26"/>
      <c r="AF300" s="26"/>
      <c r="AG300" s="26"/>
      <c r="AH300" s="29"/>
      <c r="AI300" s="29"/>
      <c r="AJ300" s="29"/>
      <c r="AK300" s="29"/>
      <c r="AL300" s="28"/>
      <c r="AM300" s="28"/>
      <c r="AN300" s="28"/>
      <c r="AO300" s="28"/>
      <c r="AP300" s="26"/>
      <c r="AQ300" s="26"/>
      <c r="AR300" s="26"/>
      <c r="AS300" s="26"/>
    </row>
    <row r="301" spans="1:45" s="4" customFormat="1" ht="20.100000000000001" customHeight="1" x14ac:dyDescent="0.3">
      <c r="A301" s="24"/>
      <c r="B301" s="25"/>
      <c r="C301" s="25"/>
      <c r="D301" s="26"/>
      <c r="E301" s="26"/>
      <c r="F301" s="26"/>
      <c r="G301" s="27"/>
      <c r="H301" s="27"/>
      <c r="I301" s="27"/>
      <c r="J301" s="27"/>
      <c r="K301" s="26"/>
      <c r="L301" s="26"/>
      <c r="M301" s="26"/>
      <c r="N301" s="26"/>
      <c r="O301" s="27"/>
      <c r="P301" s="27"/>
      <c r="Q301" s="27"/>
      <c r="R301" s="27"/>
      <c r="S301" s="28"/>
      <c r="T301" s="28"/>
      <c r="U301" s="28"/>
      <c r="V301" s="28"/>
      <c r="W301" s="27"/>
      <c r="X301" s="27"/>
      <c r="Y301" s="27"/>
      <c r="Z301" s="27"/>
      <c r="AA301" s="27"/>
      <c r="AB301" s="27"/>
      <c r="AC301" s="27"/>
      <c r="AD301" s="26"/>
      <c r="AE301" s="26"/>
      <c r="AF301" s="26"/>
      <c r="AG301" s="26"/>
      <c r="AH301" s="29"/>
      <c r="AI301" s="29"/>
      <c r="AJ301" s="29"/>
      <c r="AK301" s="29"/>
      <c r="AL301" s="28"/>
      <c r="AM301" s="28"/>
      <c r="AN301" s="28"/>
      <c r="AO301" s="28"/>
      <c r="AP301" s="26"/>
      <c r="AQ301" s="26"/>
      <c r="AR301" s="26"/>
      <c r="AS301" s="26"/>
    </row>
    <row r="302" spans="1:45" s="4" customFormat="1" ht="20.100000000000001" customHeight="1" x14ac:dyDescent="0.3">
      <c r="A302" s="24"/>
      <c r="B302" s="25"/>
      <c r="C302" s="25"/>
      <c r="D302" s="26"/>
      <c r="E302" s="26"/>
      <c r="F302" s="26"/>
      <c r="G302" s="27"/>
      <c r="H302" s="27"/>
      <c r="I302" s="27"/>
      <c r="J302" s="27"/>
      <c r="K302" s="26"/>
      <c r="L302" s="26"/>
      <c r="M302" s="26"/>
      <c r="N302" s="26"/>
      <c r="O302" s="27"/>
      <c r="P302" s="27"/>
      <c r="Q302" s="27"/>
      <c r="R302" s="27"/>
      <c r="S302" s="28"/>
      <c r="T302" s="28"/>
      <c r="U302" s="28"/>
      <c r="V302" s="28"/>
      <c r="W302" s="27"/>
      <c r="X302" s="27"/>
      <c r="Y302" s="27"/>
      <c r="Z302" s="27"/>
      <c r="AA302" s="27"/>
      <c r="AB302" s="27"/>
      <c r="AC302" s="27"/>
      <c r="AD302" s="26"/>
      <c r="AE302" s="26"/>
      <c r="AF302" s="26"/>
      <c r="AG302" s="26"/>
      <c r="AH302" s="29"/>
      <c r="AI302" s="29"/>
      <c r="AJ302" s="29"/>
      <c r="AK302" s="29"/>
      <c r="AL302" s="28"/>
      <c r="AM302" s="28"/>
      <c r="AN302" s="28"/>
      <c r="AO302" s="28"/>
      <c r="AP302" s="26"/>
      <c r="AQ302" s="26"/>
      <c r="AR302" s="26"/>
      <c r="AS302" s="26"/>
    </row>
    <row r="303" spans="1:45" s="4" customFormat="1" ht="20.100000000000001" customHeight="1" x14ac:dyDescent="0.3">
      <c r="A303" s="24"/>
      <c r="B303" s="25"/>
      <c r="C303" s="25"/>
      <c r="D303" s="26"/>
      <c r="E303" s="26"/>
      <c r="F303" s="26"/>
      <c r="G303" s="27"/>
      <c r="H303" s="27"/>
      <c r="I303" s="27"/>
      <c r="J303" s="27"/>
      <c r="K303" s="26"/>
      <c r="L303" s="26"/>
      <c r="M303" s="26"/>
      <c r="N303" s="26"/>
      <c r="O303" s="27"/>
      <c r="P303" s="27"/>
      <c r="Q303" s="27"/>
      <c r="R303" s="27"/>
      <c r="S303" s="28"/>
      <c r="T303" s="28"/>
      <c r="U303" s="28"/>
      <c r="V303" s="28"/>
      <c r="W303" s="27"/>
      <c r="X303" s="27"/>
      <c r="Y303" s="27"/>
      <c r="Z303" s="27"/>
      <c r="AA303" s="27"/>
      <c r="AB303" s="27"/>
      <c r="AC303" s="27"/>
      <c r="AD303" s="26"/>
      <c r="AE303" s="26"/>
      <c r="AF303" s="26"/>
      <c r="AG303" s="26"/>
      <c r="AH303" s="29"/>
      <c r="AI303" s="29"/>
      <c r="AJ303" s="29"/>
      <c r="AK303" s="29"/>
      <c r="AL303" s="28"/>
      <c r="AM303" s="28"/>
      <c r="AN303" s="28"/>
      <c r="AO303" s="28"/>
      <c r="AP303" s="26"/>
      <c r="AQ303" s="26"/>
      <c r="AR303" s="26"/>
      <c r="AS303" s="26"/>
    </row>
    <row r="304" spans="1:45" s="4" customFormat="1" ht="20.100000000000001" customHeight="1" x14ac:dyDescent="0.3">
      <c r="A304" s="24"/>
      <c r="B304" s="25"/>
      <c r="C304" s="25"/>
      <c r="D304" s="26"/>
      <c r="E304" s="26"/>
      <c r="F304" s="26"/>
      <c r="G304" s="27"/>
      <c r="H304" s="27"/>
      <c r="I304" s="27"/>
      <c r="J304" s="27"/>
      <c r="K304" s="26"/>
      <c r="L304" s="26"/>
      <c r="M304" s="26"/>
      <c r="N304" s="26"/>
      <c r="O304" s="27"/>
      <c r="P304" s="27"/>
      <c r="Q304" s="27"/>
      <c r="R304" s="27"/>
      <c r="S304" s="28"/>
      <c r="T304" s="28"/>
      <c r="U304" s="28"/>
      <c r="V304" s="28"/>
      <c r="W304" s="27"/>
      <c r="X304" s="27"/>
      <c r="Y304" s="27"/>
      <c r="Z304" s="27"/>
      <c r="AA304" s="27"/>
      <c r="AB304" s="27"/>
      <c r="AC304" s="27"/>
      <c r="AD304" s="26"/>
      <c r="AE304" s="26"/>
      <c r="AF304" s="26"/>
      <c r="AG304" s="26"/>
      <c r="AH304" s="29"/>
      <c r="AI304" s="29"/>
      <c r="AJ304" s="29"/>
      <c r="AK304" s="29"/>
      <c r="AL304" s="28"/>
      <c r="AM304" s="28"/>
      <c r="AN304" s="28"/>
      <c r="AO304" s="28"/>
      <c r="AP304" s="26"/>
      <c r="AQ304" s="26"/>
      <c r="AR304" s="26"/>
      <c r="AS304" s="26"/>
    </row>
    <row r="305" spans="1:45" s="4" customFormat="1" ht="20.100000000000001" customHeight="1" x14ac:dyDescent="0.3">
      <c r="A305" s="24"/>
      <c r="B305" s="25"/>
      <c r="C305" s="25"/>
      <c r="D305" s="26"/>
      <c r="E305" s="26"/>
      <c r="F305" s="26"/>
      <c r="G305" s="27"/>
      <c r="H305" s="27"/>
      <c r="I305" s="27"/>
      <c r="J305" s="27"/>
      <c r="K305" s="26"/>
      <c r="L305" s="26"/>
      <c r="M305" s="26"/>
      <c r="N305" s="26"/>
      <c r="O305" s="27"/>
      <c r="P305" s="27"/>
      <c r="Q305" s="27"/>
      <c r="R305" s="27"/>
      <c r="S305" s="28"/>
      <c r="T305" s="28"/>
      <c r="U305" s="28"/>
      <c r="V305" s="28"/>
      <c r="W305" s="27"/>
      <c r="X305" s="27"/>
      <c r="Y305" s="27"/>
      <c r="Z305" s="27"/>
      <c r="AA305" s="27"/>
      <c r="AB305" s="27"/>
      <c r="AC305" s="27"/>
      <c r="AD305" s="26"/>
      <c r="AE305" s="26"/>
      <c r="AF305" s="26"/>
      <c r="AG305" s="26"/>
      <c r="AH305" s="29"/>
      <c r="AI305" s="29"/>
      <c r="AJ305" s="29"/>
      <c r="AK305" s="29"/>
      <c r="AL305" s="28"/>
      <c r="AM305" s="28"/>
      <c r="AN305" s="28"/>
      <c r="AO305" s="28"/>
      <c r="AP305" s="26"/>
      <c r="AQ305" s="26"/>
      <c r="AR305" s="26"/>
      <c r="AS305" s="26"/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/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29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3"/>
  <sheetViews>
    <sheetView view="pageBreakPreview" zoomScaleNormal="100" zoomScaleSheetLayoutView="100" workbookViewId="0">
      <pane xSplit="3" ySplit="8" topLeftCell="AD9" activePane="bottomRight" state="frozen"/>
      <selection pane="topRight" activeCell="D1" sqref="D1"/>
      <selection pane="bottomLeft" activeCell="A8" sqref="A8"/>
      <selection pane="bottomRight" activeCell="AS8" sqref="A8:AS500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6.5703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356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6">
        <v>0</v>
      </c>
      <c r="AE11" s="26">
        <v>0</v>
      </c>
      <c r="AF11" s="26">
        <v>0</v>
      </c>
      <c r="AG11" s="26">
        <v>0</v>
      </c>
      <c r="AH11" s="29"/>
      <c r="AI11" s="29"/>
      <c r="AJ11" s="29"/>
      <c r="AK11" s="29"/>
      <c r="AL11" s="28">
        <v>0</v>
      </c>
      <c r="AM11" s="28">
        <v>0</v>
      </c>
      <c r="AN11" s="28">
        <v>0</v>
      </c>
      <c r="AO11" s="28">
        <v>0</v>
      </c>
      <c r="AP11" s="26">
        <v>0</v>
      </c>
      <c r="AQ11" s="26">
        <v>0</v>
      </c>
      <c r="AR11" s="26">
        <v>0</v>
      </c>
      <c r="AS11" s="26">
        <v>0</v>
      </c>
    </row>
    <row r="12" spans="1:45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6">
        <v>0</v>
      </c>
      <c r="AE12" s="26">
        <v>0</v>
      </c>
      <c r="AF12" s="26">
        <v>0</v>
      </c>
      <c r="AG12" s="26">
        <v>0</v>
      </c>
      <c r="AH12" s="29"/>
      <c r="AI12" s="29"/>
      <c r="AJ12" s="29"/>
      <c r="AK12" s="29"/>
      <c r="AL12" s="28">
        <v>0</v>
      </c>
      <c r="AM12" s="28">
        <v>0</v>
      </c>
      <c r="AN12" s="28">
        <v>0</v>
      </c>
      <c r="AO12" s="28">
        <v>0</v>
      </c>
      <c r="AP12" s="26">
        <v>0</v>
      </c>
      <c r="AQ12" s="26">
        <v>0</v>
      </c>
      <c r="AR12" s="26">
        <v>0</v>
      </c>
      <c r="AS12" s="26">
        <v>0</v>
      </c>
    </row>
    <row r="13" spans="1:45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6">
        <v>0</v>
      </c>
      <c r="AE13" s="26">
        <v>0</v>
      </c>
      <c r="AF13" s="26">
        <v>0</v>
      </c>
      <c r="AG13" s="26">
        <v>0</v>
      </c>
      <c r="AH13" s="29"/>
      <c r="AI13" s="29"/>
      <c r="AJ13" s="29"/>
      <c r="AK13" s="29"/>
      <c r="AL13" s="28">
        <v>0</v>
      </c>
      <c r="AM13" s="28">
        <v>0</v>
      </c>
      <c r="AN13" s="28">
        <v>0</v>
      </c>
      <c r="AO13" s="28">
        <v>0</v>
      </c>
      <c r="AP13" s="26">
        <v>0</v>
      </c>
      <c r="AQ13" s="26">
        <v>0</v>
      </c>
      <c r="AR13" s="26">
        <v>0</v>
      </c>
      <c r="AS13" s="26">
        <v>0</v>
      </c>
    </row>
    <row r="14" spans="1:45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6">
        <v>0</v>
      </c>
      <c r="AE14" s="26">
        <v>0</v>
      </c>
      <c r="AF14" s="26">
        <v>0</v>
      </c>
      <c r="AG14" s="26">
        <v>0</v>
      </c>
      <c r="AH14" s="29"/>
      <c r="AI14" s="29"/>
      <c r="AJ14" s="29"/>
      <c r="AK14" s="29"/>
      <c r="AL14" s="28">
        <v>0</v>
      </c>
      <c r="AM14" s="28">
        <v>0</v>
      </c>
      <c r="AN14" s="28">
        <v>0</v>
      </c>
      <c r="AO14" s="28">
        <v>0</v>
      </c>
      <c r="AP14" s="26">
        <v>0</v>
      </c>
      <c r="AQ14" s="26">
        <v>0</v>
      </c>
      <c r="AR14" s="26">
        <v>0</v>
      </c>
      <c r="AS14" s="26">
        <v>0</v>
      </c>
    </row>
    <row r="15" spans="1:45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6">
        <v>0</v>
      </c>
      <c r="AE15" s="26">
        <v>0</v>
      </c>
      <c r="AF15" s="26">
        <v>0</v>
      </c>
      <c r="AG15" s="26">
        <v>0</v>
      </c>
      <c r="AH15" s="29"/>
      <c r="AI15" s="29"/>
      <c r="AJ15" s="29"/>
      <c r="AK15" s="29"/>
      <c r="AL15" s="28">
        <v>0</v>
      </c>
      <c r="AM15" s="28">
        <v>0</v>
      </c>
      <c r="AN15" s="28">
        <v>0</v>
      </c>
      <c r="AO15" s="28">
        <v>0</v>
      </c>
      <c r="AP15" s="26">
        <v>0</v>
      </c>
      <c r="AQ15" s="26">
        <v>0</v>
      </c>
      <c r="AR15" s="26">
        <v>0</v>
      </c>
      <c r="AS15" s="26">
        <v>0</v>
      </c>
    </row>
    <row r="16" spans="1:45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6">
        <v>0</v>
      </c>
      <c r="AE16" s="26">
        <v>0</v>
      </c>
      <c r="AF16" s="26">
        <v>0</v>
      </c>
      <c r="AG16" s="26">
        <v>0</v>
      </c>
      <c r="AH16" s="29" t="s">
        <v>36</v>
      </c>
      <c r="AI16" s="29" t="s">
        <v>36</v>
      </c>
      <c r="AJ16" s="29" t="s">
        <v>36</v>
      </c>
      <c r="AK16" s="29" t="s">
        <v>36</v>
      </c>
      <c r="AL16" s="28">
        <v>0</v>
      </c>
      <c r="AM16" s="28">
        <v>0</v>
      </c>
      <c r="AN16" s="28">
        <v>0</v>
      </c>
      <c r="AO16" s="28">
        <v>0</v>
      </c>
      <c r="AP16" s="26">
        <v>0</v>
      </c>
      <c r="AQ16" s="26">
        <v>0</v>
      </c>
      <c r="AR16" s="26">
        <v>0</v>
      </c>
      <c r="AS16" s="26">
        <v>0</v>
      </c>
    </row>
    <row r="17" spans="1:45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6">
        <v>0</v>
      </c>
      <c r="AE17" s="26">
        <v>0</v>
      </c>
      <c r="AF17" s="26">
        <v>0</v>
      </c>
      <c r="AG17" s="26">
        <v>0</v>
      </c>
      <c r="AH17" s="29"/>
      <c r="AI17" s="29"/>
      <c r="AJ17" s="29"/>
      <c r="AK17" s="29"/>
      <c r="AL17" s="28">
        <v>0</v>
      </c>
      <c r="AM17" s="28">
        <v>0</v>
      </c>
      <c r="AN17" s="28">
        <v>0</v>
      </c>
      <c r="AO17" s="28">
        <v>0</v>
      </c>
      <c r="AP17" s="26">
        <v>0</v>
      </c>
      <c r="AQ17" s="26">
        <v>0</v>
      </c>
      <c r="AR17" s="26">
        <v>0</v>
      </c>
      <c r="AS17" s="26">
        <v>0</v>
      </c>
    </row>
    <row r="18" spans="1:45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6">
        <v>0</v>
      </c>
      <c r="AE18" s="26">
        <v>0</v>
      </c>
      <c r="AF18" s="26">
        <v>0</v>
      </c>
      <c r="AG18" s="26">
        <v>0</v>
      </c>
      <c r="AH18" s="29"/>
      <c r="AI18" s="29"/>
      <c r="AJ18" s="29"/>
      <c r="AK18" s="29"/>
      <c r="AL18" s="28">
        <v>0</v>
      </c>
      <c r="AM18" s="28">
        <v>0</v>
      </c>
      <c r="AN18" s="28">
        <v>0</v>
      </c>
      <c r="AO18" s="28">
        <v>0</v>
      </c>
      <c r="AP18" s="26">
        <v>0</v>
      </c>
      <c r="AQ18" s="26">
        <v>0</v>
      </c>
      <c r="AR18" s="26">
        <v>0</v>
      </c>
      <c r="AS18" s="26">
        <v>0</v>
      </c>
    </row>
    <row r="19" spans="1:45" s="4" customFormat="1" ht="20.100000000000001" customHeight="1" x14ac:dyDescent="0.3">
      <c r="A19" s="24">
        <v>11</v>
      </c>
      <c r="B19" s="25" t="s">
        <v>41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6">
        <v>0</v>
      </c>
      <c r="AE19" s="26">
        <v>0</v>
      </c>
      <c r="AF19" s="26">
        <v>0</v>
      </c>
      <c r="AG19" s="26">
        <v>0</v>
      </c>
      <c r="AH19" s="29"/>
      <c r="AI19" s="29"/>
      <c r="AJ19" s="29"/>
      <c r="AK19" s="29"/>
      <c r="AL19" s="28">
        <v>0</v>
      </c>
      <c r="AM19" s="28">
        <v>0</v>
      </c>
      <c r="AN19" s="28">
        <v>0</v>
      </c>
      <c r="AO19" s="28">
        <v>0</v>
      </c>
      <c r="AP19" s="26">
        <v>0</v>
      </c>
      <c r="AQ19" s="26">
        <v>0</v>
      </c>
      <c r="AR19" s="26">
        <v>0</v>
      </c>
      <c r="AS19" s="26">
        <v>0</v>
      </c>
    </row>
    <row r="20" spans="1:45" s="4" customFormat="1" ht="20.100000000000001" customHeight="1" x14ac:dyDescent="0.3">
      <c r="A20" s="24">
        <v>12</v>
      </c>
      <c r="B20" s="25" t="s">
        <v>35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6">
        <v>0</v>
      </c>
      <c r="AE20" s="26">
        <v>0</v>
      </c>
      <c r="AF20" s="26">
        <v>0</v>
      </c>
      <c r="AG20" s="26">
        <v>0</v>
      </c>
      <c r="AH20" s="29" t="s">
        <v>36</v>
      </c>
      <c r="AI20" s="29" t="s">
        <v>36</v>
      </c>
      <c r="AJ20" s="29" t="s">
        <v>36</v>
      </c>
      <c r="AK20" s="29" t="s">
        <v>36</v>
      </c>
      <c r="AL20" s="28">
        <v>0</v>
      </c>
      <c r="AM20" s="28">
        <v>0</v>
      </c>
      <c r="AN20" s="28">
        <v>0</v>
      </c>
      <c r="AO20" s="28">
        <v>0</v>
      </c>
      <c r="AP20" s="26">
        <v>0</v>
      </c>
      <c r="AQ20" s="26">
        <v>0</v>
      </c>
      <c r="AR20" s="26">
        <v>0</v>
      </c>
      <c r="AS20" s="26">
        <v>0</v>
      </c>
    </row>
    <row r="21" spans="1:45" s="4" customFormat="1" ht="20.100000000000001" customHeight="1" x14ac:dyDescent="0.3">
      <c r="A21" s="24">
        <v>13</v>
      </c>
      <c r="B21" s="25" t="s">
        <v>42</v>
      </c>
      <c r="C21" s="25" t="s">
        <v>43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6">
        <v>0</v>
      </c>
      <c r="AE21" s="26">
        <v>0</v>
      </c>
      <c r="AF21" s="26">
        <v>0</v>
      </c>
      <c r="AG21" s="26">
        <v>0</v>
      </c>
      <c r="AH21" s="29"/>
      <c r="AI21" s="29"/>
      <c r="AJ21" s="29"/>
      <c r="AK21" s="29"/>
      <c r="AL21" s="28">
        <v>0</v>
      </c>
      <c r="AM21" s="28">
        <v>0</v>
      </c>
      <c r="AN21" s="28">
        <v>0</v>
      </c>
      <c r="AO21" s="28">
        <v>0</v>
      </c>
      <c r="AP21" s="26">
        <v>0</v>
      </c>
      <c r="AQ21" s="26">
        <v>0</v>
      </c>
      <c r="AR21" s="26">
        <v>0</v>
      </c>
      <c r="AS21" s="26">
        <v>0</v>
      </c>
    </row>
    <row r="22" spans="1:45" s="4" customFormat="1" ht="20.100000000000001" customHeight="1" x14ac:dyDescent="0.3">
      <c r="A22" s="24">
        <v>14</v>
      </c>
      <c r="B22" s="25" t="s">
        <v>44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6">
        <v>0</v>
      </c>
      <c r="AE22" s="26">
        <v>0</v>
      </c>
      <c r="AF22" s="26">
        <v>0</v>
      </c>
      <c r="AG22" s="26">
        <v>0</v>
      </c>
      <c r="AH22" s="29"/>
      <c r="AI22" s="29"/>
      <c r="AJ22" s="29"/>
      <c r="AK22" s="29"/>
      <c r="AL22" s="28">
        <v>0</v>
      </c>
      <c r="AM22" s="28">
        <v>0</v>
      </c>
      <c r="AN22" s="28">
        <v>0</v>
      </c>
      <c r="AO22" s="28">
        <v>0</v>
      </c>
      <c r="AP22" s="26">
        <v>0</v>
      </c>
      <c r="AQ22" s="26">
        <v>0</v>
      </c>
      <c r="AR22" s="26">
        <v>0</v>
      </c>
      <c r="AS22" s="26">
        <v>0</v>
      </c>
    </row>
    <row r="23" spans="1:45" s="4" customFormat="1" ht="20.100000000000001" customHeight="1" x14ac:dyDescent="0.3">
      <c r="A23" s="24">
        <v>15</v>
      </c>
      <c r="B23" s="25" t="s">
        <v>45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6">
        <v>0</v>
      </c>
      <c r="AE23" s="26">
        <v>0</v>
      </c>
      <c r="AF23" s="26">
        <v>0</v>
      </c>
      <c r="AG23" s="26">
        <v>0</v>
      </c>
      <c r="AH23" s="29"/>
      <c r="AI23" s="29"/>
      <c r="AJ23" s="29"/>
      <c r="AK23" s="29"/>
      <c r="AL23" s="28">
        <v>0</v>
      </c>
      <c r="AM23" s="28">
        <v>0</v>
      </c>
      <c r="AN23" s="28">
        <v>0</v>
      </c>
      <c r="AO23" s="28">
        <v>0</v>
      </c>
      <c r="AP23" s="26">
        <v>0</v>
      </c>
      <c r="AQ23" s="26">
        <v>0</v>
      </c>
      <c r="AR23" s="26">
        <v>0</v>
      </c>
      <c r="AS23" s="26">
        <v>0</v>
      </c>
    </row>
    <row r="24" spans="1:45" s="4" customFormat="1" ht="20.100000000000001" customHeight="1" x14ac:dyDescent="0.3">
      <c r="A24" s="24">
        <v>16</v>
      </c>
      <c r="B24" s="25" t="s">
        <v>46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6">
        <v>0</v>
      </c>
      <c r="AE24" s="26">
        <v>0</v>
      </c>
      <c r="AF24" s="26">
        <v>0</v>
      </c>
      <c r="AG24" s="26">
        <v>0</v>
      </c>
      <c r="AH24" s="29"/>
      <c r="AI24" s="29"/>
      <c r="AJ24" s="29"/>
      <c r="AK24" s="29"/>
      <c r="AL24" s="28">
        <v>0</v>
      </c>
      <c r="AM24" s="28">
        <v>0</v>
      </c>
      <c r="AN24" s="28">
        <v>0</v>
      </c>
      <c r="AO24" s="28">
        <v>0</v>
      </c>
      <c r="AP24" s="26">
        <v>0</v>
      </c>
      <c r="AQ24" s="26">
        <v>0</v>
      </c>
      <c r="AR24" s="26">
        <v>0</v>
      </c>
      <c r="AS24" s="26">
        <v>0</v>
      </c>
    </row>
    <row r="25" spans="1:45" s="4" customFormat="1" ht="20.100000000000001" customHeight="1" x14ac:dyDescent="0.3">
      <c r="A25" s="24">
        <v>17</v>
      </c>
      <c r="B25" s="25" t="s">
        <v>47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6">
        <v>0</v>
      </c>
      <c r="AE25" s="26">
        <v>0</v>
      </c>
      <c r="AF25" s="26">
        <v>0</v>
      </c>
      <c r="AG25" s="26">
        <v>0</v>
      </c>
      <c r="AH25" s="29"/>
      <c r="AI25" s="29"/>
      <c r="AJ25" s="29"/>
      <c r="AK25" s="29"/>
      <c r="AL25" s="28">
        <v>0</v>
      </c>
      <c r="AM25" s="28">
        <v>0</v>
      </c>
      <c r="AN25" s="28">
        <v>0</v>
      </c>
      <c r="AO25" s="28">
        <v>0</v>
      </c>
      <c r="AP25" s="26">
        <v>0</v>
      </c>
      <c r="AQ25" s="26">
        <v>0</v>
      </c>
      <c r="AR25" s="26">
        <v>0</v>
      </c>
      <c r="AS25" s="26">
        <v>0</v>
      </c>
    </row>
    <row r="26" spans="1:45" s="4" customFormat="1" ht="20.100000000000001" customHeight="1" x14ac:dyDescent="0.3">
      <c r="A26" s="24">
        <v>18</v>
      </c>
      <c r="B26" s="25" t="s">
        <v>48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6">
        <v>0</v>
      </c>
      <c r="AE26" s="26">
        <v>0</v>
      </c>
      <c r="AF26" s="26">
        <v>0</v>
      </c>
      <c r="AG26" s="26">
        <v>0</v>
      </c>
      <c r="AH26" s="29"/>
      <c r="AI26" s="29"/>
      <c r="AJ26" s="29"/>
      <c r="AK26" s="29"/>
      <c r="AL26" s="28">
        <v>0</v>
      </c>
      <c r="AM26" s="28">
        <v>0</v>
      </c>
      <c r="AN26" s="28">
        <v>0</v>
      </c>
      <c r="AO26" s="28">
        <v>0</v>
      </c>
      <c r="AP26" s="26">
        <v>0</v>
      </c>
      <c r="AQ26" s="26">
        <v>0</v>
      </c>
      <c r="AR26" s="26">
        <v>0</v>
      </c>
      <c r="AS26" s="26">
        <v>0</v>
      </c>
    </row>
    <row r="27" spans="1:45" s="4" customFormat="1" ht="20.100000000000001" customHeight="1" x14ac:dyDescent="0.3">
      <c r="A27" s="24">
        <v>19</v>
      </c>
      <c r="B27" s="25" t="s">
        <v>49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6">
        <v>0</v>
      </c>
      <c r="AE27" s="26">
        <v>0</v>
      </c>
      <c r="AF27" s="26">
        <v>0</v>
      </c>
      <c r="AG27" s="26">
        <v>0</v>
      </c>
      <c r="AH27" s="29"/>
      <c r="AI27" s="29"/>
      <c r="AJ27" s="29"/>
      <c r="AK27" s="29"/>
      <c r="AL27" s="28">
        <v>0</v>
      </c>
      <c r="AM27" s="28">
        <v>0</v>
      </c>
      <c r="AN27" s="28">
        <v>0</v>
      </c>
      <c r="AO27" s="28">
        <v>0</v>
      </c>
      <c r="AP27" s="26">
        <v>0</v>
      </c>
      <c r="AQ27" s="26">
        <v>0</v>
      </c>
      <c r="AR27" s="26">
        <v>0</v>
      </c>
      <c r="AS27" s="26">
        <v>0</v>
      </c>
    </row>
    <row r="28" spans="1:45" s="4" customFormat="1" ht="20.100000000000001" customHeight="1" x14ac:dyDescent="0.3">
      <c r="A28" s="24">
        <v>20</v>
      </c>
      <c r="B28" s="25" t="s">
        <v>50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6">
        <v>0</v>
      </c>
      <c r="AE28" s="26">
        <v>0</v>
      </c>
      <c r="AF28" s="26">
        <v>0</v>
      </c>
      <c r="AG28" s="26">
        <v>0</v>
      </c>
      <c r="AH28" s="29"/>
      <c r="AI28" s="29"/>
      <c r="AJ28" s="29"/>
      <c r="AK28" s="29"/>
      <c r="AL28" s="28">
        <v>0</v>
      </c>
      <c r="AM28" s="28">
        <v>0</v>
      </c>
      <c r="AN28" s="28">
        <v>0</v>
      </c>
      <c r="AO28" s="28">
        <v>0</v>
      </c>
      <c r="AP28" s="26">
        <v>0</v>
      </c>
      <c r="AQ28" s="26">
        <v>0</v>
      </c>
      <c r="AR28" s="26">
        <v>0</v>
      </c>
      <c r="AS28" s="26">
        <v>0</v>
      </c>
    </row>
    <row r="29" spans="1:45" s="4" customFormat="1" ht="20.100000000000001" customHeight="1" x14ac:dyDescent="0.3">
      <c r="A29" s="24">
        <v>21</v>
      </c>
      <c r="B29" s="25" t="s">
        <v>51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6">
        <v>0</v>
      </c>
      <c r="AE29" s="26">
        <v>0</v>
      </c>
      <c r="AF29" s="26">
        <v>0</v>
      </c>
      <c r="AG29" s="26">
        <v>0</v>
      </c>
      <c r="AH29" s="29"/>
      <c r="AI29" s="29"/>
      <c r="AJ29" s="29"/>
      <c r="AK29" s="29"/>
      <c r="AL29" s="28">
        <v>0</v>
      </c>
      <c r="AM29" s="28">
        <v>0</v>
      </c>
      <c r="AN29" s="28">
        <v>0</v>
      </c>
      <c r="AO29" s="28">
        <v>0</v>
      </c>
      <c r="AP29" s="26">
        <v>0</v>
      </c>
      <c r="AQ29" s="26">
        <v>0</v>
      </c>
      <c r="AR29" s="26">
        <v>0</v>
      </c>
      <c r="AS29" s="26">
        <v>0</v>
      </c>
    </row>
    <row r="30" spans="1:45" s="4" customFormat="1" ht="20.100000000000001" customHeight="1" x14ac:dyDescent="0.3">
      <c r="A30" s="24">
        <v>22</v>
      </c>
      <c r="B30" s="25" t="s">
        <v>52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6">
        <v>0</v>
      </c>
      <c r="AE30" s="26">
        <v>0</v>
      </c>
      <c r="AF30" s="26">
        <v>0</v>
      </c>
      <c r="AG30" s="26">
        <v>0</v>
      </c>
      <c r="AH30" s="29"/>
      <c r="AI30" s="29"/>
      <c r="AJ30" s="29"/>
      <c r="AK30" s="29"/>
      <c r="AL30" s="28">
        <v>0</v>
      </c>
      <c r="AM30" s="28">
        <v>0</v>
      </c>
      <c r="AN30" s="28">
        <v>0</v>
      </c>
      <c r="AO30" s="28">
        <v>0</v>
      </c>
      <c r="AP30" s="26">
        <v>0</v>
      </c>
      <c r="AQ30" s="26">
        <v>0</v>
      </c>
      <c r="AR30" s="26">
        <v>0</v>
      </c>
      <c r="AS30" s="26">
        <v>0</v>
      </c>
    </row>
    <row r="31" spans="1:45" s="4" customFormat="1" ht="20.100000000000001" customHeight="1" x14ac:dyDescent="0.3">
      <c r="A31" s="24">
        <v>23</v>
      </c>
      <c r="B31" s="25" t="s">
        <v>53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6">
        <v>0</v>
      </c>
      <c r="AE31" s="26">
        <v>0</v>
      </c>
      <c r="AF31" s="26">
        <v>0</v>
      </c>
      <c r="AG31" s="26">
        <v>0</v>
      </c>
      <c r="AH31" s="29"/>
      <c r="AI31" s="29"/>
      <c r="AJ31" s="29"/>
      <c r="AK31" s="29"/>
      <c r="AL31" s="28">
        <v>0</v>
      </c>
      <c r="AM31" s="28">
        <v>0</v>
      </c>
      <c r="AN31" s="28">
        <v>0</v>
      </c>
      <c r="AO31" s="28">
        <v>0</v>
      </c>
      <c r="AP31" s="26">
        <v>0</v>
      </c>
      <c r="AQ31" s="26">
        <v>0</v>
      </c>
      <c r="AR31" s="26">
        <v>0</v>
      </c>
      <c r="AS31" s="26">
        <v>0</v>
      </c>
    </row>
    <row r="32" spans="1:45" s="4" customFormat="1" ht="20.100000000000001" customHeight="1" x14ac:dyDescent="0.3">
      <c r="A32" s="24">
        <v>24</v>
      </c>
      <c r="B32" s="25" t="s">
        <v>54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6">
        <v>0</v>
      </c>
      <c r="AE32" s="26">
        <v>0</v>
      </c>
      <c r="AF32" s="26">
        <v>0</v>
      </c>
      <c r="AG32" s="26">
        <v>0</v>
      </c>
      <c r="AH32" s="29"/>
      <c r="AI32" s="29"/>
      <c r="AJ32" s="29"/>
      <c r="AK32" s="29"/>
      <c r="AL32" s="28">
        <v>0</v>
      </c>
      <c r="AM32" s="28">
        <v>0</v>
      </c>
      <c r="AN32" s="28">
        <v>0</v>
      </c>
      <c r="AO32" s="28">
        <v>0</v>
      </c>
      <c r="AP32" s="26">
        <v>0</v>
      </c>
      <c r="AQ32" s="26">
        <v>0</v>
      </c>
      <c r="AR32" s="26">
        <v>0</v>
      </c>
      <c r="AS32" s="26">
        <v>0</v>
      </c>
    </row>
    <row r="33" spans="1:45" s="4" customFormat="1" ht="20.100000000000001" customHeight="1" x14ac:dyDescent="0.3">
      <c r="A33" s="24">
        <v>25</v>
      </c>
      <c r="B33" s="25" t="s">
        <v>55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6">
        <v>0</v>
      </c>
      <c r="AE33" s="26">
        <v>0</v>
      </c>
      <c r="AF33" s="26">
        <v>0</v>
      </c>
      <c r="AG33" s="26">
        <v>0</v>
      </c>
      <c r="AH33" s="29"/>
      <c r="AI33" s="29"/>
      <c r="AJ33" s="29"/>
      <c r="AK33" s="29"/>
      <c r="AL33" s="28">
        <v>0</v>
      </c>
      <c r="AM33" s="28">
        <v>0</v>
      </c>
      <c r="AN33" s="28">
        <v>0</v>
      </c>
      <c r="AO33" s="28">
        <v>0</v>
      </c>
      <c r="AP33" s="26">
        <v>0</v>
      </c>
      <c r="AQ33" s="26">
        <v>0</v>
      </c>
      <c r="AR33" s="26">
        <v>0</v>
      </c>
      <c r="AS33" s="26">
        <v>0</v>
      </c>
    </row>
    <row r="34" spans="1:45" s="4" customFormat="1" ht="20.100000000000001" customHeight="1" x14ac:dyDescent="0.3">
      <c r="A34" s="24">
        <v>26</v>
      </c>
      <c r="B34" s="25" t="s">
        <v>56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6">
        <v>0</v>
      </c>
      <c r="AE34" s="26">
        <v>0</v>
      </c>
      <c r="AF34" s="26">
        <v>0</v>
      </c>
      <c r="AG34" s="26">
        <v>0</v>
      </c>
      <c r="AH34" s="29"/>
      <c r="AI34" s="29"/>
      <c r="AJ34" s="29"/>
      <c r="AK34" s="29"/>
      <c r="AL34" s="28">
        <v>0</v>
      </c>
      <c r="AM34" s="28">
        <v>0</v>
      </c>
      <c r="AN34" s="28">
        <v>0</v>
      </c>
      <c r="AO34" s="28">
        <v>0</v>
      </c>
      <c r="AP34" s="26">
        <v>0</v>
      </c>
      <c r="AQ34" s="26">
        <v>0</v>
      </c>
      <c r="AR34" s="26">
        <v>0</v>
      </c>
      <c r="AS34" s="26">
        <v>0</v>
      </c>
    </row>
    <row r="35" spans="1:45" s="30" customFormat="1" ht="20.100000000000001" customHeight="1" x14ac:dyDescent="0.3">
      <c r="A35" s="24">
        <v>27</v>
      </c>
      <c r="B35" s="25" t="s">
        <v>57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6">
        <v>0</v>
      </c>
      <c r="AE35" s="26">
        <v>0</v>
      </c>
      <c r="AF35" s="26">
        <v>0</v>
      </c>
      <c r="AG35" s="26">
        <v>0</v>
      </c>
      <c r="AH35" s="29"/>
      <c r="AI35" s="29"/>
      <c r="AJ35" s="29"/>
      <c r="AK35" s="29"/>
      <c r="AL35" s="28">
        <v>0</v>
      </c>
      <c r="AM35" s="28">
        <v>0</v>
      </c>
      <c r="AN35" s="28">
        <v>0</v>
      </c>
      <c r="AO35" s="28">
        <v>0</v>
      </c>
      <c r="AP35" s="26">
        <v>0</v>
      </c>
      <c r="AQ35" s="26">
        <v>0</v>
      </c>
      <c r="AR35" s="26">
        <v>0</v>
      </c>
      <c r="AS35" s="26">
        <v>0</v>
      </c>
    </row>
    <row r="36" spans="1:45" s="4" customFormat="1" ht="20.100000000000001" customHeight="1" x14ac:dyDescent="0.3">
      <c r="A36" s="24">
        <v>28</v>
      </c>
      <c r="B36" s="25" t="s">
        <v>58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6">
        <v>0</v>
      </c>
      <c r="AE36" s="26">
        <v>0</v>
      </c>
      <c r="AF36" s="26">
        <v>0</v>
      </c>
      <c r="AG36" s="26">
        <v>0</v>
      </c>
      <c r="AH36" s="29"/>
      <c r="AI36" s="29"/>
      <c r="AJ36" s="29"/>
      <c r="AK36" s="29"/>
      <c r="AL36" s="28">
        <v>0</v>
      </c>
      <c r="AM36" s="28">
        <v>0</v>
      </c>
      <c r="AN36" s="28">
        <v>0</v>
      </c>
      <c r="AO36" s="28">
        <v>0</v>
      </c>
      <c r="AP36" s="26">
        <v>0</v>
      </c>
      <c r="AQ36" s="26">
        <v>0</v>
      </c>
      <c r="AR36" s="26">
        <v>0</v>
      </c>
      <c r="AS36" s="26">
        <v>0</v>
      </c>
    </row>
    <row r="37" spans="1:45" s="4" customFormat="1" ht="20.100000000000001" customHeight="1" x14ac:dyDescent="0.3">
      <c r="A37" s="24">
        <v>29</v>
      </c>
      <c r="B37" s="25" t="s">
        <v>59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6">
        <v>0</v>
      </c>
      <c r="AE37" s="26">
        <v>0</v>
      </c>
      <c r="AF37" s="26">
        <v>0</v>
      </c>
      <c r="AG37" s="26">
        <v>0</v>
      </c>
      <c r="AH37" s="29"/>
      <c r="AI37" s="29"/>
      <c r="AJ37" s="29"/>
      <c r="AK37" s="29"/>
      <c r="AL37" s="28">
        <v>0</v>
      </c>
      <c r="AM37" s="28">
        <v>0</v>
      </c>
      <c r="AN37" s="28">
        <v>0</v>
      </c>
      <c r="AO37" s="28">
        <v>0</v>
      </c>
      <c r="AP37" s="26">
        <v>0</v>
      </c>
      <c r="AQ37" s="26">
        <v>0</v>
      </c>
      <c r="AR37" s="26">
        <v>0</v>
      </c>
      <c r="AS37" s="26">
        <v>0</v>
      </c>
    </row>
    <row r="38" spans="1:45" s="4" customFormat="1" ht="20.100000000000001" customHeight="1" x14ac:dyDescent="0.3">
      <c r="A38" s="24">
        <v>30</v>
      </c>
      <c r="B38" s="25" t="s">
        <v>60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6">
        <v>0</v>
      </c>
      <c r="AE38" s="26">
        <v>0</v>
      </c>
      <c r="AF38" s="26">
        <v>0</v>
      </c>
      <c r="AG38" s="26">
        <v>0</v>
      </c>
      <c r="AH38" s="29"/>
      <c r="AI38" s="29"/>
      <c r="AJ38" s="29"/>
      <c r="AK38" s="29"/>
      <c r="AL38" s="28">
        <v>0</v>
      </c>
      <c r="AM38" s="28">
        <v>0</v>
      </c>
      <c r="AN38" s="28">
        <v>0</v>
      </c>
      <c r="AO38" s="28">
        <v>0</v>
      </c>
      <c r="AP38" s="26">
        <v>0</v>
      </c>
      <c r="AQ38" s="26">
        <v>0</v>
      </c>
      <c r="AR38" s="26">
        <v>0</v>
      </c>
      <c r="AS38" s="26">
        <v>0</v>
      </c>
    </row>
    <row r="39" spans="1:45" s="4" customFormat="1" ht="20.100000000000001" customHeight="1" x14ac:dyDescent="0.3">
      <c r="A39" s="24">
        <v>31</v>
      </c>
      <c r="B39" s="25" t="s">
        <v>61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6">
        <v>0</v>
      </c>
      <c r="AE39" s="26">
        <v>0</v>
      </c>
      <c r="AF39" s="26">
        <v>0</v>
      </c>
      <c r="AG39" s="26">
        <v>0</v>
      </c>
      <c r="AH39" s="29"/>
      <c r="AI39" s="29"/>
      <c r="AJ39" s="29"/>
      <c r="AK39" s="29"/>
      <c r="AL39" s="28">
        <v>0</v>
      </c>
      <c r="AM39" s="28">
        <v>0</v>
      </c>
      <c r="AN39" s="28">
        <v>0</v>
      </c>
      <c r="AO39" s="28">
        <v>0</v>
      </c>
      <c r="AP39" s="26">
        <v>0</v>
      </c>
      <c r="AQ39" s="26">
        <v>0</v>
      </c>
      <c r="AR39" s="26">
        <v>0</v>
      </c>
      <c r="AS39" s="26">
        <v>0</v>
      </c>
    </row>
    <row r="40" spans="1:45" s="4" customFormat="1" ht="20.100000000000001" customHeight="1" x14ac:dyDescent="0.3">
      <c r="A40" s="24">
        <v>32</v>
      </c>
      <c r="B40" s="25" t="s">
        <v>62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6">
        <v>0</v>
      </c>
      <c r="AE40" s="26">
        <v>0</v>
      </c>
      <c r="AF40" s="26">
        <v>0</v>
      </c>
      <c r="AG40" s="26">
        <v>0</v>
      </c>
      <c r="AH40" s="29"/>
      <c r="AI40" s="29"/>
      <c r="AJ40" s="29"/>
      <c r="AK40" s="29"/>
      <c r="AL40" s="28">
        <v>0</v>
      </c>
      <c r="AM40" s="28">
        <v>0</v>
      </c>
      <c r="AN40" s="28">
        <v>0</v>
      </c>
      <c r="AO40" s="28">
        <v>0</v>
      </c>
      <c r="AP40" s="26">
        <v>0</v>
      </c>
      <c r="AQ40" s="26">
        <v>0</v>
      </c>
      <c r="AR40" s="26">
        <v>0</v>
      </c>
      <c r="AS40" s="26">
        <v>0</v>
      </c>
    </row>
    <row r="41" spans="1:45" s="4" customFormat="1" ht="20.100000000000001" customHeight="1" x14ac:dyDescent="0.3">
      <c r="A41" s="24">
        <v>33</v>
      </c>
      <c r="B41" s="25" t="s">
        <v>35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6">
        <v>0</v>
      </c>
      <c r="AE41" s="26">
        <v>0</v>
      </c>
      <c r="AF41" s="26">
        <v>0</v>
      </c>
      <c r="AG41" s="26">
        <v>0</v>
      </c>
      <c r="AH41" s="29" t="s">
        <v>36</v>
      </c>
      <c r="AI41" s="29" t="s">
        <v>36</v>
      </c>
      <c r="AJ41" s="29" t="s">
        <v>36</v>
      </c>
      <c r="AK41" s="29" t="s">
        <v>36</v>
      </c>
      <c r="AL41" s="28">
        <v>0</v>
      </c>
      <c r="AM41" s="28">
        <v>0</v>
      </c>
      <c r="AN41" s="28">
        <v>0</v>
      </c>
      <c r="AO41" s="28">
        <v>0</v>
      </c>
      <c r="AP41" s="26">
        <v>0</v>
      </c>
      <c r="AQ41" s="26">
        <v>0</v>
      </c>
      <c r="AR41" s="26">
        <v>0</v>
      </c>
      <c r="AS41" s="26">
        <v>0</v>
      </c>
    </row>
    <row r="42" spans="1:45" s="4" customFormat="1" ht="20.100000000000001" customHeight="1" x14ac:dyDescent="0.3">
      <c r="A42" s="24">
        <v>34</v>
      </c>
      <c r="B42" s="25" t="s">
        <v>63</v>
      </c>
      <c r="C42" s="25" t="s">
        <v>64</v>
      </c>
      <c r="D42" s="26"/>
      <c r="E42" s="26"/>
      <c r="F42" s="26">
        <v>0</v>
      </c>
      <c r="G42" s="27">
        <v>0</v>
      </c>
      <c r="H42" s="27">
        <v>0</v>
      </c>
      <c r="I42" s="27">
        <v>0</v>
      </c>
      <c r="J42" s="27">
        <v>0</v>
      </c>
      <c r="K42" s="26">
        <v>0</v>
      </c>
      <c r="L42" s="26">
        <v>0</v>
      </c>
      <c r="M42" s="26">
        <v>0</v>
      </c>
      <c r="N42" s="26">
        <v>0</v>
      </c>
      <c r="O42" s="27">
        <v>0</v>
      </c>
      <c r="P42" s="27">
        <v>0</v>
      </c>
      <c r="Q42" s="27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6">
        <v>0</v>
      </c>
      <c r="AE42" s="26">
        <v>0</v>
      </c>
      <c r="AF42" s="26">
        <v>0</v>
      </c>
      <c r="AG42" s="26">
        <v>0</v>
      </c>
      <c r="AH42" s="29"/>
      <c r="AI42" s="29"/>
      <c r="AJ42" s="29"/>
      <c r="AK42" s="29"/>
      <c r="AL42" s="28">
        <v>0</v>
      </c>
      <c r="AM42" s="28">
        <v>0</v>
      </c>
      <c r="AN42" s="28">
        <v>0</v>
      </c>
      <c r="AO42" s="28">
        <v>0</v>
      </c>
      <c r="AP42" s="26">
        <v>0</v>
      </c>
      <c r="AQ42" s="26">
        <v>0</v>
      </c>
      <c r="AR42" s="26">
        <v>0</v>
      </c>
      <c r="AS42" s="26">
        <v>0</v>
      </c>
    </row>
    <row r="43" spans="1:45" s="30" customFormat="1" ht="20.100000000000001" customHeight="1" x14ac:dyDescent="0.3">
      <c r="A43" s="24">
        <v>35</v>
      </c>
      <c r="B43" s="25" t="s">
        <v>65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6">
        <v>0</v>
      </c>
      <c r="AE43" s="26">
        <v>0</v>
      </c>
      <c r="AF43" s="26">
        <v>0</v>
      </c>
      <c r="AG43" s="26">
        <v>0</v>
      </c>
      <c r="AH43" s="29"/>
      <c r="AI43" s="29"/>
      <c r="AJ43" s="29"/>
      <c r="AK43" s="29"/>
      <c r="AL43" s="28">
        <v>0</v>
      </c>
      <c r="AM43" s="28">
        <v>0</v>
      </c>
      <c r="AN43" s="28">
        <v>0</v>
      </c>
      <c r="AO43" s="28">
        <v>0</v>
      </c>
      <c r="AP43" s="26">
        <v>0</v>
      </c>
      <c r="AQ43" s="26">
        <v>0</v>
      </c>
      <c r="AR43" s="26">
        <v>0</v>
      </c>
      <c r="AS43" s="26">
        <v>0</v>
      </c>
    </row>
    <row r="44" spans="1:45" s="4" customFormat="1" ht="20.100000000000001" customHeight="1" x14ac:dyDescent="0.3">
      <c r="A44" s="24">
        <v>36</v>
      </c>
      <c r="B44" s="25" t="s">
        <v>66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6">
        <v>0</v>
      </c>
      <c r="AE44" s="26">
        <v>0</v>
      </c>
      <c r="AF44" s="26">
        <v>0</v>
      </c>
      <c r="AG44" s="26">
        <v>0</v>
      </c>
      <c r="AH44" s="29"/>
      <c r="AI44" s="29"/>
      <c r="AJ44" s="29"/>
      <c r="AK44" s="29"/>
      <c r="AL44" s="28">
        <v>0</v>
      </c>
      <c r="AM44" s="28">
        <v>0</v>
      </c>
      <c r="AN44" s="28">
        <v>0</v>
      </c>
      <c r="AO44" s="28">
        <v>0</v>
      </c>
      <c r="AP44" s="26">
        <v>0</v>
      </c>
      <c r="AQ44" s="26">
        <v>0</v>
      </c>
      <c r="AR44" s="26">
        <v>0</v>
      </c>
      <c r="AS44" s="26">
        <v>0</v>
      </c>
    </row>
    <row r="45" spans="1:45" s="4" customFormat="1" ht="20.100000000000001" customHeight="1" x14ac:dyDescent="0.3">
      <c r="A45" s="24">
        <v>37</v>
      </c>
      <c r="B45" s="25" t="s">
        <v>51</v>
      </c>
      <c r="C45" s="25" t="s">
        <v>64</v>
      </c>
      <c r="D45" s="26"/>
      <c r="E45" s="26"/>
      <c r="F45" s="26">
        <v>18</v>
      </c>
      <c r="G45" s="27">
        <v>63.4</v>
      </c>
      <c r="H45" s="27">
        <v>95.5</v>
      </c>
      <c r="I45" s="27">
        <v>0</v>
      </c>
      <c r="J45" s="27">
        <v>158.9</v>
      </c>
      <c r="K45" s="26">
        <v>0</v>
      </c>
      <c r="L45" s="26">
        <v>21</v>
      </c>
      <c r="M45" s="26">
        <v>0</v>
      </c>
      <c r="N45" s="26">
        <v>21</v>
      </c>
      <c r="O45" s="27">
        <v>0</v>
      </c>
      <c r="P45" s="27">
        <v>2.2000000000000002</v>
      </c>
      <c r="Q45" s="27">
        <v>0</v>
      </c>
      <c r="R45" s="27">
        <v>0.77</v>
      </c>
      <c r="S45" s="28">
        <v>0</v>
      </c>
      <c r="T45" s="28">
        <v>17.946161515453639</v>
      </c>
      <c r="U45" s="28">
        <v>0</v>
      </c>
      <c r="V45" s="28">
        <v>6.2948067844028675</v>
      </c>
      <c r="W45" s="27">
        <v>37.130000000000003</v>
      </c>
      <c r="X45" s="27">
        <v>20.059999999999999</v>
      </c>
      <c r="Y45" s="27">
        <v>0</v>
      </c>
      <c r="Z45" s="27">
        <v>57.19</v>
      </c>
      <c r="AA45" s="27">
        <v>0</v>
      </c>
      <c r="AB45" s="27">
        <v>7.1</v>
      </c>
      <c r="AC45" s="27">
        <v>0</v>
      </c>
      <c r="AD45" s="26">
        <v>0</v>
      </c>
      <c r="AE45" s="26">
        <v>360</v>
      </c>
      <c r="AF45" s="26">
        <v>0</v>
      </c>
      <c r="AG45" s="26">
        <v>360</v>
      </c>
      <c r="AH45" s="29"/>
      <c r="AI45" s="29"/>
      <c r="AJ45" s="29"/>
      <c r="AK45" s="29"/>
      <c r="AL45" s="28">
        <v>0</v>
      </c>
      <c r="AM45" s="28">
        <v>15.62</v>
      </c>
      <c r="AN45" s="28">
        <v>0</v>
      </c>
      <c r="AO45" s="28">
        <v>15.62</v>
      </c>
      <c r="AP45" s="26">
        <v>0</v>
      </c>
      <c r="AQ45" s="26">
        <v>313</v>
      </c>
      <c r="AR45" s="26">
        <v>0</v>
      </c>
      <c r="AS45" s="26">
        <v>313</v>
      </c>
    </row>
    <row r="46" spans="1:45" s="4" customFormat="1" ht="20.100000000000001" customHeight="1" x14ac:dyDescent="0.3">
      <c r="A46" s="24">
        <v>38</v>
      </c>
      <c r="B46" s="25" t="s">
        <v>67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6">
        <v>0</v>
      </c>
      <c r="AE46" s="26">
        <v>0</v>
      </c>
      <c r="AF46" s="26">
        <v>0</v>
      </c>
      <c r="AG46" s="26">
        <v>0</v>
      </c>
      <c r="AH46" s="29"/>
      <c r="AI46" s="29"/>
      <c r="AJ46" s="29"/>
      <c r="AK46" s="29"/>
      <c r="AL46" s="28">
        <v>0</v>
      </c>
      <c r="AM46" s="28">
        <v>0</v>
      </c>
      <c r="AN46" s="28">
        <v>0</v>
      </c>
      <c r="AO46" s="28">
        <v>0</v>
      </c>
      <c r="AP46" s="26">
        <v>0</v>
      </c>
      <c r="AQ46" s="26">
        <v>0</v>
      </c>
      <c r="AR46" s="26">
        <v>0</v>
      </c>
      <c r="AS46" s="26">
        <v>0</v>
      </c>
    </row>
    <row r="47" spans="1:45" s="4" customFormat="1" ht="20.100000000000001" customHeight="1" x14ac:dyDescent="0.3">
      <c r="A47" s="24">
        <v>39</v>
      </c>
      <c r="B47" s="25" t="s">
        <v>62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6">
        <v>0</v>
      </c>
      <c r="AE47" s="26">
        <v>0</v>
      </c>
      <c r="AF47" s="26">
        <v>0</v>
      </c>
      <c r="AG47" s="26">
        <v>0</v>
      </c>
      <c r="AH47" s="29"/>
      <c r="AI47" s="29"/>
      <c r="AJ47" s="29"/>
      <c r="AK47" s="29"/>
      <c r="AL47" s="28">
        <v>0</v>
      </c>
      <c r="AM47" s="28">
        <v>0</v>
      </c>
      <c r="AN47" s="28">
        <v>0</v>
      </c>
      <c r="AO47" s="28">
        <v>0</v>
      </c>
      <c r="AP47" s="26">
        <v>0</v>
      </c>
      <c r="AQ47" s="26">
        <v>0</v>
      </c>
      <c r="AR47" s="26">
        <v>0</v>
      </c>
      <c r="AS47" s="26">
        <v>0</v>
      </c>
    </row>
    <row r="48" spans="1:45" s="4" customFormat="1" ht="20.100000000000001" customHeight="1" x14ac:dyDescent="0.3">
      <c r="A48" s="24">
        <v>40</v>
      </c>
      <c r="B48" s="25" t="s">
        <v>35</v>
      </c>
      <c r="C48" s="25" t="s">
        <v>64</v>
      </c>
      <c r="D48" s="26"/>
      <c r="E48" s="26"/>
      <c r="F48" s="26">
        <v>18</v>
      </c>
      <c r="G48" s="27">
        <v>63.4</v>
      </c>
      <c r="H48" s="27">
        <v>95.5</v>
      </c>
      <c r="I48" s="27">
        <v>0</v>
      </c>
      <c r="J48" s="27">
        <v>158.9</v>
      </c>
      <c r="K48" s="26">
        <v>0</v>
      </c>
      <c r="L48" s="26">
        <v>21</v>
      </c>
      <c r="M48" s="26">
        <v>0</v>
      </c>
      <c r="N48" s="26">
        <v>21</v>
      </c>
      <c r="O48" s="27">
        <v>0</v>
      </c>
      <c r="P48" s="27">
        <v>2.2000000000000002</v>
      </c>
      <c r="Q48" s="27">
        <v>0</v>
      </c>
      <c r="R48" s="27">
        <v>0.23</v>
      </c>
      <c r="S48" s="28">
        <v>0</v>
      </c>
      <c r="T48" s="28">
        <v>15.611448395490028</v>
      </c>
      <c r="U48" s="28">
        <v>0</v>
      </c>
      <c r="V48" s="28">
        <v>1.5970188980569604</v>
      </c>
      <c r="W48" s="27">
        <v>202.36</v>
      </c>
      <c r="X48" s="27">
        <v>23.06</v>
      </c>
      <c r="Y48" s="27">
        <v>0</v>
      </c>
      <c r="Z48" s="27">
        <v>225.42</v>
      </c>
      <c r="AA48" s="27">
        <v>0</v>
      </c>
      <c r="AB48" s="27">
        <v>7.1</v>
      </c>
      <c r="AC48" s="27">
        <v>0</v>
      </c>
      <c r="AD48" s="26">
        <v>0</v>
      </c>
      <c r="AE48" s="26">
        <v>360</v>
      </c>
      <c r="AF48" s="26">
        <v>0</v>
      </c>
      <c r="AG48" s="26">
        <v>360</v>
      </c>
      <c r="AH48" s="29" t="s">
        <v>36</v>
      </c>
      <c r="AI48" s="29" t="s">
        <v>357</v>
      </c>
      <c r="AJ48" s="29" t="s">
        <v>36</v>
      </c>
      <c r="AK48" s="29" t="s">
        <v>357</v>
      </c>
      <c r="AL48" s="28">
        <v>0</v>
      </c>
      <c r="AM48" s="28">
        <v>15.62</v>
      </c>
      <c r="AN48" s="28">
        <v>0</v>
      </c>
      <c r="AO48" s="28">
        <v>15.62</v>
      </c>
      <c r="AP48" s="26">
        <v>0</v>
      </c>
      <c r="AQ48" s="26">
        <v>360</v>
      </c>
      <c r="AR48" s="26">
        <v>0</v>
      </c>
      <c r="AS48" s="26">
        <v>360</v>
      </c>
    </row>
    <row r="49" spans="1:45" s="4" customFormat="1" ht="20.100000000000001" customHeight="1" x14ac:dyDescent="0.3">
      <c r="A49" s="24">
        <v>41</v>
      </c>
      <c r="B49" s="25" t="s">
        <v>68</v>
      </c>
      <c r="C49" s="25" t="s">
        <v>69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6">
        <v>0</v>
      </c>
      <c r="AE49" s="26">
        <v>0</v>
      </c>
      <c r="AF49" s="26">
        <v>0</v>
      </c>
      <c r="AG49" s="26">
        <v>0</v>
      </c>
      <c r="AH49" s="29"/>
      <c r="AI49" s="29"/>
      <c r="AJ49" s="29"/>
      <c r="AK49" s="29"/>
      <c r="AL49" s="28">
        <v>0</v>
      </c>
      <c r="AM49" s="28">
        <v>0</v>
      </c>
      <c r="AN49" s="28">
        <v>0</v>
      </c>
      <c r="AO49" s="28">
        <v>0</v>
      </c>
      <c r="AP49" s="26">
        <v>0</v>
      </c>
      <c r="AQ49" s="26">
        <v>0</v>
      </c>
      <c r="AR49" s="26">
        <v>0</v>
      </c>
      <c r="AS49" s="26">
        <v>0</v>
      </c>
    </row>
    <row r="50" spans="1:45" s="4" customFormat="1" ht="20.100000000000001" customHeight="1" x14ac:dyDescent="0.3">
      <c r="A50" s="24">
        <v>42</v>
      </c>
      <c r="B50" s="25" t="s">
        <v>70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6">
        <v>0</v>
      </c>
      <c r="AE50" s="26">
        <v>0</v>
      </c>
      <c r="AF50" s="26">
        <v>0</v>
      </c>
      <c r="AG50" s="26">
        <v>0</v>
      </c>
      <c r="AH50" s="29"/>
      <c r="AI50" s="29"/>
      <c r="AJ50" s="29"/>
      <c r="AK50" s="29"/>
      <c r="AL50" s="28">
        <v>0</v>
      </c>
      <c r="AM50" s="28">
        <v>0</v>
      </c>
      <c r="AN50" s="28">
        <v>0</v>
      </c>
      <c r="AO50" s="28">
        <v>0</v>
      </c>
      <c r="AP50" s="26">
        <v>0</v>
      </c>
      <c r="AQ50" s="26">
        <v>0</v>
      </c>
      <c r="AR50" s="26">
        <v>0</v>
      </c>
      <c r="AS50" s="26">
        <v>0</v>
      </c>
    </row>
    <row r="51" spans="1:45" s="4" customFormat="1" ht="20.100000000000001" customHeight="1" x14ac:dyDescent="0.3">
      <c r="A51" s="24">
        <v>43</v>
      </c>
      <c r="B51" s="25" t="s">
        <v>71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6">
        <v>0</v>
      </c>
      <c r="AE51" s="26">
        <v>0</v>
      </c>
      <c r="AF51" s="26">
        <v>0</v>
      </c>
      <c r="AG51" s="26">
        <v>0</v>
      </c>
      <c r="AH51" s="29"/>
      <c r="AI51" s="29"/>
      <c r="AJ51" s="29"/>
      <c r="AK51" s="29"/>
      <c r="AL51" s="28">
        <v>0</v>
      </c>
      <c r="AM51" s="28">
        <v>0</v>
      </c>
      <c r="AN51" s="28">
        <v>0</v>
      </c>
      <c r="AO51" s="28">
        <v>0</v>
      </c>
      <c r="AP51" s="26">
        <v>0</v>
      </c>
      <c r="AQ51" s="26">
        <v>0</v>
      </c>
      <c r="AR51" s="26">
        <v>0</v>
      </c>
      <c r="AS51" s="26">
        <v>0</v>
      </c>
    </row>
    <row r="52" spans="1:45" s="4" customFormat="1" ht="20.100000000000001" customHeight="1" x14ac:dyDescent="0.3">
      <c r="A52" s="24">
        <v>44</v>
      </c>
      <c r="B52" s="25" t="s">
        <v>72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193.8</v>
      </c>
      <c r="X52" s="27">
        <v>0</v>
      </c>
      <c r="Y52" s="27">
        <v>0</v>
      </c>
      <c r="Z52" s="27">
        <v>193.8</v>
      </c>
      <c r="AA52" s="27">
        <v>0</v>
      </c>
      <c r="AB52" s="27">
        <v>0</v>
      </c>
      <c r="AC52" s="27">
        <v>0</v>
      </c>
      <c r="AD52" s="26">
        <v>0</v>
      </c>
      <c r="AE52" s="26">
        <v>0</v>
      </c>
      <c r="AF52" s="26">
        <v>0</v>
      </c>
      <c r="AG52" s="26">
        <v>0</v>
      </c>
      <c r="AH52" s="29"/>
      <c r="AI52" s="29"/>
      <c r="AJ52" s="29"/>
      <c r="AK52" s="29"/>
      <c r="AL52" s="28">
        <v>0</v>
      </c>
      <c r="AM52" s="28">
        <v>0</v>
      </c>
      <c r="AN52" s="28">
        <v>0</v>
      </c>
      <c r="AO52" s="28">
        <v>0</v>
      </c>
      <c r="AP52" s="26">
        <v>0</v>
      </c>
      <c r="AQ52" s="26">
        <v>0</v>
      </c>
      <c r="AR52" s="26">
        <v>0</v>
      </c>
      <c r="AS52" s="26">
        <v>0</v>
      </c>
    </row>
    <row r="53" spans="1:45" s="30" customFormat="1" ht="20.100000000000001" customHeight="1" x14ac:dyDescent="0.3">
      <c r="A53" s="24">
        <v>45</v>
      </c>
      <c r="B53" s="25" t="s">
        <v>73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6">
        <v>0</v>
      </c>
      <c r="AE53" s="26">
        <v>0</v>
      </c>
      <c r="AF53" s="26">
        <v>0</v>
      </c>
      <c r="AG53" s="26">
        <v>0</v>
      </c>
      <c r="AH53" s="29"/>
      <c r="AI53" s="29"/>
      <c r="AJ53" s="29"/>
      <c r="AK53" s="29"/>
      <c r="AL53" s="28">
        <v>0</v>
      </c>
      <c r="AM53" s="28">
        <v>0</v>
      </c>
      <c r="AN53" s="28">
        <v>0</v>
      </c>
      <c r="AO53" s="28">
        <v>0</v>
      </c>
      <c r="AP53" s="26">
        <v>0</v>
      </c>
      <c r="AQ53" s="26">
        <v>0</v>
      </c>
      <c r="AR53" s="26">
        <v>0</v>
      </c>
      <c r="AS53" s="26">
        <v>0</v>
      </c>
    </row>
    <row r="54" spans="1:45" s="4" customFormat="1" ht="20.100000000000001" customHeight="1" x14ac:dyDescent="0.3">
      <c r="A54" s="24">
        <v>46</v>
      </c>
      <c r="B54" s="25" t="s">
        <v>74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65.55</v>
      </c>
      <c r="X54" s="27">
        <v>0</v>
      </c>
      <c r="Y54" s="27">
        <v>0</v>
      </c>
      <c r="Z54" s="27">
        <v>65.55</v>
      </c>
      <c r="AA54" s="27">
        <v>0</v>
      </c>
      <c r="AB54" s="27">
        <v>0</v>
      </c>
      <c r="AC54" s="27">
        <v>0</v>
      </c>
      <c r="AD54" s="26">
        <v>0</v>
      </c>
      <c r="AE54" s="26">
        <v>0</v>
      </c>
      <c r="AF54" s="26">
        <v>0</v>
      </c>
      <c r="AG54" s="26">
        <v>0</v>
      </c>
      <c r="AH54" s="29"/>
      <c r="AI54" s="29"/>
      <c r="AJ54" s="29"/>
      <c r="AK54" s="29"/>
      <c r="AL54" s="28">
        <v>0</v>
      </c>
      <c r="AM54" s="28">
        <v>0</v>
      </c>
      <c r="AN54" s="28">
        <v>0</v>
      </c>
      <c r="AO54" s="28">
        <v>0</v>
      </c>
      <c r="AP54" s="26">
        <v>0</v>
      </c>
      <c r="AQ54" s="26">
        <v>0</v>
      </c>
      <c r="AR54" s="26">
        <v>0</v>
      </c>
      <c r="AS54" s="26">
        <v>0</v>
      </c>
    </row>
    <row r="55" spans="1:45" s="30" customFormat="1" ht="20.100000000000001" customHeight="1" x14ac:dyDescent="0.3">
      <c r="A55" s="24">
        <v>47</v>
      </c>
      <c r="B55" s="25" t="s">
        <v>75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6">
        <v>0</v>
      </c>
      <c r="AE55" s="26">
        <v>0</v>
      </c>
      <c r="AF55" s="26">
        <v>0</v>
      </c>
      <c r="AG55" s="26">
        <v>0</v>
      </c>
      <c r="AH55" s="29"/>
      <c r="AI55" s="29"/>
      <c r="AJ55" s="29"/>
      <c r="AK55" s="29"/>
      <c r="AL55" s="28">
        <v>0</v>
      </c>
      <c r="AM55" s="28">
        <v>0</v>
      </c>
      <c r="AN55" s="28">
        <v>0</v>
      </c>
      <c r="AO55" s="28">
        <v>0</v>
      </c>
      <c r="AP55" s="26">
        <v>0</v>
      </c>
      <c r="AQ55" s="26">
        <v>0</v>
      </c>
      <c r="AR55" s="26">
        <v>0</v>
      </c>
      <c r="AS55" s="26">
        <v>0</v>
      </c>
    </row>
    <row r="56" spans="1:45" s="4" customFormat="1" ht="20.100000000000001" customHeight="1" x14ac:dyDescent="0.3">
      <c r="A56" s="24">
        <v>48</v>
      </c>
      <c r="B56" s="25" t="s">
        <v>76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6">
        <v>0</v>
      </c>
      <c r="AE56" s="26">
        <v>0</v>
      </c>
      <c r="AF56" s="26">
        <v>0</v>
      </c>
      <c r="AG56" s="26">
        <v>0</v>
      </c>
      <c r="AH56" s="29"/>
      <c r="AI56" s="29"/>
      <c r="AJ56" s="29"/>
      <c r="AK56" s="29"/>
      <c r="AL56" s="28">
        <v>0</v>
      </c>
      <c r="AM56" s="28">
        <v>0</v>
      </c>
      <c r="AN56" s="28">
        <v>0</v>
      </c>
      <c r="AO56" s="28">
        <v>0</v>
      </c>
      <c r="AP56" s="26">
        <v>0</v>
      </c>
      <c r="AQ56" s="26">
        <v>0</v>
      </c>
      <c r="AR56" s="26">
        <v>0</v>
      </c>
      <c r="AS56" s="26">
        <v>0</v>
      </c>
    </row>
    <row r="57" spans="1:45" s="4" customFormat="1" ht="20.100000000000001" customHeight="1" x14ac:dyDescent="0.3">
      <c r="A57" s="24">
        <v>49</v>
      </c>
      <c r="B57" s="25" t="s">
        <v>77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6">
        <v>0</v>
      </c>
      <c r="AE57" s="26">
        <v>0</v>
      </c>
      <c r="AF57" s="26">
        <v>0</v>
      </c>
      <c r="AG57" s="26">
        <v>0</v>
      </c>
      <c r="AH57" s="29"/>
      <c r="AI57" s="29"/>
      <c r="AJ57" s="29"/>
      <c r="AK57" s="29"/>
      <c r="AL57" s="28">
        <v>0</v>
      </c>
      <c r="AM57" s="28">
        <v>0</v>
      </c>
      <c r="AN57" s="28">
        <v>0</v>
      </c>
      <c r="AO57" s="28">
        <v>0</v>
      </c>
      <c r="AP57" s="26">
        <v>0</v>
      </c>
      <c r="AQ57" s="26">
        <v>0</v>
      </c>
      <c r="AR57" s="26">
        <v>0</v>
      </c>
      <c r="AS57" s="26">
        <v>0</v>
      </c>
    </row>
    <row r="58" spans="1:45" s="4" customFormat="1" ht="20.100000000000001" customHeight="1" x14ac:dyDescent="0.3">
      <c r="A58" s="24">
        <v>50</v>
      </c>
      <c r="B58" s="25" t="s">
        <v>78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6">
        <v>0</v>
      </c>
      <c r="AE58" s="26">
        <v>0</v>
      </c>
      <c r="AF58" s="26">
        <v>0</v>
      </c>
      <c r="AG58" s="26">
        <v>0</v>
      </c>
      <c r="AH58" s="29"/>
      <c r="AI58" s="29"/>
      <c r="AJ58" s="29"/>
      <c r="AK58" s="29"/>
      <c r="AL58" s="28">
        <v>0</v>
      </c>
      <c r="AM58" s="28">
        <v>0</v>
      </c>
      <c r="AN58" s="28">
        <v>0</v>
      </c>
      <c r="AO58" s="28">
        <v>0</v>
      </c>
      <c r="AP58" s="26">
        <v>0</v>
      </c>
      <c r="AQ58" s="26">
        <v>0</v>
      </c>
      <c r="AR58" s="26">
        <v>0</v>
      </c>
      <c r="AS58" s="26">
        <v>0</v>
      </c>
    </row>
    <row r="59" spans="1:45" s="4" customFormat="1" ht="20.100000000000001" customHeight="1" x14ac:dyDescent="0.3">
      <c r="A59" s="24">
        <v>51</v>
      </c>
      <c r="B59" s="25" t="s">
        <v>79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6">
        <v>0</v>
      </c>
      <c r="AE59" s="26">
        <v>0</v>
      </c>
      <c r="AF59" s="26">
        <v>0</v>
      </c>
      <c r="AG59" s="26">
        <v>0</v>
      </c>
      <c r="AH59" s="29"/>
      <c r="AI59" s="29"/>
      <c r="AJ59" s="29"/>
      <c r="AK59" s="29"/>
      <c r="AL59" s="28">
        <v>0</v>
      </c>
      <c r="AM59" s="28">
        <v>0</v>
      </c>
      <c r="AN59" s="28">
        <v>0</v>
      </c>
      <c r="AO59" s="28">
        <v>0</v>
      </c>
      <c r="AP59" s="26">
        <v>0</v>
      </c>
      <c r="AQ59" s="26">
        <v>0</v>
      </c>
      <c r="AR59" s="26">
        <v>0</v>
      </c>
      <c r="AS59" s="26">
        <v>0</v>
      </c>
    </row>
    <row r="60" spans="1:45" s="4" customFormat="1" ht="20.100000000000001" customHeight="1" x14ac:dyDescent="0.3">
      <c r="A60" s="24">
        <v>52</v>
      </c>
      <c r="B60" s="25" t="s">
        <v>35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6">
        <v>0</v>
      </c>
      <c r="AE60" s="26">
        <v>0</v>
      </c>
      <c r="AF60" s="26">
        <v>0</v>
      </c>
      <c r="AG60" s="26">
        <v>0</v>
      </c>
      <c r="AH60" s="29" t="s">
        <v>36</v>
      </c>
      <c r="AI60" s="29" t="s">
        <v>36</v>
      </c>
      <c r="AJ60" s="29" t="s">
        <v>36</v>
      </c>
      <c r="AK60" s="29" t="s">
        <v>36</v>
      </c>
      <c r="AL60" s="28">
        <v>0</v>
      </c>
      <c r="AM60" s="28">
        <v>0</v>
      </c>
      <c r="AN60" s="28">
        <v>0</v>
      </c>
      <c r="AO60" s="28">
        <v>0</v>
      </c>
      <c r="AP60" s="26">
        <v>0</v>
      </c>
      <c r="AQ60" s="26">
        <v>0</v>
      </c>
      <c r="AR60" s="26">
        <v>0</v>
      </c>
      <c r="AS60" s="26">
        <v>0</v>
      </c>
    </row>
    <row r="61" spans="1:45" s="30" customFormat="1" ht="20.100000000000001" customHeight="1" x14ac:dyDescent="0.3">
      <c r="A61" s="24">
        <v>53</v>
      </c>
      <c r="B61" s="25" t="s">
        <v>80</v>
      </c>
      <c r="C61" s="25" t="s">
        <v>81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6">
        <v>0</v>
      </c>
      <c r="AE61" s="26">
        <v>0</v>
      </c>
      <c r="AF61" s="26">
        <v>0</v>
      </c>
      <c r="AG61" s="26">
        <v>0</v>
      </c>
      <c r="AH61" s="29"/>
      <c r="AI61" s="29"/>
      <c r="AJ61" s="29"/>
      <c r="AK61" s="29"/>
      <c r="AL61" s="28">
        <v>0</v>
      </c>
      <c r="AM61" s="28">
        <v>0</v>
      </c>
      <c r="AN61" s="28">
        <v>0</v>
      </c>
      <c r="AO61" s="28">
        <v>0</v>
      </c>
      <c r="AP61" s="26">
        <v>0</v>
      </c>
      <c r="AQ61" s="26">
        <v>0</v>
      </c>
      <c r="AR61" s="26">
        <v>0</v>
      </c>
      <c r="AS61" s="26">
        <v>0</v>
      </c>
    </row>
    <row r="62" spans="1:45" s="4" customFormat="1" ht="20.100000000000001" customHeight="1" x14ac:dyDescent="0.3">
      <c r="A62" s="24">
        <v>54</v>
      </c>
      <c r="B62" s="25" t="s">
        <v>47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6">
        <v>0</v>
      </c>
      <c r="AE62" s="26">
        <v>0</v>
      </c>
      <c r="AF62" s="26">
        <v>0</v>
      </c>
      <c r="AG62" s="26">
        <v>0</v>
      </c>
      <c r="AH62" s="29"/>
      <c r="AI62" s="29"/>
      <c r="AJ62" s="29"/>
      <c r="AK62" s="29"/>
      <c r="AL62" s="28">
        <v>0</v>
      </c>
      <c r="AM62" s="28">
        <v>0</v>
      </c>
      <c r="AN62" s="28">
        <v>0</v>
      </c>
      <c r="AO62" s="28">
        <v>0</v>
      </c>
      <c r="AP62" s="26">
        <v>0</v>
      </c>
      <c r="AQ62" s="26">
        <v>0</v>
      </c>
      <c r="AR62" s="26">
        <v>0</v>
      </c>
      <c r="AS62" s="26">
        <v>0</v>
      </c>
    </row>
    <row r="63" spans="1:45" s="4" customFormat="1" ht="20.100000000000001" customHeight="1" x14ac:dyDescent="0.3">
      <c r="A63" s="24">
        <v>55</v>
      </c>
      <c r="B63" s="25" t="s">
        <v>82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6">
        <v>0</v>
      </c>
      <c r="AE63" s="26">
        <v>0</v>
      </c>
      <c r="AF63" s="26">
        <v>0</v>
      </c>
      <c r="AG63" s="26">
        <v>0</v>
      </c>
      <c r="AH63" s="29"/>
      <c r="AI63" s="29"/>
      <c r="AJ63" s="29"/>
      <c r="AK63" s="29"/>
      <c r="AL63" s="28">
        <v>0</v>
      </c>
      <c r="AM63" s="28">
        <v>0</v>
      </c>
      <c r="AN63" s="28">
        <v>0</v>
      </c>
      <c r="AO63" s="28">
        <v>0</v>
      </c>
      <c r="AP63" s="26">
        <v>0</v>
      </c>
      <c r="AQ63" s="26">
        <v>0</v>
      </c>
      <c r="AR63" s="26">
        <v>0</v>
      </c>
      <c r="AS63" s="26">
        <v>0</v>
      </c>
    </row>
    <row r="64" spans="1:45" s="4" customFormat="1" ht="20.100000000000001" customHeight="1" x14ac:dyDescent="0.3">
      <c r="A64" s="24">
        <v>56</v>
      </c>
      <c r="B64" s="25" t="s">
        <v>51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6">
        <v>0</v>
      </c>
      <c r="AE64" s="26">
        <v>0</v>
      </c>
      <c r="AF64" s="26">
        <v>0</v>
      </c>
      <c r="AG64" s="26">
        <v>0</v>
      </c>
      <c r="AH64" s="29"/>
      <c r="AI64" s="29"/>
      <c r="AJ64" s="29"/>
      <c r="AK64" s="29"/>
      <c r="AL64" s="28">
        <v>0</v>
      </c>
      <c r="AM64" s="28">
        <v>0</v>
      </c>
      <c r="AN64" s="28">
        <v>0</v>
      </c>
      <c r="AO64" s="28">
        <v>0</v>
      </c>
      <c r="AP64" s="26">
        <v>0</v>
      </c>
      <c r="AQ64" s="26">
        <v>0</v>
      </c>
      <c r="AR64" s="26">
        <v>0</v>
      </c>
      <c r="AS64" s="26">
        <v>0</v>
      </c>
    </row>
    <row r="65" spans="1:45" s="4" customFormat="1" ht="20.100000000000001" customHeight="1" x14ac:dyDescent="0.3">
      <c r="A65" s="24">
        <v>57</v>
      </c>
      <c r="B65" s="25" t="s">
        <v>83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6">
        <v>0</v>
      </c>
      <c r="AE65" s="26">
        <v>0</v>
      </c>
      <c r="AF65" s="26">
        <v>0</v>
      </c>
      <c r="AG65" s="26">
        <v>0</v>
      </c>
      <c r="AH65" s="29"/>
      <c r="AI65" s="29"/>
      <c r="AJ65" s="29"/>
      <c r="AK65" s="29"/>
      <c r="AL65" s="28">
        <v>0</v>
      </c>
      <c r="AM65" s="28">
        <v>0</v>
      </c>
      <c r="AN65" s="28">
        <v>0</v>
      </c>
      <c r="AO65" s="28">
        <v>0</v>
      </c>
      <c r="AP65" s="26">
        <v>0</v>
      </c>
      <c r="AQ65" s="26">
        <v>0</v>
      </c>
      <c r="AR65" s="26">
        <v>0</v>
      </c>
      <c r="AS65" s="26">
        <v>0</v>
      </c>
    </row>
    <row r="66" spans="1:45" s="4" customFormat="1" ht="20.100000000000001" customHeight="1" x14ac:dyDescent="0.3">
      <c r="A66" s="24">
        <v>58</v>
      </c>
      <c r="B66" s="25" t="s">
        <v>84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6">
        <v>0</v>
      </c>
      <c r="AE66" s="26">
        <v>0</v>
      </c>
      <c r="AF66" s="26">
        <v>0</v>
      </c>
      <c r="AG66" s="26">
        <v>0</v>
      </c>
      <c r="AH66" s="29"/>
      <c r="AI66" s="29"/>
      <c r="AJ66" s="29"/>
      <c r="AK66" s="29"/>
      <c r="AL66" s="28">
        <v>0</v>
      </c>
      <c r="AM66" s="28">
        <v>0</v>
      </c>
      <c r="AN66" s="28">
        <v>0</v>
      </c>
      <c r="AO66" s="28">
        <v>0</v>
      </c>
      <c r="AP66" s="26">
        <v>0</v>
      </c>
      <c r="AQ66" s="26">
        <v>0</v>
      </c>
      <c r="AR66" s="26">
        <v>0</v>
      </c>
      <c r="AS66" s="26">
        <v>0</v>
      </c>
    </row>
    <row r="67" spans="1:45" s="30" customFormat="1" ht="20.100000000000001" customHeight="1" x14ac:dyDescent="0.3">
      <c r="A67" s="24">
        <v>59</v>
      </c>
      <c r="B67" s="25" t="s">
        <v>85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51</v>
      </c>
      <c r="X67" s="27">
        <v>0.28999999999999998</v>
      </c>
      <c r="Y67" s="27">
        <v>2.93</v>
      </c>
      <c r="Z67" s="27">
        <v>54.22</v>
      </c>
      <c r="AA67" s="27">
        <v>0</v>
      </c>
      <c r="AB67" s="27">
        <v>0</v>
      </c>
      <c r="AC67" s="27">
        <v>0</v>
      </c>
      <c r="AD67" s="26">
        <v>0</v>
      </c>
      <c r="AE67" s="26">
        <v>0</v>
      </c>
      <c r="AF67" s="26">
        <v>0</v>
      </c>
      <c r="AG67" s="26">
        <v>0</v>
      </c>
      <c r="AH67" s="29"/>
      <c r="AI67" s="29"/>
      <c r="AJ67" s="29"/>
      <c r="AK67" s="29"/>
      <c r="AL67" s="28">
        <v>0</v>
      </c>
      <c r="AM67" s="28">
        <v>0</v>
      </c>
      <c r="AN67" s="28">
        <v>0</v>
      </c>
      <c r="AO67" s="28">
        <v>0</v>
      </c>
      <c r="AP67" s="26">
        <v>0</v>
      </c>
      <c r="AQ67" s="26">
        <v>0</v>
      </c>
      <c r="AR67" s="26">
        <v>0</v>
      </c>
      <c r="AS67" s="26">
        <v>0</v>
      </c>
    </row>
    <row r="68" spans="1:45" s="4" customFormat="1" ht="20.100000000000001" customHeight="1" x14ac:dyDescent="0.3">
      <c r="A68" s="24">
        <v>60</v>
      </c>
      <c r="B68" s="25" t="s">
        <v>86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6">
        <v>0</v>
      </c>
      <c r="AE68" s="26">
        <v>0</v>
      </c>
      <c r="AF68" s="26">
        <v>0</v>
      </c>
      <c r="AG68" s="26">
        <v>0</v>
      </c>
      <c r="AH68" s="29"/>
      <c r="AI68" s="29"/>
      <c r="AJ68" s="29"/>
      <c r="AK68" s="29"/>
      <c r="AL68" s="28">
        <v>0</v>
      </c>
      <c r="AM68" s="28">
        <v>0</v>
      </c>
      <c r="AN68" s="28">
        <v>0</v>
      </c>
      <c r="AO68" s="28">
        <v>0</v>
      </c>
      <c r="AP68" s="26">
        <v>0</v>
      </c>
      <c r="AQ68" s="26">
        <v>0</v>
      </c>
      <c r="AR68" s="26">
        <v>0</v>
      </c>
      <c r="AS68" s="26">
        <v>0</v>
      </c>
    </row>
    <row r="69" spans="1:45" s="4" customFormat="1" ht="20.100000000000001" customHeight="1" x14ac:dyDescent="0.3">
      <c r="A69" s="24">
        <v>61</v>
      </c>
      <c r="B69" s="25" t="s">
        <v>35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6">
        <v>0</v>
      </c>
      <c r="AE69" s="26">
        <v>0</v>
      </c>
      <c r="AF69" s="26">
        <v>0</v>
      </c>
      <c r="AG69" s="26">
        <v>0</v>
      </c>
      <c r="AH69" s="29" t="s">
        <v>36</v>
      </c>
      <c r="AI69" s="29" t="s">
        <v>36</v>
      </c>
      <c r="AJ69" s="29" t="s">
        <v>36</v>
      </c>
      <c r="AK69" s="29" t="s">
        <v>36</v>
      </c>
      <c r="AL69" s="28">
        <v>0</v>
      </c>
      <c r="AM69" s="28">
        <v>0</v>
      </c>
      <c r="AN69" s="28">
        <v>0</v>
      </c>
      <c r="AO69" s="28">
        <v>0</v>
      </c>
      <c r="AP69" s="26">
        <v>0</v>
      </c>
      <c r="AQ69" s="26">
        <v>0</v>
      </c>
      <c r="AR69" s="26">
        <v>0</v>
      </c>
      <c r="AS69" s="26">
        <v>0</v>
      </c>
    </row>
    <row r="70" spans="1:45" s="30" customFormat="1" ht="20.100000000000001" customHeight="1" x14ac:dyDescent="0.3">
      <c r="A70" s="24">
        <v>62</v>
      </c>
      <c r="B70" s="25" t="s">
        <v>66</v>
      </c>
      <c r="C70" s="25" t="s">
        <v>87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6">
        <v>0</v>
      </c>
      <c r="AE70" s="26">
        <v>0</v>
      </c>
      <c r="AF70" s="26">
        <v>0</v>
      </c>
      <c r="AG70" s="26">
        <v>0</v>
      </c>
      <c r="AH70" s="29"/>
      <c r="AI70" s="29"/>
      <c r="AJ70" s="29"/>
      <c r="AK70" s="29"/>
      <c r="AL70" s="28">
        <v>0</v>
      </c>
      <c r="AM70" s="28">
        <v>0</v>
      </c>
      <c r="AN70" s="28">
        <v>0</v>
      </c>
      <c r="AO70" s="28">
        <v>0</v>
      </c>
      <c r="AP70" s="26">
        <v>0</v>
      </c>
      <c r="AQ70" s="26">
        <v>0</v>
      </c>
      <c r="AR70" s="26">
        <v>0</v>
      </c>
      <c r="AS70" s="26">
        <v>0</v>
      </c>
    </row>
    <row r="71" spans="1:45" s="4" customFormat="1" ht="20.100000000000001" customHeight="1" x14ac:dyDescent="0.3">
      <c r="A71" s="24">
        <v>63</v>
      </c>
      <c r="B71" s="25" t="s">
        <v>88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6">
        <v>0</v>
      </c>
      <c r="AE71" s="26">
        <v>0</v>
      </c>
      <c r="AF71" s="26">
        <v>0</v>
      </c>
      <c r="AG71" s="26">
        <v>0</v>
      </c>
      <c r="AH71" s="29"/>
      <c r="AI71" s="29"/>
      <c r="AJ71" s="29"/>
      <c r="AK71" s="29"/>
      <c r="AL71" s="28">
        <v>0</v>
      </c>
      <c r="AM71" s="28">
        <v>0</v>
      </c>
      <c r="AN71" s="28">
        <v>0</v>
      </c>
      <c r="AO71" s="28">
        <v>0</v>
      </c>
      <c r="AP71" s="26">
        <v>0</v>
      </c>
      <c r="AQ71" s="26">
        <v>0</v>
      </c>
      <c r="AR71" s="26">
        <v>0</v>
      </c>
      <c r="AS71" s="26">
        <v>0</v>
      </c>
    </row>
    <row r="72" spans="1:45" s="4" customFormat="1" ht="20.100000000000001" customHeight="1" x14ac:dyDescent="0.3">
      <c r="A72" s="24">
        <v>64</v>
      </c>
      <c r="B72" s="25" t="s">
        <v>89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6">
        <v>0</v>
      </c>
      <c r="AE72" s="26">
        <v>0</v>
      </c>
      <c r="AF72" s="26">
        <v>0</v>
      </c>
      <c r="AG72" s="26">
        <v>0</v>
      </c>
      <c r="AH72" s="29"/>
      <c r="AI72" s="29"/>
      <c r="AJ72" s="29"/>
      <c r="AK72" s="29"/>
      <c r="AL72" s="28">
        <v>0</v>
      </c>
      <c r="AM72" s="28">
        <v>0</v>
      </c>
      <c r="AN72" s="28">
        <v>0</v>
      </c>
      <c r="AO72" s="28">
        <v>0</v>
      </c>
      <c r="AP72" s="26">
        <v>0</v>
      </c>
      <c r="AQ72" s="26">
        <v>0</v>
      </c>
      <c r="AR72" s="26">
        <v>0</v>
      </c>
      <c r="AS72" s="26">
        <v>0</v>
      </c>
    </row>
    <row r="73" spans="1:45" s="4" customFormat="1" ht="20.100000000000001" customHeight="1" x14ac:dyDescent="0.3">
      <c r="A73" s="24">
        <v>65</v>
      </c>
      <c r="B73" s="25" t="s">
        <v>90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6">
        <v>0</v>
      </c>
      <c r="AE73" s="26">
        <v>0</v>
      </c>
      <c r="AF73" s="26">
        <v>0</v>
      </c>
      <c r="AG73" s="26">
        <v>0</v>
      </c>
      <c r="AH73" s="29"/>
      <c r="AI73" s="29"/>
      <c r="AJ73" s="29"/>
      <c r="AK73" s="29"/>
      <c r="AL73" s="28">
        <v>0</v>
      </c>
      <c r="AM73" s="28">
        <v>0</v>
      </c>
      <c r="AN73" s="28">
        <v>0</v>
      </c>
      <c r="AO73" s="28">
        <v>0</v>
      </c>
      <c r="AP73" s="26">
        <v>0</v>
      </c>
      <c r="AQ73" s="26">
        <v>0</v>
      </c>
      <c r="AR73" s="26">
        <v>0</v>
      </c>
      <c r="AS73" s="26">
        <v>0</v>
      </c>
    </row>
    <row r="74" spans="1:45" s="30" customFormat="1" ht="20.100000000000001" customHeight="1" x14ac:dyDescent="0.3">
      <c r="A74" s="24">
        <v>66</v>
      </c>
      <c r="B74" s="25" t="s">
        <v>91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6">
        <v>0</v>
      </c>
      <c r="AE74" s="26">
        <v>0</v>
      </c>
      <c r="AF74" s="26">
        <v>0</v>
      </c>
      <c r="AG74" s="26">
        <v>0</v>
      </c>
      <c r="AH74" s="29"/>
      <c r="AI74" s="29"/>
      <c r="AJ74" s="29"/>
      <c r="AK74" s="29"/>
      <c r="AL74" s="28">
        <v>0</v>
      </c>
      <c r="AM74" s="28">
        <v>0</v>
      </c>
      <c r="AN74" s="28">
        <v>0</v>
      </c>
      <c r="AO74" s="28">
        <v>0</v>
      </c>
      <c r="AP74" s="26">
        <v>0</v>
      </c>
      <c r="AQ74" s="26">
        <v>0</v>
      </c>
      <c r="AR74" s="26">
        <v>0</v>
      </c>
      <c r="AS74" s="26">
        <v>0</v>
      </c>
    </row>
    <row r="75" spans="1:45" s="4" customFormat="1" ht="20.100000000000001" customHeight="1" x14ac:dyDescent="0.3">
      <c r="A75" s="24">
        <v>67</v>
      </c>
      <c r="B75" s="25" t="s">
        <v>92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6">
        <v>0</v>
      </c>
      <c r="AE75" s="26">
        <v>0</v>
      </c>
      <c r="AF75" s="26">
        <v>0</v>
      </c>
      <c r="AG75" s="26">
        <v>0</v>
      </c>
      <c r="AH75" s="29"/>
      <c r="AI75" s="29"/>
      <c r="AJ75" s="29"/>
      <c r="AK75" s="29"/>
      <c r="AL75" s="28">
        <v>0</v>
      </c>
      <c r="AM75" s="28">
        <v>0</v>
      </c>
      <c r="AN75" s="28">
        <v>0</v>
      </c>
      <c r="AO75" s="28">
        <v>0</v>
      </c>
      <c r="AP75" s="26">
        <v>0</v>
      </c>
      <c r="AQ75" s="26">
        <v>0</v>
      </c>
      <c r="AR75" s="26">
        <v>0</v>
      </c>
      <c r="AS75" s="26">
        <v>0</v>
      </c>
    </row>
    <row r="76" spans="1:45" s="4" customFormat="1" ht="20.100000000000001" customHeight="1" x14ac:dyDescent="0.3">
      <c r="A76" s="24">
        <v>68</v>
      </c>
      <c r="B76" s="25" t="s">
        <v>93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6">
        <v>0</v>
      </c>
      <c r="AE76" s="26">
        <v>0</v>
      </c>
      <c r="AF76" s="26">
        <v>0</v>
      </c>
      <c r="AG76" s="26">
        <v>0</v>
      </c>
      <c r="AH76" s="29"/>
      <c r="AI76" s="29"/>
      <c r="AJ76" s="29"/>
      <c r="AK76" s="29"/>
      <c r="AL76" s="28">
        <v>0</v>
      </c>
      <c r="AM76" s="28">
        <v>0</v>
      </c>
      <c r="AN76" s="28">
        <v>0</v>
      </c>
      <c r="AO76" s="28">
        <v>0</v>
      </c>
      <c r="AP76" s="26">
        <v>0</v>
      </c>
      <c r="AQ76" s="26">
        <v>0</v>
      </c>
      <c r="AR76" s="26">
        <v>0</v>
      </c>
      <c r="AS76" s="26">
        <v>0</v>
      </c>
    </row>
    <row r="77" spans="1:45" s="4" customFormat="1" ht="20.100000000000001" customHeight="1" x14ac:dyDescent="0.3">
      <c r="A77" s="24">
        <v>69</v>
      </c>
      <c r="B77" s="25" t="s">
        <v>95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6">
        <v>0</v>
      </c>
      <c r="AE77" s="26">
        <v>0</v>
      </c>
      <c r="AF77" s="26">
        <v>0</v>
      </c>
      <c r="AG77" s="26">
        <v>0</v>
      </c>
      <c r="AH77" s="29"/>
      <c r="AI77" s="29"/>
      <c r="AJ77" s="29"/>
      <c r="AK77" s="29"/>
      <c r="AL77" s="28">
        <v>0</v>
      </c>
      <c r="AM77" s="28">
        <v>0</v>
      </c>
      <c r="AN77" s="28">
        <v>0</v>
      </c>
      <c r="AO77" s="28">
        <v>0</v>
      </c>
      <c r="AP77" s="26">
        <v>0</v>
      </c>
      <c r="AQ77" s="26">
        <v>0</v>
      </c>
      <c r="AR77" s="26">
        <v>0</v>
      </c>
      <c r="AS77" s="26">
        <v>0</v>
      </c>
    </row>
    <row r="78" spans="1:45" s="4" customFormat="1" ht="20.100000000000001" customHeight="1" x14ac:dyDescent="0.3">
      <c r="A78" s="24">
        <v>70</v>
      </c>
      <c r="B78" s="25" t="s">
        <v>35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6">
        <v>0</v>
      </c>
      <c r="AE78" s="26">
        <v>0</v>
      </c>
      <c r="AF78" s="26">
        <v>0</v>
      </c>
      <c r="AG78" s="26">
        <v>0</v>
      </c>
      <c r="AH78" s="29" t="s">
        <v>36</v>
      </c>
      <c r="AI78" s="29" t="s">
        <v>36</v>
      </c>
      <c r="AJ78" s="29" t="s">
        <v>36</v>
      </c>
      <c r="AK78" s="29" t="s">
        <v>36</v>
      </c>
      <c r="AL78" s="28">
        <v>0</v>
      </c>
      <c r="AM78" s="28">
        <v>0</v>
      </c>
      <c r="AN78" s="28">
        <v>0</v>
      </c>
      <c r="AO78" s="28">
        <v>0</v>
      </c>
      <c r="AP78" s="26">
        <v>0</v>
      </c>
      <c r="AQ78" s="26">
        <v>0</v>
      </c>
      <c r="AR78" s="26">
        <v>0</v>
      </c>
      <c r="AS78" s="26">
        <v>0</v>
      </c>
    </row>
    <row r="79" spans="1:45" s="4" customFormat="1" ht="20.100000000000001" customHeight="1" x14ac:dyDescent="0.3">
      <c r="A79" s="24">
        <v>71</v>
      </c>
      <c r="B79" s="25" t="s">
        <v>28</v>
      </c>
      <c r="C79" s="25" t="s">
        <v>96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6">
        <v>0</v>
      </c>
      <c r="AE79" s="26">
        <v>0</v>
      </c>
      <c r="AF79" s="26">
        <v>0</v>
      </c>
      <c r="AG79" s="26">
        <v>0</v>
      </c>
      <c r="AH79" s="29"/>
      <c r="AI79" s="29"/>
      <c r="AJ79" s="29"/>
      <c r="AK79" s="29"/>
      <c r="AL79" s="28">
        <v>0</v>
      </c>
      <c r="AM79" s="28">
        <v>0</v>
      </c>
      <c r="AN79" s="28">
        <v>0</v>
      </c>
      <c r="AO79" s="28">
        <v>0</v>
      </c>
      <c r="AP79" s="26">
        <v>0</v>
      </c>
      <c r="AQ79" s="26">
        <v>0</v>
      </c>
      <c r="AR79" s="26">
        <v>0</v>
      </c>
      <c r="AS79" s="26">
        <v>0</v>
      </c>
    </row>
    <row r="80" spans="1:45" s="4" customFormat="1" ht="20.100000000000001" customHeight="1" x14ac:dyDescent="0.3">
      <c r="A80" s="24">
        <v>72</v>
      </c>
      <c r="B80" s="25" t="s">
        <v>97</v>
      </c>
      <c r="C80" s="25" t="s">
        <v>96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6">
        <v>0</v>
      </c>
      <c r="AE80" s="26">
        <v>0</v>
      </c>
      <c r="AF80" s="26">
        <v>0</v>
      </c>
      <c r="AG80" s="26">
        <v>0</v>
      </c>
      <c r="AH80" s="29"/>
      <c r="AI80" s="29"/>
      <c r="AJ80" s="29"/>
      <c r="AK80" s="29"/>
      <c r="AL80" s="28">
        <v>0</v>
      </c>
      <c r="AM80" s="28">
        <v>0</v>
      </c>
      <c r="AN80" s="28">
        <v>0</v>
      </c>
      <c r="AO80" s="28">
        <v>0</v>
      </c>
      <c r="AP80" s="26">
        <v>0</v>
      </c>
      <c r="AQ80" s="26">
        <v>0</v>
      </c>
      <c r="AR80" s="26">
        <v>0</v>
      </c>
      <c r="AS80" s="26">
        <v>0</v>
      </c>
    </row>
    <row r="81" spans="1:45" s="30" customFormat="1" ht="20.100000000000001" customHeight="1" x14ac:dyDescent="0.3">
      <c r="A81" s="24">
        <v>73</v>
      </c>
      <c r="B81" s="25" t="s">
        <v>51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6">
        <v>0</v>
      </c>
      <c r="AE81" s="26">
        <v>0</v>
      </c>
      <c r="AF81" s="26">
        <v>0</v>
      </c>
      <c r="AG81" s="26">
        <v>0</v>
      </c>
      <c r="AH81" s="29"/>
      <c r="AI81" s="29"/>
      <c r="AJ81" s="29"/>
      <c r="AK81" s="29"/>
      <c r="AL81" s="28">
        <v>0</v>
      </c>
      <c r="AM81" s="28">
        <v>0</v>
      </c>
      <c r="AN81" s="28">
        <v>0</v>
      </c>
      <c r="AO81" s="28">
        <v>0</v>
      </c>
      <c r="AP81" s="26">
        <v>0</v>
      </c>
      <c r="AQ81" s="26">
        <v>0</v>
      </c>
      <c r="AR81" s="26">
        <v>0</v>
      </c>
      <c r="AS81" s="26">
        <v>0</v>
      </c>
    </row>
    <row r="82" spans="1:45" s="4" customFormat="1" ht="20.100000000000001" customHeight="1" x14ac:dyDescent="0.3">
      <c r="A82" s="24">
        <v>74</v>
      </c>
      <c r="B82" s="25" t="s">
        <v>35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6">
        <v>0</v>
      </c>
      <c r="AE82" s="26">
        <v>0</v>
      </c>
      <c r="AF82" s="26">
        <v>0</v>
      </c>
      <c r="AG82" s="26">
        <v>0</v>
      </c>
      <c r="AH82" s="29" t="s">
        <v>36</v>
      </c>
      <c r="AI82" s="29" t="s">
        <v>36</v>
      </c>
      <c r="AJ82" s="29" t="s">
        <v>36</v>
      </c>
      <c r="AK82" s="29" t="s">
        <v>36</v>
      </c>
      <c r="AL82" s="28">
        <v>0</v>
      </c>
      <c r="AM82" s="28">
        <v>0</v>
      </c>
      <c r="AN82" s="28">
        <v>0</v>
      </c>
      <c r="AO82" s="28">
        <v>0</v>
      </c>
      <c r="AP82" s="26">
        <v>0</v>
      </c>
      <c r="AQ82" s="26">
        <v>0</v>
      </c>
      <c r="AR82" s="26">
        <v>0</v>
      </c>
      <c r="AS82" s="26">
        <v>0</v>
      </c>
    </row>
    <row r="83" spans="1:45" s="4" customFormat="1" ht="20.100000000000001" customHeight="1" x14ac:dyDescent="0.3">
      <c r="A83" s="24">
        <v>75</v>
      </c>
      <c r="B83" s="25" t="s">
        <v>98</v>
      </c>
      <c r="C83" s="25" t="s">
        <v>99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6">
        <v>0</v>
      </c>
      <c r="AE83" s="26">
        <v>0</v>
      </c>
      <c r="AF83" s="26">
        <v>0</v>
      </c>
      <c r="AG83" s="26">
        <v>0</v>
      </c>
      <c r="AH83" s="29"/>
      <c r="AI83" s="29"/>
      <c r="AJ83" s="29"/>
      <c r="AK83" s="29"/>
      <c r="AL83" s="28">
        <v>0</v>
      </c>
      <c r="AM83" s="28">
        <v>0</v>
      </c>
      <c r="AN83" s="28">
        <v>0</v>
      </c>
      <c r="AO83" s="28">
        <v>0</v>
      </c>
      <c r="AP83" s="26">
        <v>0</v>
      </c>
      <c r="AQ83" s="26">
        <v>0</v>
      </c>
      <c r="AR83" s="26">
        <v>0</v>
      </c>
      <c r="AS83" s="26">
        <v>0</v>
      </c>
    </row>
    <row r="84" spans="1:45" s="4" customFormat="1" ht="20.100000000000001" customHeight="1" x14ac:dyDescent="0.3">
      <c r="A84" s="24">
        <v>76</v>
      </c>
      <c r="B84" s="25" t="s">
        <v>100</v>
      </c>
      <c r="C84" s="25" t="s">
        <v>99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6">
        <v>0</v>
      </c>
      <c r="AE84" s="26">
        <v>0</v>
      </c>
      <c r="AF84" s="26">
        <v>0</v>
      </c>
      <c r="AG84" s="26">
        <v>0</v>
      </c>
      <c r="AH84" s="29"/>
      <c r="AI84" s="29"/>
      <c r="AJ84" s="29"/>
      <c r="AK84" s="29"/>
      <c r="AL84" s="28">
        <v>0</v>
      </c>
      <c r="AM84" s="28">
        <v>0</v>
      </c>
      <c r="AN84" s="28">
        <v>0</v>
      </c>
      <c r="AO84" s="28">
        <v>0</v>
      </c>
      <c r="AP84" s="26">
        <v>0</v>
      </c>
      <c r="AQ84" s="26">
        <v>0</v>
      </c>
      <c r="AR84" s="26">
        <v>0</v>
      </c>
      <c r="AS84" s="26">
        <v>0</v>
      </c>
    </row>
    <row r="85" spans="1:45" s="4" customFormat="1" ht="20.100000000000001" customHeight="1" x14ac:dyDescent="0.3">
      <c r="A85" s="24">
        <v>77</v>
      </c>
      <c r="B85" s="25" t="s">
        <v>51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6">
        <v>0</v>
      </c>
      <c r="AE85" s="26">
        <v>0</v>
      </c>
      <c r="AF85" s="26">
        <v>0</v>
      </c>
      <c r="AG85" s="26">
        <v>0</v>
      </c>
      <c r="AH85" s="29"/>
      <c r="AI85" s="29"/>
      <c r="AJ85" s="29"/>
      <c r="AK85" s="29"/>
      <c r="AL85" s="28">
        <v>0</v>
      </c>
      <c r="AM85" s="28">
        <v>0</v>
      </c>
      <c r="AN85" s="28">
        <v>0</v>
      </c>
      <c r="AO85" s="28">
        <v>0</v>
      </c>
      <c r="AP85" s="26">
        <v>0</v>
      </c>
      <c r="AQ85" s="26">
        <v>0</v>
      </c>
      <c r="AR85" s="26">
        <v>0</v>
      </c>
      <c r="AS85" s="26">
        <v>0</v>
      </c>
    </row>
    <row r="86" spans="1:45" s="4" customFormat="1" ht="20.100000000000001" customHeight="1" x14ac:dyDescent="0.3">
      <c r="A86" s="24">
        <v>78</v>
      </c>
      <c r="B86" s="25" t="s">
        <v>101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47.9</v>
      </c>
      <c r="X86" s="27">
        <v>15.39</v>
      </c>
      <c r="Y86" s="27">
        <v>0.14000000000000001</v>
      </c>
      <c r="Z86" s="27">
        <v>63.43</v>
      </c>
      <c r="AA86" s="27">
        <v>0</v>
      </c>
      <c r="AB86" s="27">
        <v>0</v>
      </c>
      <c r="AC86" s="27">
        <v>0</v>
      </c>
      <c r="AD86" s="26">
        <v>0</v>
      </c>
      <c r="AE86" s="26">
        <v>0</v>
      </c>
      <c r="AF86" s="26">
        <v>0</v>
      </c>
      <c r="AG86" s="26">
        <v>0</v>
      </c>
      <c r="AH86" s="29"/>
      <c r="AI86" s="29"/>
      <c r="AJ86" s="29"/>
      <c r="AK86" s="29"/>
      <c r="AL86" s="28">
        <v>0</v>
      </c>
      <c r="AM86" s="28">
        <v>0</v>
      </c>
      <c r="AN86" s="28">
        <v>0</v>
      </c>
      <c r="AO86" s="28">
        <v>0</v>
      </c>
      <c r="AP86" s="26">
        <v>0</v>
      </c>
      <c r="AQ86" s="26">
        <v>0</v>
      </c>
      <c r="AR86" s="26">
        <v>0</v>
      </c>
      <c r="AS86" s="26">
        <v>0</v>
      </c>
    </row>
    <row r="87" spans="1:45" s="4" customFormat="1" ht="20.100000000000001" customHeight="1" x14ac:dyDescent="0.3">
      <c r="A87" s="24">
        <v>79</v>
      </c>
      <c r="B87" s="25" t="s">
        <v>62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6">
        <v>0</v>
      </c>
      <c r="AE87" s="26">
        <v>0</v>
      </c>
      <c r="AF87" s="26">
        <v>0</v>
      </c>
      <c r="AG87" s="26">
        <v>0</v>
      </c>
      <c r="AH87" s="29"/>
      <c r="AI87" s="29"/>
      <c r="AJ87" s="29"/>
      <c r="AK87" s="29"/>
      <c r="AL87" s="28">
        <v>0</v>
      </c>
      <c r="AM87" s="28">
        <v>0</v>
      </c>
      <c r="AN87" s="28">
        <v>0</v>
      </c>
      <c r="AO87" s="28">
        <v>0</v>
      </c>
      <c r="AP87" s="26">
        <v>0</v>
      </c>
      <c r="AQ87" s="26">
        <v>0</v>
      </c>
      <c r="AR87" s="26">
        <v>0</v>
      </c>
      <c r="AS87" s="26">
        <v>0</v>
      </c>
    </row>
    <row r="88" spans="1:45" s="4" customFormat="1" ht="20.100000000000001" customHeight="1" x14ac:dyDescent="0.3">
      <c r="A88" s="24">
        <v>80</v>
      </c>
      <c r="B88" s="25" t="s">
        <v>35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6">
        <v>0</v>
      </c>
      <c r="AE88" s="26">
        <v>0</v>
      </c>
      <c r="AF88" s="26">
        <v>0</v>
      </c>
      <c r="AG88" s="26">
        <v>0</v>
      </c>
      <c r="AH88" s="29" t="s">
        <v>36</v>
      </c>
      <c r="AI88" s="29" t="s">
        <v>36</v>
      </c>
      <c r="AJ88" s="29" t="s">
        <v>36</v>
      </c>
      <c r="AK88" s="29" t="s">
        <v>36</v>
      </c>
      <c r="AL88" s="28">
        <v>0</v>
      </c>
      <c r="AM88" s="28">
        <v>0</v>
      </c>
      <c r="AN88" s="28">
        <v>0</v>
      </c>
      <c r="AO88" s="28">
        <v>0</v>
      </c>
      <c r="AP88" s="26">
        <v>0</v>
      </c>
      <c r="AQ88" s="26">
        <v>0</v>
      </c>
      <c r="AR88" s="26">
        <v>0</v>
      </c>
      <c r="AS88" s="26">
        <v>0</v>
      </c>
    </row>
    <row r="89" spans="1:45" s="4" customFormat="1" ht="20.100000000000001" customHeight="1" x14ac:dyDescent="0.3">
      <c r="A89" s="24">
        <v>81</v>
      </c>
      <c r="B89" s="25" t="s">
        <v>102</v>
      </c>
      <c r="C89" s="25" t="s">
        <v>103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6">
        <v>0</v>
      </c>
      <c r="AE89" s="26">
        <v>0</v>
      </c>
      <c r="AF89" s="26">
        <v>0</v>
      </c>
      <c r="AG89" s="26">
        <v>0</v>
      </c>
      <c r="AH89" s="29"/>
      <c r="AI89" s="29"/>
      <c r="AJ89" s="29"/>
      <c r="AK89" s="29"/>
      <c r="AL89" s="28">
        <v>0</v>
      </c>
      <c r="AM89" s="28">
        <v>0</v>
      </c>
      <c r="AN89" s="28">
        <v>0</v>
      </c>
      <c r="AO89" s="28">
        <v>0</v>
      </c>
      <c r="AP89" s="26">
        <v>0</v>
      </c>
      <c r="AQ89" s="26">
        <v>0</v>
      </c>
      <c r="AR89" s="26">
        <v>0</v>
      </c>
      <c r="AS89" s="26">
        <v>0</v>
      </c>
    </row>
    <row r="90" spans="1:45" s="30" customFormat="1" ht="20.100000000000001" customHeight="1" x14ac:dyDescent="0.3">
      <c r="A90" s="24">
        <v>82</v>
      </c>
      <c r="B90" s="25" t="s">
        <v>105</v>
      </c>
      <c r="C90" s="25" t="s">
        <v>103</v>
      </c>
      <c r="D90" s="26"/>
      <c r="E90" s="26"/>
      <c r="F90" s="26">
        <v>0</v>
      </c>
      <c r="G90" s="27">
        <v>0</v>
      </c>
      <c r="H90" s="27">
        <v>0</v>
      </c>
      <c r="I90" s="27">
        <v>0</v>
      </c>
      <c r="J90" s="27">
        <v>0</v>
      </c>
      <c r="K90" s="26">
        <v>0</v>
      </c>
      <c r="L90" s="26">
        <v>0</v>
      </c>
      <c r="M90" s="26">
        <v>0</v>
      </c>
      <c r="N90" s="26">
        <v>0</v>
      </c>
      <c r="O90" s="27">
        <v>0</v>
      </c>
      <c r="P90" s="27">
        <v>0</v>
      </c>
      <c r="Q90" s="27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6">
        <v>0</v>
      </c>
      <c r="AE90" s="26">
        <v>0</v>
      </c>
      <c r="AF90" s="26">
        <v>0</v>
      </c>
      <c r="AG90" s="26">
        <v>0</v>
      </c>
      <c r="AH90" s="29"/>
      <c r="AI90" s="29"/>
      <c r="AJ90" s="29"/>
      <c r="AK90" s="29"/>
      <c r="AL90" s="28">
        <v>0</v>
      </c>
      <c r="AM90" s="28">
        <v>0</v>
      </c>
      <c r="AN90" s="28">
        <v>0</v>
      </c>
      <c r="AO90" s="28">
        <v>0</v>
      </c>
      <c r="AP90" s="26">
        <v>0</v>
      </c>
      <c r="AQ90" s="26">
        <v>0</v>
      </c>
      <c r="AR90" s="26">
        <v>0</v>
      </c>
      <c r="AS90" s="26">
        <v>0</v>
      </c>
    </row>
    <row r="91" spans="1:45" s="4" customFormat="1" ht="20.100000000000001" customHeight="1" x14ac:dyDescent="0.3">
      <c r="A91" s="24">
        <v>83</v>
      </c>
      <c r="B91" s="25" t="s">
        <v>106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6">
        <v>0</v>
      </c>
      <c r="AE91" s="26">
        <v>0</v>
      </c>
      <c r="AF91" s="26">
        <v>0</v>
      </c>
      <c r="AG91" s="26">
        <v>0</v>
      </c>
      <c r="AH91" s="29"/>
      <c r="AI91" s="29"/>
      <c r="AJ91" s="29"/>
      <c r="AK91" s="29"/>
      <c r="AL91" s="28">
        <v>0</v>
      </c>
      <c r="AM91" s="28">
        <v>0</v>
      </c>
      <c r="AN91" s="28">
        <v>0</v>
      </c>
      <c r="AO91" s="28">
        <v>0</v>
      </c>
      <c r="AP91" s="26">
        <v>0</v>
      </c>
      <c r="AQ91" s="26">
        <v>0</v>
      </c>
      <c r="AR91" s="26">
        <v>0</v>
      </c>
      <c r="AS91" s="26">
        <v>0</v>
      </c>
    </row>
    <row r="92" spans="1:45" s="4" customFormat="1" ht="20.100000000000001" customHeight="1" x14ac:dyDescent="0.3">
      <c r="A92" s="24">
        <v>84</v>
      </c>
      <c r="B92" s="25" t="s">
        <v>51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6">
        <v>0</v>
      </c>
      <c r="AE92" s="26">
        <v>0</v>
      </c>
      <c r="AF92" s="26">
        <v>0</v>
      </c>
      <c r="AG92" s="26">
        <v>0</v>
      </c>
      <c r="AH92" s="29"/>
      <c r="AI92" s="29"/>
      <c r="AJ92" s="29"/>
      <c r="AK92" s="29"/>
      <c r="AL92" s="28">
        <v>0</v>
      </c>
      <c r="AM92" s="28">
        <v>0</v>
      </c>
      <c r="AN92" s="28">
        <v>0</v>
      </c>
      <c r="AO92" s="28">
        <v>0</v>
      </c>
      <c r="AP92" s="26">
        <v>0</v>
      </c>
      <c r="AQ92" s="26">
        <v>0</v>
      </c>
      <c r="AR92" s="26">
        <v>0</v>
      </c>
      <c r="AS92" s="26">
        <v>0</v>
      </c>
    </row>
    <row r="93" spans="1:45" s="4" customFormat="1" ht="20.100000000000001" customHeight="1" x14ac:dyDescent="0.3">
      <c r="A93" s="24">
        <v>85</v>
      </c>
      <c r="B93" s="25" t="s">
        <v>107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6">
        <v>0</v>
      </c>
      <c r="AE93" s="26">
        <v>0</v>
      </c>
      <c r="AF93" s="26">
        <v>0</v>
      </c>
      <c r="AG93" s="26">
        <v>0</v>
      </c>
      <c r="AH93" s="29"/>
      <c r="AI93" s="29"/>
      <c r="AJ93" s="29"/>
      <c r="AK93" s="29"/>
      <c r="AL93" s="28">
        <v>0</v>
      </c>
      <c r="AM93" s="28">
        <v>0</v>
      </c>
      <c r="AN93" s="28">
        <v>0</v>
      </c>
      <c r="AO93" s="28">
        <v>0</v>
      </c>
      <c r="AP93" s="26">
        <v>0</v>
      </c>
      <c r="AQ93" s="26">
        <v>0</v>
      </c>
      <c r="AR93" s="26">
        <v>0</v>
      </c>
      <c r="AS93" s="26">
        <v>0</v>
      </c>
    </row>
    <row r="94" spans="1:45" s="4" customFormat="1" ht="20.100000000000001" customHeight="1" x14ac:dyDescent="0.3">
      <c r="A94" s="24">
        <v>86</v>
      </c>
      <c r="B94" s="25" t="s">
        <v>108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6">
        <v>0</v>
      </c>
      <c r="AE94" s="26">
        <v>0</v>
      </c>
      <c r="AF94" s="26">
        <v>0</v>
      </c>
      <c r="AG94" s="26">
        <v>0</v>
      </c>
      <c r="AH94" s="29"/>
      <c r="AI94" s="29"/>
      <c r="AJ94" s="29"/>
      <c r="AK94" s="29"/>
      <c r="AL94" s="28">
        <v>0</v>
      </c>
      <c r="AM94" s="28">
        <v>0</v>
      </c>
      <c r="AN94" s="28">
        <v>0</v>
      </c>
      <c r="AO94" s="28">
        <v>0</v>
      </c>
      <c r="AP94" s="26">
        <v>0</v>
      </c>
      <c r="AQ94" s="26">
        <v>0</v>
      </c>
      <c r="AR94" s="26">
        <v>0</v>
      </c>
      <c r="AS94" s="26">
        <v>0</v>
      </c>
    </row>
    <row r="95" spans="1:45" s="4" customFormat="1" ht="20.100000000000001" customHeight="1" x14ac:dyDescent="0.3">
      <c r="A95" s="24">
        <v>87</v>
      </c>
      <c r="B95" s="25" t="s">
        <v>109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6">
        <v>0</v>
      </c>
      <c r="AE95" s="26">
        <v>0</v>
      </c>
      <c r="AF95" s="26">
        <v>0</v>
      </c>
      <c r="AG95" s="26">
        <v>0</v>
      </c>
      <c r="AH95" s="29"/>
      <c r="AI95" s="29"/>
      <c r="AJ95" s="29"/>
      <c r="AK95" s="29"/>
      <c r="AL95" s="28">
        <v>0</v>
      </c>
      <c r="AM95" s="28">
        <v>0</v>
      </c>
      <c r="AN95" s="28">
        <v>0</v>
      </c>
      <c r="AO95" s="28">
        <v>0</v>
      </c>
      <c r="AP95" s="26">
        <v>0</v>
      </c>
      <c r="AQ95" s="26">
        <v>0</v>
      </c>
      <c r="AR95" s="26">
        <v>0</v>
      </c>
      <c r="AS95" s="26">
        <v>0</v>
      </c>
    </row>
    <row r="96" spans="1:45" s="4" customFormat="1" ht="20.100000000000001" customHeight="1" x14ac:dyDescent="0.3">
      <c r="A96" s="24">
        <v>88</v>
      </c>
      <c r="B96" s="25" t="s">
        <v>110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6">
        <v>0</v>
      </c>
      <c r="AE96" s="26">
        <v>0</v>
      </c>
      <c r="AF96" s="26">
        <v>0</v>
      </c>
      <c r="AG96" s="26">
        <v>0</v>
      </c>
      <c r="AH96" s="29"/>
      <c r="AI96" s="29"/>
      <c r="AJ96" s="29"/>
      <c r="AK96" s="29"/>
      <c r="AL96" s="28">
        <v>0</v>
      </c>
      <c r="AM96" s="28">
        <v>0</v>
      </c>
      <c r="AN96" s="28">
        <v>0</v>
      </c>
      <c r="AO96" s="28">
        <v>0</v>
      </c>
      <c r="AP96" s="26">
        <v>0</v>
      </c>
      <c r="AQ96" s="26">
        <v>0</v>
      </c>
      <c r="AR96" s="26">
        <v>0</v>
      </c>
      <c r="AS96" s="26">
        <v>0</v>
      </c>
    </row>
    <row r="97" spans="1:45" s="4" customFormat="1" ht="20.100000000000001" customHeight="1" x14ac:dyDescent="0.3">
      <c r="A97" s="24">
        <v>89</v>
      </c>
      <c r="B97" s="25" t="s">
        <v>83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6">
        <v>0</v>
      </c>
      <c r="AE97" s="26">
        <v>0</v>
      </c>
      <c r="AF97" s="26">
        <v>0</v>
      </c>
      <c r="AG97" s="26">
        <v>0</v>
      </c>
      <c r="AH97" s="29"/>
      <c r="AI97" s="29"/>
      <c r="AJ97" s="29"/>
      <c r="AK97" s="29"/>
      <c r="AL97" s="28">
        <v>0</v>
      </c>
      <c r="AM97" s="28">
        <v>0</v>
      </c>
      <c r="AN97" s="28">
        <v>0</v>
      </c>
      <c r="AO97" s="28">
        <v>0</v>
      </c>
      <c r="AP97" s="26">
        <v>0</v>
      </c>
      <c r="AQ97" s="26">
        <v>0</v>
      </c>
      <c r="AR97" s="26">
        <v>0</v>
      </c>
      <c r="AS97" s="26">
        <v>0</v>
      </c>
    </row>
    <row r="98" spans="1:45" s="30" customFormat="1" ht="20.100000000000001" customHeight="1" x14ac:dyDescent="0.3">
      <c r="A98" s="24">
        <v>90</v>
      </c>
      <c r="B98" s="25" t="s">
        <v>111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6">
        <v>0</v>
      </c>
      <c r="AE98" s="26">
        <v>0</v>
      </c>
      <c r="AF98" s="26">
        <v>0</v>
      </c>
      <c r="AG98" s="26">
        <v>0</v>
      </c>
      <c r="AH98" s="29"/>
      <c r="AI98" s="29"/>
      <c r="AJ98" s="29"/>
      <c r="AK98" s="29"/>
      <c r="AL98" s="28">
        <v>0</v>
      </c>
      <c r="AM98" s="28">
        <v>0</v>
      </c>
      <c r="AN98" s="28">
        <v>0</v>
      </c>
      <c r="AO98" s="28">
        <v>0</v>
      </c>
      <c r="AP98" s="26">
        <v>0</v>
      </c>
      <c r="AQ98" s="26">
        <v>0</v>
      </c>
      <c r="AR98" s="26">
        <v>0</v>
      </c>
      <c r="AS98" s="26">
        <v>0</v>
      </c>
    </row>
    <row r="99" spans="1:45" s="31" customFormat="1" ht="20.100000000000001" customHeight="1" x14ac:dyDescent="0.25">
      <c r="A99" s="24">
        <v>91</v>
      </c>
      <c r="B99" s="25" t="s">
        <v>112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6">
        <v>0</v>
      </c>
      <c r="AE99" s="26">
        <v>0</v>
      </c>
      <c r="AF99" s="26">
        <v>0</v>
      </c>
      <c r="AG99" s="26">
        <v>0</v>
      </c>
      <c r="AH99" s="29"/>
      <c r="AI99" s="29"/>
      <c r="AJ99" s="29"/>
      <c r="AK99" s="29"/>
      <c r="AL99" s="28">
        <v>0</v>
      </c>
      <c r="AM99" s="28">
        <v>0</v>
      </c>
      <c r="AN99" s="28">
        <v>0</v>
      </c>
      <c r="AO99" s="28">
        <v>0</v>
      </c>
      <c r="AP99" s="26">
        <v>0</v>
      </c>
      <c r="AQ99" s="26">
        <v>0</v>
      </c>
      <c r="AR99" s="26">
        <v>0</v>
      </c>
      <c r="AS99" s="26">
        <v>0</v>
      </c>
    </row>
    <row r="100" spans="1:45" s="31" customFormat="1" ht="20.100000000000001" customHeight="1" x14ac:dyDescent="0.25">
      <c r="A100" s="24">
        <v>92</v>
      </c>
      <c r="B100" s="25" t="s">
        <v>113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6">
        <v>0</v>
      </c>
      <c r="AE100" s="26">
        <v>0</v>
      </c>
      <c r="AF100" s="26">
        <v>0</v>
      </c>
      <c r="AG100" s="26">
        <v>0</v>
      </c>
      <c r="AH100" s="29"/>
      <c r="AI100" s="29"/>
      <c r="AJ100" s="29"/>
      <c r="AK100" s="29"/>
      <c r="AL100" s="28">
        <v>0</v>
      </c>
      <c r="AM100" s="28">
        <v>0</v>
      </c>
      <c r="AN100" s="28">
        <v>0</v>
      </c>
      <c r="AO100" s="28">
        <v>0</v>
      </c>
      <c r="AP100" s="26">
        <v>0</v>
      </c>
      <c r="AQ100" s="26">
        <v>0</v>
      </c>
      <c r="AR100" s="26">
        <v>0</v>
      </c>
      <c r="AS100" s="26">
        <v>0</v>
      </c>
    </row>
    <row r="101" spans="1:45" s="4" customFormat="1" ht="20.100000000000001" customHeight="1" x14ac:dyDescent="0.3">
      <c r="A101" s="24">
        <v>93</v>
      </c>
      <c r="B101" s="25" t="s">
        <v>114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6">
        <v>0</v>
      </c>
      <c r="AE101" s="26">
        <v>0</v>
      </c>
      <c r="AF101" s="26">
        <v>0</v>
      </c>
      <c r="AG101" s="26">
        <v>0</v>
      </c>
      <c r="AH101" s="29"/>
      <c r="AI101" s="29"/>
      <c r="AJ101" s="29"/>
      <c r="AK101" s="29"/>
      <c r="AL101" s="28">
        <v>0</v>
      </c>
      <c r="AM101" s="28">
        <v>0</v>
      </c>
      <c r="AN101" s="28">
        <v>0</v>
      </c>
      <c r="AO101" s="28">
        <v>0</v>
      </c>
      <c r="AP101" s="26">
        <v>0</v>
      </c>
      <c r="AQ101" s="26">
        <v>0</v>
      </c>
      <c r="AR101" s="26">
        <v>0</v>
      </c>
      <c r="AS101" s="26">
        <v>0</v>
      </c>
    </row>
    <row r="102" spans="1:45" s="4" customFormat="1" ht="20.100000000000001" customHeight="1" x14ac:dyDescent="0.3">
      <c r="A102" s="24">
        <v>94</v>
      </c>
      <c r="B102" s="25" t="s">
        <v>35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6">
        <v>0</v>
      </c>
      <c r="AE102" s="26">
        <v>0</v>
      </c>
      <c r="AF102" s="26">
        <v>0</v>
      </c>
      <c r="AG102" s="26">
        <v>0</v>
      </c>
      <c r="AH102" s="29" t="s">
        <v>36</v>
      </c>
      <c r="AI102" s="29" t="s">
        <v>36</v>
      </c>
      <c r="AJ102" s="29" t="s">
        <v>36</v>
      </c>
      <c r="AK102" s="29" t="s">
        <v>36</v>
      </c>
      <c r="AL102" s="28">
        <v>0</v>
      </c>
      <c r="AM102" s="28">
        <v>0</v>
      </c>
      <c r="AN102" s="28">
        <v>0</v>
      </c>
      <c r="AO102" s="28">
        <v>0</v>
      </c>
      <c r="AP102" s="26">
        <v>0</v>
      </c>
      <c r="AQ102" s="26">
        <v>0</v>
      </c>
      <c r="AR102" s="26">
        <v>0</v>
      </c>
      <c r="AS102" s="26">
        <v>0</v>
      </c>
    </row>
    <row r="103" spans="1:45" s="30" customFormat="1" ht="20.100000000000001" customHeight="1" x14ac:dyDescent="0.3">
      <c r="A103" s="24">
        <v>95</v>
      </c>
      <c r="B103" s="25" t="s">
        <v>118</v>
      </c>
      <c r="C103" s="25" t="s">
        <v>119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6">
        <v>0</v>
      </c>
      <c r="AE103" s="26">
        <v>0</v>
      </c>
      <c r="AF103" s="26">
        <v>0</v>
      </c>
      <c r="AG103" s="26">
        <v>0</v>
      </c>
      <c r="AH103" s="29"/>
      <c r="AI103" s="29"/>
      <c r="AJ103" s="29"/>
      <c r="AK103" s="29"/>
      <c r="AL103" s="28">
        <v>0</v>
      </c>
      <c r="AM103" s="28">
        <v>0</v>
      </c>
      <c r="AN103" s="28">
        <v>0</v>
      </c>
      <c r="AO103" s="28">
        <v>0</v>
      </c>
      <c r="AP103" s="26">
        <v>0</v>
      </c>
      <c r="AQ103" s="26">
        <v>0</v>
      </c>
      <c r="AR103" s="26">
        <v>0</v>
      </c>
      <c r="AS103" s="26">
        <v>0</v>
      </c>
    </row>
    <row r="104" spans="1:45" s="4" customFormat="1" ht="20.100000000000001" customHeight="1" x14ac:dyDescent="0.3">
      <c r="A104" s="24">
        <v>96</v>
      </c>
      <c r="B104" s="25" t="s">
        <v>51</v>
      </c>
      <c r="C104" s="25" t="s">
        <v>119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277.69</v>
      </c>
      <c r="X104" s="27">
        <v>52</v>
      </c>
      <c r="Y104" s="27">
        <v>0</v>
      </c>
      <c r="Z104" s="27">
        <v>329.69</v>
      </c>
      <c r="AA104" s="27">
        <v>0</v>
      </c>
      <c r="AB104" s="27">
        <v>0</v>
      </c>
      <c r="AC104" s="27">
        <v>0</v>
      </c>
      <c r="AD104" s="26">
        <v>0</v>
      </c>
      <c r="AE104" s="26">
        <v>0</v>
      </c>
      <c r="AF104" s="26">
        <v>0</v>
      </c>
      <c r="AG104" s="26">
        <v>0</v>
      </c>
      <c r="AH104" s="29"/>
      <c r="AI104" s="29"/>
      <c r="AJ104" s="29"/>
      <c r="AK104" s="29"/>
      <c r="AL104" s="28">
        <v>0</v>
      </c>
      <c r="AM104" s="28">
        <v>0</v>
      </c>
      <c r="AN104" s="28">
        <v>0</v>
      </c>
      <c r="AO104" s="28">
        <v>0</v>
      </c>
      <c r="AP104" s="26">
        <v>0</v>
      </c>
      <c r="AQ104" s="26">
        <v>0</v>
      </c>
      <c r="AR104" s="26">
        <v>0</v>
      </c>
      <c r="AS104" s="26">
        <v>0</v>
      </c>
    </row>
    <row r="105" spans="1:45" s="4" customFormat="1" ht="20.100000000000001" customHeight="1" x14ac:dyDescent="0.3">
      <c r="A105" s="24">
        <v>97</v>
      </c>
      <c r="B105" s="25" t="s">
        <v>120</v>
      </c>
      <c r="C105" s="25" t="s">
        <v>119</v>
      </c>
      <c r="D105" s="26"/>
      <c r="E105" s="26"/>
      <c r="F105" s="26">
        <v>0</v>
      </c>
      <c r="G105" s="27">
        <v>0</v>
      </c>
      <c r="H105" s="27">
        <v>0</v>
      </c>
      <c r="I105" s="27">
        <v>0</v>
      </c>
      <c r="J105" s="27">
        <v>0</v>
      </c>
      <c r="K105" s="26">
        <v>0</v>
      </c>
      <c r="L105" s="26">
        <v>0</v>
      </c>
      <c r="M105" s="26">
        <v>0</v>
      </c>
      <c r="N105" s="26">
        <v>0</v>
      </c>
      <c r="O105" s="27">
        <v>0</v>
      </c>
      <c r="P105" s="27">
        <v>0</v>
      </c>
      <c r="Q105" s="27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7">
        <v>74.75</v>
      </c>
      <c r="X105" s="27">
        <v>0</v>
      </c>
      <c r="Y105" s="27">
        <v>0</v>
      </c>
      <c r="Z105" s="27">
        <v>74.75</v>
      </c>
      <c r="AA105" s="27">
        <v>0</v>
      </c>
      <c r="AB105" s="27">
        <v>0</v>
      </c>
      <c r="AC105" s="27">
        <v>0</v>
      </c>
      <c r="AD105" s="26">
        <v>0</v>
      </c>
      <c r="AE105" s="26">
        <v>0</v>
      </c>
      <c r="AF105" s="26">
        <v>0</v>
      </c>
      <c r="AG105" s="26">
        <v>0</v>
      </c>
      <c r="AH105" s="29"/>
      <c r="AI105" s="29"/>
      <c r="AJ105" s="29"/>
      <c r="AK105" s="29"/>
      <c r="AL105" s="28">
        <v>0</v>
      </c>
      <c r="AM105" s="28">
        <v>0</v>
      </c>
      <c r="AN105" s="28">
        <v>0</v>
      </c>
      <c r="AO105" s="28">
        <v>0</v>
      </c>
      <c r="AP105" s="26">
        <v>0</v>
      </c>
      <c r="AQ105" s="26">
        <v>0</v>
      </c>
      <c r="AR105" s="26">
        <v>0</v>
      </c>
      <c r="AS105" s="26">
        <v>0</v>
      </c>
    </row>
    <row r="106" spans="1:45" s="30" customFormat="1" ht="20.100000000000001" customHeight="1" x14ac:dyDescent="0.3">
      <c r="A106" s="24">
        <v>98</v>
      </c>
      <c r="B106" s="25" t="s">
        <v>121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95.19</v>
      </c>
      <c r="X106" s="27">
        <v>51.8</v>
      </c>
      <c r="Y106" s="27">
        <v>3.5</v>
      </c>
      <c r="Z106" s="27">
        <v>150.49</v>
      </c>
      <c r="AA106" s="27">
        <v>0</v>
      </c>
      <c r="AB106" s="27">
        <v>0</v>
      </c>
      <c r="AC106" s="27">
        <v>0</v>
      </c>
      <c r="AD106" s="26">
        <v>0</v>
      </c>
      <c r="AE106" s="26">
        <v>0</v>
      </c>
      <c r="AF106" s="26">
        <v>0</v>
      </c>
      <c r="AG106" s="26">
        <v>0</v>
      </c>
      <c r="AH106" s="29"/>
      <c r="AI106" s="29"/>
      <c r="AJ106" s="29"/>
      <c r="AK106" s="29"/>
      <c r="AL106" s="28">
        <v>0</v>
      </c>
      <c r="AM106" s="28">
        <v>0</v>
      </c>
      <c r="AN106" s="28">
        <v>0</v>
      </c>
      <c r="AO106" s="28">
        <v>0</v>
      </c>
      <c r="AP106" s="26">
        <v>0</v>
      </c>
      <c r="AQ106" s="26">
        <v>0</v>
      </c>
      <c r="AR106" s="26">
        <v>0</v>
      </c>
      <c r="AS106" s="26">
        <v>0</v>
      </c>
    </row>
    <row r="107" spans="1:45" s="4" customFormat="1" ht="20.100000000000001" customHeight="1" x14ac:dyDescent="0.3">
      <c r="A107" s="24">
        <v>99</v>
      </c>
      <c r="B107" s="25" t="s">
        <v>122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6">
        <v>0</v>
      </c>
      <c r="AE107" s="26">
        <v>0</v>
      </c>
      <c r="AF107" s="26">
        <v>0</v>
      </c>
      <c r="AG107" s="26">
        <v>0</v>
      </c>
      <c r="AH107" s="29"/>
      <c r="AI107" s="29"/>
      <c r="AJ107" s="29"/>
      <c r="AK107" s="29"/>
      <c r="AL107" s="28">
        <v>0</v>
      </c>
      <c r="AM107" s="28">
        <v>0</v>
      </c>
      <c r="AN107" s="28">
        <v>0</v>
      </c>
      <c r="AO107" s="28">
        <v>0</v>
      </c>
      <c r="AP107" s="26">
        <v>0</v>
      </c>
      <c r="AQ107" s="26">
        <v>0</v>
      </c>
      <c r="AR107" s="26">
        <v>0</v>
      </c>
      <c r="AS107" s="26">
        <v>0</v>
      </c>
    </row>
    <row r="108" spans="1:45" s="4" customFormat="1" ht="20.100000000000001" customHeight="1" x14ac:dyDescent="0.3">
      <c r="A108" s="24">
        <v>100</v>
      </c>
      <c r="B108" s="25" t="s">
        <v>123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14.23</v>
      </c>
      <c r="X108" s="27">
        <v>1.2</v>
      </c>
      <c r="Y108" s="27">
        <v>0</v>
      </c>
      <c r="Z108" s="27">
        <v>15.43</v>
      </c>
      <c r="AA108" s="27">
        <v>0</v>
      </c>
      <c r="AB108" s="27">
        <v>0</v>
      </c>
      <c r="AC108" s="27">
        <v>0</v>
      </c>
      <c r="AD108" s="26">
        <v>0</v>
      </c>
      <c r="AE108" s="26">
        <v>0</v>
      </c>
      <c r="AF108" s="26">
        <v>0</v>
      </c>
      <c r="AG108" s="26">
        <v>0</v>
      </c>
      <c r="AH108" s="29"/>
      <c r="AI108" s="29"/>
      <c r="AJ108" s="29"/>
      <c r="AK108" s="29"/>
      <c r="AL108" s="28">
        <v>0</v>
      </c>
      <c r="AM108" s="28">
        <v>0</v>
      </c>
      <c r="AN108" s="28">
        <v>0</v>
      </c>
      <c r="AO108" s="28">
        <v>0</v>
      </c>
      <c r="AP108" s="26">
        <v>0</v>
      </c>
      <c r="AQ108" s="26">
        <v>0</v>
      </c>
      <c r="AR108" s="26">
        <v>0</v>
      </c>
      <c r="AS108" s="26">
        <v>0</v>
      </c>
    </row>
    <row r="109" spans="1:45" s="4" customFormat="1" ht="20.100000000000001" customHeight="1" x14ac:dyDescent="0.3">
      <c r="A109" s="24">
        <v>101</v>
      </c>
      <c r="B109" s="25" t="s">
        <v>124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6">
        <v>0</v>
      </c>
      <c r="AE109" s="26">
        <v>0</v>
      </c>
      <c r="AF109" s="26">
        <v>0</v>
      </c>
      <c r="AG109" s="26">
        <v>0</v>
      </c>
      <c r="AH109" s="29"/>
      <c r="AI109" s="29"/>
      <c r="AJ109" s="29"/>
      <c r="AK109" s="29"/>
      <c r="AL109" s="28">
        <v>0</v>
      </c>
      <c r="AM109" s="28">
        <v>0</v>
      </c>
      <c r="AN109" s="28">
        <v>0</v>
      </c>
      <c r="AO109" s="28">
        <v>0</v>
      </c>
      <c r="AP109" s="26">
        <v>0</v>
      </c>
      <c r="AQ109" s="26">
        <v>0</v>
      </c>
      <c r="AR109" s="26">
        <v>0</v>
      </c>
      <c r="AS109" s="26">
        <v>0</v>
      </c>
    </row>
    <row r="110" spans="1:45" s="4" customFormat="1" ht="20.100000000000001" customHeight="1" x14ac:dyDescent="0.3">
      <c r="A110" s="24">
        <v>102</v>
      </c>
      <c r="B110" s="25" t="s">
        <v>125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6">
        <v>0</v>
      </c>
      <c r="AE110" s="26">
        <v>0</v>
      </c>
      <c r="AF110" s="26">
        <v>0</v>
      </c>
      <c r="AG110" s="26">
        <v>0</v>
      </c>
      <c r="AH110" s="29"/>
      <c r="AI110" s="29"/>
      <c r="AJ110" s="29"/>
      <c r="AK110" s="29"/>
      <c r="AL110" s="28">
        <v>0</v>
      </c>
      <c r="AM110" s="28">
        <v>0</v>
      </c>
      <c r="AN110" s="28">
        <v>0</v>
      </c>
      <c r="AO110" s="28">
        <v>0</v>
      </c>
      <c r="AP110" s="26">
        <v>0</v>
      </c>
      <c r="AQ110" s="26">
        <v>0</v>
      </c>
      <c r="AR110" s="26">
        <v>0</v>
      </c>
      <c r="AS110" s="26">
        <v>0</v>
      </c>
    </row>
    <row r="111" spans="1:45" s="30" customFormat="1" ht="20.100000000000001" customHeight="1" x14ac:dyDescent="0.3">
      <c r="A111" s="24">
        <v>103</v>
      </c>
      <c r="B111" s="25" t="s">
        <v>126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7.4</v>
      </c>
      <c r="X111" s="27">
        <v>2.08</v>
      </c>
      <c r="Y111" s="27">
        <v>0</v>
      </c>
      <c r="Z111" s="27">
        <v>9.48</v>
      </c>
      <c r="AA111" s="27">
        <v>0</v>
      </c>
      <c r="AB111" s="27">
        <v>0</v>
      </c>
      <c r="AC111" s="27">
        <v>0</v>
      </c>
      <c r="AD111" s="26">
        <v>0</v>
      </c>
      <c r="AE111" s="26">
        <v>0</v>
      </c>
      <c r="AF111" s="26">
        <v>0</v>
      </c>
      <c r="AG111" s="26">
        <v>0</v>
      </c>
      <c r="AH111" s="29"/>
      <c r="AI111" s="29"/>
      <c r="AJ111" s="29"/>
      <c r="AK111" s="29"/>
      <c r="AL111" s="28">
        <v>0</v>
      </c>
      <c r="AM111" s="28">
        <v>0</v>
      </c>
      <c r="AN111" s="28">
        <v>0</v>
      </c>
      <c r="AO111" s="28">
        <v>0</v>
      </c>
      <c r="AP111" s="26">
        <v>0</v>
      </c>
      <c r="AQ111" s="26">
        <v>0</v>
      </c>
      <c r="AR111" s="26">
        <v>0</v>
      </c>
      <c r="AS111" s="26">
        <v>0</v>
      </c>
    </row>
    <row r="112" spans="1:45" s="4" customFormat="1" ht="20.100000000000001" customHeight="1" x14ac:dyDescent="0.3">
      <c r="A112" s="24">
        <v>104</v>
      </c>
      <c r="B112" s="25" t="s">
        <v>35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0</v>
      </c>
      <c r="AD112" s="26">
        <v>0</v>
      </c>
      <c r="AE112" s="26">
        <v>0</v>
      </c>
      <c r="AF112" s="26">
        <v>0</v>
      </c>
      <c r="AG112" s="26">
        <v>0</v>
      </c>
      <c r="AH112" s="29" t="s">
        <v>36</v>
      </c>
      <c r="AI112" s="29" t="s">
        <v>36</v>
      </c>
      <c r="AJ112" s="29" t="s">
        <v>36</v>
      </c>
      <c r="AK112" s="29" t="s">
        <v>36</v>
      </c>
      <c r="AL112" s="28">
        <v>0</v>
      </c>
      <c r="AM112" s="28">
        <v>0</v>
      </c>
      <c r="AN112" s="28">
        <v>0</v>
      </c>
      <c r="AO112" s="28">
        <v>0</v>
      </c>
      <c r="AP112" s="26">
        <v>0</v>
      </c>
      <c r="AQ112" s="26">
        <v>0</v>
      </c>
      <c r="AR112" s="26">
        <v>0</v>
      </c>
      <c r="AS112" s="26">
        <v>0</v>
      </c>
    </row>
    <row r="113" spans="1:45" s="4" customFormat="1" ht="20.100000000000001" customHeight="1" x14ac:dyDescent="0.3">
      <c r="A113" s="24">
        <v>105</v>
      </c>
      <c r="B113" s="25" t="s">
        <v>127</v>
      </c>
      <c r="C113" s="25" t="s">
        <v>128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6">
        <v>0</v>
      </c>
      <c r="AE113" s="26">
        <v>0</v>
      </c>
      <c r="AF113" s="26">
        <v>0</v>
      </c>
      <c r="AG113" s="26">
        <v>0</v>
      </c>
      <c r="AH113" s="29"/>
      <c r="AI113" s="29"/>
      <c r="AJ113" s="29"/>
      <c r="AK113" s="29"/>
      <c r="AL113" s="28">
        <v>0</v>
      </c>
      <c r="AM113" s="28">
        <v>0</v>
      </c>
      <c r="AN113" s="28">
        <v>0</v>
      </c>
      <c r="AO113" s="28">
        <v>0</v>
      </c>
      <c r="AP113" s="26">
        <v>0</v>
      </c>
      <c r="AQ113" s="26">
        <v>0</v>
      </c>
      <c r="AR113" s="26">
        <v>0</v>
      </c>
      <c r="AS113" s="26">
        <v>0</v>
      </c>
    </row>
    <row r="114" spans="1:45" s="4" customFormat="1" ht="20.100000000000001" customHeight="1" x14ac:dyDescent="0.3">
      <c r="A114" s="24">
        <v>106</v>
      </c>
      <c r="B114" s="25" t="s">
        <v>51</v>
      </c>
      <c r="C114" s="25" t="s">
        <v>128</v>
      </c>
      <c r="D114" s="26"/>
      <c r="E114" s="26"/>
      <c r="F114" s="26">
        <v>17</v>
      </c>
      <c r="G114" s="27">
        <v>17.600000000000001</v>
      </c>
      <c r="H114" s="27">
        <v>152.1</v>
      </c>
      <c r="I114" s="27">
        <v>0</v>
      </c>
      <c r="J114" s="27">
        <v>169.7</v>
      </c>
      <c r="K114" s="26">
        <v>0</v>
      </c>
      <c r="L114" s="26">
        <v>18</v>
      </c>
      <c r="M114" s="26">
        <v>0</v>
      </c>
      <c r="N114" s="26">
        <v>18</v>
      </c>
      <c r="O114" s="27">
        <v>0</v>
      </c>
      <c r="P114" s="27">
        <v>1.18</v>
      </c>
      <c r="Q114" s="27">
        <v>0</v>
      </c>
      <c r="R114" s="27">
        <v>0.83</v>
      </c>
      <c r="S114" s="28">
        <v>0</v>
      </c>
      <c r="T114" s="28">
        <v>44.439052795031053</v>
      </c>
      <c r="U114" s="28">
        <v>0</v>
      </c>
      <c r="V114" s="28">
        <v>31.147540983606561</v>
      </c>
      <c r="W114" s="27">
        <v>43.97</v>
      </c>
      <c r="X114" s="27">
        <v>103.04</v>
      </c>
      <c r="Y114" s="27">
        <v>0</v>
      </c>
      <c r="Z114" s="27">
        <v>147.01</v>
      </c>
      <c r="AA114" s="27">
        <v>0</v>
      </c>
      <c r="AB114" s="27">
        <v>20.75</v>
      </c>
      <c r="AC114" s="27">
        <v>0</v>
      </c>
      <c r="AD114" s="26">
        <v>0</v>
      </c>
      <c r="AE114" s="26">
        <v>4579</v>
      </c>
      <c r="AF114" s="26">
        <v>0</v>
      </c>
      <c r="AG114" s="26">
        <v>4579</v>
      </c>
      <c r="AH114" s="29"/>
      <c r="AI114" s="29"/>
      <c r="AJ114" s="29"/>
      <c r="AK114" s="29"/>
      <c r="AL114" s="28">
        <v>0</v>
      </c>
      <c r="AM114" s="28">
        <v>24.484999999999999</v>
      </c>
      <c r="AN114" s="28">
        <v>0</v>
      </c>
      <c r="AO114" s="28">
        <v>24.484999999999999</v>
      </c>
      <c r="AP114" s="26">
        <v>0</v>
      </c>
      <c r="AQ114" s="26">
        <v>2523</v>
      </c>
      <c r="AR114" s="26">
        <v>0</v>
      </c>
      <c r="AS114" s="26">
        <v>2523</v>
      </c>
    </row>
    <row r="115" spans="1:45" s="4" customFormat="1" ht="20.100000000000001" customHeight="1" x14ac:dyDescent="0.3">
      <c r="A115" s="24">
        <v>107</v>
      </c>
      <c r="B115" s="25" t="s">
        <v>129</v>
      </c>
      <c r="C115" s="25" t="s">
        <v>128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6">
        <v>0</v>
      </c>
      <c r="AE115" s="26">
        <v>0</v>
      </c>
      <c r="AF115" s="26">
        <v>0</v>
      </c>
      <c r="AG115" s="26">
        <v>0</v>
      </c>
      <c r="AH115" s="29"/>
      <c r="AI115" s="29"/>
      <c r="AJ115" s="29"/>
      <c r="AK115" s="29"/>
      <c r="AL115" s="28">
        <v>0</v>
      </c>
      <c r="AM115" s="28">
        <v>0</v>
      </c>
      <c r="AN115" s="28">
        <v>0</v>
      </c>
      <c r="AO115" s="28">
        <v>0</v>
      </c>
      <c r="AP115" s="26">
        <v>0</v>
      </c>
      <c r="AQ115" s="26">
        <v>0</v>
      </c>
      <c r="AR115" s="26">
        <v>0</v>
      </c>
      <c r="AS115" s="26">
        <v>0</v>
      </c>
    </row>
    <row r="116" spans="1:45" s="4" customFormat="1" ht="20.100000000000001" customHeight="1" x14ac:dyDescent="0.3">
      <c r="A116" s="24">
        <v>108</v>
      </c>
      <c r="B116" s="25" t="s">
        <v>60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6">
        <v>0</v>
      </c>
      <c r="AE116" s="26">
        <v>0</v>
      </c>
      <c r="AF116" s="26">
        <v>0</v>
      </c>
      <c r="AG116" s="26">
        <v>0</v>
      </c>
      <c r="AH116" s="29"/>
      <c r="AI116" s="29"/>
      <c r="AJ116" s="29"/>
      <c r="AK116" s="29"/>
      <c r="AL116" s="28">
        <v>0</v>
      </c>
      <c r="AM116" s="28">
        <v>0</v>
      </c>
      <c r="AN116" s="28">
        <v>0</v>
      </c>
      <c r="AO116" s="28">
        <v>0</v>
      </c>
      <c r="AP116" s="26">
        <v>0</v>
      </c>
      <c r="AQ116" s="26">
        <v>0</v>
      </c>
      <c r="AR116" s="26">
        <v>0</v>
      </c>
      <c r="AS116" s="26">
        <v>0</v>
      </c>
    </row>
    <row r="117" spans="1:45" s="4" customFormat="1" ht="20.100000000000001" customHeight="1" x14ac:dyDescent="0.3">
      <c r="A117" s="24">
        <v>109</v>
      </c>
      <c r="B117" s="25" t="s">
        <v>35</v>
      </c>
      <c r="C117" s="25" t="s">
        <v>128</v>
      </c>
      <c r="D117" s="26"/>
      <c r="E117" s="26"/>
      <c r="F117" s="26">
        <v>17</v>
      </c>
      <c r="G117" s="27">
        <v>17.600000000000001</v>
      </c>
      <c r="H117" s="27">
        <v>152.1</v>
      </c>
      <c r="I117" s="27">
        <v>0</v>
      </c>
      <c r="J117" s="27">
        <v>169.7</v>
      </c>
      <c r="K117" s="26">
        <v>0</v>
      </c>
      <c r="L117" s="26">
        <v>18</v>
      </c>
      <c r="M117" s="26">
        <v>0</v>
      </c>
      <c r="N117" s="26">
        <v>18</v>
      </c>
      <c r="O117" s="27">
        <v>0</v>
      </c>
      <c r="P117" s="27">
        <v>1.18</v>
      </c>
      <c r="Q117" s="27">
        <v>0</v>
      </c>
      <c r="R117" s="27">
        <v>0.41</v>
      </c>
      <c r="S117" s="28">
        <v>0</v>
      </c>
      <c r="T117" s="28">
        <v>24.485321640553984</v>
      </c>
      <c r="U117" s="28">
        <v>0</v>
      </c>
      <c r="V117" s="28">
        <v>8.563520412934114</v>
      </c>
      <c r="W117" s="27">
        <v>347.7</v>
      </c>
      <c r="X117" s="27">
        <v>187.01</v>
      </c>
      <c r="Y117" s="27">
        <v>0</v>
      </c>
      <c r="Z117" s="27">
        <v>534.71</v>
      </c>
      <c r="AA117" s="27">
        <v>0</v>
      </c>
      <c r="AB117" s="27">
        <v>20.75</v>
      </c>
      <c r="AC117" s="27">
        <v>0</v>
      </c>
      <c r="AD117" s="26">
        <v>0</v>
      </c>
      <c r="AE117" s="26">
        <v>4579</v>
      </c>
      <c r="AF117" s="26">
        <v>0</v>
      </c>
      <c r="AG117" s="26">
        <v>4579</v>
      </c>
      <c r="AH117" s="29" t="s">
        <v>36</v>
      </c>
      <c r="AI117" s="29" t="s">
        <v>358</v>
      </c>
      <c r="AJ117" s="29" t="s">
        <v>36</v>
      </c>
      <c r="AK117" s="29" t="s">
        <v>358</v>
      </c>
      <c r="AL117" s="28">
        <v>0</v>
      </c>
      <c r="AM117" s="28">
        <v>24.484999999999999</v>
      </c>
      <c r="AN117" s="28">
        <v>0</v>
      </c>
      <c r="AO117" s="28">
        <v>24.484999999999999</v>
      </c>
      <c r="AP117" s="26">
        <v>0</v>
      </c>
      <c r="AQ117" s="26">
        <v>4579</v>
      </c>
      <c r="AR117" s="26">
        <v>0</v>
      </c>
      <c r="AS117" s="26">
        <v>4579</v>
      </c>
    </row>
    <row r="118" spans="1:45" s="4" customFormat="1" ht="20.100000000000001" customHeight="1" x14ac:dyDescent="0.3">
      <c r="A118" s="24">
        <v>110</v>
      </c>
      <c r="B118" s="25" t="s">
        <v>130</v>
      </c>
      <c r="C118" s="25" t="s">
        <v>131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6">
        <v>0</v>
      </c>
      <c r="AE118" s="26">
        <v>0</v>
      </c>
      <c r="AF118" s="26">
        <v>0</v>
      </c>
      <c r="AG118" s="26">
        <v>0</v>
      </c>
      <c r="AH118" s="29"/>
      <c r="AI118" s="29"/>
      <c r="AJ118" s="29"/>
      <c r="AK118" s="29"/>
      <c r="AL118" s="28">
        <v>0</v>
      </c>
      <c r="AM118" s="28">
        <v>0</v>
      </c>
      <c r="AN118" s="28">
        <v>0</v>
      </c>
      <c r="AO118" s="28">
        <v>0</v>
      </c>
      <c r="AP118" s="26">
        <v>0</v>
      </c>
      <c r="AQ118" s="26">
        <v>0</v>
      </c>
      <c r="AR118" s="26">
        <v>0</v>
      </c>
      <c r="AS118" s="26">
        <v>0</v>
      </c>
    </row>
    <row r="119" spans="1:45" s="30" customFormat="1" ht="20.100000000000001" customHeight="1" x14ac:dyDescent="0.3">
      <c r="A119" s="24">
        <v>111</v>
      </c>
      <c r="B119" s="25" t="s">
        <v>51</v>
      </c>
      <c r="C119" s="25" t="s">
        <v>131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6">
        <v>0</v>
      </c>
      <c r="AE119" s="26">
        <v>0</v>
      </c>
      <c r="AF119" s="26">
        <v>0</v>
      </c>
      <c r="AG119" s="26">
        <v>0</v>
      </c>
      <c r="AH119" s="29"/>
      <c r="AI119" s="29"/>
      <c r="AJ119" s="29"/>
      <c r="AK119" s="29"/>
      <c r="AL119" s="28">
        <v>0</v>
      </c>
      <c r="AM119" s="28">
        <v>0</v>
      </c>
      <c r="AN119" s="28">
        <v>0</v>
      </c>
      <c r="AO119" s="28">
        <v>0</v>
      </c>
      <c r="AP119" s="26">
        <v>0</v>
      </c>
      <c r="AQ119" s="26">
        <v>0</v>
      </c>
      <c r="AR119" s="26">
        <v>0</v>
      </c>
      <c r="AS119" s="26">
        <v>0</v>
      </c>
    </row>
    <row r="120" spans="1:45" s="31" customFormat="1" ht="20.100000000000001" customHeight="1" x14ac:dyDescent="0.25">
      <c r="A120" s="24">
        <v>112</v>
      </c>
      <c r="B120" s="25" t="s">
        <v>132</v>
      </c>
      <c r="C120" s="25" t="s">
        <v>131</v>
      </c>
      <c r="D120" s="26"/>
      <c r="E120" s="26"/>
      <c r="F120" s="26">
        <v>0</v>
      </c>
      <c r="G120" s="27">
        <v>0</v>
      </c>
      <c r="H120" s="27">
        <v>0</v>
      </c>
      <c r="I120" s="27">
        <v>0</v>
      </c>
      <c r="J120" s="27">
        <v>0</v>
      </c>
      <c r="K120" s="26">
        <v>0</v>
      </c>
      <c r="L120" s="26">
        <v>0</v>
      </c>
      <c r="M120" s="26">
        <v>0</v>
      </c>
      <c r="N120" s="26">
        <v>0</v>
      </c>
      <c r="O120" s="27">
        <v>0</v>
      </c>
      <c r="P120" s="27">
        <v>0</v>
      </c>
      <c r="Q120" s="27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6">
        <v>0</v>
      </c>
      <c r="AE120" s="26">
        <v>0</v>
      </c>
      <c r="AF120" s="26">
        <v>0</v>
      </c>
      <c r="AG120" s="26">
        <v>0</v>
      </c>
      <c r="AH120" s="29"/>
      <c r="AI120" s="29"/>
      <c r="AJ120" s="29"/>
      <c r="AK120" s="29"/>
      <c r="AL120" s="28">
        <v>0</v>
      </c>
      <c r="AM120" s="28">
        <v>0</v>
      </c>
      <c r="AN120" s="28">
        <v>0</v>
      </c>
      <c r="AO120" s="28">
        <v>0</v>
      </c>
      <c r="AP120" s="26">
        <v>0</v>
      </c>
      <c r="AQ120" s="26">
        <v>0</v>
      </c>
      <c r="AR120" s="26">
        <v>0</v>
      </c>
      <c r="AS120" s="26">
        <v>0</v>
      </c>
    </row>
    <row r="121" spans="1:45" s="31" customFormat="1" ht="20.100000000000001" customHeight="1" x14ac:dyDescent="0.25">
      <c r="A121" s="24">
        <v>113</v>
      </c>
      <c r="B121" s="25" t="s">
        <v>133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6">
        <v>0</v>
      </c>
      <c r="AE121" s="26">
        <v>0</v>
      </c>
      <c r="AF121" s="26">
        <v>0</v>
      </c>
      <c r="AG121" s="26">
        <v>0</v>
      </c>
      <c r="AH121" s="29"/>
      <c r="AI121" s="29"/>
      <c r="AJ121" s="29"/>
      <c r="AK121" s="29"/>
      <c r="AL121" s="28">
        <v>0</v>
      </c>
      <c r="AM121" s="28">
        <v>0</v>
      </c>
      <c r="AN121" s="28">
        <v>0</v>
      </c>
      <c r="AO121" s="28">
        <v>0</v>
      </c>
      <c r="AP121" s="26">
        <v>0</v>
      </c>
      <c r="AQ121" s="26">
        <v>0</v>
      </c>
      <c r="AR121" s="26">
        <v>0</v>
      </c>
      <c r="AS121" s="26">
        <v>0</v>
      </c>
    </row>
    <row r="122" spans="1:45" s="4" customFormat="1" ht="20.100000000000001" customHeight="1" x14ac:dyDescent="0.3">
      <c r="A122" s="24">
        <v>114</v>
      </c>
      <c r="B122" s="25" t="s">
        <v>134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6">
        <v>0</v>
      </c>
      <c r="AE122" s="26">
        <v>0</v>
      </c>
      <c r="AF122" s="26">
        <v>0</v>
      </c>
      <c r="AG122" s="26">
        <v>0</v>
      </c>
      <c r="AH122" s="29"/>
      <c r="AI122" s="29"/>
      <c r="AJ122" s="29"/>
      <c r="AK122" s="29"/>
      <c r="AL122" s="28">
        <v>0</v>
      </c>
      <c r="AM122" s="28">
        <v>0</v>
      </c>
      <c r="AN122" s="28">
        <v>0</v>
      </c>
      <c r="AO122" s="28">
        <v>0</v>
      </c>
      <c r="AP122" s="26">
        <v>0</v>
      </c>
      <c r="AQ122" s="26">
        <v>0</v>
      </c>
      <c r="AR122" s="26">
        <v>0</v>
      </c>
      <c r="AS122" s="26">
        <v>0</v>
      </c>
    </row>
    <row r="123" spans="1:45" s="30" customFormat="1" ht="20.100000000000001" customHeight="1" x14ac:dyDescent="0.3">
      <c r="A123" s="24">
        <v>115</v>
      </c>
      <c r="B123" s="25" t="s">
        <v>35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6">
        <v>0</v>
      </c>
      <c r="AE123" s="26">
        <v>0</v>
      </c>
      <c r="AF123" s="26">
        <v>0</v>
      </c>
      <c r="AG123" s="26">
        <v>0</v>
      </c>
      <c r="AH123" s="29" t="s">
        <v>36</v>
      </c>
      <c r="AI123" s="29" t="s">
        <v>36</v>
      </c>
      <c r="AJ123" s="29" t="s">
        <v>36</v>
      </c>
      <c r="AK123" s="29" t="s">
        <v>36</v>
      </c>
      <c r="AL123" s="28">
        <v>0</v>
      </c>
      <c r="AM123" s="28">
        <v>0</v>
      </c>
      <c r="AN123" s="28">
        <v>0</v>
      </c>
      <c r="AO123" s="28">
        <v>0</v>
      </c>
      <c r="AP123" s="26">
        <v>0</v>
      </c>
      <c r="AQ123" s="26">
        <v>0</v>
      </c>
      <c r="AR123" s="26">
        <v>0</v>
      </c>
      <c r="AS123" s="26">
        <v>0</v>
      </c>
    </row>
    <row r="124" spans="1:45" s="9" customFormat="1" ht="20.100000000000001" customHeight="1" x14ac:dyDescent="0.3">
      <c r="A124" s="24">
        <v>116</v>
      </c>
      <c r="B124" s="25" t="s">
        <v>135</v>
      </c>
      <c r="C124" s="25" t="s">
        <v>136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6">
        <v>0</v>
      </c>
      <c r="AE124" s="26">
        <v>0</v>
      </c>
      <c r="AF124" s="26">
        <v>0</v>
      </c>
      <c r="AG124" s="26">
        <v>0</v>
      </c>
      <c r="AH124" s="29"/>
      <c r="AI124" s="29"/>
      <c r="AJ124" s="29"/>
      <c r="AK124" s="29"/>
      <c r="AL124" s="28">
        <v>0</v>
      </c>
      <c r="AM124" s="28">
        <v>0</v>
      </c>
      <c r="AN124" s="28">
        <v>0</v>
      </c>
      <c r="AO124" s="28">
        <v>0</v>
      </c>
      <c r="AP124" s="26">
        <v>0</v>
      </c>
      <c r="AQ124" s="26">
        <v>0</v>
      </c>
      <c r="AR124" s="26">
        <v>0</v>
      </c>
      <c r="AS124" s="26">
        <v>0</v>
      </c>
    </row>
    <row r="125" spans="1:45" s="4" customFormat="1" ht="20.100000000000001" customHeight="1" x14ac:dyDescent="0.3">
      <c r="A125" s="24">
        <v>117</v>
      </c>
      <c r="B125" s="25" t="s">
        <v>137</v>
      </c>
      <c r="C125" s="25" t="s">
        <v>136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6">
        <v>0</v>
      </c>
      <c r="AE125" s="26">
        <v>0</v>
      </c>
      <c r="AF125" s="26">
        <v>0</v>
      </c>
      <c r="AG125" s="26">
        <v>0</v>
      </c>
      <c r="AH125" s="29"/>
      <c r="AI125" s="29"/>
      <c r="AJ125" s="29"/>
      <c r="AK125" s="29"/>
      <c r="AL125" s="28">
        <v>0</v>
      </c>
      <c r="AM125" s="28">
        <v>0</v>
      </c>
      <c r="AN125" s="28">
        <v>0</v>
      </c>
      <c r="AO125" s="28">
        <v>0</v>
      </c>
      <c r="AP125" s="26">
        <v>0</v>
      </c>
      <c r="AQ125" s="26">
        <v>0</v>
      </c>
      <c r="AR125" s="26">
        <v>0</v>
      </c>
      <c r="AS125" s="26">
        <v>0</v>
      </c>
    </row>
    <row r="126" spans="1:45" s="4" customFormat="1" ht="20.100000000000001" customHeight="1" x14ac:dyDescent="0.3">
      <c r="A126" s="24">
        <v>118</v>
      </c>
      <c r="B126" s="25" t="s">
        <v>51</v>
      </c>
      <c r="C126" s="25" t="s">
        <v>136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0</v>
      </c>
      <c r="AD126" s="26">
        <v>0</v>
      </c>
      <c r="AE126" s="26">
        <v>0</v>
      </c>
      <c r="AF126" s="26">
        <v>0</v>
      </c>
      <c r="AG126" s="26">
        <v>0</v>
      </c>
      <c r="AH126" s="29"/>
      <c r="AI126" s="29"/>
      <c r="AJ126" s="29"/>
      <c r="AK126" s="29"/>
      <c r="AL126" s="28">
        <v>0</v>
      </c>
      <c r="AM126" s="28">
        <v>0</v>
      </c>
      <c r="AN126" s="28">
        <v>0</v>
      </c>
      <c r="AO126" s="28">
        <v>0</v>
      </c>
      <c r="AP126" s="26">
        <v>0</v>
      </c>
      <c r="AQ126" s="26">
        <v>0</v>
      </c>
      <c r="AR126" s="26">
        <v>0</v>
      </c>
      <c r="AS126" s="26">
        <v>0</v>
      </c>
    </row>
    <row r="127" spans="1:45" s="30" customFormat="1" ht="20.100000000000001" customHeight="1" x14ac:dyDescent="0.3">
      <c r="A127" s="24">
        <v>119</v>
      </c>
      <c r="B127" s="25" t="s">
        <v>62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6">
        <v>0</v>
      </c>
      <c r="AE127" s="26">
        <v>0</v>
      </c>
      <c r="AF127" s="26">
        <v>0</v>
      </c>
      <c r="AG127" s="26">
        <v>0</v>
      </c>
      <c r="AH127" s="29"/>
      <c r="AI127" s="29"/>
      <c r="AJ127" s="29"/>
      <c r="AK127" s="29"/>
      <c r="AL127" s="28">
        <v>0</v>
      </c>
      <c r="AM127" s="28">
        <v>0</v>
      </c>
      <c r="AN127" s="28">
        <v>0</v>
      </c>
      <c r="AO127" s="28">
        <v>0</v>
      </c>
      <c r="AP127" s="26">
        <v>0</v>
      </c>
      <c r="AQ127" s="26">
        <v>0</v>
      </c>
      <c r="AR127" s="26">
        <v>0</v>
      </c>
      <c r="AS127" s="26">
        <v>0</v>
      </c>
    </row>
    <row r="128" spans="1:45" s="9" customFormat="1" ht="20.100000000000001" customHeight="1" x14ac:dyDescent="0.3">
      <c r="A128" s="24">
        <v>120</v>
      </c>
      <c r="B128" s="25" t="s">
        <v>35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6">
        <v>0</v>
      </c>
      <c r="AE128" s="26">
        <v>0</v>
      </c>
      <c r="AF128" s="26">
        <v>0</v>
      </c>
      <c r="AG128" s="26">
        <v>0</v>
      </c>
      <c r="AH128" s="29" t="s">
        <v>36</v>
      </c>
      <c r="AI128" s="29" t="s">
        <v>36</v>
      </c>
      <c r="AJ128" s="29" t="s">
        <v>36</v>
      </c>
      <c r="AK128" s="29" t="s">
        <v>36</v>
      </c>
      <c r="AL128" s="28">
        <v>0</v>
      </c>
      <c r="AM128" s="28">
        <v>0</v>
      </c>
      <c r="AN128" s="28">
        <v>0</v>
      </c>
      <c r="AO128" s="28">
        <v>0</v>
      </c>
      <c r="AP128" s="26">
        <v>0</v>
      </c>
      <c r="AQ128" s="26">
        <v>0</v>
      </c>
      <c r="AR128" s="26">
        <v>0</v>
      </c>
      <c r="AS128" s="26">
        <v>0</v>
      </c>
    </row>
    <row r="129" spans="1:45" s="4" customFormat="1" ht="20.100000000000001" customHeight="1" x14ac:dyDescent="0.3">
      <c r="A129" s="24">
        <v>121</v>
      </c>
      <c r="B129" s="25" t="s">
        <v>139</v>
      </c>
      <c r="C129" s="25" t="s">
        <v>140</v>
      </c>
      <c r="D129" s="26"/>
      <c r="E129" s="26"/>
      <c r="F129" s="26">
        <v>18</v>
      </c>
      <c r="G129" s="27">
        <v>38.93</v>
      </c>
      <c r="H129" s="27">
        <v>111.88</v>
      </c>
      <c r="I129" s="27">
        <v>0</v>
      </c>
      <c r="J129" s="27">
        <v>150.81</v>
      </c>
      <c r="K129" s="26">
        <v>0</v>
      </c>
      <c r="L129" s="26">
        <v>27</v>
      </c>
      <c r="M129" s="26">
        <v>0</v>
      </c>
      <c r="N129" s="26">
        <v>27</v>
      </c>
      <c r="O129" s="27">
        <v>0</v>
      </c>
      <c r="P129" s="27">
        <v>2.41</v>
      </c>
      <c r="Q129" s="27">
        <v>0</v>
      </c>
      <c r="R129" s="27">
        <v>1.24</v>
      </c>
      <c r="S129" s="28">
        <v>0</v>
      </c>
      <c r="T129" s="28">
        <v>78.341956443267961</v>
      </c>
      <c r="U129" s="28">
        <v>0</v>
      </c>
      <c r="V129" s="28">
        <v>40.370783730158728</v>
      </c>
      <c r="W129" s="27">
        <v>78.17</v>
      </c>
      <c r="X129" s="27">
        <v>83.11</v>
      </c>
      <c r="Y129" s="27">
        <v>0</v>
      </c>
      <c r="Z129" s="27">
        <v>161.28</v>
      </c>
      <c r="AA129" s="27">
        <v>0</v>
      </c>
      <c r="AB129" s="27">
        <v>25.77</v>
      </c>
      <c r="AC129" s="27">
        <v>0</v>
      </c>
      <c r="AD129" s="26">
        <v>0</v>
      </c>
      <c r="AE129" s="26">
        <v>6511</v>
      </c>
      <c r="AF129" s="26">
        <v>0</v>
      </c>
      <c r="AG129" s="26">
        <v>6511</v>
      </c>
      <c r="AH129" s="29"/>
      <c r="AI129" s="29"/>
      <c r="AJ129" s="29"/>
      <c r="AK129" s="29"/>
      <c r="AL129" s="28">
        <v>0</v>
      </c>
      <c r="AM129" s="28">
        <v>62.106000000000002</v>
      </c>
      <c r="AN129" s="28">
        <v>0</v>
      </c>
      <c r="AO129" s="28">
        <v>62.106000000000002</v>
      </c>
      <c r="AP129" s="26">
        <v>0</v>
      </c>
      <c r="AQ129" s="26">
        <v>5162</v>
      </c>
      <c r="AR129" s="26">
        <v>0</v>
      </c>
      <c r="AS129" s="26">
        <v>5162</v>
      </c>
    </row>
    <row r="130" spans="1:45" s="4" customFormat="1" ht="20.100000000000001" customHeight="1" x14ac:dyDescent="0.3">
      <c r="A130" s="24">
        <v>122</v>
      </c>
      <c r="B130" s="25" t="s">
        <v>51</v>
      </c>
      <c r="C130" s="25" t="s">
        <v>140</v>
      </c>
      <c r="D130" s="26"/>
      <c r="E130" s="26"/>
      <c r="F130" s="26">
        <v>9</v>
      </c>
      <c r="G130" s="27">
        <v>9.56</v>
      </c>
      <c r="H130" s="27">
        <v>78.569999999999993</v>
      </c>
      <c r="I130" s="27">
        <v>0</v>
      </c>
      <c r="J130" s="27">
        <v>88.13</v>
      </c>
      <c r="K130" s="26">
        <v>0</v>
      </c>
      <c r="L130" s="26">
        <v>4</v>
      </c>
      <c r="M130" s="26">
        <v>0</v>
      </c>
      <c r="N130" s="26">
        <v>4</v>
      </c>
      <c r="O130" s="27">
        <v>0</v>
      </c>
      <c r="P130" s="27">
        <v>0.51</v>
      </c>
      <c r="Q130" s="27">
        <v>0</v>
      </c>
      <c r="R130" s="27">
        <v>0.45</v>
      </c>
      <c r="S130" s="28">
        <v>0</v>
      </c>
      <c r="T130" s="28">
        <v>16.580945383296598</v>
      </c>
      <c r="U130" s="28">
        <v>0</v>
      </c>
      <c r="V130" s="28">
        <v>14.667966634167479</v>
      </c>
      <c r="W130" s="27">
        <v>10.65</v>
      </c>
      <c r="X130" s="27">
        <v>81.66</v>
      </c>
      <c r="Y130" s="27">
        <v>0</v>
      </c>
      <c r="Z130" s="27">
        <v>92.31</v>
      </c>
      <c r="AA130" s="27">
        <v>0</v>
      </c>
      <c r="AB130" s="27">
        <v>20</v>
      </c>
      <c r="AC130" s="27">
        <v>0</v>
      </c>
      <c r="AD130" s="26">
        <v>0</v>
      </c>
      <c r="AE130" s="26">
        <v>1354</v>
      </c>
      <c r="AF130" s="26">
        <v>0</v>
      </c>
      <c r="AG130" s="26">
        <v>1354</v>
      </c>
      <c r="AH130" s="29"/>
      <c r="AI130" s="29"/>
      <c r="AJ130" s="29"/>
      <c r="AK130" s="29"/>
      <c r="AL130" s="28">
        <v>0</v>
      </c>
      <c r="AM130" s="28">
        <v>10.199999999999999</v>
      </c>
      <c r="AN130" s="28">
        <v>0</v>
      </c>
      <c r="AO130" s="28">
        <v>10.199999999999999</v>
      </c>
      <c r="AP130" s="26">
        <v>0</v>
      </c>
      <c r="AQ130" s="26">
        <v>833</v>
      </c>
      <c r="AR130" s="26">
        <v>0</v>
      </c>
      <c r="AS130" s="26">
        <v>833</v>
      </c>
    </row>
    <row r="131" spans="1:45" s="30" customFormat="1" ht="20.100000000000001" customHeight="1" x14ac:dyDescent="0.3">
      <c r="A131" s="24">
        <v>123</v>
      </c>
      <c r="B131" s="25" t="s">
        <v>141</v>
      </c>
      <c r="C131" s="25" t="s">
        <v>140</v>
      </c>
      <c r="D131" s="26"/>
      <c r="E131" s="26"/>
      <c r="F131" s="26">
        <v>22</v>
      </c>
      <c r="G131" s="27">
        <v>144.4</v>
      </c>
      <c r="H131" s="27">
        <v>88.2</v>
      </c>
      <c r="I131" s="27">
        <v>0</v>
      </c>
      <c r="J131" s="27">
        <v>232.6</v>
      </c>
      <c r="K131" s="26">
        <v>0</v>
      </c>
      <c r="L131" s="26">
        <v>7</v>
      </c>
      <c r="M131" s="26">
        <v>0</v>
      </c>
      <c r="N131" s="26">
        <v>7</v>
      </c>
      <c r="O131" s="27">
        <v>0</v>
      </c>
      <c r="P131" s="27">
        <v>0.79</v>
      </c>
      <c r="Q131" s="27">
        <v>0</v>
      </c>
      <c r="R131" s="27">
        <v>0.41</v>
      </c>
      <c r="S131" s="28">
        <v>0</v>
      </c>
      <c r="T131" s="28">
        <v>25.684608120868745</v>
      </c>
      <c r="U131" s="28">
        <v>0</v>
      </c>
      <c r="V131" s="28">
        <v>13.182286302780639</v>
      </c>
      <c r="W131" s="27">
        <v>80.349999999999994</v>
      </c>
      <c r="X131" s="27">
        <v>84.72</v>
      </c>
      <c r="Y131" s="27">
        <v>0</v>
      </c>
      <c r="Z131" s="27">
        <v>165.07</v>
      </c>
      <c r="AA131" s="27">
        <v>0</v>
      </c>
      <c r="AB131" s="27">
        <v>50</v>
      </c>
      <c r="AC131" s="27">
        <v>0</v>
      </c>
      <c r="AD131" s="26">
        <v>0</v>
      </c>
      <c r="AE131" s="26">
        <v>2176</v>
      </c>
      <c r="AF131" s="26">
        <v>0</v>
      </c>
      <c r="AG131" s="26">
        <v>2176</v>
      </c>
      <c r="AH131" s="29"/>
      <c r="AI131" s="29"/>
      <c r="AJ131" s="29"/>
      <c r="AK131" s="29"/>
      <c r="AL131" s="28">
        <v>0</v>
      </c>
      <c r="AM131" s="28">
        <v>39.5</v>
      </c>
      <c r="AN131" s="28">
        <v>0</v>
      </c>
      <c r="AO131" s="28">
        <v>39.5</v>
      </c>
      <c r="AP131" s="26">
        <v>0</v>
      </c>
      <c r="AQ131" s="26">
        <v>3346</v>
      </c>
      <c r="AR131" s="26">
        <v>0</v>
      </c>
      <c r="AS131" s="26">
        <v>3346</v>
      </c>
    </row>
    <row r="132" spans="1:45" s="9" customFormat="1" ht="20.100000000000001" customHeight="1" x14ac:dyDescent="0.3">
      <c r="A132" s="24">
        <v>124</v>
      </c>
      <c r="B132" s="25" t="s">
        <v>35</v>
      </c>
      <c r="C132" s="25" t="s">
        <v>140</v>
      </c>
      <c r="D132" s="26"/>
      <c r="E132" s="26"/>
      <c r="F132" s="26">
        <v>49</v>
      </c>
      <c r="G132" s="27">
        <v>192.89</v>
      </c>
      <c r="H132" s="27">
        <v>278.64999999999998</v>
      </c>
      <c r="I132" s="27">
        <v>0</v>
      </c>
      <c r="J132" s="27">
        <v>471.54</v>
      </c>
      <c r="K132" s="26">
        <v>0</v>
      </c>
      <c r="L132" s="26">
        <v>38</v>
      </c>
      <c r="M132" s="26">
        <v>0</v>
      </c>
      <c r="N132" s="26">
        <v>38</v>
      </c>
      <c r="O132" s="27">
        <v>0</v>
      </c>
      <c r="P132" s="27">
        <v>1.36</v>
      </c>
      <c r="Q132" s="27">
        <v>0</v>
      </c>
      <c r="R132" s="27">
        <v>0.81</v>
      </c>
      <c r="S132" s="28">
        <v>0</v>
      </c>
      <c r="T132" s="28">
        <v>40.242093871497858</v>
      </c>
      <c r="U132" s="28">
        <v>0</v>
      </c>
      <c r="V132" s="28">
        <v>23.981273587159031</v>
      </c>
      <c r="W132" s="27">
        <v>169.17</v>
      </c>
      <c r="X132" s="27">
        <v>249.49</v>
      </c>
      <c r="Y132" s="27">
        <v>0</v>
      </c>
      <c r="Z132" s="27">
        <v>418.66</v>
      </c>
      <c r="AA132" s="27">
        <v>0</v>
      </c>
      <c r="AB132" s="27">
        <v>29.59</v>
      </c>
      <c r="AC132" s="27">
        <v>0</v>
      </c>
      <c r="AD132" s="26">
        <v>0</v>
      </c>
      <c r="AE132" s="26">
        <v>10040</v>
      </c>
      <c r="AF132" s="26">
        <v>0</v>
      </c>
      <c r="AG132" s="26">
        <v>10040</v>
      </c>
      <c r="AH132" s="29" t="s">
        <v>36</v>
      </c>
      <c r="AI132" s="29" t="s">
        <v>359</v>
      </c>
      <c r="AJ132" s="29" t="s">
        <v>36</v>
      </c>
      <c r="AK132" s="29" t="s">
        <v>359</v>
      </c>
      <c r="AL132" s="28">
        <v>0</v>
      </c>
      <c r="AM132" s="28">
        <v>40.241999999999997</v>
      </c>
      <c r="AN132" s="28">
        <v>0</v>
      </c>
      <c r="AO132" s="28">
        <v>40.241999999999997</v>
      </c>
      <c r="AP132" s="26">
        <v>0</v>
      </c>
      <c r="AQ132" s="26">
        <v>10040</v>
      </c>
      <c r="AR132" s="26">
        <v>0</v>
      </c>
      <c r="AS132" s="26">
        <v>10040</v>
      </c>
    </row>
    <row r="133" spans="1:45" s="9" customFormat="1" ht="20.100000000000001" customHeight="1" x14ac:dyDescent="0.3">
      <c r="A133" s="24">
        <v>125</v>
      </c>
      <c r="B133" s="25" t="s">
        <v>142</v>
      </c>
      <c r="C133" s="25" t="s">
        <v>143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6">
        <v>0</v>
      </c>
      <c r="AE133" s="26">
        <v>0</v>
      </c>
      <c r="AF133" s="26">
        <v>0</v>
      </c>
      <c r="AG133" s="26">
        <v>0</v>
      </c>
      <c r="AH133" s="29"/>
      <c r="AI133" s="29"/>
      <c r="AJ133" s="29"/>
      <c r="AK133" s="29"/>
      <c r="AL133" s="28">
        <v>0</v>
      </c>
      <c r="AM133" s="28">
        <v>0</v>
      </c>
      <c r="AN133" s="28">
        <v>0</v>
      </c>
      <c r="AO133" s="28">
        <v>0</v>
      </c>
      <c r="AP133" s="26">
        <v>0</v>
      </c>
      <c r="AQ133" s="26">
        <v>0</v>
      </c>
      <c r="AR133" s="26">
        <v>0</v>
      </c>
      <c r="AS133" s="26">
        <v>0</v>
      </c>
    </row>
    <row r="134" spans="1:45" s="4" customFormat="1" ht="20.100000000000001" customHeight="1" x14ac:dyDescent="0.3">
      <c r="A134" s="24">
        <v>126</v>
      </c>
      <c r="B134" s="25" t="s">
        <v>144</v>
      </c>
      <c r="C134" s="25" t="s">
        <v>143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6">
        <v>0</v>
      </c>
      <c r="AE134" s="26">
        <v>0</v>
      </c>
      <c r="AF134" s="26">
        <v>0</v>
      </c>
      <c r="AG134" s="26">
        <v>0</v>
      </c>
      <c r="AH134" s="29"/>
      <c r="AI134" s="29"/>
      <c r="AJ134" s="29"/>
      <c r="AK134" s="29"/>
      <c r="AL134" s="28">
        <v>0</v>
      </c>
      <c r="AM134" s="28">
        <v>0</v>
      </c>
      <c r="AN134" s="28">
        <v>0</v>
      </c>
      <c r="AO134" s="28">
        <v>0</v>
      </c>
      <c r="AP134" s="26">
        <v>0</v>
      </c>
      <c r="AQ134" s="26">
        <v>0</v>
      </c>
      <c r="AR134" s="26">
        <v>0</v>
      </c>
      <c r="AS134" s="26">
        <v>0</v>
      </c>
    </row>
    <row r="135" spans="1:45" s="4" customFormat="1" ht="20.100000000000001" customHeight="1" x14ac:dyDescent="0.3">
      <c r="A135" s="24">
        <v>127</v>
      </c>
      <c r="B135" s="25" t="s">
        <v>51</v>
      </c>
      <c r="C135" s="25" t="s">
        <v>143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0</v>
      </c>
      <c r="AD135" s="26">
        <v>0</v>
      </c>
      <c r="AE135" s="26">
        <v>0</v>
      </c>
      <c r="AF135" s="26">
        <v>0</v>
      </c>
      <c r="AG135" s="26">
        <v>0</v>
      </c>
      <c r="AH135" s="29"/>
      <c r="AI135" s="29"/>
      <c r="AJ135" s="29"/>
      <c r="AK135" s="29"/>
      <c r="AL135" s="28">
        <v>0</v>
      </c>
      <c r="AM135" s="28">
        <v>0</v>
      </c>
      <c r="AN135" s="28">
        <v>0</v>
      </c>
      <c r="AO135" s="28">
        <v>0</v>
      </c>
      <c r="AP135" s="26">
        <v>0</v>
      </c>
      <c r="AQ135" s="26">
        <v>0</v>
      </c>
      <c r="AR135" s="26">
        <v>0</v>
      </c>
      <c r="AS135" s="26">
        <v>0</v>
      </c>
    </row>
    <row r="136" spans="1:45" s="30" customFormat="1" ht="20.100000000000001" customHeight="1" x14ac:dyDescent="0.3">
      <c r="A136" s="24">
        <v>128</v>
      </c>
      <c r="B136" s="25" t="s">
        <v>35</v>
      </c>
      <c r="C136" s="25" t="s">
        <v>143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6">
        <v>0</v>
      </c>
      <c r="AE136" s="26">
        <v>0</v>
      </c>
      <c r="AF136" s="26">
        <v>0</v>
      </c>
      <c r="AG136" s="26">
        <v>0</v>
      </c>
      <c r="AH136" s="29" t="s">
        <v>36</v>
      </c>
      <c r="AI136" s="29" t="s">
        <v>36</v>
      </c>
      <c r="AJ136" s="29" t="s">
        <v>36</v>
      </c>
      <c r="AK136" s="29" t="s">
        <v>36</v>
      </c>
      <c r="AL136" s="28">
        <v>0</v>
      </c>
      <c r="AM136" s="28">
        <v>0</v>
      </c>
      <c r="AN136" s="28">
        <v>0</v>
      </c>
      <c r="AO136" s="28">
        <v>0</v>
      </c>
      <c r="AP136" s="26">
        <v>0</v>
      </c>
      <c r="AQ136" s="26">
        <v>0</v>
      </c>
      <c r="AR136" s="26">
        <v>0</v>
      </c>
      <c r="AS136" s="26">
        <v>0</v>
      </c>
    </row>
    <row r="137" spans="1:45" s="4" customFormat="1" ht="20.100000000000001" customHeight="1" x14ac:dyDescent="0.3">
      <c r="A137" s="24">
        <v>129</v>
      </c>
      <c r="B137" s="25" t="s">
        <v>51</v>
      </c>
      <c r="C137" s="25" t="s">
        <v>145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0</v>
      </c>
      <c r="AD137" s="26">
        <v>0</v>
      </c>
      <c r="AE137" s="26">
        <v>0</v>
      </c>
      <c r="AF137" s="26">
        <v>0</v>
      </c>
      <c r="AG137" s="26">
        <v>0</v>
      </c>
      <c r="AH137" s="29"/>
      <c r="AI137" s="29"/>
      <c r="AJ137" s="29"/>
      <c r="AK137" s="29"/>
      <c r="AL137" s="28">
        <v>0</v>
      </c>
      <c r="AM137" s="28">
        <v>0</v>
      </c>
      <c r="AN137" s="28">
        <v>0</v>
      </c>
      <c r="AO137" s="28">
        <v>0</v>
      </c>
      <c r="AP137" s="26">
        <v>0</v>
      </c>
      <c r="AQ137" s="26">
        <v>0</v>
      </c>
      <c r="AR137" s="26">
        <v>0</v>
      </c>
      <c r="AS137" s="26">
        <v>0</v>
      </c>
    </row>
    <row r="138" spans="1:45" s="4" customFormat="1" ht="20.100000000000001" customHeight="1" x14ac:dyDescent="0.3">
      <c r="A138" s="24">
        <v>130</v>
      </c>
      <c r="B138" s="25" t="s">
        <v>146</v>
      </c>
      <c r="C138" s="25" t="s">
        <v>145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6">
        <v>0</v>
      </c>
      <c r="AE138" s="26">
        <v>0</v>
      </c>
      <c r="AF138" s="26">
        <v>0</v>
      </c>
      <c r="AG138" s="26">
        <v>0</v>
      </c>
      <c r="AH138" s="29"/>
      <c r="AI138" s="29"/>
      <c r="AJ138" s="29"/>
      <c r="AK138" s="29"/>
      <c r="AL138" s="28">
        <v>0</v>
      </c>
      <c r="AM138" s="28">
        <v>0</v>
      </c>
      <c r="AN138" s="28">
        <v>0</v>
      </c>
      <c r="AO138" s="28">
        <v>0</v>
      </c>
      <c r="AP138" s="26">
        <v>0</v>
      </c>
      <c r="AQ138" s="26">
        <v>0</v>
      </c>
      <c r="AR138" s="26">
        <v>0</v>
      </c>
      <c r="AS138" s="26">
        <v>0</v>
      </c>
    </row>
    <row r="139" spans="1:45" s="4" customFormat="1" ht="20.100000000000001" customHeight="1" x14ac:dyDescent="0.3">
      <c r="A139" s="24">
        <v>131</v>
      </c>
      <c r="B139" s="25" t="s">
        <v>147</v>
      </c>
      <c r="C139" s="25" t="s">
        <v>145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6">
        <v>0</v>
      </c>
      <c r="AE139" s="26">
        <v>0</v>
      </c>
      <c r="AF139" s="26">
        <v>0</v>
      </c>
      <c r="AG139" s="26">
        <v>0</v>
      </c>
      <c r="AH139" s="29"/>
      <c r="AI139" s="29"/>
      <c r="AJ139" s="29"/>
      <c r="AK139" s="29"/>
      <c r="AL139" s="28">
        <v>0</v>
      </c>
      <c r="AM139" s="28">
        <v>0</v>
      </c>
      <c r="AN139" s="28">
        <v>0</v>
      </c>
      <c r="AO139" s="28">
        <v>0</v>
      </c>
      <c r="AP139" s="26">
        <v>0</v>
      </c>
      <c r="AQ139" s="26">
        <v>0</v>
      </c>
      <c r="AR139" s="26">
        <v>0</v>
      </c>
      <c r="AS139" s="26">
        <v>0</v>
      </c>
    </row>
    <row r="140" spans="1:45" s="30" customFormat="1" ht="20.100000000000001" customHeight="1" x14ac:dyDescent="0.3">
      <c r="A140" s="24">
        <v>132</v>
      </c>
      <c r="B140" s="25" t="s">
        <v>35</v>
      </c>
      <c r="C140" s="25" t="s">
        <v>145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6">
        <v>0</v>
      </c>
      <c r="AE140" s="26">
        <v>0</v>
      </c>
      <c r="AF140" s="26">
        <v>0</v>
      </c>
      <c r="AG140" s="26">
        <v>0</v>
      </c>
      <c r="AH140" s="29" t="s">
        <v>36</v>
      </c>
      <c r="AI140" s="29" t="s">
        <v>36</v>
      </c>
      <c r="AJ140" s="29" t="s">
        <v>36</v>
      </c>
      <c r="AK140" s="29" t="s">
        <v>36</v>
      </c>
      <c r="AL140" s="28">
        <v>0</v>
      </c>
      <c r="AM140" s="28">
        <v>0</v>
      </c>
      <c r="AN140" s="28">
        <v>0</v>
      </c>
      <c r="AO140" s="28">
        <v>0</v>
      </c>
      <c r="AP140" s="26">
        <v>0</v>
      </c>
      <c r="AQ140" s="26">
        <v>0</v>
      </c>
      <c r="AR140" s="26">
        <v>0</v>
      </c>
      <c r="AS140" s="26">
        <v>0</v>
      </c>
    </row>
    <row r="141" spans="1:45" s="4" customFormat="1" ht="20.100000000000001" customHeight="1" x14ac:dyDescent="0.3">
      <c r="A141" s="24">
        <v>133</v>
      </c>
      <c r="B141" s="25" t="s">
        <v>148</v>
      </c>
      <c r="C141" s="25" t="s">
        <v>149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6">
        <v>0</v>
      </c>
      <c r="AE141" s="26">
        <v>0</v>
      </c>
      <c r="AF141" s="26">
        <v>0</v>
      </c>
      <c r="AG141" s="26">
        <v>0</v>
      </c>
      <c r="AH141" s="29"/>
      <c r="AI141" s="29"/>
      <c r="AJ141" s="29"/>
      <c r="AK141" s="29"/>
      <c r="AL141" s="28">
        <v>0</v>
      </c>
      <c r="AM141" s="28">
        <v>0</v>
      </c>
      <c r="AN141" s="28">
        <v>0</v>
      </c>
      <c r="AO141" s="28">
        <v>0</v>
      </c>
      <c r="AP141" s="26">
        <v>0</v>
      </c>
      <c r="AQ141" s="26">
        <v>0</v>
      </c>
      <c r="AR141" s="26">
        <v>0</v>
      </c>
      <c r="AS141" s="26">
        <v>0</v>
      </c>
    </row>
    <row r="142" spans="1:45" s="4" customFormat="1" ht="20.100000000000001" customHeight="1" x14ac:dyDescent="0.3">
      <c r="A142" s="24">
        <v>134</v>
      </c>
      <c r="B142" s="25" t="s">
        <v>51</v>
      </c>
      <c r="C142" s="25" t="s">
        <v>149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6">
        <v>0</v>
      </c>
      <c r="AE142" s="26">
        <v>0</v>
      </c>
      <c r="AF142" s="26">
        <v>0</v>
      </c>
      <c r="AG142" s="26">
        <v>0</v>
      </c>
      <c r="AH142" s="29"/>
      <c r="AI142" s="29"/>
      <c r="AJ142" s="29"/>
      <c r="AK142" s="29"/>
      <c r="AL142" s="28">
        <v>0</v>
      </c>
      <c r="AM142" s="28">
        <v>0</v>
      </c>
      <c r="AN142" s="28">
        <v>0</v>
      </c>
      <c r="AO142" s="28">
        <v>0</v>
      </c>
      <c r="AP142" s="26">
        <v>0</v>
      </c>
      <c r="AQ142" s="26">
        <v>0</v>
      </c>
      <c r="AR142" s="26">
        <v>0</v>
      </c>
      <c r="AS142" s="26">
        <v>0</v>
      </c>
    </row>
    <row r="143" spans="1:45" s="4" customFormat="1" ht="20.100000000000001" customHeight="1" x14ac:dyDescent="0.3">
      <c r="A143" s="24">
        <v>135</v>
      </c>
      <c r="B143" s="25" t="s">
        <v>150</v>
      </c>
      <c r="C143" s="25" t="s">
        <v>149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6">
        <v>0</v>
      </c>
      <c r="AE143" s="26">
        <v>0</v>
      </c>
      <c r="AF143" s="26">
        <v>0</v>
      </c>
      <c r="AG143" s="26">
        <v>0</v>
      </c>
      <c r="AH143" s="29"/>
      <c r="AI143" s="29"/>
      <c r="AJ143" s="29"/>
      <c r="AK143" s="29"/>
      <c r="AL143" s="28">
        <v>0</v>
      </c>
      <c r="AM143" s="28">
        <v>0</v>
      </c>
      <c r="AN143" s="28">
        <v>0</v>
      </c>
      <c r="AO143" s="28">
        <v>0</v>
      </c>
      <c r="AP143" s="26">
        <v>0</v>
      </c>
      <c r="AQ143" s="26">
        <v>0</v>
      </c>
      <c r="AR143" s="26">
        <v>0</v>
      </c>
      <c r="AS143" s="26">
        <v>0</v>
      </c>
    </row>
    <row r="144" spans="1:45" s="4" customFormat="1" ht="20.100000000000001" customHeight="1" x14ac:dyDescent="0.3">
      <c r="A144" s="24">
        <v>136</v>
      </c>
      <c r="B144" s="25" t="s">
        <v>151</v>
      </c>
      <c r="C144" s="25" t="s">
        <v>149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6">
        <v>0</v>
      </c>
      <c r="AE144" s="26">
        <v>0</v>
      </c>
      <c r="AF144" s="26">
        <v>0</v>
      </c>
      <c r="AG144" s="26">
        <v>0</v>
      </c>
      <c r="AH144" s="29"/>
      <c r="AI144" s="29"/>
      <c r="AJ144" s="29"/>
      <c r="AK144" s="29"/>
      <c r="AL144" s="28">
        <v>0</v>
      </c>
      <c r="AM144" s="28">
        <v>0</v>
      </c>
      <c r="AN144" s="28">
        <v>0</v>
      </c>
      <c r="AO144" s="28">
        <v>0</v>
      </c>
      <c r="AP144" s="26">
        <v>0</v>
      </c>
      <c r="AQ144" s="26">
        <v>0</v>
      </c>
      <c r="AR144" s="26">
        <v>0</v>
      </c>
      <c r="AS144" s="26">
        <v>0</v>
      </c>
    </row>
    <row r="145" spans="1:45" s="4" customFormat="1" ht="20.100000000000001" customHeight="1" x14ac:dyDescent="0.3">
      <c r="A145" s="24">
        <v>137</v>
      </c>
      <c r="B145" s="25" t="s">
        <v>35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6">
        <v>0</v>
      </c>
      <c r="AE145" s="26">
        <v>0</v>
      </c>
      <c r="AF145" s="26">
        <v>0</v>
      </c>
      <c r="AG145" s="26">
        <v>0</v>
      </c>
      <c r="AH145" s="29" t="s">
        <v>36</v>
      </c>
      <c r="AI145" s="29" t="s">
        <v>36</v>
      </c>
      <c r="AJ145" s="29" t="s">
        <v>36</v>
      </c>
      <c r="AK145" s="29" t="s">
        <v>36</v>
      </c>
      <c r="AL145" s="28">
        <v>0</v>
      </c>
      <c r="AM145" s="28">
        <v>0</v>
      </c>
      <c r="AN145" s="28">
        <v>0</v>
      </c>
      <c r="AO145" s="28">
        <v>0</v>
      </c>
      <c r="AP145" s="26">
        <v>0</v>
      </c>
      <c r="AQ145" s="26">
        <v>0</v>
      </c>
      <c r="AR145" s="26">
        <v>0</v>
      </c>
      <c r="AS145" s="26">
        <v>0</v>
      </c>
    </row>
    <row r="146" spans="1:45" s="4" customFormat="1" ht="20.100000000000001" customHeight="1" x14ac:dyDescent="0.3">
      <c r="A146" s="24">
        <v>138</v>
      </c>
      <c r="B146" s="25" t="s">
        <v>53</v>
      </c>
      <c r="C146" s="25" t="s">
        <v>152</v>
      </c>
      <c r="D146" s="26"/>
      <c r="E146" s="26"/>
      <c r="F146" s="26">
        <v>11</v>
      </c>
      <c r="G146" s="27">
        <v>37.729999999999997</v>
      </c>
      <c r="H146" s="27">
        <v>79.47</v>
      </c>
      <c r="I146" s="27">
        <v>0</v>
      </c>
      <c r="J146" s="27">
        <v>117.2</v>
      </c>
      <c r="K146" s="26">
        <v>0</v>
      </c>
      <c r="L146" s="26">
        <v>20</v>
      </c>
      <c r="M146" s="26">
        <v>0</v>
      </c>
      <c r="N146" s="26">
        <v>20</v>
      </c>
      <c r="O146" s="27">
        <v>0</v>
      </c>
      <c r="P146" s="27">
        <v>2.52</v>
      </c>
      <c r="Q146" s="27">
        <v>0</v>
      </c>
      <c r="R146" s="27">
        <v>1.7</v>
      </c>
      <c r="S146" s="28">
        <v>0</v>
      </c>
      <c r="T146" s="28">
        <v>70.447127937336816</v>
      </c>
      <c r="U146" s="28">
        <v>0</v>
      </c>
      <c r="V146" s="28">
        <v>47.413509060955519</v>
      </c>
      <c r="W146" s="27">
        <v>29.77</v>
      </c>
      <c r="X146" s="27">
        <v>61.28</v>
      </c>
      <c r="Y146" s="27">
        <v>0</v>
      </c>
      <c r="Z146" s="27">
        <v>91.05</v>
      </c>
      <c r="AA146" s="27">
        <v>0</v>
      </c>
      <c r="AB146" s="27">
        <v>28.74</v>
      </c>
      <c r="AC146" s="27">
        <v>0</v>
      </c>
      <c r="AD146" s="26">
        <v>0</v>
      </c>
      <c r="AE146" s="26">
        <v>4317</v>
      </c>
      <c r="AF146" s="26">
        <v>0</v>
      </c>
      <c r="AG146" s="26">
        <v>4317</v>
      </c>
      <c r="AH146" s="29"/>
      <c r="AI146" s="29"/>
      <c r="AJ146" s="29"/>
      <c r="AK146" s="29"/>
      <c r="AL146" s="28">
        <v>0</v>
      </c>
      <c r="AM146" s="28">
        <v>72.424999999999997</v>
      </c>
      <c r="AN146" s="28">
        <v>0</v>
      </c>
      <c r="AO146" s="28">
        <v>72.424999999999997</v>
      </c>
      <c r="AP146" s="26">
        <v>0</v>
      </c>
      <c r="AQ146" s="26">
        <v>4438</v>
      </c>
      <c r="AR146" s="26">
        <v>0</v>
      </c>
      <c r="AS146" s="26">
        <v>4438</v>
      </c>
    </row>
    <row r="147" spans="1:45" s="4" customFormat="1" ht="20.100000000000001" customHeight="1" x14ac:dyDescent="0.3">
      <c r="A147" s="24">
        <v>139</v>
      </c>
      <c r="B147" s="25" t="s">
        <v>153</v>
      </c>
      <c r="C147" s="25" t="s">
        <v>152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12.22</v>
      </c>
      <c r="X147" s="27">
        <v>7.79</v>
      </c>
      <c r="Y147" s="27">
        <v>0</v>
      </c>
      <c r="Z147" s="27">
        <v>20.010000000000002</v>
      </c>
      <c r="AA147" s="27">
        <v>0</v>
      </c>
      <c r="AB147" s="27">
        <v>0</v>
      </c>
      <c r="AC147" s="27">
        <v>0</v>
      </c>
      <c r="AD147" s="26">
        <v>0</v>
      </c>
      <c r="AE147" s="26">
        <v>0</v>
      </c>
      <c r="AF147" s="26">
        <v>0</v>
      </c>
      <c r="AG147" s="26">
        <v>0</v>
      </c>
      <c r="AH147" s="29"/>
      <c r="AI147" s="29"/>
      <c r="AJ147" s="29"/>
      <c r="AK147" s="29"/>
      <c r="AL147" s="28">
        <v>0</v>
      </c>
      <c r="AM147" s="28">
        <v>0</v>
      </c>
      <c r="AN147" s="28">
        <v>0</v>
      </c>
      <c r="AO147" s="28">
        <v>0</v>
      </c>
      <c r="AP147" s="26">
        <v>0</v>
      </c>
      <c r="AQ147" s="26">
        <v>0</v>
      </c>
      <c r="AR147" s="26">
        <v>0</v>
      </c>
      <c r="AS147" s="26">
        <v>0</v>
      </c>
    </row>
    <row r="148" spans="1:45" s="4" customFormat="1" ht="20.100000000000001" customHeight="1" x14ac:dyDescent="0.3">
      <c r="A148" s="24">
        <v>140</v>
      </c>
      <c r="B148" s="25" t="s">
        <v>154</v>
      </c>
      <c r="C148" s="25" t="s">
        <v>152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41.23</v>
      </c>
      <c r="X148" s="27">
        <v>145.66999999999999</v>
      </c>
      <c r="Y148" s="27">
        <v>0</v>
      </c>
      <c r="Z148" s="27">
        <v>186.9</v>
      </c>
      <c r="AA148" s="27">
        <v>0</v>
      </c>
      <c r="AB148" s="27">
        <v>0</v>
      </c>
      <c r="AC148" s="27">
        <v>0</v>
      </c>
      <c r="AD148" s="26">
        <v>0</v>
      </c>
      <c r="AE148" s="26">
        <v>0</v>
      </c>
      <c r="AF148" s="26">
        <v>0</v>
      </c>
      <c r="AG148" s="26">
        <v>0</v>
      </c>
      <c r="AH148" s="29"/>
      <c r="AI148" s="29"/>
      <c r="AJ148" s="29"/>
      <c r="AK148" s="29"/>
      <c r="AL148" s="28">
        <v>0</v>
      </c>
      <c r="AM148" s="28">
        <v>0</v>
      </c>
      <c r="AN148" s="28">
        <v>0</v>
      </c>
      <c r="AO148" s="28">
        <v>0</v>
      </c>
      <c r="AP148" s="26">
        <v>0</v>
      </c>
      <c r="AQ148" s="26">
        <v>0</v>
      </c>
      <c r="AR148" s="26">
        <v>0</v>
      </c>
      <c r="AS148" s="26">
        <v>0</v>
      </c>
    </row>
    <row r="149" spans="1:45" s="30" customFormat="1" ht="20.100000000000001" customHeight="1" x14ac:dyDescent="0.3">
      <c r="A149" s="24">
        <v>141</v>
      </c>
      <c r="B149" s="25" t="s">
        <v>35</v>
      </c>
      <c r="C149" s="25" t="s">
        <v>152</v>
      </c>
      <c r="D149" s="26"/>
      <c r="E149" s="26"/>
      <c r="F149" s="26">
        <v>35</v>
      </c>
      <c r="G149" s="27">
        <v>107.03</v>
      </c>
      <c r="H149" s="27">
        <v>286.07</v>
      </c>
      <c r="I149" s="27">
        <v>0</v>
      </c>
      <c r="J149" s="27">
        <v>393.1</v>
      </c>
      <c r="K149" s="26">
        <v>0</v>
      </c>
      <c r="L149" s="26">
        <v>20</v>
      </c>
      <c r="M149" s="26">
        <v>0</v>
      </c>
      <c r="N149" s="26">
        <v>20</v>
      </c>
      <c r="O149" s="27">
        <v>0</v>
      </c>
      <c r="P149" s="27">
        <v>0.7</v>
      </c>
      <c r="Q149" s="27">
        <v>0</v>
      </c>
      <c r="R149" s="27">
        <v>0.5</v>
      </c>
      <c r="S149" s="28">
        <v>0</v>
      </c>
      <c r="T149" s="28">
        <v>20.118370770808088</v>
      </c>
      <c r="U149" s="28">
        <v>0</v>
      </c>
      <c r="V149" s="28">
        <v>14.496306245802552</v>
      </c>
      <c r="W149" s="27">
        <v>83.22</v>
      </c>
      <c r="X149" s="27">
        <v>214.58</v>
      </c>
      <c r="Y149" s="27">
        <v>0</v>
      </c>
      <c r="Z149" s="27">
        <v>297.8</v>
      </c>
      <c r="AA149" s="27">
        <v>0</v>
      </c>
      <c r="AB149" s="27">
        <v>28.74</v>
      </c>
      <c r="AC149" s="27">
        <v>0</v>
      </c>
      <c r="AD149" s="26">
        <v>0</v>
      </c>
      <c r="AE149" s="26">
        <v>4317</v>
      </c>
      <c r="AF149" s="26">
        <v>0</v>
      </c>
      <c r="AG149" s="26">
        <v>4317</v>
      </c>
      <c r="AH149" s="29" t="s">
        <v>36</v>
      </c>
      <c r="AI149" s="29" t="s">
        <v>360</v>
      </c>
      <c r="AJ149" s="29" t="s">
        <v>36</v>
      </c>
      <c r="AK149" s="29" t="s">
        <v>360</v>
      </c>
      <c r="AL149" s="28">
        <v>0</v>
      </c>
      <c r="AM149" s="28">
        <v>20.117999999999999</v>
      </c>
      <c r="AN149" s="28">
        <v>0</v>
      </c>
      <c r="AO149" s="28">
        <v>20.117999999999999</v>
      </c>
      <c r="AP149" s="26">
        <v>0</v>
      </c>
      <c r="AQ149" s="26">
        <v>4317</v>
      </c>
      <c r="AR149" s="26">
        <v>0</v>
      </c>
      <c r="AS149" s="26">
        <v>4317</v>
      </c>
    </row>
    <row r="150" spans="1:45" s="4" customFormat="1" ht="20.100000000000001" customHeight="1" x14ac:dyDescent="0.3">
      <c r="A150" s="24">
        <v>142</v>
      </c>
      <c r="B150" s="25" t="s">
        <v>155</v>
      </c>
      <c r="C150" s="25" t="s">
        <v>156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6">
        <v>0</v>
      </c>
      <c r="AE150" s="26">
        <v>0</v>
      </c>
      <c r="AF150" s="26">
        <v>0</v>
      </c>
      <c r="AG150" s="26">
        <v>0</v>
      </c>
      <c r="AH150" s="29"/>
      <c r="AI150" s="29"/>
      <c r="AJ150" s="29"/>
      <c r="AK150" s="29"/>
      <c r="AL150" s="28">
        <v>0</v>
      </c>
      <c r="AM150" s="28">
        <v>0</v>
      </c>
      <c r="AN150" s="28">
        <v>0</v>
      </c>
      <c r="AO150" s="28">
        <v>0</v>
      </c>
      <c r="AP150" s="26">
        <v>0</v>
      </c>
      <c r="AQ150" s="26">
        <v>0</v>
      </c>
      <c r="AR150" s="26">
        <v>0</v>
      </c>
      <c r="AS150" s="26">
        <v>0</v>
      </c>
    </row>
    <row r="151" spans="1:45" s="4" customFormat="1" ht="20.100000000000001" customHeight="1" x14ac:dyDescent="0.3">
      <c r="A151" s="24">
        <v>143</v>
      </c>
      <c r="B151" s="25" t="s">
        <v>157</v>
      </c>
      <c r="C151" s="25" t="s">
        <v>156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6">
        <v>0</v>
      </c>
      <c r="AE151" s="26">
        <v>0</v>
      </c>
      <c r="AF151" s="26">
        <v>0</v>
      </c>
      <c r="AG151" s="26">
        <v>0</v>
      </c>
      <c r="AH151" s="29"/>
      <c r="AI151" s="29"/>
      <c r="AJ151" s="29"/>
      <c r="AK151" s="29"/>
      <c r="AL151" s="28">
        <v>0</v>
      </c>
      <c r="AM151" s="28">
        <v>0</v>
      </c>
      <c r="AN151" s="28">
        <v>0</v>
      </c>
      <c r="AO151" s="28">
        <v>0</v>
      </c>
      <c r="AP151" s="26">
        <v>0</v>
      </c>
      <c r="AQ151" s="26">
        <v>0</v>
      </c>
      <c r="AR151" s="26">
        <v>0</v>
      </c>
      <c r="AS151" s="26">
        <v>0</v>
      </c>
    </row>
    <row r="152" spans="1:45" s="4" customFormat="1" ht="20.100000000000001" customHeight="1" x14ac:dyDescent="0.3">
      <c r="A152" s="24">
        <v>144</v>
      </c>
      <c r="B152" s="25" t="s">
        <v>158</v>
      </c>
      <c r="C152" s="25" t="s">
        <v>156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6">
        <v>0</v>
      </c>
      <c r="AE152" s="26">
        <v>0</v>
      </c>
      <c r="AF152" s="26">
        <v>0</v>
      </c>
      <c r="AG152" s="26">
        <v>0</v>
      </c>
      <c r="AH152" s="29"/>
      <c r="AI152" s="29"/>
      <c r="AJ152" s="29"/>
      <c r="AK152" s="29"/>
      <c r="AL152" s="28">
        <v>0</v>
      </c>
      <c r="AM152" s="28">
        <v>0</v>
      </c>
      <c r="AN152" s="28">
        <v>0</v>
      </c>
      <c r="AO152" s="28">
        <v>0</v>
      </c>
      <c r="AP152" s="26">
        <v>0</v>
      </c>
      <c r="AQ152" s="26">
        <v>0</v>
      </c>
      <c r="AR152" s="26">
        <v>0</v>
      </c>
      <c r="AS152" s="26">
        <v>0</v>
      </c>
    </row>
    <row r="153" spans="1:45" s="4" customFormat="1" ht="20.100000000000001" customHeight="1" x14ac:dyDescent="0.3">
      <c r="A153" s="24">
        <v>145</v>
      </c>
      <c r="B153" s="25" t="s">
        <v>51</v>
      </c>
      <c r="C153" s="25" t="s">
        <v>156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6">
        <v>0</v>
      </c>
      <c r="AE153" s="26">
        <v>0</v>
      </c>
      <c r="AF153" s="26">
        <v>0</v>
      </c>
      <c r="AG153" s="26">
        <v>0</v>
      </c>
      <c r="AH153" s="29"/>
      <c r="AI153" s="29"/>
      <c r="AJ153" s="29"/>
      <c r="AK153" s="29"/>
      <c r="AL153" s="28">
        <v>0</v>
      </c>
      <c r="AM153" s="28">
        <v>0</v>
      </c>
      <c r="AN153" s="28">
        <v>0</v>
      </c>
      <c r="AO153" s="28">
        <v>0</v>
      </c>
      <c r="AP153" s="26">
        <v>0</v>
      </c>
      <c r="AQ153" s="26">
        <v>0</v>
      </c>
      <c r="AR153" s="26">
        <v>0</v>
      </c>
      <c r="AS153" s="26">
        <v>0</v>
      </c>
    </row>
    <row r="154" spans="1:45" s="4" customFormat="1" ht="20.100000000000001" customHeight="1" x14ac:dyDescent="0.3">
      <c r="A154" s="24">
        <v>146</v>
      </c>
      <c r="B154" s="25" t="s">
        <v>159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6">
        <v>0</v>
      </c>
      <c r="AE154" s="26">
        <v>0</v>
      </c>
      <c r="AF154" s="26">
        <v>0</v>
      </c>
      <c r="AG154" s="26">
        <v>0</v>
      </c>
      <c r="AH154" s="29"/>
      <c r="AI154" s="29"/>
      <c r="AJ154" s="29"/>
      <c r="AK154" s="29"/>
      <c r="AL154" s="28">
        <v>0</v>
      </c>
      <c r="AM154" s="28">
        <v>0</v>
      </c>
      <c r="AN154" s="28">
        <v>0</v>
      </c>
      <c r="AO154" s="28">
        <v>0</v>
      </c>
      <c r="AP154" s="26">
        <v>0</v>
      </c>
      <c r="AQ154" s="26">
        <v>0</v>
      </c>
      <c r="AR154" s="26">
        <v>0</v>
      </c>
      <c r="AS154" s="26">
        <v>0</v>
      </c>
    </row>
    <row r="155" spans="1:45" s="30" customFormat="1" ht="20.100000000000001" customHeight="1" x14ac:dyDescent="0.3">
      <c r="A155" s="24">
        <v>147</v>
      </c>
      <c r="B155" s="25" t="s">
        <v>35</v>
      </c>
      <c r="C155" s="25" t="s">
        <v>156</v>
      </c>
      <c r="D155" s="26"/>
      <c r="E155" s="26"/>
      <c r="F155" s="26">
        <v>0</v>
      </c>
      <c r="G155" s="27">
        <v>0</v>
      </c>
      <c r="H155" s="27">
        <v>0</v>
      </c>
      <c r="I155" s="27">
        <v>0</v>
      </c>
      <c r="J155" s="27">
        <v>0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6">
        <v>0</v>
      </c>
      <c r="AE155" s="26">
        <v>0</v>
      </c>
      <c r="AF155" s="26">
        <v>0</v>
      </c>
      <c r="AG155" s="26">
        <v>0</v>
      </c>
      <c r="AH155" s="29" t="s">
        <v>36</v>
      </c>
      <c r="AI155" s="29" t="s">
        <v>36</v>
      </c>
      <c r="AJ155" s="29" t="s">
        <v>36</v>
      </c>
      <c r="AK155" s="29" t="s">
        <v>36</v>
      </c>
      <c r="AL155" s="28">
        <v>0</v>
      </c>
      <c r="AM155" s="28">
        <v>0</v>
      </c>
      <c r="AN155" s="28">
        <v>0</v>
      </c>
      <c r="AO155" s="28">
        <v>0</v>
      </c>
      <c r="AP155" s="26">
        <v>0</v>
      </c>
      <c r="AQ155" s="26">
        <v>0</v>
      </c>
      <c r="AR155" s="26">
        <v>0</v>
      </c>
      <c r="AS155" s="26">
        <v>0</v>
      </c>
    </row>
    <row r="156" spans="1:45" s="31" customFormat="1" ht="20.100000000000001" customHeight="1" x14ac:dyDescent="0.25">
      <c r="A156" s="24">
        <v>148</v>
      </c>
      <c r="B156" s="25" t="s">
        <v>65</v>
      </c>
      <c r="C156" s="25" t="s">
        <v>160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6">
        <v>0</v>
      </c>
      <c r="AE156" s="26">
        <v>0</v>
      </c>
      <c r="AF156" s="26">
        <v>0</v>
      </c>
      <c r="AG156" s="26">
        <v>0</v>
      </c>
      <c r="AH156" s="29"/>
      <c r="AI156" s="29"/>
      <c r="AJ156" s="29"/>
      <c r="AK156" s="29"/>
      <c r="AL156" s="28">
        <v>0</v>
      </c>
      <c r="AM156" s="28">
        <v>0</v>
      </c>
      <c r="AN156" s="28">
        <v>0</v>
      </c>
      <c r="AO156" s="28">
        <v>0</v>
      </c>
      <c r="AP156" s="26">
        <v>0</v>
      </c>
      <c r="AQ156" s="26">
        <v>0</v>
      </c>
      <c r="AR156" s="26">
        <v>0</v>
      </c>
      <c r="AS156" s="26">
        <v>0</v>
      </c>
    </row>
    <row r="157" spans="1:45" s="31" customFormat="1" ht="20.100000000000001" customHeight="1" x14ac:dyDescent="0.25">
      <c r="A157" s="24">
        <v>149</v>
      </c>
      <c r="B157" s="25" t="s">
        <v>161</v>
      </c>
      <c r="C157" s="25" t="s">
        <v>160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6">
        <v>0</v>
      </c>
      <c r="AE157" s="26">
        <v>0</v>
      </c>
      <c r="AF157" s="26">
        <v>0</v>
      </c>
      <c r="AG157" s="26">
        <v>0</v>
      </c>
      <c r="AH157" s="29"/>
      <c r="AI157" s="29"/>
      <c r="AJ157" s="29"/>
      <c r="AK157" s="29"/>
      <c r="AL157" s="28">
        <v>0</v>
      </c>
      <c r="AM157" s="28">
        <v>0</v>
      </c>
      <c r="AN157" s="28">
        <v>0</v>
      </c>
      <c r="AO157" s="28">
        <v>0</v>
      </c>
      <c r="AP157" s="26">
        <v>0</v>
      </c>
      <c r="AQ157" s="26">
        <v>0</v>
      </c>
      <c r="AR157" s="26">
        <v>0</v>
      </c>
      <c r="AS157" s="26">
        <v>0</v>
      </c>
    </row>
    <row r="158" spans="1:45" s="30" customFormat="1" ht="20.100000000000001" customHeight="1" x14ac:dyDescent="0.3">
      <c r="A158" s="24">
        <v>150</v>
      </c>
      <c r="B158" s="25" t="s">
        <v>162</v>
      </c>
      <c r="C158" s="25" t="s">
        <v>160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6">
        <v>0</v>
      </c>
      <c r="AE158" s="26">
        <v>0</v>
      </c>
      <c r="AF158" s="26">
        <v>0</v>
      </c>
      <c r="AG158" s="26">
        <v>0</v>
      </c>
      <c r="AH158" s="29"/>
      <c r="AI158" s="29"/>
      <c r="AJ158" s="29"/>
      <c r="AK158" s="29"/>
      <c r="AL158" s="28">
        <v>0</v>
      </c>
      <c r="AM158" s="28">
        <v>0</v>
      </c>
      <c r="AN158" s="28">
        <v>0</v>
      </c>
      <c r="AO158" s="28">
        <v>0</v>
      </c>
      <c r="AP158" s="26">
        <v>0</v>
      </c>
      <c r="AQ158" s="26">
        <v>0</v>
      </c>
      <c r="AR158" s="26">
        <v>0</v>
      </c>
      <c r="AS158" s="26">
        <v>0</v>
      </c>
    </row>
    <row r="159" spans="1:45" s="31" customFormat="1" ht="20.100000000000001" customHeight="1" x14ac:dyDescent="0.25">
      <c r="A159" s="24">
        <v>151</v>
      </c>
      <c r="B159" s="25" t="s">
        <v>163</v>
      </c>
      <c r="C159" s="25" t="s">
        <v>160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6">
        <v>0</v>
      </c>
      <c r="AE159" s="26">
        <v>0</v>
      </c>
      <c r="AF159" s="26">
        <v>0</v>
      </c>
      <c r="AG159" s="26">
        <v>0</v>
      </c>
      <c r="AH159" s="29"/>
      <c r="AI159" s="29"/>
      <c r="AJ159" s="29"/>
      <c r="AK159" s="29"/>
      <c r="AL159" s="28">
        <v>0</v>
      </c>
      <c r="AM159" s="28">
        <v>0</v>
      </c>
      <c r="AN159" s="28">
        <v>0</v>
      </c>
      <c r="AO159" s="28">
        <v>0</v>
      </c>
      <c r="AP159" s="26">
        <v>0</v>
      </c>
      <c r="AQ159" s="26">
        <v>0</v>
      </c>
      <c r="AR159" s="26">
        <v>0</v>
      </c>
      <c r="AS159" s="26">
        <v>0</v>
      </c>
    </row>
    <row r="160" spans="1:45" s="31" customFormat="1" ht="20.100000000000001" customHeight="1" x14ac:dyDescent="0.25">
      <c r="A160" s="24">
        <v>152</v>
      </c>
      <c r="B160" s="25" t="s">
        <v>51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6">
        <v>0</v>
      </c>
      <c r="AE160" s="26">
        <v>0</v>
      </c>
      <c r="AF160" s="26">
        <v>0</v>
      </c>
      <c r="AG160" s="26">
        <v>0</v>
      </c>
      <c r="AH160" s="29"/>
      <c r="AI160" s="29"/>
      <c r="AJ160" s="29"/>
      <c r="AK160" s="29"/>
      <c r="AL160" s="28">
        <v>0</v>
      </c>
      <c r="AM160" s="28">
        <v>0</v>
      </c>
      <c r="AN160" s="28">
        <v>0</v>
      </c>
      <c r="AO160" s="28">
        <v>0</v>
      </c>
      <c r="AP160" s="26">
        <v>0</v>
      </c>
      <c r="AQ160" s="26">
        <v>0</v>
      </c>
      <c r="AR160" s="26">
        <v>0</v>
      </c>
      <c r="AS160" s="26">
        <v>0</v>
      </c>
    </row>
    <row r="161" spans="1:45" s="31" customFormat="1" ht="20.100000000000001" customHeight="1" x14ac:dyDescent="0.25">
      <c r="A161" s="24">
        <v>153</v>
      </c>
      <c r="B161" s="25" t="s">
        <v>67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6">
        <v>0</v>
      </c>
      <c r="AE161" s="26">
        <v>0</v>
      </c>
      <c r="AF161" s="26">
        <v>0</v>
      </c>
      <c r="AG161" s="26">
        <v>0</v>
      </c>
      <c r="AH161" s="29"/>
      <c r="AI161" s="29"/>
      <c r="AJ161" s="29"/>
      <c r="AK161" s="29"/>
      <c r="AL161" s="28">
        <v>0</v>
      </c>
      <c r="AM161" s="28">
        <v>0</v>
      </c>
      <c r="AN161" s="28">
        <v>0</v>
      </c>
      <c r="AO161" s="28">
        <v>0</v>
      </c>
      <c r="AP161" s="26">
        <v>0</v>
      </c>
      <c r="AQ161" s="26">
        <v>0</v>
      </c>
      <c r="AR161" s="26">
        <v>0</v>
      </c>
      <c r="AS161" s="26">
        <v>0</v>
      </c>
    </row>
    <row r="162" spans="1:45" s="31" customFormat="1" ht="20.100000000000001" customHeight="1" x14ac:dyDescent="0.25">
      <c r="A162" s="24">
        <v>154</v>
      </c>
      <c r="B162" s="25" t="s">
        <v>164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6">
        <v>0</v>
      </c>
      <c r="AE162" s="26">
        <v>0</v>
      </c>
      <c r="AF162" s="26">
        <v>0</v>
      </c>
      <c r="AG162" s="26">
        <v>0</v>
      </c>
      <c r="AH162" s="29"/>
      <c r="AI162" s="29"/>
      <c r="AJ162" s="29"/>
      <c r="AK162" s="29"/>
      <c r="AL162" s="28">
        <v>0</v>
      </c>
      <c r="AM162" s="28">
        <v>0</v>
      </c>
      <c r="AN162" s="28">
        <v>0</v>
      </c>
      <c r="AO162" s="28">
        <v>0</v>
      </c>
      <c r="AP162" s="26">
        <v>0</v>
      </c>
      <c r="AQ162" s="26">
        <v>0</v>
      </c>
      <c r="AR162" s="26">
        <v>0</v>
      </c>
      <c r="AS162" s="26">
        <v>0</v>
      </c>
    </row>
    <row r="163" spans="1:45" s="30" customFormat="1" ht="20.100000000000001" customHeight="1" x14ac:dyDescent="0.3">
      <c r="A163" s="24">
        <v>155</v>
      </c>
      <c r="B163" s="25" t="s">
        <v>35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6">
        <v>0</v>
      </c>
      <c r="AE163" s="26">
        <v>0</v>
      </c>
      <c r="AF163" s="26">
        <v>0</v>
      </c>
      <c r="AG163" s="26">
        <v>0</v>
      </c>
      <c r="AH163" s="29" t="s">
        <v>36</v>
      </c>
      <c r="AI163" s="29" t="s">
        <v>36</v>
      </c>
      <c r="AJ163" s="29" t="s">
        <v>36</v>
      </c>
      <c r="AK163" s="29" t="s">
        <v>36</v>
      </c>
      <c r="AL163" s="28">
        <v>0</v>
      </c>
      <c r="AM163" s="28">
        <v>0</v>
      </c>
      <c r="AN163" s="28">
        <v>0</v>
      </c>
      <c r="AO163" s="28">
        <v>0</v>
      </c>
      <c r="AP163" s="26">
        <v>0</v>
      </c>
      <c r="AQ163" s="26">
        <v>0</v>
      </c>
      <c r="AR163" s="26">
        <v>0</v>
      </c>
      <c r="AS163" s="26">
        <v>0</v>
      </c>
    </row>
    <row r="164" spans="1:45" s="31" customFormat="1" ht="20.100000000000001" customHeight="1" x14ac:dyDescent="0.25">
      <c r="A164" s="24">
        <v>156</v>
      </c>
      <c r="B164" s="25" t="s">
        <v>127</v>
      </c>
      <c r="C164" s="25" t="s">
        <v>165</v>
      </c>
      <c r="D164" s="26"/>
      <c r="E164" s="26"/>
      <c r="F164" s="26">
        <v>5</v>
      </c>
      <c r="G164" s="27">
        <v>0</v>
      </c>
      <c r="H164" s="27">
        <v>45.3</v>
      </c>
      <c r="I164" s="27">
        <v>0</v>
      </c>
      <c r="J164" s="27">
        <v>45.3</v>
      </c>
      <c r="K164" s="26">
        <v>0</v>
      </c>
      <c r="L164" s="26">
        <v>5</v>
      </c>
      <c r="M164" s="26">
        <v>0</v>
      </c>
      <c r="N164" s="26">
        <v>5</v>
      </c>
      <c r="O164" s="27">
        <v>0</v>
      </c>
      <c r="P164" s="27">
        <v>1.1000000000000001</v>
      </c>
      <c r="Q164" s="27">
        <v>0</v>
      </c>
      <c r="R164" s="27">
        <v>1.1000000000000001</v>
      </c>
      <c r="S164" s="28">
        <v>0</v>
      </c>
      <c r="T164" s="28">
        <v>5.5600539811066128</v>
      </c>
      <c r="U164" s="28">
        <v>0</v>
      </c>
      <c r="V164" s="28">
        <v>5.5600539811066128</v>
      </c>
      <c r="W164" s="27">
        <v>0</v>
      </c>
      <c r="X164" s="27">
        <v>37.049999999999997</v>
      </c>
      <c r="Y164" s="27">
        <v>0</v>
      </c>
      <c r="Z164" s="27">
        <v>37.049999999999997</v>
      </c>
      <c r="AA164" s="27">
        <v>0</v>
      </c>
      <c r="AB164" s="27">
        <v>5</v>
      </c>
      <c r="AC164" s="27">
        <v>0</v>
      </c>
      <c r="AD164" s="26">
        <v>0</v>
      </c>
      <c r="AE164" s="26">
        <v>206</v>
      </c>
      <c r="AF164" s="26">
        <v>0</v>
      </c>
      <c r="AG164" s="26">
        <v>206</v>
      </c>
      <c r="AH164" s="29"/>
      <c r="AI164" s="29"/>
      <c r="AJ164" s="29"/>
      <c r="AK164" s="29"/>
      <c r="AL164" s="28">
        <v>0</v>
      </c>
      <c r="AM164" s="28">
        <v>5.5</v>
      </c>
      <c r="AN164" s="28">
        <v>0</v>
      </c>
      <c r="AO164" s="28">
        <v>5.5</v>
      </c>
      <c r="AP164" s="26">
        <v>0</v>
      </c>
      <c r="AQ164" s="26">
        <v>204</v>
      </c>
      <c r="AR164" s="26">
        <v>0</v>
      </c>
      <c r="AS164" s="26">
        <v>204</v>
      </c>
    </row>
    <row r="165" spans="1:45" s="31" customFormat="1" ht="20.100000000000001" customHeight="1" x14ac:dyDescent="0.25">
      <c r="A165" s="24">
        <v>157</v>
      </c>
      <c r="B165" s="25" t="s">
        <v>166</v>
      </c>
      <c r="C165" s="25" t="s">
        <v>165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52.64</v>
      </c>
      <c r="X165" s="27">
        <v>63.55</v>
      </c>
      <c r="Y165" s="27">
        <v>0</v>
      </c>
      <c r="Z165" s="27">
        <v>116.19</v>
      </c>
      <c r="AA165" s="27">
        <v>0</v>
      </c>
      <c r="AB165" s="27">
        <v>0</v>
      </c>
      <c r="AC165" s="27">
        <v>0</v>
      </c>
      <c r="AD165" s="26">
        <v>0</v>
      </c>
      <c r="AE165" s="26">
        <v>0</v>
      </c>
      <c r="AF165" s="26">
        <v>0</v>
      </c>
      <c r="AG165" s="26">
        <v>0</v>
      </c>
      <c r="AH165" s="29"/>
      <c r="AI165" s="29"/>
      <c r="AJ165" s="29"/>
      <c r="AK165" s="29"/>
      <c r="AL165" s="28">
        <v>0</v>
      </c>
      <c r="AM165" s="28">
        <v>0</v>
      </c>
      <c r="AN165" s="28">
        <v>0</v>
      </c>
      <c r="AO165" s="28">
        <v>0</v>
      </c>
      <c r="AP165" s="26">
        <v>0</v>
      </c>
      <c r="AQ165" s="26">
        <v>0</v>
      </c>
      <c r="AR165" s="26">
        <v>0</v>
      </c>
      <c r="AS165" s="26">
        <v>0</v>
      </c>
    </row>
    <row r="166" spans="1:45" s="30" customFormat="1" ht="20.100000000000001" customHeight="1" x14ac:dyDescent="0.3">
      <c r="A166" s="24">
        <v>158</v>
      </c>
      <c r="B166" s="25" t="s">
        <v>167</v>
      </c>
      <c r="C166" s="25" t="s">
        <v>165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18.5</v>
      </c>
      <c r="X166" s="27">
        <v>128.6</v>
      </c>
      <c r="Y166" s="27">
        <v>0</v>
      </c>
      <c r="Z166" s="27">
        <v>147.1</v>
      </c>
      <c r="AA166" s="27">
        <v>0</v>
      </c>
      <c r="AB166" s="27">
        <v>0</v>
      </c>
      <c r="AC166" s="27">
        <v>0</v>
      </c>
      <c r="AD166" s="26">
        <v>0</v>
      </c>
      <c r="AE166" s="26">
        <v>0</v>
      </c>
      <c r="AF166" s="26">
        <v>0</v>
      </c>
      <c r="AG166" s="26">
        <v>0</v>
      </c>
      <c r="AH166" s="29"/>
      <c r="AI166" s="29"/>
      <c r="AJ166" s="29"/>
      <c r="AK166" s="29"/>
      <c r="AL166" s="28">
        <v>0</v>
      </c>
      <c r="AM166" s="28">
        <v>0</v>
      </c>
      <c r="AN166" s="28">
        <v>0</v>
      </c>
      <c r="AO166" s="28">
        <v>0</v>
      </c>
      <c r="AP166" s="26">
        <v>0</v>
      </c>
      <c r="AQ166" s="26">
        <v>0</v>
      </c>
      <c r="AR166" s="26">
        <v>0</v>
      </c>
      <c r="AS166" s="26">
        <v>0</v>
      </c>
    </row>
    <row r="167" spans="1:45" s="4" customFormat="1" ht="20.100000000000001" customHeight="1" x14ac:dyDescent="0.3">
      <c r="A167" s="24">
        <v>159</v>
      </c>
      <c r="B167" s="25" t="s">
        <v>35</v>
      </c>
      <c r="C167" s="25" t="s">
        <v>165</v>
      </c>
      <c r="D167" s="26"/>
      <c r="E167" s="26"/>
      <c r="F167" s="26">
        <v>41</v>
      </c>
      <c r="G167" s="27">
        <v>100.9</v>
      </c>
      <c r="H167" s="27">
        <v>275.7</v>
      </c>
      <c r="I167" s="27">
        <v>0</v>
      </c>
      <c r="J167" s="27">
        <v>376.6</v>
      </c>
      <c r="K167" s="26">
        <v>0</v>
      </c>
      <c r="L167" s="26">
        <v>5</v>
      </c>
      <c r="M167" s="26">
        <v>0</v>
      </c>
      <c r="N167" s="26">
        <v>5</v>
      </c>
      <c r="O167" s="27">
        <v>0</v>
      </c>
      <c r="P167" s="27">
        <v>0.18</v>
      </c>
      <c r="Q167" s="27">
        <v>0</v>
      </c>
      <c r="R167" s="27">
        <v>0.14000000000000001</v>
      </c>
      <c r="S167" s="28">
        <v>0</v>
      </c>
      <c r="T167" s="28">
        <v>0.89877835951134388</v>
      </c>
      <c r="U167" s="28">
        <v>0</v>
      </c>
      <c r="V167" s="28">
        <v>0.68588932543117809</v>
      </c>
      <c r="W167" s="27">
        <v>71.14</v>
      </c>
      <c r="X167" s="27">
        <v>229.2</v>
      </c>
      <c r="Y167" s="27">
        <v>0</v>
      </c>
      <c r="Z167" s="27">
        <v>300.33999999999997</v>
      </c>
      <c r="AA167" s="27">
        <v>0</v>
      </c>
      <c r="AB167" s="27">
        <v>5</v>
      </c>
      <c r="AC167" s="27">
        <v>0</v>
      </c>
      <c r="AD167" s="26">
        <v>0</v>
      </c>
      <c r="AE167" s="26">
        <v>206</v>
      </c>
      <c r="AF167" s="26">
        <v>0</v>
      </c>
      <c r="AG167" s="26">
        <v>206</v>
      </c>
      <c r="AH167" s="29" t="s">
        <v>36</v>
      </c>
      <c r="AI167" s="29" t="s">
        <v>361</v>
      </c>
      <c r="AJ167" s="29" t="s">
        <v>36</v>
      </c>
      <c r="AK167" s="29" t="s">
        <v>361</v>
      </c>
      <c r="AL167" s="28">
        <v>0</v>
      </c>
      <c r="AM167" s="28">
        <v>0.9</v>
      </c>
      <c r="AN167" s="28">
        <v>0</v>
      </c>
      <c r="AO167" s="28">
        <v>0.9</v>
      </c>
      <c r="AP167" s="26">
        <v>0</v>
      </c>
      <c r="AQ167" s="26">
        <v>206</v>
      </c>
      <c r="AR167" s="26">
        <v>0</v>
      </c>
      <c r="AS167" s="26">
        <v>206</v>
      </c>
    </row>
    <row r="168" spans="1:45" s="4" customFormat="1" ht="20.100000000000001" customHeight="1" x14ac:dyDescent="0.3">
      <c r="A168" s="24">
        <v>160</v>
      </c>
      <c r="B168" s="25" t="s">
        <v>47</v>
      </c>
      <c r="C168" s="25" t="s">
        <v>168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6">
        <v>0</v>
      </c>
      <c r="AE168" s="26">
        <v>0</v>
      </c>
      <c r="AF168" s="26">
        <v>0</v>
      </c>
      <c r="AG168" s="26">
        <v>0</v>
      </c>
      <c r="AH168" s="29"/>
      <c r="AI168" s="29"/>
      <c r="AJ168" s="29"/>
      <c r="AK168" s="29"/>
      <c r="AL168" s="28">
        <v>0</v>
      </c>
      <c r="AM168" s="28">
        <v>0</v>
      </c>
      <c r="AN168" s="28">
        <v>0</v>
      </c>
      <c r="AO168" s="28">
        <v>0</v>
      </c>
      <c r="AP168" s="26">
        <v>0</v>
      </c>
      <c r="AQ168" s="26">
        <v>0</v>
      </c>
      <c r="AR168" s="26">
        <v>0</v>
      </c>
      <c r="AS168" s="26">
        <v>0</v>
      </c>
    </row>
    <row r="169" spans="1:45" s="4" customFormat="1" ht="20.100000000000001" customHeight="1" x14ac:dyDescent="0.3">
      <c r="A169" s="24">
        <v>161</v>
      </c>
      <c r="B169" s="25" t="s">
        <v>28</v>
      </c>
      <c r="C169" s="25" t="s">
        <v>168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6">
        <v>0</v>
      </c>
      <c r="AE169" s="26">
        <v>0</v>
      </c>
      <c r="AF169" s="26">
        <v>0</v>
      </c>
      <c r="AG169" s="26">
        <v>0</v>
      </c>
      <c r="AH169" s="29"/>
      <c r="AI169" s="29"/>
      <c r="AJ169" s="29"/>
      <c r="AK169" s="29"/>
      <c r="AL169" s="28">
        <v>0</v>
      </c>
      <c r="AM169" s="28">
        <v>0</v>
      </c>
      <c r="AN169" s="28">
        <v>0</v>
      </c>
      <c r="AO169" s="28">
        <v>0</v>
      </c>
      <c r="AP169" s="26">
        <v>0</v>
      </c>
      <c r="AQ169" s="26">
        <v>0</v>
      </c>
      <c r="AR169" s="26">
        <v>0</v>
      </c>
      <c r="AS169" s="26">
        <v>0</v>
      </c>
    </row>
    <row r="170" spans="1:45" s="4" customFormat="1" ht="20.100000000000001" customHeight="1" x14ac:dyDescent="0.3">
      <c r="A170" s="24">
        <v>162</v>
      </c>
      <c r="B170" s="25" t="s">
        <v>51</v>
      </c>
      <c r="C170" s="25" t="s">
        <v>168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6">
        <v>0</v>
      </c>
      <c r="AE170" s="26">
        <v>0</v>
      </c>
      <c r="AF170" s="26">
        <v>0</v>
      </c>
      <c r="AG170" s="26">
        <v>0</v>
      </c>
      <c r="AH170" s="29"/>
      <c r="AI170" s="29"/>
      <c r="AJ170" s="29"/>
      <c r="AK170" s="29"/>
      <c r="AL170" s="28">
        <v>0</v>
      </c>
      <c r="AM170" s="28">
        <v>0</v>
      </c>
      <c r="AN170" s="28">
        <v>0</v>
      </c>
      <c r="AO170" s="28">
        <v>0</v>
      </c>
      <c r="AP170" s="26">
        <v>0</v>
      </c>
      <c r="AQ170" s="26">
        <v>0</v>
      </c>
      <c r="AR170" s="26">
        <v>0</v>
      </c>
      <c r="AS170" s="26">
        <v>0</v>
      </c>
    </row>
    <row r="171" spans="1:45" s="30" customFormat="1" ht="20.100000000000001" customHeight="1" x14ac:dyDescent="0.3">
      <c r="A171" s="24">
        <v>163</v>
      </c>
      <c r="B171" s="25" t="s">
        <v>169</v>
      </c>
      <c r="C171" s="25" t="s">
        <v>168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6">
        <v>0</v>
      </c>
      <c r="AE171" s="26">
        <v>0</v>
      </c>
      <c r="AF171" s="26">
        <v>0</v>
      </c>
      <c r="AG171" s="26">
        <v>0</v>
      </c>
      <c r="AH171" s="29"/>
      <c r="AI171" s="29"/>
      <c r="AJ171" s="29"/>
      <c r="AK171" s="29"/>
      <c r="AL171" s="28">
        <v>0</v>
      </c>
      <c r="AM171" s="28">
        <v>0</v>
      </c>
      <c r="AN171" s="28">
        <v>0</v>
      </c>
      <c r="AO171" s="28">
        <v>0</v>
      </c>
      <c r="AP171" s="26">
        <v>0</v>
      </c>
      <c r="AQ171" s="26">
        <v>0</v>
      </c>
      <c r="AR171" s="26">
        <v>0</v>
      </c>
      <c r="AS171" s="26">
        <v>0</v>
      </c>
    </row>
    <row r="172" spans="1:45" s="32" customFormat="1" ht="20.100000000000001" customHeight="1" x14ac:dyDescent="0.25">
      <c r="A172" s="24">
        <v>164</v>
      </c>
      <c r="B172" s="25" t="s">
        <v>170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6">
        <v>0</v>
      </c>
      <c r="AE172" s="26">
        <v>0</v>
      </c>
      <c r="AF172" s="26">
        <v>0</v>
      </c>
      <c r="AG172" s="26">
        <v>0</v>
      </c>
      <c r="AH172" s="29"/>
      <c r="AI172" s="29"/>
      <c r="AJ172" s="29"/>
      <c r="AK172" s="29"/>
      <c r="AL172" s="28">
        <v>0</v>
      </c>
      <c r="AM172" s="28">
        <v>0</v>
      </c>
      <c r="AN172" s="28">
        <v>0</v>
      </c>
      <c r="AO172" s="28">
        <v>0</v>
      </c>
      <c r="AP172" s="26">
        <v>0</v>
      </c>
      <c r="AQ172" s="26">
        <v>0</v>
      </c>
      <c r="AR172" s="26">
        <v>0</v>
      </c>
      <c r="AS172" s="26">
        <v>0</v>
      </c>
    </row>
    <row r="173" spans="1:45" s="32" customFormat="1" ht="20.100000000000001" customHeight="1" x14ac:dyDescent="0.25">
      <c r="A173" s="24">
        <v>165</v>
      </c>
      <c r="B173" s="25" t="s">
        <v>171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6">
        <v>0</v>
      </c>
      <c r="AE173" s="26">
        <v>0</v>
      </c>
      <c r="AF173" s="26">
        <v>0</v>
      </c>
      <c r="AG173" s="26">
        <v>0</v>
      </c>
      <c r="AH173" s="29"/>
      <c r="AI173" s="29"/>
      <c r="AJ173" s="29"/>
      <c r="AK173" s="29"/>
      <c r="AL173" s="28">
        <v>0</v>
      </c>
      <c r="AM173" s="28">
        <v>0</v>
      </c>
      <c r="AN173" s="28">
        <v>0</v>
      </c>
      <c r="AO173" s="28">
        <v>0</v>
      </c>
      <c r="AP173" s="26">
        <v>0</v>
      </c>
      <c r="AQ173" s="26">
        <v>0</v>
      </c>
      <c r="AR173" s="26">
        <v>0</v>
      </c>
      <c r="AS173" s="26">
        <v>0</v>
      </c>
    </row>
    <row r="174" spans="1:45" s="32" customFormat="1" ht="20.100000000000001" customHeight="1" x14ac:dyDescent="0.25">
      <c r="A174" s="24">
        <v>166</v>
      </c>
      <c r="B174" s="25" t="s">
        <v>35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6">
        <v>0</v>
      </c>
      <c r="AE174" s="26">
        <v>0</v>
      </c>
      <c r="AF174" s="26">
        <v>0</v>
      </c>
      <c r="AG174" s="26">
        <v>0</v>
      </c>
      <c r="AH174" s="29" t="s">
        <v>36</v>
      </c>
      <c r="AI174" s="29" t="s">
        <v>36</v>
      </c>
      <c r="AJ174" s="29" t="s">
        <v>36</v>
      </c>
      <c r="AK174" s="29" t="s">
        <v>36</v>
      </c>
      <c r="AL174" s="28">
        <v>0</v>
      </c>
      <c r="AM174" s="28">
        <v>0</v>
      </c>
      <c r="AN174" s="28">
        <v>0</v>
      </c>
      <c r="AO174" s="28">
        <v>0</v>
      </c>
      <c r="AP174" s="26">
        <v>0</v>
      </c>
      <c r="AQ174" s="26">
        <v>0</v>
      </c>
      <c r="AR174" s="26">
        <v>0</v>
      </c>
      <c r="AS174" s="26">
        <v>0</v>
      </c>
    </row>
    <row r="175" spans="1:45" s="32" customFormat="1" ht="20.100000000000001" customHeight="1" x14ac:dyDescent="0.25">
      <c r="A175" s="24">
        <v>167</v>
      </c>
      <c r="B175" s="25" t="s">
        <v>172</v>
      </c>
      <c r="C175" s="25" t="s">
        <v>173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6">
        <v>0</v>
      </c>
      <c r="AE175" s="26">
        <v>0</v>
      </c>
      <c r="AF175" s="26">
        <v>0</v>
      </c>
      <c r="AG175" s="26">
        <v>0</v>
      </c>
      <c r="AH175" s="29"/>
      <c r="AI175" s="29"/>
      <c r="AJ175" s="29"/>
      <c r="AK175" s="29"/>
      <c r="AL175" s="28">
        <v>0</v>
      </c>
      <c r="AM175" s="28">
        <v>0</v>
      </c>
      <c r="AN175" s="28">
        <v>0</v>
      </c>
      <c r="AO175" s="28">
        <v>0</v>
      </c>
      <c r="AP175" s="26">
        <v>0</v>
      </c>
      <c r="AQ175" s="26">
        <v>0</v>
      </c>
      <c r="AR175" s="26">
        <v>0</v>
      </c>
      <c r="AS175" s="26">
        <v>0</v>
      </c>
    </row>
    <row r="176" spans="1:45" s="32" customFormat="1" ht="20.100000000000001" customHeight="1" x14ac:dyDescent="0.25">
      <c r="A176" s="24">
        <v>168</v>
      </c>
      <c r="B176" s="25" t="s">
        <v>174</v>
      </c>
      <c r="C176" s="25" t="s">
        <v>173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6">
        <v>0</v>
      </c>
      <c r="AE176" s="26">
        <v>0</v>
      </c>
      <c r="AF176" s="26">
        <v>0</v>
      </c>
      <c r="AG176" s="26">
        <v>0</v>
      </c>
      <c r="AH176" s="29"/>
      <c r="AI176" s="29"/>
      <c r="AJ176" s="29"/>
      <c r="AK176" s="29"/>
      <c r="AL176" s="28">
        <v>0</v>
      </c>
      <c r="AM176" s="28">
        <v>0</v>
      </c>
      <c r="AN176" s="28">
        <v>0</v>
      </c>
      <c r="AO176" s="28">
        <v>0</v>
      </c>
      <c r="AP176" s="26">
        <v>0</v>
      </c>
      <c r="AQ176" s="26">
        <v>0</v>
      </c>
      <c r="AR176" s="26">
        <v>0</v>
      </c>
      <c r="AS176" s="26">
        <v>0</v>
      </c>
    </row>
    <row r="177" spans="1:45" s="4" customFormat="1" ht="20.100000000000001" customHeight="1" x14ac:dyDescent="0.3">
      <c r="A177" s="24">
        <v>169</v>
      </c>
      <c r="B177" s="25" t="s">
        <v>35</v>
      </c>
      <c r="C177" s="25" t="s">
        <v>173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6">
        <v>0</v>
      </c>
      <c r="AE177" s="26">
        <v>0</v>
      </c>
      <c r="AF177" s="26">
        <v>0</v>
      </c>
      <c r="AG177" s="26">
        <v>0</v>
      </c>
      <c r="AH177" s="29" t="s">
        <v>36</v>
      </c>
      <c r="AI177" s="29" t="s">
        <v>36</v>
      </c>
      <c r="AJ177" s="29" t="s">
        <v>36</v>
      </c>
      <c r="AK177" s="29" t="s">
        <v>36</v>
      </c>
      <c r="AL177" s="28">
        <v>0</v>
      </c>
      <c r="AM177" s="28">
        <v>0</v>
      </c>
      <c r="AN177" s="28">
        <v>0</v>
      </c>
      <c r="AO177" s="28">
        <v>0</v>
      </c>
      <c r="AP177" s="26">
        <v>0</v>
      </c>
      <c r="AQ177" s="26">
        <v>0</v>
      </c>
      <c r="AR177" s="26">
        <v>0</v>
      </c>
      <c r="AS177" s="26">
        <v>0</v>
      </c>
    </row>
    <row r="178" spans="1:45" s="4" customFormat="1" ht="20.100000000000001" customHeight="1" x14ac:dyDescent="0.3">
      <c r="A178" s="24">
        <v>170</v>
      </c>
      <c r="B178" s="25" t="s">
        <v>175</v>
      </c>
      <c r="C178" s="25" t="s">
        <v>176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6">
        <v>0</v>
      </c>
      <c r="AE178" s="26">
        <v>0</v>
      </c>
      <c r="AF178" s="26">
        <v>0</v>
      </c>
      <c r="AG178" s="26">
        <v>0</v>
      </c>
      <c r="AH178" s="29"/>
      <c r="AI178" s="29"/>
      <c r="AJ178" s="29"/>
      <c r="AK178" s="29"/>
      <c r="AL178" s="28">
        <v>0</v>
      </c>
      <c r="AM178" s="28">
        <v>0</v>
      </c>
      <c r="AN178" s="28">
        <v>0</v>
      </c>
      <c r="AO178" s="28">
        <v>0</v>
      </c>
      <c r="AP178" s="26">
        <v>0</v>
      </c>
      <c r="AQ178" s="26">
        <v>0</v>
      </c>
      <c r="AR178" s="26">
        <v>0</v>
      </c>
      <c r="AS178" s="26">
        <v>0</v>
      </c>
    </row>
    <row r="179" spans="1:45" s="4" customFormat="1" ht="20.100000000000001" customHeight="1" x14ac:dyDescent="0.3">
      <c r="A179" s="24">
        <v>171</v>
      </c>
      <c r="B179" s="25" t="s">
        <v>177</v>
      </c>
      <c r="C179" s="25" t="s">
        <v>176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24.9</v>
      </c>
      <c r="X179" s="27">
        <v>0</v>
      </c>
      <c r="Y179" s="27">
        <v>0</v>
      </c>
      <c r="Z179" s="27">
        <v>24.9</v>
      </c>
      <c r="AA179" s="27">
        <v>0</v>
      </c>
      <c r="AB179" s="27">
        <v>0</v>
      </c>
      <c r="AC179" s="27">
        <v>0</v>
      </c>
      <c r="AD179" s="26">
        <v>0</v>
      </c>
      <c r="AE179" s="26">
        <v>0</v>
      </c>
      <c r="AF179" s="26">
        <v>0</v>
      </c>
      <c r="AG179" s="26">
        <v>0</v>
      </c>
      <c r="AH179" s="29"/>
      <c r="AI179" s="29"/>
      <c r="AJ179" s="29"/>
      <c r="AK179" s="29"/>
      <c r="AL179" s="28">
        <v>0</v>
      </c>
      <c r="AM179" s="28">
        <v>0</v>
      </c>
      <c r="AN179" s="28">
        <v>0</v>
      </c>
      <c r="AO179" s="28">
        <v>0</v>
      </c>
      <c r="AP179" s="26">
        <v>0</v>
      </c>
      <c r="AQ179" s="26">
        <v>0</v>
      </c>
      <c r="AR179" s="26">
        <v>0</v>
      </c>
      <c r="AS179" s="26">
        <v>0</v>
      </c>
    </row>
    <row r="180" spans="1:45" s="30" customFormat="1" ht="20.100000000000001" customHeight="1" x14ac:dyDescent="0.3">
      <c r="A180" s="24">
        <v>172</v>
      </c>
      <c r="B180" s="25" t="s">
        <v>178</v>
      </c>
      <c r="C180" s="25" t="s">
        <v>176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6">
        <v>0</v>
      </c>
      <c r="AE180" s="26">
        <v>0</v>
      </c>
      <c r="AF180" s="26">
        <v>0</v>
      </c>
      <c r="AG180" s="26">
        <v>0</v>
      </c>
      <c r="AH180" s="29"/>
      <c r="AI180" s="29"/>
      <c r="AJ180" s="29"/>
      <c r="AK180" s="29"/>
      <c r="AL180" s="28">
        <v>0</v>
      </c>
      <c r="AM180" s="28">
        <v>0</v>
      </c>
      <c r="AN180" s="28">
        <v>0</v>
      </c>
      <c r="AO180" s="28">
        <v>0</v>
      </c>
      <c r="AP180" s="26">
        <v>0</v>
      </c>
      <c r="AQ180" s="26">
        <v>0</v>
      </c>
      <c r="AR180" s="26">
        <v>0</v>
      </c>
      <c r="AS180" s="26">
        <v>0</v>
      </c>
    </row>
    <row r="181" spans="1:45" s="4" customFormat="1" ht="20.100000000000001" customHeight="1" x14ac:dyDescent="0.3">
      <c r="A181" s="24">
        <v>173</v>
      </c>
      <c r="B181" s="25" t="s">
        <v>51</v>
      </c>
      <c r="C181" s="25" t="s">
        <v>176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6">
        <v>0</v>
      </c>
      <c r="AE181" s="26">
        <v>0</v>
      </c>
      <c r="AF181" s="26">
        <v>0</v>
      </c>
      <c r="AG181" s="26">
        <v>0</v>
      </c>
      <c r="AH181" s="29"/>
      <c r="AI181" s="29"/>
      <c r="AJ181" s="29"/>
      <c r="AK181" s="29"/>
      <c r="AL181" s="28">
        <v>0</v>
      </c>
      <c r="AM181" s="28">
        <v>0</v>
      </c>
      <c r="AN181" s="28">
        <v>0</v>
      </c>
      <c r="AO181" s="28">
        <v>0</v>
      </c>
      <c r="AP181" s="26">
        <v>0</v>
      </c>
      <c r="AQ181" s="26">
        <v>0</v>
      </c>
      <c r="AR181" s="26">
        <v>0</v>
      </c>
      <c r="AS181" s="26">
        <v>0</v>
      </c>
    </row>
    <row r="182" spans="1:45" s="9" customFormat="1" ht="20.100000000000001" customHeight="1" x14ac:dyDescent="0.3">
      <c r="A182" s="24">
        <v>174</v>
      </c>
      <c r="B182" s="25" t="s">
        <v>179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6">
        <v>0</v>
      </c>
      <c r="AE182" s="26">
        <v>0</v>
      </c>
      <c r="AF182" s="26">
        <v>0</v>
      </c>
      <c r="AG182" s="26">
        <v>0</v>
      </c>
      <c r="AH182" s="29"/>
      <c r="AI182" s="29"/>
      <c r="AJ182" s="29"/>
      <c r="AK182" s="29"/>
      <c r="AL182" s="28">
        <v>0</v>
      </c>
      <c r="AM182" s="28">
        <v>0</v>
      </c>
      <c r="AN182" s="28">
        <v>0</v>
      </c>
      <c r="AO182" s="28">
        <v>0</v>
      </c>
      <c r="AP182" s="26">
        <v>0</v>
      </c>
      <c r="AQ182" s="26">
        <v>0</v>
      </c>
      <c r="AR182" s="26">
        <v>0</v>
      </c>
      <c r="AS182" s="26">
        <v>0</v>
      </c>
    </row>
    <row r="183" spans="1:45" s="4" customFormat="1" ht="20.100000000000001" customHeight="1" x14ac:dyDescent="0.3">
      <c r="A183" s="24">
        <v>175</v>
      </c>
      <c r="B183" s="25" t="s">
        <v>35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6">
        <v>0</v>
      </c>
      <c r="AE183" s="26">
        <v>0</v>
      </c>
      <c r="AF183" s="26">
        <v>0</v>
      </c>
      <c r="AG183" s="26">
        <v>0</v>
      </c>
      <c r="AH183" s="29" t="s">
        <v>36</v>
      </c>
      <c r="AI183" s="29" t="s">
        <v>36</v>
      </c>
      <c r="AJ183" s="29" t="s">
        <v>36</v>
      </c>
      <c r="AK183" s="29" t="s">
        <v>36</v>
      </c>
      <c r="AL183" s="28">
        <v>0</v>
      </c>
      <c r="AM183" s="28">
        <v>0</v>
      </c>
      <c r="AN183" s="28">
        <v>0</v>
      </c>
      <c r="AO183" s="28">
        <v>0</v>
      </c>
      <c r="AP183" s="26">
        <v>0</v>
      </c>
      <c r="AQ183" s="26">
        <v>0</v>
      </c>
      <c r="AR183" s="26">
        <v>0</v>
      </c>
      <c r="AS183" s="26">
        <v>0</v>
      </c>
    </row>
    <row r="184" spans="1:45" s="4" customFormat="1" ht="20.100000000000001" customHeight="1" x14ac:dyDescent="0.3">
      <c r="A184" s="24">
        <v>176</v>
      </c>
      <c r="B184" s="25" t="s">
        <v>47</v>
      </c>
      <c r="C184" s="25" t="s">
        <v>180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6">
        <v>0</v>
      </c>
      <c r="AE184" s="26">
        <v>0</v>
      </c>
      <c r="AF184" s="26">
        <v>0</v>
      </c>
      <c r="AG184" s="26">
        <v>0</v>
      </c>
      <c r="AH184" s="29"/>
      <c r="AI184" s="29"/>
      <c r="AJ184" s="29"/>
      <c r="AK184" s="29"/>
      <c r="AL184" s="28">
        <v>0</v>
      </c>
      <c r="AM184" s="28">
        <v>0</v>
      </c>
      <c r="AN184" s="28">
        <v>0</v>
      </c>
      <c r="AO184" s="28">
        <v>0</v>
      </c>
      <c r="AP184" s="26">
        <v>0</v>
      </c>
      <c r="AQ184" s="26">
        <v>0</v>
      </c>
      <c r="AR184" s="26">
        <v>0</v>
      </c>
      <c r="AS184" s="26">
        <v>0</v>
      </c>
    </row>
    <row r="185" spans="1:45" s="4" customFormat="1" ht="20.100000000000001" customHeight="1" x14ac:dyDescent="0.3">
      <c r="A185" s="24">
        <v>177</v>
      </c>
      <c r="B185" s="25" t="s">
        <v>51</v>
      </c>
      <c r="C185" s="25" t="s">
        <v>180</v>
      </c>
      <c r="D185" s="26"/>
      <c r="E185" s="26"/>
      <c r="F185" s="26">
        <v>11</v>
      </c>
      <c r="G185" s="27">
        <v>20.11</v>
      </c>
      <c r="H185" s="27">
        <v>105.07</v>
      </c>
      <c r="I185" s="27">
        <v>0</v>
      </c>
      <c r="J185" s="27">
        <v>125.18</v>
      </c>
      <c r="K185" s="26">
        <v>0</v>
      </c>
      <c r="L185" s="26">
        <v>11</v>
      </c>
      <c r="M185" s="26">
        <v>0</v>
      </c>
      <c r="N185" s="26">
        <v>11</v>
      </c>
      <c r="O185" s="27">
        <v>0</v>
      </c>
      <c r="P185" s="27">
        <v>1.05</v>
      </c>
      <c r="Q185" s="27">
        <v>0</v>
      </c>
      <c r="R185" s="27">
        <v>1.05</v>
      </c>
      <c r="S185" s="28">
        <v>0</v>
      </c>
      <c r="T185" s="28">
        <v>15.737445630684064</v>
      </c>
      <c r="U185" s="28">
        <v>0</v>
      </c>
      <c r="V185" s="28">
        <v>15.737445630684064</v>
      </c>
      <c r="W185" s="27">
        <v>0</v>
      </c>
      <c r="X185" s="27">
        <v>75.87</v>
      </c>
      <c r="Y185" s="27">
        <v>0</v>
      </c>
      <c r="Z185" s="27">
        <v>75.87</v>
      </c>
      <c r="AA185" s="27">
        <v>0</v>
      </c>
      <c r="AB185" s="27">
        <v>11.88</v>
      </c>
      <c r="AC185" s="27">
        <v>0</v>
      </c>
      <c r="AD185" s="26">
        <v>0</v>
      </c>
      <c r="AE185" s="26">
        <v>1194</v>
      </c>
      <c r="AF185" s="26">
        <v>0</v>
      </c>
      <c r="AG185" s="26">
        <v>1194</v>
      </c>
      <c r="AH185" s="29"/>
      <c r="AI185" s="29"/>
      <c r="AJ185" s="29"/>
      <c r="AK185" s="29"/>
      <c r="AL185" s="28">
        <v>0</v>
      </c>
      <c r="AM185" s="28">
        <v>12.474</v>
      </c>
      <c r="AN185" s="28">
        <v>0</v>
      </c>
      <c r="AO185" s="28">
        <v>12.474</v>
      </c>
      <c r="AP185" s="26">
        <v>0</v>
      </c>
      <c r="AQ185" s="26">
        <v>946</v>
      </c>
      <c r="AR185" s="26">
        <v>0</v>
      </c>
      <c r="AS185" s="26">
        <v>946</v>
      </c>
    </row>
    <row r="186" spans="1:45" s="4" customFormat="1" ht="20.100000000000001" customHeight="1" x14ac:dyDescent="0.3">
      <c r="A186" s="24">
        <v>178</v>
      </c>
      <c r="B186" s="25" t="s">
        <v>181</v>
      </c>
      <c r="C186" s="25" t="s">
        <v>180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6">
        <v>0</v>
      </c>
      <c r="AE186" s="26">
        <v>0</v>
      </c>
      <c r="AF186" s="26">
        <v>0</v>
      </c>
      <c r="AG186" s="26">
        <v>0</v>
      </c>
      <c r="AH186" s="29"/>
      <c r="AI186" s="29"/>
      <c r="AJ186" s="29"/>
      <c r="AK186" s="29"/>
      <c r="AL186" s="28">
        <v>0</v>
      </c>
      <c r="AM186" s="28">
        <v>0</v>
      </c>
      <c r="AN186" s="28">
        <v>0</v>
      </c>
      <c r="AO186" s="28">
        <v>0</v>
      </c>
      <c r="AP186" s="26">
        <v>0</v>
      </c>
      <c r="AQ186" s="26">
        <v>0</v>
      </c>
      <c r="AR186" s="26">
        <v>0</v>
      </c>
      <c r="AS186" s="26">
        <v>0</v>
      </c>
    </row>
    <row r="187" spans="1:45" s="4" customFormat="1" ht="20.100000000000001" customHeight="1" x14ac:dyDescent="0.3">
      <c r="A187" s="24">
        <v>179</v>
      </c>
      <c r="B187" s="25" t="s">
        <v>182</v>
      </c>
      <c r="C187" s="25" t="s">
        <v>180</v>
      </c>
      <c r="D187" s="26"/>
      <c r="E187" s="26"/>
      <c r="F187" s="26">
        <v>8</v>
      </c>
      <c r="G187" s="27">
        <v>45.52</v>
      </c>
      <c r="H187" s="27">
        <v>39.72</v>
      </c>
      <c r="I187" s="27">
        <v>0</v>
      </c>
      <c r="J187" s="27">
        <v>85.24</v>
      </c>
      <c r="K187" s="26">
        <v>0</v>
      </c>
      <c r="L187" s="26">
        <v>8</v>
      </c>
      <c r="M187" s="26">
        <v>0</v>
      </c>
      <c r="N187" s="26">
        <v>8</v>
      </c>
      <c r="O187" s="27">
        <v>0</v>
      </c>
      <c r="P187" s="27">
        <v>2.0099999999999998</v>
      </c>
      <c r="Q187" s="27">
        <v>0</v>
      </c>
      <c r="R187" s="27">
        <v>0.49</v>
      </c>
      <c r="S187" s="28">
        <v>0</v>
      </c>
      <c r="T187" s="28">
        <v>30.183727034120736</v>
      </c>
      <c r="U187" s="28">
        <v>0</v>
      </c>
      <c r="V187" s="28">
        <v>7.4265418146593483</v>
      </c>
      <c r="W187" s="27">
        <v>23.35</v>
      </c>
      <c r="X187" s="27">
        <v>7.62</v>
      </c>
      <c r="Y187" s="27">
        <v>0</v>
      </c>
      <c r="Z187" s="27">
        <v>30.97</v>
      </c>
      <c r="AA187" s="27">
        <v>0</v>
      </c>
      <c r="AB187" s="27">
        <v>12.5</v>
      </c>
      <c r="AC187" s="27">
        <v>0</v>
      </c>
      <c r="AD187" s="26">
        <v>0</v>
      </c>
      <c r="AE187" s="26">
        <v>230</v>
      </c>
      <c r="AF187" s="26">
        <v>0</v>
      </c>
      <c r="AG187" s="26">
        <v>230</v>
      </c>
      <c r="AH187" s="29"/>
      <c r="AI187" s="29"/>
      <c r="AJ187" s="29"/>
      <c r="AK187" s="29"/>
      <c r="AL187" s="28">
        <v>0</v>
      </c>
      <c r="AM187" s="28">
        <v>25.125</v>
      </c>
      <c r="AN187" s="28">
        <v>0</v>
      </c>
      <c r="AO187" s="28">
        <v>25.125</v>
      </c>
      <c r="AP187" s="26">
        <v>0</v>
      </c>
      <c r="AQ187" s="26">
        <v>191</v>
      </c>
      <c r="AR187" s="26">
        <v>0</v>
      </c>
      <c r="AS187" s="26">
        <v>191</v>
      </c>
    </row>
    <row r="188" spans="1:45" s="4" customFormat="1" ht="20.100000000000001" customHeight="1" x14ac:dyDescent="0.3">
      <c r="A188" s="24">
        <v>180</v>
      </c>
      <c r="B188" s="25" t="s">
        <v>183</v>
      </c>
      <c r="C188" s="25" t="s">
        <v>180</v>
      </c>
      <c r="D188" s="26"/>
      <c r="E188" s="26"/>
      <c r="F188" s="26">
        <v>3</v>
      </c>
      <c r="G188" s="27">
        <v>3.27</v>
      </c>
      <c r="H188" s="27">
        <v>33.58</v>
      </c>
      <c r="I188" s="27">
        <v>0</v>
      </c>
      <c r="J188" s="27">
        <v>36.85</v>
      </c>
      <c r="K188" s="26">
        <v>0</v>
      </c>
      <c r="L188" s="26">
        <v>11</v>
      </c>
      <c r="M188" s="26">
        <v>0</v>
      </c>
      <c r="N188" s="26">
        <v>11</v>
      </c>
      <c r="O188" s="27">
        <v>0</v>
      </c>
      <c r="P188" s="27">
        <v>3.28</v>
      </c>
      <c r="Q188" s="27">
        <v>0</v>
      </c>
      <c r="R188" s="27">
        <v>2.11</v>
      </c>
      <c r="S188" s="28">
        <v>0</v>
      </c>
      <c r="T188" s="28">
        <v>49.162371134020617</v>
      </c>
      <c r="U188" s="28">
        <v>0</v>
      </c>
      <c r="V188" s="28">
        <v>31.568059577989242</v>
      </c>
      <c r="W188" s="27">
        <v>8.65</v>
      </c>
      <c r="X188" s="27">
        <v>15.52</v>
      </c>
      <c r="Y188" s="27">
        <v>0</v>
      </c>
      <c r="Z188" s="27">
        <v>24.17</v>
      </c>
      <c r="AA188" s="27">
        <v>0</v>
      </c>
      <c r="AB188" s="27">
        <v>14.29</v>
      </c>
      <c r="AC188" s="27">
        <v>0</v>
      </c>
      <c r="AD188" s="26">
        <v>0</v>
      </c>
      <c r="AE188" s="26">
        <v>763</v>
      </c>
      <c r="AF188" s="26">
        <v>0</v>
      </c>
      <c r="AG188" s="26">
        <v>763</v>
      </c>
      <c r="AH188" s="29"/>
      <c r="AI188" s="29"/>
      <c r="AJ188" s="29"/>
      <c r="AK188" s="29"/>
      <c r="AL188" s="28">
        <v>0</v>
      </c>
      <c r="AM188" s="28">
        <v>46.871000000000002</v>
      </c>
      <c r="AN188" s="28">
        <v>0</v>
      </c>
      <c r="AO188" s="28">
        <v>46.871000000000002</v>
      </c>
      <c r="AP188" s="26">
        <v>0</v>
      </c>
      <c r="AQ188" s="26">
        <v>727</v>
      </c>
      <c r="AR188" s="26">
        <v>0</v>
      </c>
      <c r="AS188" s="26">
        <v>727</v>
      </c>
    </row>
    <row r="189" spans="1:45" s="4" customFormat="1" ht="20.100000000000001" customHeight="1" x14ac:dyDescent="0.3">
      <c r="A189" s="24">
        <v>181</v>
      </c>
      <c r="B189" s="25" t="s">
        <v>184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6">
        <v>0</v>
      </c>
      <c r="AE189" s="26">
        <v>0</v>
      </c>
      <c r="AF189" s="26">
        <v>0</v>
      </c>
      <c r="AG189" s="26">
        <v>0</v>
      </c>
      <c r="AH189" s="29"/>
      <c r="AI189" s="29"/>
      <c r="AJ189" s="29"/>
      <c r="AK189" s="29"/>
      <c r="AL189" s="28">
        <v>0</v>
      </c>
      <c r="AM189" s="28">
        <v>0</v>
      </c>
      <c r="AN189" s="28">
        <v>0</v>
      </c>
      <c r="AO189" s="28">
        <v>0</v>
      </c>
      <c r="AP189" s="26">
        <v>0</v>
      </c>
      <c r="AQ189" s="26">
        <v>0</v>
      </c>
      <c r="AR189" s="26">
        <v>0</v>
      </c>
      <c r="AS189" s="26">
        <v>0</v>
      </c>
    </row>
    <row r="190" spans="1:45" s="4" customFormat="1" ht="20.100000000000001" customHeight="1" x14ac:dyDescent="0.3">
      <c r="A190" s="24">
        <v>182</v>
      </c>
      <c r="B190" s="25" t="s">
        <v>185</v>
      </c>
      <c r="C190" s="25" t="s">
        <v>180</v>
      </c>
      <c r="D190" s="26"/>
      <c r="E190" s="26"/>
      <c r="F190" s="26">
        <v>7</v>
      </c>
      <c r="G190" s="27">
        <v>47.78</v>
      </c>
      <c r="H190" s="27">
        <v>87.25</v>
      </c>
      <c r="I190" s="27">
        <v>0</v>
      </c>
      <c r="J190" s="27">
        <v>135.03</v>
      </c>
      <c r="K190" s="26">
        <v>0</v>
      </c>
      <c r="L190" s="26">
        <v>27</v>
      </c>
      <c r="M190" s="26">
        <v>0</v>
      </c>
      <c r="N190" s="26">
        <v>27</v>
      </c>
      <c r="O190" s="27">
        <v>0</v>
      </c>
      <c r="P190" s="27">
        <v>3.09</v>
      </c>
      <c r="Q190" s="27">
        <v>0</v>
      </c>
      <c r="R190" s="27">
        <v>1.57</v>
      </c>
      <c r="S190" s="28">
        <v>0</v>
      </c>
      <c r="T190" s="28">
        <v>46.332882273342349</v>
      </c>
      <c r="U190" s="28">
        <v>0</v>
      </c>
      <c r="V190" s="28">
        <v>23.581267217630856</v>
      </c>
      <c r="W190" s="27">
        <v>35.65</v>
      </c>
      <c r="X190" s="27">
        <v>36.950000000000003</v>
      </c>
      <c r="Y190" s="27">
        <v>0</v>
      </c>
      <c r="Z190" s="27">
        <v>72.599999999999994</v>
      </c>
      <c r="AA190" s="27">
        <v>0</v>
      </c>
      <c r="AB190" s="27">
        <v>15.02</v>
      </c>
      <c r="AC190" s="27">
        <v>0</v>
      </c>
      <c r="AD190" s="26">
        <v>0</v>
      </c>
      <c r="AE190" s="26">
        <v>1712</v>
      </c>
      <c r="AF190" s="26">
        <v>0</v>
      </c>
      <c r="AG190" s="26">
        <v>1712</v>
      </c>
      <c r="AH190" s="29"/>
      <c r="AI190" s="29"/>
      <c r="AJ190" s="29"/>
      <c r="AK190" s="29"/>
      <c r="AL190" s="28">
        <v>0</v>
      </c>
      <c r="AM190" s="28">
        <v>46.411999999999999</v>
      </c>
      <c r="AN190" s="28">
        <v>0</v>
      </c>
      <c r="AO190" s="28">
        <v>46.411999999999999</v>
      </c>
      <c r="AP190" s="26">
        <v>0</v>
      </c>
      <c r="AQ190" s="26">
        <v>1715</v>
      </c>
      <c r="AR190" s="26">
        <v>0</v>
      </c>
      <c r="AS190" s="26">
        <v>1715</v>
      </c>
    </row>
    <row r="191" spans="1:45" s="4" customFormat="1" ht="20.100000000000001" customHeight="1" x14ac:dyDescent="0.3">
      <c r="A191" s="24">
        <v>183</v>
      </c>
      <c r="B191" s="25" t="s">
        <v>186</v>
      </c>
      <c r="C191" s="25" t="s">
        <v>180</v>
      </c>
      <c r="D191" s="26"/>
      <c r="E191" s="26"/>
      <c r="F191" s="26">
        <v>6</v>
      </c>
      <c r="G191" s="27">
        <v>0.67</v>
      </c>
      <c r="H191" s="27">
        <v>66.14</v>
      </c>
      <c r="I191" s="27">
        <v>0</v>
      </c>
      <c r="J191" s="27">
        <v>66.81</v>
      </c>
      <c r="K191" s="26">
        <v>0</v>
      </c>
      <c r="L191" s="26">
        <v>22</v>
      </c>
      <c r="M191" s="26">
        <v>0</v>
      </c>
      <c r="N191" s="26">
        <v>22</v>
      </c>
      <c r="O191" s="27">
        <v>0</v>
      </c>
      <c r="P191" s="27">
        <v>3.33</v>
      </c>
      <c r="Q191" s="27">
        <v>0</v>
      </c>
      <c r="R191" s="27">
        <v>2.78</v>
      </c>
      <c r="S191" s="28">
        <v>0</v>
      </c>
      <c r="T191" s="28">
        <v>49.937027707808561</v>
      </c>
      <c r="U191" s="28">
        <v>0</v>
      </c>
      <c r="V191" s="28">
        <v>41.678346180798883</v>
      </c>
      <c r="W191" s="27">
        <v>6.31</v>
      </c>
      <c r="X191" s="27">
        <v>47.64</v>
      </c>
      <c r="Y191" s="27">
        <v>3.13</v>
      </c>
      <c r="Z191" s="27">
        <v>57.08</v>
      </c>
      <c r="AA191" s="27">
        <v>0</v>
      </c>
      <c r="AB191" s="27">
        <v>14.49</v>
      </c>
      <c r="AC191" s="27">
        <v>0</v>
      </c>
      <c r="AD191" s="26">
        <v>0</v>
      </c>
      <c r="AE191" s="26">
        <v>2379</v>
      </c>
      <c r="AF191" s="26">
        <v>0</v>
      </c>
      <c r="AG191" s="26">
        <v>2379</v>
      </c>
      <c r="AH191" s="29"/>
      <c r="AI191" s="29"/>
      <c r="AJ191" s="29"/>
      <c r="AK191" s="29"/>
      <c r="AL191" s="28">
        <v>0</v>
      </c>
      <c r="AM191" s="28">
        <v>48.252000000000002</v>
      </c>
      <c r="AN191" s="28">
        <v>0</v>
      </c>
      <c r="AO191" s="28">
        <v>48.252000000000002</v>
      </c>
      <c r="AP191" s="26">
        <v>0</v>
      </c>
      <c r="AQ191" s="26">
        <v>2299</v>
      </c>
      <c r="AR191" s="26">
        <v>0</v>
      </c>
      <c r="AS191" s="26">
        <v>2299</v>
      </c>
    </row>
    <row r="192" spans="1:45" s="4" customFormat="1" ht="20.100000000000001" customHeight="1" x14ac:dyDescent="0.3">
      <c r="A192" s="24">
        <v>184</v>
      </c>
      <c r="B192" s="25" t="s">
        <v>35</v>
      </c>
      <c r="C192" s="25" t="s">
        <v>180</v>
      </c>
      <c r="D192" s="26"/>
      <c r="E192" s="26"/>
      <c r="F192" s="26">
        <v>35</v>
      </c>
      <c r="G192" s="27">
        <v>117.35</v>
      </c>
      <c r="H192" s="27">
        <v>331.8</v>
      </c>
      <c r="I192" s="27">
        <v>0</v>
      </c>
      <c r="J192" s="27">
        <v>449.15</v>
      </c>
      <c r="K192" s="26">
        <v>0</v>
      </c>
      <c r="L192" s="26">
        <v>79</v>
      </c>
      <c r="M192" s="26">
        <v>0</v>
      </c>
      <c r="N192" s="26">
        <v>79</v>
      </c>
      <c r="O192" s="27">
        <v>0</v>
      </c>
      <c r="P192" s="27">
        <v>2.38</v>
      </c>
      <c r="Q192" s="27">
        <v>0</v>
      </c>
      <c r="R192" s="27">
        <v>1.36</v>
      </c>
      <c r="S192" s="28">
        <v>0</v>
      </c>
      <c r="T192" s="28">
        <v>33.507685738684884</v>
      </c>
      <c r="U192" s="28">
        <v>0</v>
      </c>
      <c r="V192" s="28">
        <v>19.133827070189874</v>
      </c>
      <c r="W192" s="27">
        <v>137.62</v>
      </c>
      <c r="X192" s="27">
        <v>187.36</v>
      </c>
      <c r="Y192" s="27">
        <v>3.13</v>
      </c>
      <c r="Z192" s="27">
        <v>328.11</v>
      </c>
      <c r="AA192" s="27">
        <v>0</v>
      </c>
      <c r="AB192" s="27">
        <v>14.08</v>
      </c>
      <c r="AC192" s="27">
        <v>0</v>
      </c>
      <c r="AD192" s="26">
        <v>0</v>
      </c>
      <c r="AE192" s="26">
        <v>6278</v>
      </c>
      <c r="AF192" s="26">
        <v>0</v>
      </c>
      <c r="AG192" s="26">
        <v>6278</v>
      </c>
      <c r="AH192" s="29" t="s">
        <v>36</v>
      </c>
      <c r="AI192" s="29" t="s">
        <v>362</v>
      </c>
      <c r="AJ192" s="29" t="s">
        <v>36</v>
      </c>
      <c r="AK192" s="29" t="s">
        <v>362</v>
      </c>
      <c r="AL192" s="28">
        <v>0</v>
      </c>
      <c r="AM192" s="28">
        <v>33.51</v>
      </c>
      <c r="AN192" s="28">
        <v>0</v>
      </c>
      <c r="AO192" s="28">
        <v>33.51</v>
      </c>
      <c r="AP192" s="26">
        <v>0</v>
      </c>
      <c r="AQ192" s="26">
        <v>6278</v>
      </c>
      <c r="AR192" s="26">
        <v>0</v>
      </c>
      <c r="AS192" s="26">
        <v>6278</v>
      </c>
    </row>
    <row r="193" spans="1:45" s="30" customFormat="1" ht="20.100000000000001" customHeight="1" x14ac:dyDescent="0.3">
      <c r="A193" s="24">
        <v>185</v>
      </c>
      <c r="B193" s="25" t="s">
        <v>187</v>
      </c>
      <c r="C193" s="25" t="s">
        <v>188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6">
        <v>0</v>
      </c>
      <c r="AE193" s="26">
        <v>0</v>
      </c>
      <c r="AF193" s="26">
        <v>0</v>
      </c>
      <c r="AG193" s="26">
        <v>0</v>
      </c>
      <c r="AH193" s="29"/>
      <c r="AI193" s="29"/>
      <c r="AJ193" s="29"/>
      <c r="AK193" s="29"/>
      <c r="AL193" s="28">
        <v>0</v>
      </c>
      <c r="AM193" s="28">
        <v>0</v>
      </c>
      <c r="AN193" s="28">
        <v>0</v>
      </c>
      <c r="AO193" s="28">
        <v>0</v>
      </c>
      <c r="AP193" s="26">
        <v>0</v>
      </c>
      <c r="AQ193" s="26">
        <v>0</v>
      </c>
      <c r="AR193" s="26">
        <v>0</v>
      </c>
      <c r="AS193" s="26">
        <v>0</v>
      </c>
    </row>
    <row r="194" spans="1:45" s="4" customFormat="1" ht="20.100000000000001" customHeight="1" x14ac:dyDescent="0.3">
      <c r="A194" s="24">
        <v>186</v>
      </c>
      <c r="B194" s="25" t="s">
        <v>189</v>
      </c>
      <c r="C194" s="25" t="s">
        <v>188</v>
      </c>
      <c r="D194" s="26"/>
      <c r="E194" s="26"/>
      <c r="F194" s="26">
        <v>0</v>
      </c>
      <c r="G194" s="27">
        <v>0</v>
      </c>
      <c r="H194" s="27">
        <v>0</v>
      </c>
      <c r="I194" s="27">
        <v>0</v>
      </c>
      <c r="J194" s="27">
        <v>0</v>
      </c>
      <c r="K194" s="26">
        <v>0</v>
      </c>
      <c r="L194" s="26">
        <v>0</v>
      </c>
      <c r="M194" s="26">
        <v>0</v>
      </c>
      <c r="N194" s="26">
        <v>0</v>
      </c>
      <c r="O194" s="27">
        <v>0</v>
      </c>
      <c r="P194" s="27">
        <v>0</v>
      </c>
      <c r="Q194" s="27">
        <v>0</v>
      </c>
      <c r="R194" s="27">
        <v>0</v>
      </c>
      <c r="S194" s="28">
        <v>0</v>
      </c>
      <c r="T194" s="28">
        <v>0</v>
      </c>
      <c r="U194" s="28">
        <v>0</v>
      </c>
      <c r="V194" s="28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6">
        <v>0</v>
      </c>
      <c r="AE194" s="26">
        <v>0</v>
      </c>
      <c r="AF194" s="26">
        <v>0</v>
      </c>
      <c r="AG194" s="26">
        <v>0</v>
      </c>
      <c r="AH194" s="29"/>
      <c r="AI194" s="29"/>
      <c r="AJ194" s="29"/>
      <c r="AK194" s="29"/>
      <c r="AL194" s="28">
        <v>0</v>
      </c>
      <c r="AM194" s="28">
        <v>0</v>
      </c>
      <c r="AN194" s="28">
        <v>0</v>
      </c>
      <c r="AO194" s="28">
        <v>0</v>
      </c>
      <c r="AP194" s="26">
        <v>0</v>
      </c>
      <c r="AQ194" s="26">
        <v>0</v>
      </c>
      <c r="AR194" s="26">
        <v>0</v>
      </c>
      <c r="AS194" s="26">
        <v>0</v>
      </c>
    </row>
    <row r="195" spans="1:45" s="4" customFormat="1" ht="20.100000000000001" customHeight="1" x14ac:dyDescent="0.3">
      <c r="A195" s="24">
        <v>187</v>
      </c>
      <c r="B195" s="25" t="s">
        <v>65</v>
      </c>
      <c r="C195" s="25" t="s">
        <v>188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6">
        <v>0</v>
      </c>
      <c r="AE195" s="26">
        <v>0</v>
      </c>
      <c r="AF195" s="26">
        <v>0</v>
      </c>
      <c r="AG195" s="26">
        <v>0</v>
      </c>
      <c r="AH195" s="29"/>
      <c r="AI195" s="29"/>
      <c r="AJ195" s="29"/>
      <c r="AK195" s="29"/>
      <c r="AL195" s="28">
        <v>0</v>
      </c>
      <c r="AM195" s="28">
        <v>0</v>
      </c>
      <c r="AN195" s="28">
        <v>0</v>
      </c>
      <c r="AO195" s="28">
        <v>0</v>
      </c>
      <c r="AP195" s="26">
        <v>0</v>
      </c>
      <c r="AQ195" s="26">
        <v>0</v>
      </c>
      <c r="AR195" s="26">
        <v>0</v>
      </c>
      <c r="AS195" s="26">
        <v>0</v>
      </c>
    </row>
    <row r="196" spans="1:45" s="4" customFormat="1" ht="20.100000000000001" customHeight="1" x14ac:dyDescent="0.3">
      <c r="A196" s="24">
        <v>188</v>
      </c>
      <c r="B196" s="25" t="s">
        <v>161</v>
      </c>
      <c r="C196" s="25" t="s">
        <v>188</v>
      </c>
      <c r="D196" s="26"/>
      <c r="E196" s="26"/>
      <c r="F196" s="26">
        <v>0</v>
      </c>
      <c r="G196" s="27">
        <v>0</v>
      </c>
      <c r="H196" s="27">
        <v>0</v>
      </c>
      <c r="I196" s="27">
        <v>0</v>
      </c>
      <c r="J196" s="27">
        <v>0</v>
      </c>
      <c r="K196" s="26">
        <v>0</v>
      </c>
      <c r="L196" s="26">
        <v>0</v>
      </c>
      <c r="M196" s="26">
        <v>0</v>
      </c>
      <c r="N196" s="26">
        <v>0</v>
      </c>
      <c r="O196" s="27">
        <v>0</v>
      </c>
      <c r="P196" s="27">
        <v>0</v>
      </c>
      <c r="Q196" s="27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6">
        <v>0</v>
      </c>
      <c r="AE196" s="26">
        <v>0</v>
      </c>
      <c r="AF196" s="26">
        <v>0</v>
      </c>
      <c r="AG196" s="26">
        <v>0</v>
      </c>
      <c r="AH196" s="29"/>
      <c r="AI196" s="29"/>
      <c r="AJ196" s="29"/>
      <c r="AK196" s="29"/>
      <c r="AL196" s="28">
        <v>0</v>
      </c>
      <c r="AM196" s="28">
        <v>0</v>
      </c>
      <c r="AN196" s="28">
        <v>0</v>
      </c>
      <c r="AO196" s="28">
        <v>0</v>
      </c>
      <c r="AP196" s="26">
        <v>0</v>
      </c>
      <c r="AQ196" s="26">
        <v>0</v>
      </c>
      <c r="AR196" s="26">
        <v>0</v>
      </c>
      <c r="AS196" s="26">
        <v>0</v>
      </c>
    </row>
    <row r="197" spans="1:45" s="4" customFormat="1" ht="20.100000000000001" customHeight="1" x14ac:dyDescent="0.3">
      <c r="A197" s="24">
        <v>189</v>
      </c>
      <c r="B197" s="25" t="s">
        <v>51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6">
        <v>0</v>
      </c>
      <c r="AE197" s="26">
        <v>0</v>
      </c>
      <c r="AF197" s="26">
        <v>0</v>
      </c>
      <c r="AG197" s="26">
        <v>0</v>
      </c>
      <c r="AH197" s="29"/>
      <c r="AI197" s="29"/>
      <c r="AJ197" s="29"/>
      <c r="AK197" s="29"/>
      <c r="AL197" s="28">
        <v>0</v>
      </c>
      <c r="AM197" s="28">
        <v>0</v>
      </c>
      <c r="AN197" s="28">
        <v>0</v>
      </c>
      <c r="AO197" s="28">
        <v>0</v>
      </c>
      <c r="AP197" s="26">
        <v>0</v>
      </c>
      <c r="AQ197" s="26">
        <v>0</v>
      </c>
      <c r="AR197" s="26">
        <v>0</v>
      </c>
      <c r="AS197" s="26">
        <v>0</v>
      </c>
    </row>
    <row r="198" spans="1:45" s="4" customFormat="1" ht="20.100000000000001" customHeight="1" x14ac:dyDescent="0.3">
      <c r="A198" s="24">
        <v>190</v>
      </c>
      <c r="B198" s="25" t="s">
        <v>190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6">
        <v>0</v>
      </c>
      <c r="AE198" s="26">
        <v>0</v>
      </c>
      <c r="AF198" s="26">
        <v>0</v>
      </c>
      <c r="AG198" s="26">
        <v>0</v>
      </c>
      <c r="AH198" s="29"/>
      <c r="AI198" s="29"/>
      <c r="AJ198" s="29"/>
      <c r="AK198" s="29"/>
      <c r="AL198" s="28">
        <v>0</v>
      </c>
      <c r="AM198" s="28">
        <v>0</v>
      </c>
      <c r="AN198" s="28">
        <v>0</v>
      </c>
      <c r="AO198" s="28">
        <v>0</v>
      </c>
      <c r="AP198" s="26">
        <v>0</v>
      </c>
      <c r="AQ198" s="26">
        <v>0</v>
      </c>
      <c r="AR198" s="26">
        <v>0</v>
      </c>
      <c r="AS198" s="26">
        <v>0</v>
      </c>
    </row>
    <row r="199" spans="1:45" s="30" customFormat="1" ht="20.100000000000001" customHeight="1" x14ac:dyDescent="0.3">
      <c r="A199" s="24">
        <v>191</v>
      </c>
      <c r="B199" s="25" t="s">
        <v>191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6">
        <v>0</v>
      </c>
      <c r="AE199" s="26">
        <v>0</v>
      </c>
      <c r="AF199" s="26">
        <v>0</v>
      </c>
      <c r="AG199" s="26">
        <v>0</v>
      </c>
      <c r="AH199" s="29"/>
      <c r="AI199" s="29"/>
      <c r="AJ199" s="29"/>
      <c r="AK199" s="29"/>
      <c r="AL199" s="28">
        <v>0</v>
      </c>
      <c r="AM199" s="28">
        <v>0</v>
      </c>
      <c r="AN199" s="28">
        <v>0</v>
      </c>
      <c r="AO199" s="28">
        <v>0</v>
      </c>
      <c r="AP199" s="26">
        <v>0</v>
      </c>
      <c r="AQ199" s="26">
        <v>0</v>
      </c>
      <c r="AR199" s="26">
        <v>0</v>
      </c>
      <c r="AS199" s="26">
        <v>0</v>
      </c>
    </row>
    <row r="200" spans="1:45" s="4" customFormat="1" ht="20.100000000000001" customHeight="1" x14ac:dyDescent="0.3">
      <c r="A200" s="24">
        <v>192</v>
      </c>
      <c r="B200" s="25" t="s">
        <v>192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6">
        <v>0</v>
      </c>
      <c r="AE200" s="26">
        <v>0</v>
      </c>
      <c r="AF200" s="26">
        <v>0</v>
      </c>
      <c r="AG200" s="26">
        <v>0</v>
      </c>
      <c r="AH200" s="29"/>
      <c r="AI200" s="29"/>
      <c r="AJ200" s="29"/>
      <c r="AK200" s="29"/>
      <c r="AL200" s="28">
        <v>0</v>
      </c>
      <c r="AM200" s="28">
        <v>0</v>
      </c>
      <c r="AN200" s="28">
        <v>0</v>
      </c>
      <c r="AO200" s="28">
        <v>0</v>
      </c>
      <c r="AP200" s="26">
        <v>0</v>
      </c>
      <c r="AQ200" s="26">
        <v>0</v>
      </c>
      <c r="AR200" s="26">
        <v>0</v>
      </c>
      <c r="AS200" s="26">
        <v>0</v>
      </c>
    </row>
    <row r="201" spans="1:45" s="4" customFormat="1" ht="20.100000000000001" customHeight="1" x14ac:dyDescent="0.3">
      <c r="A201" s="24">
        <v>193</v>
      </c>
      <c r="B201" s="25" t="s">
        <v>193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6">
        <v>0</v>
      </c>
      <c r="AE201" s="26">
        <v>0</v>
      </c>
      <c r="AF201" s="26">
        <v>0</v>
      </c>
      <c r="AG201" s="26">
        <v>0</v>
      </c>
      <c r="AH201" s="29"/>
      <c r="AI201" s="29"/>
      <c r="AJ201" s="29"/>
      <c r="AK201" s="29"/>
      <c r="AL201" s="28">
        <v>0</v>
      </c>
      <c r="AM201" s="28">
        <v>0</v>
      </c>
      <c r="AN201" s="28">
        <v>0</v>
      </c>
      <c r="AO201" s="28">
        <v>0</v>
      </c>
      <c r="AP201" s="26">
        <v>0</v>
      </c>
      <c r="AQ201" s="26">
        <v>0</v>
      </c>
      <c r="AR201" s="26">
        <v>0</v>
      </c>
      <c r="AS201" s="26">
        <v>0</v>
      </c>
    </row>
    <row r="202" spans="1:45" s="4" customFormat="1" ht="20.100000000000001" customHeight="1" x14ac:dyDescent="0.3">
      <c r="A202" s="24">
        <v>194</v>
      </c>
      <c r="B202" s="25" t="s">
        <v>194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6">
        <v>0</v>
      </c>
      <c r="AE202" s="26">
        <v>0</v>
      </c>
      <c r="AF202" s="26">
        <v>0</v>
      </c>
      <c r="AG202" s="26">
        <v>0</v>
      </c>
      <c r="AH202" s="29"/>
      <c r="AI202" s="29"/>
      <c r="AJ202" s="29"/>
      <c r="AK202" s="29"/>
      <c r="AL202" s="28">
        <v>0</v>
      </c>
      <c r="AM202" s="28">
        <v>0</v>
      </c>
      <c r="AN202" s="28">
        <v>0</v>
      </c>
      <c r="AO202" s="28">
        <v>0</v>
      </c>
      <c r="AP202" s="26">
        <v>0</v>
      </c>
      <c r="AQ202" s="26">
        <v>0</v>
      </c>
      <c r="AR202" s="26">
        <v>0</v>
      </c>
      <c r="AS202" s="26">
        <v>0</v>
      </c>
    </row>
    <row r="203" spans="1:45" s="4" customFormat="1" ht="20.100000000000001" customHeight="1" x14ac:dyDescent="0.3">
      <c r="A203" s="24">
        <v>195</v>
      </c>
      <c r="B203" s="25" t="s">
        <v>195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6">
        <v>0</v>
      </c>
      <c r="AE203" s="26">
        <v>0</v>
      </c>
      <c r="AF203" s="26">
        <v>0</v>
      </c>
      <c r="AG203" s="26">
        <v>0</v>
      </c>
      <c r="AH203" s="29"/>
      <c r="AI203" s="29"/>
      <c r="AJ203" s="29"/>
      <c r="AK203" s="29"/>
      <c r="AL203" s="28">
        <v>0</v>
      </c>
      <c r="AM203" s="28">
        <v>0</v>
      </c>
      <c r="AN203" s="28">
        <v>0</v>
      </c>
      <c r="AO203" s="28">
        <v>0</v>
      </c>
      <c r="AP203" s="26">
        <v>0</v>
      </c>
      <c r="AQ203" s="26">
        <v>0</v>
      </c>
      <c r="AR203" s="26">
        <v>0</v>
      </c>
      <c r="AS203" s="26">
        <v>0</v>
      </c>
    </row>
    <row r="204" spans="1:45" s="30" customFormat="1" ht="20.100000000000001" customHeight="1" x14ac:dyDescent="0.3">
      <c r="A204" s="24">
        <v>196</v>
      </c>
      <c r="B204" s="25" t="s">
        <v>196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6">
        <v>0</v>
      </c>
      <c r="AE204" s="26">
        <v>0</v>
      </c>
      <c r="AF204" s="26">
        <v>0</v>
      </c>
      <c r="AG204" s="26">
        <v>0</v>
      </c>
      <c r="AH204" s="29"/>
      <c r="AI204" s="29"/>
      <c r="AJ204" s="29"/>
      <c r="AK204" s="29"/>
      <c r="AL204" s="28">
        <v>0</v>
      </c>
      <c r="AM204" s="28">
        <v>0</v>
      </c>
      <c r="AN204" s="28">
        <v>0</v>
      </c>
      <c r="AO204" s="28">
        <v>0</v>
      </c>
      <c r="AP204" s="26">
        <v>0</v>
      </c>
      <c r="AQ204" s="26">
        <v>0</v>
      </c>
      <c r="AR204" s="26">
        <v>0</v>
      </c>
      <c r="AS204" s="26">
        <v>0</v>
      </c>
    </row>
    <row r="205" spans="1:45" s="4" customFormat="1" ht="20.100000000000001" customHeight="1" x14ac:dyDescent="0.3">
      <c r="A205" s="24">
        <v>197</v>
      </c>
      <c r="B205" s="25" t="s">
        <v>35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6">
        <v>0</v>
      </c>
      <c r="AE205" s="26">
        <v>0</v>
      </c>
      <c r="AF205" s="26">
        <v>0</v>
      </c>
      <c r="AG205" s="26">
        <v>0</v>
      </c>
      <c r="AH205" s="29" t="s">
        <v>36</v>
      </c>
      <c r="AI205" s="29" t="s">
        <v>36</v>
      </c>
      <c r="AJ205" s="29" t="s">
        <v>36</v>
      </c>
      <c r="AK205" s="29" t="s">
        <v>36</v>
      </c>
      <c r="AL205" s="28">
        <v>0</v>
      </c>
      <c r="AM205" s="28">
        <v>0</v>
      </c>
      <c r="AN205" s="28">
        <v>0</v>
      </c>
      <c r="AO205" s="28">
        <v>0</v>
      </c>
      <c r="AP205" s="26">
        <v>0</v>
      </c>
      <c r="AQ205" s="26">
        <v>0</v>
      </c>
      <c r="AR205" s="26">
        <v>0</v>
      </c>
      <c r="AS205" s="26">
        <v>0</v>
      </c>
    </row>
    <row r="206" spans="1:45" s="4" customFormat="1" ht="20.100000000000001" customHeight="1" x14ac:dyDescent="0.3">
      <c r="A206" s="24">
        <v>198</v>
      </c>
      <c r="B206" s="25" t="s">
        <v>197</v>
      </c>
      <c r="C206" s="25" t="s">
        <v>198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6">
        <v>0</v>
      </c>
      <c r="AE206" s="26">
        <v>0</v>
      </c>
      <c r="AF206" s="26">
        <v>0</v>
      </c>
      <c r="AG206" s="26">
        <v>0</v>
      </c>
      <c r="AH206" s="29"/>
      <c r="AI206" s="29"/>
      <c r="AJ206" s="29"/>
      <c r="AK206" s="29"/>
      <c r="AL206" s="28">
        <v>0</v>
      </c>
      <c r="AM206" s="28">
        <v>0</v>
      </c>
      <c r="AN206" s="28">
        <v>0</v>
      </c>
      <c r="AO206" s="28">
        <v>0</v>
      </c>
      <c r="AP206" s="26">
        <v>0</v>
      </c>
      <c r="AQ206" s="26">
        <v>0</v>
      </c>
      <c r="AR206" s="26">
        <v>0</v>
      </c>
      <c r="AS206" s="26">
        <v>0</v>
      </c>
    </row>
    <row r="207" spans="1:45" s="4" customFormat="1" ht="20.100000000000001" customHeight="1" x14ac:dyDescent="0.3">
      <c r="A207" s="24">
        <v>199</v>
      </c>
      <c r="B207" s="25" t="s">
        <v>199</v>
      </c>
      <c r="C207" s="25" t="s">
        <v>198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6">
        <v>0</v>
      </c>
      <c r="AE207" s="26">
        <v>0</v>
      </c>
      <c r="AF207" s="26">
        <v>0</v>
      </c>
      <c r="AG207" s="26">
        <v>0</v>
      </c>
      <c r="AH207" s="29"/>
      <c r="AI207" s="29"/>
      <c r="AJ207" s="29"/>
      <c r="AK207" s="29"/>
      <c r="AL207" s="28">
        <v>0</v>
      </c>
      <c r="AM207" s="28">
        <v>0</v>
      </c>
      <c r="AN207" s="28">
        <v>0</v>
      </c>
      <c r="AO207" s="28">
        <v>0</v>
      </c>
      <c r="AP207" s="26">
        <v>0</v>
      </c>
      <c r="AQ207" s="26">
        <v>0</v>
      </c>
      <c r="AR207" s="26">
        <v>0</v>
      </c>
      <c r="AS207" s="26">
        <v>0</v>
      </c>
    </row>
    <row r="208" spans="1:45" s="4" customFormat="1" ht="20.100000000000001" customHeight="1" x14ac:dyDescent="0.3">
      <c r="A208" s="24">
        <v>200</v>
      </c>
      <c r="B208" s="25" t="s">
        <v>51</v>
      </c>
      <c r="C208" s="25" t="s">
        <v>198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6">
        <v>0</v>
      </c>
      <c r="AE208" s="26">
        <v>0</v>
      </c>
      <c r="AF208" s="26">
        <v>0</v>
      </c>
      <c r="AG208" s="26">
        <v>0</v>
      </c>
      <c r="AH208" s="29"/>
      <c r="AI208" s="29"/>
      <c r="AJ208" s="29"/>
      <c r="AK208" s="29"/>
      <c r="AL208" s="28">
        <v>0</v>
      </c>
      <c r="AM208" s="28">
        <v>0</v>
      </c>
      <c r="AN208" s="28">
        <v>0</v>
      </c>
      <c r="AO208" s="28">
        <v>0</v>
      </c>
      <c r="AP208" s="26">
        <v>0</v>
      </c>
      <c r="AQ208" s="26">
        <v>0</v>
      </c>
      <c r="AR208" s="26">
        <v>0</v>
      </c>
      <c r="AS208" s="26">
        <v>0</v>
      </c>
    </row>
    <row r="209" spans="1:45" s="4" customFormat="1" ht="20.100000000000001" customHeight="1" x14ac:dyDescent="0.3">
      <c r="A209" s="24">
        <v>201</v>
      </c>
      <c r="B209" s="25" t="s">
        <v>91</v>
      </c>
      <c r="C209" s="25" t="s">
        <v>198</v>
      </c>
      <c r="D209" s="26"/>
      <c r="E209" s="26"/>
      <c r="F209" s="26">
        <v>0</v>
      </c>
      <c r="G209" s="27">
        <v>0</v>
      </c>
      <c r="H209" s="27">
        <v>0</v>
      </c>
      <c r="I209" s="27">
        <v>0</v>
      </c>
      <c r="J209" s="27">
        <v>0</v>
      </c>
      <c r="K209" s="26">
        <v>0</v>
      </c>
      <c r="L209" s="26">
        <v>0</v>
      </c>
      <c r="M209" s="26">
        <v>0</v>
      </c>
      <c r="N209" s="26">
        <v>0</v>
      </c>
      <c r="O209" s="27">
        <v>0</v>
      </c>
      <c r="P209" s="27">
        <v>0</v>
      </c>
      <c r="Q209" s="27">
        <v>0</v>
      </c>
      <c r="R209" s="27">
        <v>0</v>
      </c>
      <c r="S209" s="28">
        <v>0</v>
      </c>
      <c r="T209" s="28">
        <v>0</v>
      </c>
      <c r="U209" s="28">
        <v>0</v>
      </c>
      <c r="V209" s="28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6">
        <v>0</v>
      </c>
      <c r="AE209" s="26">
        <v>0</v>
      </c>
      <c r="AF209" s="26">
        <v>0</v>
      </c>
      <c r="AG209" s="26">
        <v>0</v>
      </c>
      <c r="AH209" s="29"/>
      <c r="AI209" s="29"/>
      <c r="AJ209" s="29"/>
      <c r="AK209" s="29"/>
      <c r="AL209" s="28">
        <v>0</v>
      </c>
      <c r="AM209" s="28">
        <v>0</v>
      </c>
      <c r="AN209" s="28">
        <v>0</v>
      </c>
      <c r="AO209" s="28">
        <v>0</v>
      </c>
      <c r="AP209" s="26">
        <v>0</v>
      </c>
      <c r="AQ209" s="26">
        <v>0</v>
      </c>
      <c r="AR209" s="26">
        <v>0</v>
      </c>
      <c r="AS209" s="26">
        <v>0</v>
      </c>
    </row>
    <row r="210" spans="1:45" s="30" customFormat="1" ht="20.100000000000001" customHeight="1" x14ac:dyDescent="0.3">
      <c r="A210" s="24">
        <v>202</v>
      </c>
      <c r="B210" s="25" t="s">
        <v>200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6">
        <v>0</v>
      </c>
      <c r="AE210" s="26">
        <v>0</v>
      </c>
      <c r="AF210" s="26">
        <v>0</v>
      </c>
      <c r="AG210" s="26">
        <v>0</v>
      </c>
      <c r="AH210" s="29"/>
      <c r="AI210" s="29"/>
      <c r="AJ210" s="29"/>
      <c r="AK210" s="29"/>
      <c r="AL210" s="28">
        <v>0</v>
      </c>
      <c r="AM210" s="28">
        <v>0</v>
      </c>
      <c r="AN210" s="28">
        <v>0</v>
      </c>
      <c r="AO210" s="28">
        <v>0</v>
      </c>
      <c r="AP210" s="26">
        <v>0</v>
      </c>
      <c r="AQ210" s="26">
        <v>0</v>
      </c>
      <c r="AR210" s="26">
        <v>0</v>
      </c>
      <c r="AS210" s="26">
        <v>0</v>
      </c>
    </row>
    <row r="211" spans="1:45" s="4" customFormat="1" ht="20.100000000000001" customHeight="1" x14ac:dyDescent="0.3">
      <c r="A211" s="24">
        <v>203</v>
      </c>
      <c r="B211" s="25" t="s">
        <v>35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6">
        <v>0</v>
      </c>
      <c r="AE211" s="26">
        <v>0</v>
      </c>
      <c r="AF211" s="26">
        <v>0</v>
      </c>
      <c r="AG211" s="26">
        <v>0</v>
      </c>
      <c r="AH211" s="29" t="s">
        <v>36</v>
      </c>
      <c r="AI211" s="29" t="s">
        <v>36</v>
      </c>
      <c r="AJ211" s="29" t="s">
        <v>36</v>
      </c>
      <c r="AK211" s="29" t="s">
        <v>36</v>
      </c>
      <c r="AL211" s="28">
        <v>0</v>
      </c>
      <c r="AM211" s="28">
        <v>0</v>
      </c>
      <c r="AN211" s="28">
        <v>0</v>
      </c>
      <c r="AO211" s="28">
        <v>0</v>
      </c>
      <c r="AP211" s="26">
        <v>0</v>
      </c>
      <c r="AQ211" s="26">
        <v>0</v>
      </c>
      <c r="AR211" s="26">
        <v>0</v>
      </c>
      <c r="AS211" s="26">
        <v>0</v>
      </c>
    </row>
    <row r="212" spans="1:45" s="4" customFormat="1" ht="20.100000000000001" customHeight="1" x14ac:dyDescent="0.3">
      <c r="A212" s="24">
        <v>204</v>
      </c>
      <c r="B212" s="25" t="s">
        <v>51</v>
      </c>
      <c r="C212" s="25" t="s">
        <v>201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6">
        <v>0</v>
      </c>
      <c r="AE212" s="26">
        <v>0</v>
      </c>
      <c r="AF212" s="26">
        <v>0</v>
      </c>
      <c r="AG212" s="26">
        <v>0</v>
      </c>
      <c r="AH212" s="29"/>
      <c r="AI212" s="29"/>
      <c r="AJ212" s="29"/>
      <c r="AK212" s="29"/>
      <c r="AL212" s="28">
        <v>0</v>
      </c>
      <c r="AM212" s="28">
        <v>0</v>
      </c>
      <c r="AN212" s="28">
        <v>0</v>
      </c>
      <c r="AO212" s="28">
        <v>0</v>
      </c>
      <c r="AP212" s="26">
        <v>0</v>
      </c>
      <c r="AQ212" s="26">
        <v>0</v>
      </c>
      <c r="AR212" s="26">
        <v>0</v>
      </c>
      <c r="AS212" s="26">
        <v>0</v>
      </c>
    </row>
    <row r="213" spans="1:45" s="4" customFormat="1" ht="20.100000000000001" customHeight="1" x14ac:dyDescent="0.3">
      <c r="A213" s="24">
        <v>205</v>
      </c>
      <c r="B213" s="25" t="s">
        <v>202</v>
      </c>
      <c r="C213" s="25" t="s">
        <v>201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6">
        <v>0</v>
      </c>
      <c r="AE213" s="26">
        <v>0</v>
      </c>
      <c r="AF213" s="26">
        <v>0</v>
      </c>
      <c r="AG213" s="26">
        <v>0</v>
      </c>
      <c r="AH213" s="29"/>
      <c r="AI213" s="29"/>
      <c r="AJ213" s="29"/>
      <c r="AK213" s="29"/>
      <c r="AL213" s="28">
        <v>0</v>
      </c>
      <c r="AM213" s="28">
        <v>0</v>
      </c>
      <c r="AN213" s="28">
        <v>0</v>
      </c>
      <c r="AO213" s="28">
        <v>0</v>
      </c>
      <c r="AP213" s="26">
        <v>0</v>
      </c>
      <c r="AQ213" s="26">
        <v>0</v>
      </c>
      <c r="AR213" s="26">
        <v>0</v>
      </c>
      <c r="AS213" s="26">
        <v>0</v>
      </c>
    </row>
    <row r="214" spans="1:45" s="4" customFormat="1" ht="20.100000000000001" customHeight="1" x14ac:dyDescent="0.3">
      <c r="A214" s="24">
        <v>206</v>
      </c>
      <c r="B214" s="25" t="s">
        <v>35</v>
      </c>
      <c r="C214" s="25" t="s">
        <v>201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6">
        <v>0</v>
      </c>
      <c r="AE214" s="26">
        <v>0</v>
      </c>
      <c r="AF214" s="26">
        <v>0</v>
      </c>
      <c r="AG214" s="26">
        <v>0</v>
      </c>
      <c r="AH214" s="29" t="s">
        <v>36</v>
      </c>
      <c r="AI214" s="29" t="s">
        <v>36</v>
      </c>
      <c r="AJ214" s="29" t="s">
        <v>36</v>
      </c>
      <c r="AK214" s="29" t="s">
        <v>36</v>
      </c>
      <c r="AL214" s="28">
        <v>0</v>
      </c>
      <c r="AM214" s="28">
        <v>0</v>
      </c>
      <c r="AN214" s="28">
        <v>0</v>
      </c>
      <c r="AO214" s="28">
        <v>0</v>
      </c>
      <c r="AP214" s="26">
        <v>0</v>
      </c>
      <c r="AQ214" s="26">
        <v>0</v>
      </c>
      <c r="AR214" s="26">
        <v>0</v>
      </c>
      <c r="AS214" s="26">
        <v>0</v>
      </c>
    </row>
    <row r="215" spans="1:45" s="4" customFormat="1" ht="20.100000000000001" customHeight="1" x14ac:dyDescent="0.3">
      <c r="A215" s="24">
        <v>207</v>
      </c>
      <c r="B215" s="25" t="s">
        <v>46</v>
      </c>
      <c r="C215" s="25" t="s">
        <v>203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6">
        <v>0</v>
      </c>
      <c r="AE215" s="26">
        <v>0</v>
      </c>
      <c r="AF215" s="26">
        <v>0</v>
      </c>
      <c r="AG215" s="26">
        <v>0</v>
      </c>
      <c r="AH215" s="29"/>
      <c r="AI215" s="29"/>
      <c r="AJ215" s="29"/>
      <c r="AK215" s="29"/>
      <c r="AL215" s="28">
        <v>0</v>
      </c>
      <c r="AM215" s="28">
        <v>0</v>
      </c>
      <c r="AN215" s="28">
        <v>0</v>
      </c>
      <c r="AO215" s="28">
        <v>0</v>
      </c>
      <c r="AP215" s="26">
        <v>0</v>
      </c>
      <c r="AQ215" s="26">
        <v>0</v>
      </c>
      <c r="AR215" s="26">
        <v>0</v>
      </c>
      <c r="AS215" s="26">
        <v>0</v>
      </c>
    </row>
    <row r="216" spans="1:45" s="4" customFormat="1" ht="20.100000000000001" customHeight="1" x14ac:dyDescent="0.3">
      <c r="A216" s="24">
        <v>208</v>
      </c>
      <c r="B216" s="25" t="s">
        <v>28</v>
      </c>
      <c r="C216" s="25" t="s">
        <v>203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6">
        <v>0</v>
      </c>
      <c r="AE216" s="26">
        <v>0</v>
      </c>
      <c r="AF216" s="26">
        <v>0</v>
      </c>
      <c r="AG216" s="26">
        <v>0</v>
      </c>
      <c r="AH216" s="29"/>
      <c r="AI216" s="29"/>
      <c r="AJ216" s="29"/>
      <c r="AK216" s="29"/>
      <c r="AL216" s="28">
        <v>0</v>
      </c>
      <c r="AM216" s="28">
        <v>0</v>
      </c>
      <c r="AN216" s="28">
        <v>0</v>
      </c>
      <c r="AO216" s="28">
        <v>0</v>
      </c>
      <c r="AP216" s="26">
        <v>0</v>
      </c>
      <c r="AQ216" s="26">
        <v>0</v>
      </c>
      <c r="AR216" s="26">
        <v>0</v>
      </c>
      <c r="AS216" s="26">
        <v>0</v>
      </c>
    </row>
    <row r="217" spans="1:45" s="30" customFormat="1" ht="20.100000000000001" customHeight="1" x14ac:dyDescent="0.3">
      <c r="A217" s="24">
        <v>209</v>
      </c>
      <c r="B217" s="25" t="s">
        <v>195</v>
      </c>
      <c r="C217" s="25" t="s">
        <v>203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6">
        <v>0</v>
      </c>
      <c r="AE217" s="26">
        <v>0</v>
      </c>
      <c r="AF217" s="26">
        <v>0</v>
      </c>
      <c r="AG217" s="26">
        <v>0</v>
      </c>
      <c r="AH217" s="29"/>
      <c r="AI217" s="29"/>
      <c r="AJ217" s="29"/>
      <c r="AK217" s="29"/>
      <c r="AL217" s="28">
        <v>0</v>
      </c>
      <c r="AM217" s="28">
        <v>0</v>
      </c>
      <c r="AN217" s="28">
        <v>0</v>
      </c>
      <c r="AO217" s="28">
        <v>0</v>
      </c>
      <c r="AP217" s="26">
        <v>0</v>
      </c>
      <c r="AQ217" s="26">
        <v>0</v>
      </c>
      <c r="AR217" s="26">
        <v>0</v>
      </c>
      <c r="AS217" s="26">
        <v>0</v>
      </c>
    </row>
    <row r="218" spans="1:45" s="9" customFormat="1" ht="20.100000000000001" customHeight="1" x14ac:dyDescent="0.3">
      <c r="A218" s="24">
        <v>210</v>
      </c>
      <c r="B218" s="25" t="s">
        <v>206</v>
      </c>
      <c r="C218" s="25" t="s">
        <v>203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6">
        <v>0</v>
      </c>
      <c r="AE218" s="26">
        <v>0</v>
      </c>
      <c r="AF218" s="26">
        <v>0</v>
      </c>
      <c r="AG218" s="26">
        <v>0</v>
      </c>
      <c r="AH218" s="29"/>
      <c r="AI218" s="29"/>
      <c r="AJ218" s="29"/>
      <c r="AK218" s="29"/>
      <c r="AL218" s="28">
        <v>0</v>
      </c>
      <c r="AM218" s="28">
        <v>0</v>
      </c>
      <c r="AN218" s="28">
        <v>0</v>
      </c>
      <c r="AO218" s="28">
        <v>0</v>
      </c>
      <c r="AP218" s="26">
        <v>0</v>
      </c>
      <c r="AQ218" s="26">
        <v>0</v>
      </c>
      <c r="AR218" s="26">
        <v>0</v>
      </c>
      <c r="AS218" s="26">
        <v>0</v>
      </c>
    </row>
    <row r="219" spans="1:45" s="4" customFormat="1" ht="20.100000000000001" customHeight="1" x14ac:dyDescent="0.3">
      <c r="A219" s="24">
        <v>211</v>
      </c>
      <c r="B219" s="25" t="s">
        <v>35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6">
        <v>0</v>
      </c>
      <c r="AE219" s="26">
        <v>0</v>
      </c>
      <c r="AF219" s="26">
        <v>0</v>
      </c>
      <c r="AG219" s="26">
        <v>0</v>
      </c>
      <c r="AH219" s="29" t="s">
        <v>36</v>
      </c>
      <c r="AI219" s="29" t="s">
        <v>36</v>
      </c>
      <c r="AJ219" s="29" t="s">
        <v>36</v>
      </c>
      <c r="AK219" s="29" t="s">
        <v>36</v>
      </c>
      <c r="AL219" s="28">
        <v>0</v>
      </c>
      <c r="AM219" s="28">
        <v>0</v>
      </c>
      <c r="AN219" s="28">
        <v>0</v>
      </c>
      <c r="AO219" s="28">
        <v>0</v>
      </c>
      <c r="AP219" s="26">
        <v>0</v>
      </c>
      <c r="AQ219" s="26">
        <v>0</v>
      </c>
      <c r="AR219" s="26">
        <v>0</v>
      </c>
      <c r="AS219" s="26">
        <v>0</v>
      </c>
    </row>
    <row r="220" spans="1:45" s="4" customFormat="1" ht="20.100000000000001" customHeight="1" x14ac:dyDescent="0.3">
      <c r="A220" s="24">
        <v>212</v>
      </c>
      <c r="B220" s="25" t="s">
        <v>207</v>
      </c>
      <c r="C220" s="25" t="s">
        <v>208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6">
        <v>0</v>
      </c>
      <c r="AE220" s="26">
        <v>0</v>
      </c>
      <c r="AF220" s="26">
        <v>0</v>
      </c>
      <c r="AG220" s="26">
        <v>0</v>
      </c>
      <c r="AH220" s="29"/>
      <c r="AI220" s="29"/>
      <c r="AJ220" s="29"/>
      <c r="AK220" s="29"/>
      <c r="AL220" s="28">
        <v>0</v>
      </c>
      <c r="AM220" s="28">
        <v>0</v>
      </c>
      <c r="AN220" s="28">
        <v>0</v>
      </c>
      <c r="AO220" s="28">
        <v>0</v>
      </c>
      <c r="AP220" s="26">
        <v>0</v>
      </c>
      <c r="AQ220" s="26">
        <v>0</v>
      </c>
      <c r="AR220" s="26">
        <v>0</v>
      </c>
      <c r="AS220" s="26">
        <v>0</v>
      </c>
    </row>
    <row r="221" spans="1:45" s="30" customFormat="1" ht="20.100000000000001" customHeight="1" x14ac:dyDescent="0.3">
      <c r="A221" s="24">
        <v>213</v>
      </c>
      <c r="B221" s="25" t="s">
        <v>209</v>
      </c>
      <c r="C221" s="25" t="s">
        <v>208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6">
        <v>0</v>
      </c>
      <c r="AE221" s="26">
        <v>0</v>
      </c>
      <c r="AF221" s="26">
        <v>0</v>
      </c>
      <c r="AG221" s="26">
        <v>0</v>
      </c>
      <c r="AH221" s="29"/>
      <c r="AI221" s="29"/>
      <c r="AJ221" s="29"/>
      <c r="AK221" s="29"/>
      <c r="AL221" s="28">
        <v>0</v>
      </c>
      <c r="AM221" s="28">
        <v>0</v>
      </c>
      <c r="AN221" s="28">
        <v>0</v>
      </c>
      <c r="AO221" s="28">
        <v>0</v>
      </c>
      <c r="AP221" s="26">
        <v>0</v>
      </c>
      <c r="AQ221" s="26">
        <v>0</v>
      </c>
      <c r="AR221" s="26">
        <v>0</v>
      </c>
      <c r="AS221" s="26">
        <v>0</v>
      </c>
    </row>
    <row r="222" spans="1:45" s="4" customFormat="1" ht="20.100000000000001" customHeight="1" x14ac:dyDescent="0.3">
      <c r="A222" s="24">
        <v>214</v>
      </c>
      <c r="B222" s="25" t="s">
        <v>210</v>
      </c>
      <c r="C222" s="25" t="s">
        <v>208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6">
        <v>0</v>
      </c>
      <c r="AE222" s="26">
        <v>0</v>
      </c>
      <c r="AF222" s="26">
        <v>0</v>
      </c>
      <c r="AG222" s="26">
        <v>0</v>
      </c>
      <c r="AH222" s="29"/>
      <c r="AI222" s="29"/>
      <c r="AJ222" s="29"/>
      <c r="AK222" s="29"/>
      <c r="AL222" s="28">
        <v>0</v>
      </c>
      <c r="AM222" s="28">
        <v>0</v>
      </c>
      <c r="AN222" s="28">
        <v>0</v>
      </c>
      <c r="AO222" s="28">
        <v>0</v>
      </c>
      <c r="AP222" s="26">
        <v>0</v>
      </c>
      <c r="AQ222" s="26">
        <v>0</v>
      </c>
      <c r="AR222" s="26">
        <v>0</v>
      </c>
      <c r="AS222" s="26">
        <v>0</v>
      </c>
    </row>
    <row r="223" spans="1:45" s="4" customFormat="1" ht="20.100000000000001" customHeight="1" x14ac:dyDescent="0.3">
      <c r="A223" s="24">
        <v>215</v>
      </c>
      <c r="B223" s="25" t="s">
        <v>211</v>
      </c>
      <c r="C223" s="25" t="s">
        <v>208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6">
        <v>0</v>
      </c>
      <c r="AE223" s="26">
        <v>0</v>
      </c>
      <c r="AF223" s="26">
        <v>0</v>
      </c>
      <c r="AG223" s="26">
        <v>0</v>
      </c>
      <c r="AH223" s="29"/>
      <c r="AI223" s="29"/>
      <c r="AJ223" s="29"/>
      <c r="AK223" s="29"/>
      <c r="AL223" s="28">
        <v>0</v>
      </c>
      <c r="AM223" s="28">
        <v>0</v>
      </c>
      <c r="AN223" s="28">
        <v>0</v>
      </c>
      <c r="AO223" s="28">
        <v>0</v>
      </c>
      <c r="AP223" s="26">
        <v>0</v>
      </c>
      <c r="AQ223" s="26">
        <v>0</v>
      </c>
      <c r="AR223" s="26">
        <v>0</v>
      </c>
      <c r="AS223" s="26">
        <v>0</v>
      </c>
    </row>
    <row r="224" spans="1:45" s="4" customFormat="1" ht="20.100000000000001" customHeight="1" x14ac:dyDescent="0.3">
      <c r="A224" s="24">
        <v>216</v>
      </c>
      <c r="B224" s="25" t="s">
        <v>51</v>
      </c>
      <c r="C224" s="25" t="s">
        <v>208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6">
        <v>0</v>
      </c>
      <c r="AE224" s="26">
        <v>0</v>
      </c>
      <c r="AF224" s="26">
        <v>0</v>
      </c>
      <c r="AG224" s="26">
        <v>0</v>
      </c>
      <c r="AH224" s="29"/>
      <c r="AI224" s="29"/>
      <c r="AJ224" s="29"/>
      <c r="AK224" s="29"/>
      <c r="AL224" s="28">
        <v>0</v>
      </c>
      <c r="AM224" s="28">
        <v>0</v>
      </c>
      <c r="AN224" s="28">
        <v>0</v>
      </c>
      <c r="AO224" s="28">
        <v>0</v>
      </c>
      <c r="AP224" s="26">
        <v>0</v>
      </c>
      <c r="AQ224" s="26">
        <v>0</v>
      </c>
      <c r="AR224" s="26">
        <v>0</v>
      </c>
      <c r="AS224" s="26">
        <v>0</v>
      </c>
    </row>
    <row r="225" spans="1:45" s="30" customFormat="1" ht="20.100000000000001" customHeight="1" x14ac:dyDescent="0.3">
      <c r="A225" s="24">
        <v>217</v>
      </c>
      <c r="B225" s="25" t="s">
        <v>35</v>
      </c>
      <c r="C225" s="25" t="s">
        <v>208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6">
        <v>0</v>
      </c>
      <c r="AE225" s="26">
        <v>0</v>
      </c>
      <c r="AF225" s="26">
        <v>0</v>
      </c>
      <c r="AG225" s="26">
        <v>0</v>
      </c>
      <c r="AH225" s="29" t="s">
        <v>36</v>
      </c>
      <c r="AI225" s="29" t="s">
        <v>36</v>
      </c>
      <c r="AJ225" s="29" t="s">
        <v>36</v>
      </c>
      <c r="AK225" s="29" t="s">
        <v>36</v>
      </c>
      <c r="AL225" s="28">
        <v>0</v>
      </c>
      <c r="AM225" s="28">
        <v>0</v>
      </c>
      <c r="AN225" s="28">
        <v>0</v>
      </c>
      <c r="AO225" s="28">
        <v>0</v>
      </c>
      <c r="AP225" s="26">
        <v>0</v>
      </c>
      <c r="AQ225" s="26">
        <v>0</v>
      </c>
      <c r="AR225" s="26">
        <v>0</v>
      </c>
      <c r="AS225" s="26">
        <v>0</v>
      </c>
    </row>
    <row r="226" spans="1:45" s="9" customFormat="1" ht="20.100000000000001" customHeight="1" x14ac:dyDescent="0.3">
      <c r="A226" s="24">
        <v>218</v>
      </c>
      <c r="B226" s="25" t="s">
        <v>137</v>
      </c>
      <c r="C226" s="25" t="s">
        <v>213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6">
        <v>0</v>
      </c>
      <c r="AE226" s="26">
        <v>0</v>
      </c>
      <c r="AF226" s="26">
        <v>0</v>
      </c>
      <c r="AG226" s="26">
        <v>0</v>
      </c>
      <c r="AH226" s="29"/>
      <c r="AI226" s="29"/>
      <c r="AJ226" s="29"/>
      <c r="AK226" s="29"/>
      <c r="AL226" s="28">
        <v>0</v>
      </c>
      <c r="AM226" s="28">
        <v>0</v>
      </c>
      <c r="AN226" s="28">
        <v>0</v>
      </c>
      <c r="AO226" s="28">
        <v>0</v>
      </c>
      <c r="AP226" s="26">
        <v>0</v>
      </c>
      <c r="AQ226" s="26">
        <v>0</v>
      </c>
      <c r="AR226" s="26">
        <v>0</v>
      </c>
      <c r="AS226" s="26">
        <v>0</v>
      </c>
    </row>
    <row r="227" spans="1:45" s="4" customFormat="1" ht="20.100000000000001" customHeight="1" x14ac:dyDescent="0.3">
      <c r="A227" s="24">
        <v>219</v>
      </c>
      <c r="B227" s="25" t="s">
        <v>28</v>
      </c>
      <c r="C227" s="25" t="s">
        <v>213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6">
        <v>0</v>
      </c>
      <c r="AE227" s="26">
        <v>0</v>
      </c>
      <c r="AF227" s="26">
        <v>0</v>
      </c>
      <c r="AG227" s="26">
        <v>0</v>
      </c>
      <c r="AH227" s="29"/>
      <c r="AI227" s="29"/>
      <c r="AJ227" s="29"/>
      <c r="AK227" s="29"/>
      <c r="AL227" s="28">
        <v>0</v>
      </c>
      <c r="AM227" s="28">
        <v>0</v>
      </c>
      <c r="AN227" s="28">
        <v>0</v>
      </c>
      <c r="AO227" s="28">
        <v>0</v>
      </c>
      <c r="AP227" s="26">
        <v>0</v>
      </c>
      <c r="AQ227" s="26">
        <v>0</v>
      </c>
      <c r="AR227" s="26">
        <v>0</v>
      </c>
      <c r="AS227" s="26">
        <v>0</v>
      </c>
    </row>
    <row r="228" spans="1:45" s="4" customFormat="1" ht="20.100000000000001" customHeight="1" x14ac:dyDescent="0.3">
      <c r="A228" s="24">
        <v>220</v>
      </c>
      <c r="B228" s="25" t="s">
        <v>51</v>
      </c>
      <c r="C228" s="25" t="s">
        <v>213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6">
        <v>0</v>
      </c>
      <c r="AE228" s="26">
        <v>0</v>
      </c>
      <c r="AF228" s="26">
        <v>0</v>
      </c>
      <c r="AG228" s="26">
        <v>0</v>
      </c>
      <c r="AH228" s="29"/>
      <c r="AI228" s="29"/>
      <c r="AJ228" s="29"/>
      <c r="AK228" s="29"/>
      <c r="AL228" s="28">
        <v>0</v>
      </c>
      <c r="AM228" s="28">
        <v>0</v>
      </c>
      <c r="AN228" s="28">
        <v>0</v>
      </c>
      <c r="AO228" s="28">
        <v>0</v>
      </c>
      <c r="AP228" s="26">
        <v>0</v>
      </c>
      <c r="AQ228" s="26">
        <v>0</v>
      </c>
      <c r="AR228" s="26">
        <v>0</v>
      </c>
      <c r="AS228" s="26">
        <v>0</v>
      </c>
    </row>
    <row r="229" spans="1:45" s="4" customFormat="1" ht="20.100000000000001" customHeight="1" x14ac:dyDescent="0.3">
      <c r="A229" s="24">
        <v>221</v>
      </c>
      <c r="B229" s="25" t="s">
        <v>214</v>
      </c>
      <c r="C229" s="25" t="s">
        <v>213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7">
        <v>0</v>
      </c>
      <c r="AB229" s="27">
        <v>0</v>
      </c>
      <c r="AC229" s="27">
        <v>0</v>
      </c>
      <c r="AD229" s="26">
        <v>0</v>
      </c>
      <c r="AE229" s="26">
        <v>0</v>
      </c>
      <c r="AF229" s="26">
        <v>0</v>
      </c>
      <c r="AG229" s="26">
        <v>0</v>
      </c>
      <c r="AH229" s="29"/>
      <c r="AI229" s="29"/>
      <c r="AJ229" s="29"/>
      <c r="AK229" s="29"/>
      <c r="AL229" s="28">
        <v>0</v>
      </c>
      <c r="AM229" s="28">
        <v>0</v>
      </c>
      <c r="AN229" s="28">
        <v>0</v>
      </c>
      <c r="AO229" s="28">
        <v>0</v>
      </c>
      <c r="AP229" s="26">
        <v>0</v>
      </c>
      <c r="AQ229" s="26">
        <v>0</v>
      </c>
      <c r="AR229" s="26">
        <v>0</v>
      </c>
      <c r="AS229" s="26">
        <v>0</v>
      </c>
    </row>
    <row r="230" spans="1:45" s="30" customFormat="1" ht="20.100000000000001" customHeight="1" x14ac:dyDescent="0.3">
      <c r="A230" s="24">
        <v>222</v>
      </c>
      <c r="B230" s="25" t="s">
        <v>215</v>
      </c>
      <c r="C230" s="25" t="s">
        <v>213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0</v>
      </c>
      <c r="AD230" s="26">
        <v>0</v>
      </c>
      <c r="AE230" s="26">
        <v>0</v>
      </c>
      <c r="AF230" s="26">
        <v>0</v>
      </c>
      <c r="AG230" s="26">
        <v>0</v>
      </c>
      <c r="AH230" s="29"/>
      <c r="AI230" s="29"/>
      <c r="AJ230" s="29"/>
      <c r="AK230" s="29"/>
      <c r="AL230" s="28">
        <v>0</v>
      </c>
      <c r="AM230" s="28">
        <v>0</v>
      </c>
      <c r="AN230" s="28">
        <v>0</v>
      </c>
      <c r="AO230" s="28">
        <v>0</v>
      </c>
      <c r="AP230" s="26">
        <v>0</v>
      </c>
      <c r="AQ230" s="26">
        <v>0</v>
      </c>
      <c r="AR230" s="26">
        <v>0</v>
      </c>
      <c r="AS230" s="26">
        <v>0</v>
      </c>
    </row>
    <row r="231" spans="1:45" s="4" customFormat="1" ht="20.100000000000001" customHeight="1" x14ac:dyDescent="0.3">
      <c r="A231" s="24">
        <v>223</v>
      </c>
      <c r="B231" s="25" t="s">
        <v>35</v>
      </c>
      <c r="C231" s="25" t="s">
        <v>213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6">
        <v>0</v>
      </c>
      <c r="AE231" s="26">
        <v>0</v>
      </c>
      <c r="AF231" s="26">
        <v>0</v>
      </c>
      <c r="AG231" s="26">
        <v>0</v>
      </c>
      <c r="AH231" s="29" t="s">
        <v>36</v>
      </c>
      <c r="AI231" s="29" t="s">
        <v>36</v>
      </c>
      <c r="AJ231" s="29" t="s">
        <v>36</v>
      </c>
      <c r="AK231" s="29" t="s">
        <v>36</v>
      </c>
      <c r="AL231" s="28">
        <v>0</v>
      </c>
      <c r="AM231" s="28">
        <v>0</v>
      </c>
      <c r="AN231" s="28">
        <v>0</v>
      </c>
      <c r="AO231" s="28">
        <v>0</v>
      </c>
      <c r="AP231" s="26">
        <v>0</v>
      </c>
      <c r="AQ231" s="26">
        <v>0</v>
      </c>
      <c r="AR231" s="26">
        <v>0</v>
      </c>
      <c r="AS231" s="26">
        <v>0</v>
      </c>
    </row>
    <row r="232" spans="1:45" s="4" customFormat="1" ht="20.100000000000001" customHeight="1" x14ac:dyDescent="0.3">
      <c r="A232" s="24">
        <v>224</v>
      </c>
      <c r="B232" s="25" t="s">
        <v>218</v>
      </c>
      <c r="C232" s="25" t="s">
        <v>217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416.08</v>
      </c>
      <c r="X232" s="27">
        <v>0</v>
      </c>
      <c r="Y232" s="27">
        <v>0</v>
      </c>
      <c r="Z232" s="27">
        <v>416.08</v>
      </c>
      <c r="AA232" s="27">
        <v>0</v>
      </c>
      <c r="AB232" s="27">
        <v>0</v>
      </c>
      <c r="AC232" s="27">
        <v>0</v>
      </c>
      <c r="AD232" s="26">
        <v>0</v>
      </c>
      <c r="AE232" s="26">
        <v>0</v>
      </c>
      <c r="AF232" s="26">
        <v>0</v>
      </c>
      <c r="AG232" s="26">
        <v>0</v>
      </c>
      <c r="AH232" s="29"/>
      <c r="AI232" s="29"/>
      <c r="AJ232" s="29"/>
      <c r="AK232" s="29"/>
      <c r="AL232" s="28">
        <v>0</v>
      </c>
      <c r="AM232" s="28">
        <v>0</v>
      </c>
      <c r="AN232" s="28">
        <v>0</v>
      </c>
      <c r="AO232" s="28">
        <v>0</v>
      </c>
      <c r="AP232" s="26">
        <v>0</v>
      </c>
      <c r="AQ232" s="26">
        <v>0</v>
      </c>
      <c r="AR232" s="26">
        <v>0</v>
      </c>
      <c r="AS232" s="26">
        <v>0</v>
      </c>
    </row>
    <row r="233" spans="1:45" s="4" customFormat="1" ht="20.100000000000001" customHeight="1" x14ac:dyDescent="0.3">
      <c r="A233" s="24">
        <v>225</v>
      </c>
      <c r="B233" s="25" t="s">
        <v>219</v>
      </c>
      <c r="C233" s="25" t="s">
        <v>217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0</v>
      </c>
      <c r="AD233" s="26">
        <v>0</v>
      </c>
      <c r="AE233" s="26">
        <v>0</v>
      </c>
      <c r="AF233" s="26">
        <v>0</v>
      </c>
      <c r="AG233" s="26">
        <v>0</v>
      </c>
      <c r="AH233" s="29"/>
      <c r="AI233" s="29"/>
      <c r="AJ233" s="29"/>
      <c r="AK233" s="29"/>
      <c r="AL233" s="28">
        <v>0</v>
      </c>
      <c r="AM233" s="28">
        <v>0</v>
      </c>
      <c r="AN233" s="28">
        <v>0</v>
      </c>
      <c r="AO233" s="28">
        <v>0</v>
      </c>
      <c r="AP233" s="26">
        <v>0</v>
      </c>
      <c r="AQ233" s="26">
        <v>0</v>
      </c>
      <c r="AR233" s="26">
        <v>0</v>
      </c>
      <c r="AS233" s="26">
        <v>0</v>
      </c>
    </row>
    <row r="234" spans="1:45" s="4" customFormat="1" ht="20.100000000000001" customHeight="1" x14ac:dyDescent="0.3">
      <c r="A234" s="24">
        <v>226</v>
      </c>
      <c r="B234" s="25" t="s">
        <v>220</v>
      </c>
      <c r="C234" s="25" t="s">
        <v>217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6">
        <v>0</v>
      </c>
      <c r="AE234" s="26">
        <v>0</v>
      </c>
      <c r="AF234" s="26">
        <v>0</v>
      </c>
      <c r="AG234" s="26">
        <v>0</v>
      </c>
      <c r="AH234" s="29"/>
      <c r="AI234" s="29"/>
      <c r="AJ234" s="29"/>
      <c r="AK234" s="29"/>
      <c r="AL234" s="28">
        <v>0</v>
      </c>
      <c r="AM234" s="28">
        <v>0</v>
      </c>
      <c r="AN234" s="28">
        <v>0</v>
      </c>
      <c r="AO234" s="28">
        <v>0</v>
      </c>
      <c r="AP234" s="26">
        <v>0</v>
      </c>
      <c r="AQ234" s="26">
        <v>0</v>
      </c>
      <c r="AR234" s="26">
        <v>0</v>
      </c>
      <c r="AS234" s="26">
        <v>0</v>
      </c>
    </row>
    <row r="235" spans="1:45" s="4" customFormat="1" ht="20.100000000000001" customHeight="1" x14ac:dyDescent="0.3">
      <c r="A235" s="24">
        <v>227</v>
      </c>
      <c r="B235" s="25" t="s">
        <v>35</v>
      </c>
      <c r="C235" s="25" t="s">
        <v>217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6">
        <v>0</v>
      </c>
      <c r="AE235" s="26">
        <v>0</v>
      </c>
      <c r="AF235" s="26">
        <v>0</v>
      </c>
      <c r="AG235" s="26">
        <v>0</v>
      </c>
      <c r="AH235" s="29" t="s">
        <v>36</v>
      </c>
      <c r="AI235" s="29" t="s">
        <v>36</v>
      </c>
      <c r="AJ235" s="29" t="s">
        <v>36</v>
      </c>
      <c r="AK235" s="29" t="s">
        <v>36</v>
      </c>
      <c r="AL235" s="28">
        <v>0</v>
      </c>
      <c r="AM235" s="28">
        <v>0</v>
      </c>
      <c r="AN235" s="28">
        <v>0</v>
      </c>
      <c r="AO235" s="28">
        <v>0</v>
      </c>
      <c r="AP235" s="26">
        <v>0</v>
      </c>
      <c r="AQ235" s="26">
        <v>0</v>
      </c>
      <c r="AR235" s="26">
        <v>0</v>
      </c>
      <c r="AS235" s="26">
        <v>0</v>
      </c>
    </row>
    <row r="236" spans="1:45" s="4" customFormat="1" ht="20.100000000000001" customHeight="1" x14ac:dyDescent="0.3">
      <c r="A236" s="24">
        <v>228</v>
      </c>
      <c r="B236" s="25" t="s">
        <v>222</v>
      </c>
      <c r="C236" s="25" t="s">
        <v>223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6">
        <v>0</v>
      </c>
      <c r="AE236" s="26">
        <v>0</v>
      </c>
      <c r="AF236" s="26">
        <v>0</v>
      </c>
      <c r="AG236" s="26">
        <v>0</v>
      </c>
      <c r="AH236" s="29"/>
      <c r="AI236" s="29"/>
      <c r="AJ236" s="29"/>
      <c r="AK236" s="29"/>
      <c r="AL236" s="28">
        <v>0</v>
      </c>
      <c r="AM236" s="28">
        <v>0</v>
      </c>
      <c r="AN236" s="28">
        <v>0</v>
      </c>
      <c r="AO236" s="28">
        <v>0</v>
      </c>
      <c r="AP236" s="26">
        <v>0</v>
      </c>
      <c r="AQ236" s="26">
        <v>0</v>
      </c>
      <c r="AR236" s="26">
        <v>0</v>
      </c>
      <c r="AS236" s="26">
        <v>0</v>
      </c>
    </row>
    <row r="237" spans="1:45" s="30" customFormat="1" ht="20.100000000000001" customHeight="1" x14ac:dyDescent="0.3">
      <c r="A237" s="24">
        <v>229</v>
      </c>
      <c r="B237" s="25" t="s">
        <v>51</v>
      </c>
      <c r="C237" s="25" t="s">
        <v>223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6">
        <v>0</v>
      </c>
      <c r="AE237" s="26">
        <v>0</v>
      </c>
      <c r="AF237" s="26">
        <v>0</v>
      </c>
      <c r="AG237" s="26">
        <v>0</v>
      </c>
      <c r="AH237" s="29"/>
      <c r="AI237" s="29"/>
      <c r="AJ237" s="29"/>
      <c r="AK237" s="29"/>
      <c r="AL237" s="28">
        <v>0</v>
      </c>
      <c r="AM237" s="28">
        <v>0</v>
      </c>
      <c r="AN237" s="28">
        <v>0</v>
      </c>
      <c r="AO237" s="28">
        <v>0</v>
      </c>
      <c r="AP237" s="26">
        <v>0</v>
      </c>
      <c r="AQ237" s="26">
        <v>0</v>
      </c>
      <c r="AR237" s="26">
        <v>0</v>
      </c>
      <c r="AS237" s="26">
        <v>0</v>
      </c>
    </row>
    <row r="238" spans="1:45" s="9" customFormat="1" ht="20.100000000000001" customHeight="1" x14ac:dyDescent="0.3">
      <c r="A238" s="24">
        <v>230</v>
      </c>
      <c r="B238" s="25" t="s">
        <v>224</v>
      </c>
      <c r="C238" s="25" t="s">
        <v>223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0</v>
      </c>
      <c r="X238" s="27">
        <v>0</v>
      </c>
      <c r="Y238" s="27">
        <v>0</v>
      </c>
      <c r="Z238" s="27">
        <v>0</v>
      </c>
      <c r="AA238" s="27">
        <v>0</v>
      </c>
      <c r="AB238" s="27">
        <v>0</v>
      </c>
      <c r="AC238" s="27">
        <v>0</v>
      </c>
      <c r="AD238" s="26">
        <v>0</v>
      </c>
      <c r="AE238" s="26">
        <v>0</v>
      </c>
      <c r="AF238" s="26">
        <v>0</v>
      </c>
      <c r="AG238" s="26">
        <v>0</v>
      </c>
      <c r="AH238" s="29"/>
      <c r="AI238" s="29"/>
      <c r="AJ238" s="29"/>
      <c r="AK238" s="29"/>
      <c r="AL238" s="28">
        <v>0</v>
      </c>
      <c r="AM238" s="28">
        <v>0</v>
      </c>
      <c r="AN238" s="28">
        <v>0</v>
      </c>
      <c r="AO238" s="28">
        <v>0</v>
      </c>
      <c r="AP238" s="26">
        <v>0</v>
      </c>
      <c r="AQ238" s="26">
        <v>0</v>
      </c>
      <c r="AR238" s="26">
        <v>0</v>
      </c>
      <c r="AS238" s="26">
        <v>0</v>
      </c>
    </row>
    <row r="239" spans="1:45" s="4" customFormat="1" ht="20.100000000000001" customHeight="1" x14ac:dyDescent="0.3">
      <c r="A239" s="24">
        <v>231</v>
      </c>
      <c r="B239" s="25" t="s">
        <v>225</v>
      </c>
      <c r="C239" s="25" t="s">
        <v>223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6">
        <v>0</v>
      </c>
      <c r="AE239" s="26">
        <v>0</v>
      </c>
      <c r="AF239" s="26">
        <v>0</v>
      </c>
      <c r="AG239" s="26">
        <v>0</v>
      </c>
      <c r="AH239" s="29"/>
      <c r="AI239" s="29"/>
      <c r="AJ239" s="29"/>
      <c r="AK239" s="29"/>
      <c r="AL239" s="28">
        <v>0</v>
      </c>
      <c r="AM239" s="28">
        <v>0</v>
      </c>
      <c r="AN239" s="28">
        <v>0</v>
      </c>
      <c r="AO239" s="28">
        <v>0</v>
      </c>
      <c r="AP239" s="26">
        <v>0</v>
      </c>
      <c r="AQ239" s="26">
        <v>0</v>
      </c>
      <c r="AR239" s="26">
        <v>0</v>
      </c>
      <c r="AS239" s="26">
        <v>0</v>
      </c>
    </row>
    <row r="240" spans="1:45" s="4" customFormat="1" ht="20.100000000000001" customHeight="1" x14ac:dyDescent="0.3">
      <c r="A240" s="24">
        <v>232</v>
      </c>
      <c r="B240" s="25" t="s">
        <v>226</v>
      </c>
      <c r="C240" s="25" t="s">
        <v>223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6">
        <v>0</v>
      </c>
      <c r="AE240" s="26">
        <v>0</v>
      </c>
      <c r="AF240" s="26">
        <v>0</v>
      </c>
      <c r="AG240" s="26">
        <v>0</v>
      </c>
      <c r="AH240" s="29"/>
      <c r="AI240" s="29"/>
      <c r="AJ240" s="29"/>
      <c r="AK240" s="29"/>
      <c r="AL240" s="28">
        <v>0</v>
      </c>
      <c r="AM240" s="28">
        <v>0</v>
      </c>
      <c r="AN240" s="28">
        <v>0</v>
      </c>
      <c r="AO240" s="28">
        <v>0</v>
      </c>
      <c r="AP240" s="26">
        <v>0</v>
      </c>
      <c r="AQ240" s="26">
        <v>0</v>
      </c>
      <c r="AR240" s="26">
        <v>0</v>
      </c>
      <c r="AS240" s="26">
        <v>0</v>
      </c>
    </row>
    <row r="241" spans="1:45" s="30" customFormat="1" ht="20.100000000000001" customHeight="1" x14ac:dyDescent="0.3">
      <c r="A241" s="24">
        <v>233</v>
      </c>
      <c r="B241" s="25" t="s">
        <v>227</v>
      </c>
      <c r="C241" s="25" t="s">
        <v>223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6">
        <v>0</v>
      </c>
      <c r="AE241" s="26">
        <v>0</v>
      </c>
      <c r="AF241" s="26">
        <v>0</v>
      </c>
      <c r="AG241" s="26">
        <v>0</v>
      </c>
      <c r="AH241" s="29"/>
      <c r="AI241" s="29"/>
      <c r="AJ241" s="29"/>
      <c r="AK241" s="29"/>
      <c r="AL241" s="28">
        <v>0</v>
      </c>
      <c r="AM241" s="28">
        <v>0</v>
      </c>
      <c r="AN241" s="28">
        <v>0</v>
      </c>
      <c r="AO241" s="28">
        <v>0</v>
      </c>
      <c r="AP241" s="26">
        <v>0</v>
      </c>
      <c r="AQ241" s="26">
        <v>0</v>
      </c>
      <c r="AR241" s="26">
        <v>0</v>
      </c>
      <c r="AS241" s="26">
        <v>0</v>
      </c>
    </row>
    <row r="242" spans="1:45" s="31" customFormat="1" ht="20.100000000000001" customHeight="1" x14ac:dyDescent="0.25">
      <c r="A242" s="24">
        <v>234</v>
      </c>
      <c r="B242" s="25" t="s">
        <v>228</v>
      </c>
      <c r="C242" s="25" t="s">
        <v>223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6">
        <v>0</v>
      </c>
      <c r="AE242" s="26">
        <v>0</v>
      </c>
      <c r="AF242" s="26">
        <v>0</v>
      </c>
      <c r="AG242" s="26">
        <v>0</v>
      </c>
      <c r="AH242" s="29"/>
      <c r="AI242" s="29"/>
      <c r="AJ242" s="29"/>
      <c r="AK242" s="29"/>
      <c r="AL242" s="28">
        <v>0</v>
      </c>
      <c r="AM242" s="28">
        <v>0</v>
      </c>
      <c r="AN242" s="28">
        <v>0</v>
      </c>
      <c r="AO242" s="28">
        <v>0</v>
      </c>
      <c r="AP242" s="26">
        <v>0</v>
      </c>
      <c r="AQ242" s="26">
        <v>0</v>
      </c>
      <c r="AR242" s="26">
        <v>0</v>
      </c>
      <c r="AS242" s="26">
        <v>0</v>
      </c>
    </row>
    <row r="243" spans="1:45" s="31" customFormat="1" ht="20.100000000000001" customHeight="1" x14ac:dyDescent="0.25">
      <c r="A243" s="24">
        <v>235</v>
      </c>
      <c r="B243" s="25" t="s">
        <v>35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6">
        <v>0</v>
      </c>
      <c r="AE243" s="26">
        <v>0</v>
      </c>
      <c r="AF243" s="26">
        <v>0</v>
      </c>
      <c r="AG243" s="26">
        <v>0</v>
      </c>
      <c r="AH243" s="29" t="s">
        <v>36</v>
      </c>
      <c r="AI243" s="29" t="s">
        <v>36</v>
      </c>
      <c r="AJ243" s="29" t="s">
        <v>36</v>
      </c>
      <c r="AK243" s="29" t="s">
        <v>36</v>
      </c>
      <c r="AL243" s="28">
        <v>0</v>
      </c>
      <c r="AM243" s="28">
        <v>0</v>
      </c>
      <c r="AN243" s="28">
        <v>0</v>
      </c>
      <c r="AO243" s="28">
        <v>0</v>
      </c>
      <c r="AP243" s="26">
        <v>0</v>
      </c>
      <c r="AQ243" s="26">
        <v>0</v>
      </c>
      <c r="AR243" s="26">
        <v>0</v>
      </c>
      <c r="AS243" s="26">
        <v>0</v>
      </c>
    </row>
    <row r="244" spans="1:45" s="30" customFormat="1" ht="20.100000000000001" customHeight="1" x14ac:dyDescent="0.3">
      <c r="A244" s="24">
        <v>236</v>
      </c>
      <c r="B244" s="25" t="s">
        <v>229</v>
      </c>
      <c r="C244" s="25" t="s">
        <v>230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6">
        <v>0</v>
      </c>
      <c r="AE244" s="26">
        <v>0</v>
      </c>
      <c r="AF244" s="26">
        <v>0</v>
      </c>
      <c r="AG244" s="26">
        <v>0</v>
      </c>
      <c r="AH244" s="29"/>
      <c r="AI244" s="29"/>
      <c r="AJ244" s="29"/>
      <c r="AK244" s="29"/>
      <c r="AL244" s="28">
        <v>0</v>
      </c>
      <c r="AM244" s="28">
        <v>0</v>
      </c>
      <c r="AN244" s="28">
        <v>0</v>
      </c>
      <c r="AO244" s="28">
        <v>0</v>
      </c>
      <c r="AP244" s="26">
        <v>0</v>
      </c>
      <c r="AQ244" s="26">
        <v>0</v>
      </c>
      <c r="AR244" s="26">
        <v>0</v>
      </c>
      <c r="AS244" s="26">
        <v>0</v>
      </c>
    </row>
    <row r="245" spans="1:45" s="4" customFormat="1" ht="20.100000000000001" customHeight="1" x14ac:dyDescent="0.3">
      <c r="A245" s="24">
        <v>237</v>
      </c>
      <c r="B245" s="25" t="s">
        <v>51</v>
      </c>
      <c r="C245" s="25" t="s">
        <v>230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6">
        <v>0</v>
      </c>
      <c r="AE245" s="26">
        <v>0</v>
      </c>
      <c r="AF245" s="26">
        <v>0</v>
      </c>
      <c r="AG245" s="26">
        <v>0</v>
      </c>
      <c r="AH245" s="29"/>
      <c r="AI245" s="29"/>
      <c r="AJ245" s="29"/>
      <c r="AK245" s="29"/>
      <c r="AL245" s="28">
        <v>0</v>
      </c>
      <c r="AM245" s="28">
        <v>0</v>
      </c>
      <c r="AN245" s="28">
        <v>0</v>
      </c>
      <c r="AO245" s="28">
        <v>0</v>
      </c>
      <c r="AP245" s="26">
        <v>0</v>
      </c>
      <c r="AQ245" s="26">
        <v>0</v>
      </c>
      <c r="AR245" s="26">
        <v>0</v>
      </c>
      <c r="AS245" s="26">
        <v>0</v>
      </c>
    </row>
    <row r="246" spans="1:45" s="4" customFormat="1" ht="20.100000000000001" customHeight="1" x14ac:dyDescent="0.3">
      <c r="A246" s="24">
        <v>238</v>
      </c>
      <c r="B246" s="25" t="s">
        <v>62</v>
      </c>
      <c r="C246" s="25" t="s">
        <v>230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0.24</v>
      </c>
      <c r="X246" s="27">
        <v>12.61</v>
      </c>
      <c r="Y246" s="27">
        <v>3.03</v>
      </c>
      <c r="Z246" s="27">
        <v>15.88</v>
      </c>
      <c r="AA246" s="27">
        <v>0</v>
      </c>
      <c r="AB246" s="27">
        <v>0</v>
      </c>
      <c r="AC246" s="27">
        <v>0</v>
      </c>
      <c r="AD246" s="26">
        <v>0</v>
      </c>
      <c r="AE246" s="26">
        <v>0</v>
      </c>
      <c r="AF246" s="26">
        <v>0</v>
      </c>
      <c r="AG246" s="26">
        <v>0</v>
      </c>
      <c r="AH246" s="29"/>
      <c r="AI246" s="29"/>
      <c r="AJ246" s="29"/>
      <c r="AK246" s="29"/>
      <c r="AL246" s="28">
        <v>0</v>
      </c>
      <c r="AM246" s="28">
        <v>0</v>
      </c>
      <c r="AN246" s="28">
        <v>0</v>
      </c>
      <c r="AO246" s="28">
        <v>0</v>
      </c>
      <c r="AP246" s="26">
        <v>0</v>
      </c>
      <c r="AQ246" s="26">
        <v>0</v>
      </c>
      <c r="AR246" s="26">
        <v>0</v>
      </c>
      <c r="AS246" s="26">
        <v>0</v>
      </c>
    </row>
    <row r="247" spans="1:45" s="4" customFormat="1" ht="20.100000000000001" customHeight="1" x14ac:dyDescent="0.3">
      <c r="A247" s="24">
        <v>239</v>
      </c>
      <c r="B247" s="25" t="s">
        <v>35</v>
      </c>
      <c r="C247" s="25" t="s">
        <v>230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6">
        <v>0</v>
      </c>
      <c r="AE247" s="26">
        <v>0</v>
      </c>
      <c r="AF247" s="26">
        <v>0</v>
      </c>
      <c r="AG247" s="26">
        <v>0</v>
      </c>
      <c r="AH247" s="29" t="s">
        <v>36</v>
      </c>
      <c r="AI247" s="29" t="s">
        <v>36</v>
      </c>
      <c r="AJ247" s="29" t="s">
        <v>36</v>
      </c>
      <c r="AK247" s="29" t="s">
        <v>36</v>
      </c>
      <c r="AL247" s="28">
        <v>0</v>
      </c>
      <c r="AM247" s="28">
        <v>0</v>
      </c>
      <c r="AN247" s="28">
        <v>0</v>
      </c>
      <c r="AO247" s="28">
        <v>0</v>
      </c>
      <c r="AP247" s="26">
        <v>0</v>
      </c>
      <c r="AQ247" s="26">
        <v>0</v>
      </c>
      <c r="AR247" s="26">
        <v>0</v>
      </c>
      <c r="AS247" s="26">
        <v>0</v>
      </c>
    </row>
    <row r="248" spans="1:45" s="4" customFormat="1" ht="20.100000000000001" customHeight="1" x14ac:dyDescent="0.3">
      <c r="A248" s="24">
        <v>240</v>
      </c>
      <c r="B248" s="25" t="s">
        <v>51</v>
      </c>
      <c r="C248" s="25" t="s">
        <v>231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6">
        <v>0</v>
      </c>
      <c r="AE248" s="26">
        <v>0</v>
      </c>
      <c r="AF248" s="26">
        <v>0</v>
      </c>
      <c r="AG248" s="26">
        <v>0</v>
      </c>
      <c r="AH248" s="29"/>
      <c r="AI248" s="29"/>
      <c r="AJ248" s="29"/>
      <c r="AK248" s="29"/>
      <c r="AL248" s="28">
        <v>0</v>
      </c>
      <c r="AM248" s="28">
        <v>0</v>
      </c>
      <c r="AN248" s="28">
        <v>0</v>
      </c>
      <c r="AO248" s="28">
        <v>0</v>
      </c>
      <c r="AP248" s="26">
        <v>0</v>
      </c>
      <c r="AQ248" s="26">
        <v>0</v>
      </c>
      <c r="AR248" s="26">
        <v>0</v>
      </c>
      <c r="AS248" s="26">
        <v>0</v>
      </c>
    </row>
    <row r="249" spans="1:45" s="30" customFormat="1" ht="20.100000000000001" customHeight="1" x14ac:dyDescent="0.3">
      <c r="A249" s="24">
        <v>241</v>
      </c>
      <c r="B249" s="25" t="s">
        <v>62</v>
      </c>
      <c r="C249" s="25" t="s">
        <v>231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89.76</v>
      </c>
      <c r="X249" s="27">
        <v>74.22</v>
      </c>
      <c r="Y249" s="27">
        <v>1.6</v>
      </c>
      <c r="Z249" s="27">
        <v>165.58</v>
      </c>
      <c r="AA249" s="27">
        <v>0</v>
      </c>
      <c r="AB249" s="27">
        <v>0</v>
      </c>
      <c r="AC249" s="27">
        <v>0</v>
      </c>
      <c r="AD249" s="26">
        <v>0</v>
      </c>
      <c r="AE249" s="26">
        <v>0</v>
      </c>
      <c r="AF249" s="26">
        <v>0</v>
      </c>
      <c r="AG249" s="26">
        <v>0</v>
      </c>
      <c r="AH249" s="29"/>
      <c r="AI249" s="29"/>
      <c r="AJ249" s="29"/>
      <c r="AK249" s="29"/>
      <c r="AL249" s="28">
        <v>0</v>
      </c>
      <c r="AM249" s="28">
        <v>0</v>
      </c>
      <c r="AN249" s="28">
        <v>0</v>
      </c>
      <c r="AO249" s="28">
        <v>0</v>
      </c>
      <c r="AP249" s="26">
        <v>0</v>
      </c>
      <c r="AQ249" s="26">
        <v>0</v>
      </c>
      <c r="AR249" s="26">
        <v>0</v>
      </c>
      <c r="AS249" s="26">
        <v>0</v>
      </c>
    </row>
    <row r="250" spans="1:45" s="31" customFormat="1" ht="20.100000000000001" customHeight="1" x14ac:dyDescent="0.25">
      <c r="A250" s="24">
        <v>242</v>
      </c>
      <c r="B250" s="25" t="s">
        <v>35</v>
      </c>
      <c r="C250" s="25" t="s">
        <v>231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6">
        <v>0</v>
      </c>
      <c r="AE250" s="26">
        <v>0</v>
      </c>
      <c r="AF250" s="26">
        <v>0</v>
      </c>
      <c r="AG250" s="26">
        <v>0</v>
      </c>
      <c r="AH250" s="29" t="s">
        <v>36</v>
      </c>
      <c r="AI250" s="29" t="s">
        <v>36</v>
      </c>
      <c r="AJ250" s="29" t="s">
        <v>36</v>
      </c>
      <c r="AK250" s="29" t="s">
        <v>36</v>
      </c>
      <c r="AL250" s="28">
        <v>0</v>
      </c>
      <c r="AM250" s="28">
        <v>0</v>
      </c>
      <c r="AN250" s="28">
        <v>0</v>
      </c>
      <c r="AO250" s="28">
        <v>0</v>
      </c>
      <c r="AP250" s="26">
        <v>0</v>
      </c>
      <c r="AQ250" s="26">
        <v>0</v>
      </c>
      <c r="AR250" s="26">
        <v>0</v>
      </c>
      <c r="AS250" s="26">
        <v>0</v>
      </c>
    </row>
    <row r="251" spans="1:45" s="31" customFormat="1" ht="20.100000000000001" customHeight="1" x14ac:dyDescent="0.25">
      <c r="A251" s="24">
        <v>243</v>
      </c>
      <c r="B251" s="25" t="s">
        <v>51</v>
      </c>
      <c r="C251" s="25" t="s">
        <v>232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6">
        <v>0</v>
      </c>
      <c r="AE251" s="26">
        <v>0</v>
      </c>
      <c r="AF251" s="26">
        <v>0</v>
      </c>
      <c r="AG251" s="26">
        <v>0</v>
      </c>
      <c r="AH251" s="29"/>
      <c r="AI251" s="29"/>
      <c r="AJ251" s="29"/>
      <c r="AK251" s="29"/>
      <c r="AL251" s="28">
        <v>0</v>
      </c>
      <c r="AM251" s="28">
        <v>0</v>
      </c>
      <c r="AN251" s="28">
        <v>0</v>
      </c>
      <c r="AO251" s="28">
        <v>0</v>
      </c>
      <c r="AP251" s="26">
        <v>0</v>
      </c>
      <c r="AQ251" s="26">
        <v>0</v>
      </c>
      <c r="AR251" s="26">
        <v>0</v>
      </c>
      <c r="AS251" s="26">
        <v>0</v>
      </c>
    </row>
    <row r="252" spans="1:45" s="4" customFormat="1" ht="20.100000000000001" customHeight="1" x14ac:dyDescent="0.3">
      <c r="A252" s="24">
        <v>244</v>
      </c>
      <c r="B252" s="25" t="s">
        <v>233</v>
      </c>
      <c r="C252" s="25" t="s">
        <v>232</v>
      </c>
      <c r="D252" s="26"/>
      <c r="E252" s="26"/>
      <c r="F252" s="26">
        <v>8</v>
      </c>
      <c r="G252" s="27">
        <v>45.34</v>
      </c>
      <c r="H252" s="27">
        <v>39.58</v>
      </c>
      <c r="I252" s="27">
        <v>0</v>
      </c>
      <c r="J252" s="27">
        <v>84.92</v>
      </c>
      <c r="K252" s="26">
        <v>0</v>
      </c>
      <c r="L252" s="26">
        <v>8</v>
      </c>
      <c r="M252" s="26">
        <v>0</v>
      </c>
      <c r="N252" s="26">
        <v>8</v>
      </c>
      <c r="O252" s="27">
        <v>0</v>
      </c>
      <c r="P252" s="27">
        <v>2.02</v>
      </c>
      <c r="Q252" s="27">
        <v>0</v>
      </c>
      <c r="R252" s="27">
        <v>0.79</v>
      </c>
      <c r="S252" s="28">
        <v>0</v>
      </c>
      <c r="T252" s="28">
        <v>0</v>
      </c>
      <c r="U252" s="28">
        <v>0</v>
      </c>
      <c r="V252" s="28">
        <v>0</v>
      </c>
      <c r="W252" s="27">
        <v>24.27</v>
      </c>
      <c r="X252" s="27">
        <v>16.27</v>
      </c>
      <c r="Y252" s="27">
        <v>1.04</v>
      </c>
      <c r="Z252" s="27">
        <v>41.58</v>
      </c>
      <c r="AA252" s="27">
        <v>0</v>
      </c>
      <c r="AB252" s="27">
        <v>14.29</v>
      </c>
      <c r="AC252" s="27">
        <v>0</v>
      </c>
      <c r="AD252" s="26">
        <v>0</v>
      </c>
      <c r="AE252" s="26">
        <v>0</v>
      </c>
      <c r="AF252" s="26">
        <v>0</v>
      </c>
      <c r="AG252" s="26">
        <v>0</v>
      </c>
      <c r="AH252" s="29"/>
      <c r="AI252" s="29"/>
      <c r="AJ252" s="29"/>
      <c r="AK252" s="29"/>
      <c r="AL252" s="28">
        <v>0</v>
      </c>
      <c r="AM252" s="28">
        <v>28.866</v>
      </c>
      <c r="AN252" s="28">
        <v>0</v>
      </c>
      <c r="AO252" s="28">
        <v>28.866</v>
      </c>
      <c r="AP252" s="26">
        <v>0</v>
      </c>
      <c r="AQ252" s="26">
        <v>470</v>
      </c>
      <c r="AR252" s="26">
        <v>0</v>
      </c>
      <c r="AS252" s="26">
        <v>470</v>
      </c>
    </row>
    <row r="253" spans="1:45" s="30" customFormat="1" ht="20.100000000000001" customHeight="1" x14ac:dyDescent="0.3">
      <c r="A253" s="24">
        <v>245</v>
      </c>
      <c r="B253" s="25" t="s">
        <v>234</v>
      </c>
      <c r="C253" s="25" t="s">
        <v>232</v>
      </c>
      <c r="D253" s="26"/>
      <c r="E253" s="26"/>
      <c r="F253" s="26">
        <v>5</v>
      </c>
      <c r="G253" s="27">
        <v>6.48</v>
      </c>
      <c r="H253" s="27">
        <v>42.8</v>
      </c>
      <c r="I253" s="27">
        <v>0</v>
      </c>
      <c r="J253" s="27">
        <v>49.28</v>
      </c>
      <c r="K253" s="26">
        <v>0</v>
      </c>
      <c r="L253" s="26">
        <v>17</v>
      </c>
      <c r="M253" s="26">
        <v>0</v>
      </c>
      <c r="N253" s="26">
        <v>17</v>
      </c>
      <c r="O253" s="27">
        <v>0</v>
      </c>
      <c r="P253" s="27">
        <v>3.97</v>
      </c>
      <c r="Q253" s="27">
        <v>0</v>
      </c>
      <c r="R253" s="27">
        <v>2.93</v>
      </c>
      <c r="S253" s="28">
        <v>0</v>
      </c>
      <c r="T253" s="28">
        <v>0</v>
      </c>
      <c r="U253" s="28">
        <v>0</v>
      </c>
      <c r="V253" s="28">
        <v>0</v>
      </c>
      <c r="W253" s="27">
        <v>6.16</v>
      </c>
      <c r="X253" s="27">
        <v>18.16</v>
      </c>
      <c r="Y253" s="27">
        <v>0.32</v>
      </c>
      <c r="Z253" s="27">
        <v>24.64</v>
      </c>
      <c r="AA253" s="27">
        <v>0</v>
      </c>
      <c r="AB253" s="27">
        <v>13.12</v>
      </c>
      <c r="AC253" s="27">
        <v>0</v>
      </c>
      <c r="AD253" s="26">
        <v>0</v>
      </c>
      <c r="AE253" s="26">
        <v>0</v>
      </c>
      <c r="AF253" s="26">
        <v>0</v>
      </c>
      <c r="AG253" s="26">
        <v>0</v>
      </c>
      <c r="AH253" s="29"/>
      <c r="AI253" s="29"/>
      <c r="AJ253" s="29"/>
      <c r="AK253" s="29"/>
      <c r="AL253" s="28">
        <v>0</v>
      </c>
      <c r="AM253" s="28">
        <v>52.085999999999999</v>
      </c>
      <c r="AN253" s="28">
        <v>0</v>
      </c>
      <c r="AO253" s="28">
        <v>52.085999999999999</v>
      </c>
      <c r="AP253" s="26">
        <v>0</v>
      </c>
      <c r="AQ253" s="26">
        <v>946</v>
      </c>
      <c r="AR253" s="26">
        <v>0</v>
      </c>
      <c r="AS253" s="26">
        <v>946</v>
      </c>
    </row>
    <row r="254" spans="1:45" s="4" customFormat="1" ht="20.100000000000001" customHeight="1" x14ac:dyDescent="0.3">
      <c r="A254" s="24">
        <v>246</v>
      </c>
      <c r="B254" s="25" t="s">
        <v>235</v>
      </c>
      <c r="C254" s="25" t="s">
        <v>232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6">
        <v>0</v>
      </c>
      <c r="AE254" s="26">
        <v>0</v>
      </c>
      <c r="AF254" s="26">
        <v>0</v>
      </c>
      <c r="AG254" s="26">
        <v>0</v>
      </c>
      <c r="AH254" s="29"/>
      <c r="AI254" s="29"/>
      <c r="AJ254" s="29"/>
      <c r="AK254" s="29"/>
      <c r="AL254" s="28">
        <v>0</v>
      </c>
      <c r="AM254" s="28">
        <v>0</v>
      </c>
      <c r="AN254" s="28">
        <v>0</v>
      </c>
      <c r="AO254" s="28">
        <v>0</v>
      </c>
      <c r="AP254" s="26">
        <v>0</v>
      </c>
      <c r="AQ254" s="26">
        <v>0</v>
      </c>
      <c r="AR254" s="26">
        <v>0</v>
      </c>
      <c r="AS254" s="26">
        <v>0</v>
      </c>
    </row>
    <row r="255" spans="1:45" s="4" customFormat="1" ht="20.100000000000001" customHeight="1" x14ac:dyDescent="0.3">
      <c r="A255" s="24">
        <v>247</v>
      </c>
      <c r="B255" s="25" t="s">
        <v>35</v>
      </c>
      <c r="C255" s="25" t="s">
        <v>232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6">
        <v>0</v>
      </c>
      <c r="AE255" s="26">
        <v>0</v>
      </c>
      <c r="AF255" s="26">
        <v>0</v>
      </c>
      <c r="AG255" s="26">
        <v>0</v>
      </c>
      <c r="AH255" s="29" t="s">
        <v>36</v>
      </c>
      <c r="AI255" s="29" t="s">
        <v>36</v>
      </c>
      <c r="AJ255" s="29" t="s">
        <v>36</v>
      </c>
      <c r="AK255" s="29" t="s">
        <v>36</v>
      </c>
      <c r="AL255" s="28">
        <v>0</v>
      </c>
      <c r="AM255" s="28">
        <v>0</v>
      </c>
      <c r="AN255" s="28">
        <v>0</v>
      </c>
      <c r="AO255" s="28">
        <v>0</v>
      </c>
      <c r="AP255" s="26">
        <v>0</v>
      </c>
      <c r="AQ255" s="26">
        <v>0</v>
      </c>
      <c r="AR255" s="26">
        <v>0</v>
      </c>
      <c r="AS255" s="26">
        <v>0</v>
      </c>
    </row>
    <row r="256" spans="1:45" s="4" customFormat="1" ht="20.100000000000001" customHeight="1" x14ac:dyDescent="0.3">
      <c r="A256" s="24">
        <v>248</v>
      </c>
      <c r="B256" s="25" t="s">
        <v>236</v>
      </c>
      <c r="C256" s="25" t="s">
        <v>237</v>
      </c>
      <c r="D256" s="26"/>
      <c r="E256" s="26"/>
      <c r="F256" s="26">
        <v>0</v>
      </c>
      <c r="G256" s="27">
        <v>0</v>
      </c>
      <c r="H256" s="27">
        <v>0</v>
      </c>
      <c r="I256" s="27">
        <v>0</v>
      </c>
      <c r="J256" s="27">
        <v>0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6">
        <v>0</v>
      </c>
      <c r="AE256" s="26">
        <v>0</v>
      </c>
      <c r="AF256" s="26">
        <v>0</v>
      </c>
      <c r="AG256" s="26">
        <v>0</v>
      </c>
      <c r="AH256" s="29"/>
      <c r="AI256" s="29"/>
      <c r="AJ256" s="29"/>
      <c r="AK256" s="29"/>
      <c r="AL256" s="28">
        <v>0</v>
      </c>
      <c r="AM256" s="28">
        <v>0</v>
      </c>
      <c r="AN256" s="28">
        <v>0</v>
      </c>
      <c r="AO256" s="28">
        <v>0</v>
      </c>
      <c r="AP256" s="26">
        <v>0</v>
      </c>
      <c r="AQ256" s="26">
        <v>0</v>
      </c>
      <c r="AR256" s="26">
        <v>0</v>
      </c>
      <c r="AS256" s="26">
        <v>0</v>
      </c>
    </row>
    <row r="257" spans="1:45" s="4" customFormat="1" ht="20.100000000000001" customHeight="1" x14ac:dyDescent="0.3">
      <c r="A257" s="24">
        <v>249</v>
      </c>
      <c r="B257" s="25" t="s">
        <v>51</v>
      </c>
      <c r="C257" s="25" t="s">
        <v>237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6.03</v>
      </c>
      <c r="X257" s="27">
        <v>0</v>
      </c>
      <c r="Y257" s="27">
        <v>0</v>
      </c>
      <c r="Z257" s="27">
        <v>6.03</v>
      </c>
      <c r="AA257" s="27">
        <v>0</v>
      </c>
      <c r="AB257" s="27">
        <v>0</v>
      </c>
      <c r="AC257" s="27">
        <v>0</v>
      </c>
      <c r="AD257" s="26">
        <v>0</v>
      </c>
      <c r="AE257" s="26">
        <v>0</v>
      </c>
      <c r="AF257" s="26">
        <v>0</v>
      </c>
      <c r="AG257" s="26">
        <v>0</v>
      </c>
      <c r="AH257" s="29"/>
      <c r="AI257" s="29"/>
      <c r="AJ257" s="29"/>
      <c r="AK257" s="29"/>
      <c r="AL257" s="28">
        <v>0</v>
      </c>
      <c r="AM257" s="28">
        <v>0</v>
      </c>
      <c r="AN257" s="28">
        <v>0</v>
      </c>
      <c r="AO257" s="28">
        <v>0</v>
      </c>
      <c r="AP257" s="26">
        <v>0</v>
      </c>
      <c r="AQ257" s="26">
        <v>0</v>
      </c>
      <c r="AR257" s="26">
        <v>0</v>
      </c>
      <c r="AS257" s="26">
        <v>0</v>
      </c>
    </row>
    <row r="258" spans="1:45" s="4" customFormat="1" ht="20.100000000000001" customHeight="1" x14ac:dyDescent="0.3">
      <c r="A258" s="24">
        <v>250</v>
      </c>
      <c r="B258" s="25" t="s">
        <v>238</v>
      </c>
      <c r="C258" s="25" t="s">
        <v>237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604.91</v>
      </c>
      <c r="X258" s="27">
        <v>0</v>
      </c>
      <c r="Y258" s="27">
        <v>0</v>
      </c>
      <c r="Z258" s="27">
        <v>604.91</v>
      </c>
      <c r="AA258" s="27">
        <v>0</v>
      </c>
      <c r="AB258" s="27">
        <v>0</v>
      </c>
      <c r="AC258" s="27">
        <v>0</v>
      </c>
      <c r="AD258" s="26">
        <v>0</v>
      </c>
      <c r="AE258" s="26">
        <v>0</v>
      </c>
      <c r="AF258" s="26">
        <v>0</v>
      </c>
      <c r="AG258" s="26">
        <v>0</v>
      </c>
      <c r="AH258" s="29"/>
      <c r="AI258" s="29"/>
      <c r="AJ258" s="29"/>
      <c r="AK258" s="29"/>
      <c r="AL258" s="28">
        <v>0</v>
      </c>
      <c r="AM258" s="28">
        <v>0</v>
      </c>
      <c r="AN258" s="28">
        <v>0</v>
      </c>
      <c r="AO258" s="28">
        <v>0</v>
      </c>
      <c r="AP258" s="26">
        <v>0</v>
      </c>
      <c r="AQ258" s="26">
        <v>0</v>
      </c>
      <c r="AR258" s="26">
        <v>0</v>
      </c>
      <c r="AS258" s="26">
        <v>0</v>
      </c>
    </row>
    <row r="259" spans="1:45" s="4" customFormat="1" ht="20.100000000000001" customHeight="1" x14ac:dyDescent="0.3">
      <c r="A259" s="24">
        <v>251</v>
      </c>
      <c r="B259" s="25" t="s">
        <v>35</v>
      </c>
      <c r="C259" s="25" t="s">
        <v>237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6">
        <v>0</v>
      </c>
      <c r="AE259" s="26">
        <v>0</v>
      </c>
      <c r="AF259" s="26">
        <v>0</v>
      </c>
      <c r="AG259" s="26">
        <v>0</v>
      </c>
      <c r="AH259" s="29" t="s">
        <v>36</v>
      </c>
      <c r="AI259" s="29" t="s">
        <v>36</v>
      </c>
      <c r="AJ259" s="29" t="s">
        <v>36</v>
      </c>
      <c r="AK259" s="29" t="s">
        <v>36</v>
      </c>
      <c r="AL259" s="28">
        <v>0</v>
      </c>
      <c r="AM259" s="28">
        <v>0</v>
      </c>
      <c r="AN259" s="28">
        <v>0</v>
      </c>
      <c r="AO259" s="28">
        <v>0</v>
      </c>
      <c r="AP259" s="26">
        <v>0</v>
      </c>
      <c r="AQ259" s="26">
        <v>0</v>
      </c>
      <c r="AR259" s="26">
        <v>0</v>
      </c>
      <c r="AS259" s="26">
        <v>0</v>
      </c>
    </row>
    <row r="260" spans="1:45" s="4" customFormat="1" ht="20.100000000000001" customHeight="1" x14ac:dyDescent="0.3">
      <c r="A260" s="24">
        <v>252</v>
      </c>
      <c r="B260" s="25" t="s">
        <v>239</v>
      </c>
      <c r="C260" s="25" t="s">
        <v>240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0</v>
      </c>
      <c r="AD260" s="26">
        <v>0</v>
      </c>
      <c r="AE260" s="26">
        <v>0</v>
      </c>
      <c r="AF260" s="26">
        <v>0</v>
      </c>
      <c r="AG260" s="26">
        <v>0</v>
      </c>
      <c r="AH260" s="29"/>
      <c r="AI260" s="29"/>
      <c r="AJ260" s="29"/>
      <c r="AK260" s="29"/>
      <c r="AL260" s="28">
        <v>0</v>
      </c>
      <c r="AM260" s="28">
        <v>0</v>
      </c>
      <c r="AN260" s="28">
        <v>0</v>
      </c>
      <c r="AO260" s="28">
        <v>0</v>
      </c>
      <c r="AP260" s="26">
        <v>0</v>
      </c>
      <c r="AQ260" s="26">
        <v>0</v>
      </c>
      <c r="AR260" s="26">
        <v>0</v>
      </c>
      <c r="AS260" s="26">
        <v>0</v>
      </c>
    </row>
    <row r="261" spans="1:45" s="4" customFormat="1" ht="20.100000000000001" customHeight="1" x14ac:dyDescent="0.3">
      <c r="A261" s="24">
        <v>253</v>
      </c>
      <c r="B261" s="25" t="s">
        <v>241</v>
      </c>
      <c r="C261" s="25" t="s">
        <v>240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6">
        <v>0</v>
      </c>
      <c r="AE261" s="26">
        <v>0</v>
      </c>
      <c r="AF261" s="26">
        <v>0</v>
      </c>
      <c r="AG261" s="26">
        <v>0</v>
      </c>
      <c r="AH261" s="29"/>
      <c r="AI261" s="29"/>
      <c r="AJ261" s="29"/>
      <c r="AK261" s="29"/>
      <c r="AL261" s="28">
        <v>0</v>
      </c>
      <c r="AM261" s="28">
        <v>0</v>
      </c>
      <c r="AN261" s="28">
        <v>0</v>
      </c>
      <c r="AO261" s="28">
        <v>0</v>
      </c>
      <c r="AP261" s="26">
        <v>0</v>
      </c>
      <c r="AQ261" s="26">
        <v>0</v>
      </c>
      <c r="AR261" s="26">
        <v>0</v>
      </c>
      <c r="AS261" s="26">
        <v>0</v>
      </c>
    </row>
    <row r="262" spans="1:45" s="4" customFormat="1" ht="20.100000000000001" customHeight="1" x14ac:dyDescent="0.3">
      <c r="A262" s="24">
        <v>254</v>
      </c>
      <c r="B262" s="25" t="s">
        <v>242</v>
      </c>
      <c r="C262" s="25" t="s">
        <v>240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  <c r="AB262" s="27">
        <v>0</v>
      </c>
      <c r="AC262" s="27">
        <v>0</v>
      </c>
      <c r="AD262" s="26">
        <v>0</v>
      </c>
      <c r="AE262" s="26">
        <v>0</v>
      </c>
      <c r="AF262" s="26">
        <v>0</v>
      </c>
      <c r="AG262" s="26">
        <v>0</v>
      </c>
      <c r="AH262" s="29"/>
      <c r="AI262" s="29"/>
      <c r="AJ262" s="29"/>
      <c r="AK262" s="29"/>
      <c r="AL262" s="28">
        <v>0</v>
      </c>
      <c r="AM262" s="28">
        <v>0</v>
      </c>
      <c r="AN262" s="28">
        <v>0</v>
      </c>
      <c r="AO262" s="28">
        <v>0</v>
      </c>
      <c r="AP262" s="26">
        <v>0</v>
      </c>
      <c r="AQ262" s="26">
        <v>0</v>
      </c>
      <c r="AR262" s="26">
        <v>0</v>
      </c>
      <c r="AS262" s="26">
        <v>0</v>
      </c>
    </row>
    <row r="263" spans="1:45" s="4" customFormat="1" ht="20.100000000000001" customHeight="1" x14ac:dyDescent="0.3">
      <c r="A263" s="24">
        <v>255</v>
      </c>
      <c r="B263" s="25" t="s">
        <v>243</v>
      </c>
      <c r="C263" s="25" t="s">
        <v>240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7">
        <v>0</v>
      </c>
      <c r="AB263" s="27">
        <v>0</v>
      </c>
      <c r="AC263" s="27">
        <v>0</v>
      </c>
      <c r="AD263" s="26">
        <v>0</v>
      </c>
      <c r="AE263" s="26">
        <v>0</v>
      </c>
      <c r="AF263" s="26">
        <v>0</v>
      </c>
      <c r="AG263" s="26">
        <v>0</v>
      </c>
      <c r="AH263" s="29"/>
      <c r="AI263" s="29"/>
      <c r="AJ263" s="29"/>
      <c r="AK263" s="29"/>
      <c r="AL263" s="28">
        <v>0</v>
      </c>
      <c r="AM263" s="28">
        <v>0</v>
      </c>
      <c r="AN263" s="28">
        <v>0</v>
      </c>
      <c r="AO263" s="28">
        <v>0</v>
      </c>
      <c r="AP263" s="26">
        <v>0</v>
      </c>
      <c r="AQ263" s="26">
        <v>0</v>
      </c>
      <c r="AR263" s="26">
        <v>0</v>
      </c>
      <c r="AS263" s="26">
        <v>0</v>
      </c>
    </row>
    <row r="264" spans="1:45" s="4" customFormat="1" ht="20.100000000000001" customHeight="1" x14ac:dyDescent="0.3">
      <c r="A264" s="24">
        <v>256</v>
      </c>
      <c r="B264" s="25" t="s">
        <v>244</v>
      </c>
      <c r="C264" s="25" t="s">
        <v>240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706.24</v>
      </c>
      <c r="X264" s="27">
        <v>0</v>
      </c>
      <c r="Y264" s="27">
        <v>0</v>
      </c>
      <c r="Z264" s="27">
        <v>706.24</v>
      </c>
      <c r="AA264" s="27">
        <v>0</v>
      </c>
      <c r="AB264" s="27">
        <v>0</v>
      </c>
      <c r="AC264" s="27">
        <v>0</v>
      </c>
      <c r="AD264" s="26">
        <v>0</v>
      </c>
      <c r="AE264" s="26">
        <v>0</v>
      </c>
      <c r="AF264" s="26">
        <v>0</v>
      </c>
      <c r="AG264" s="26">
        <v>0</v>
      </c>
      <c r="AH264" s="29"/>
      <c r="AI264" s="29"/>
      <c r="AJ264" s="29"/>
      <c r="AK264" s="29"/>
      <c r="AL264" s="28">
        <v>0</v>
      </c>
      <c r="AM264" s="28">
        <v>0</v>
      </c>
      <c r="AN264" s="28">
        <v>0</v>
      </c>
      <c r="AO264" s="28">
        <v>0</v>
      </c>
      <c r="AP264" s="26">
        <v>0</v>
      </c>
      <c r="AQ264" s="26">
        <v>0</v>
      </c>
      <c r="AR264" s="26">
        <v>0</v>
      </c>
      <c r="AS264" s="26">
        <v>0</v>
      </c>
    </row>
    <row r="265" spans="1:45" s="4" customFormat="1" ht="20.100000000000001" customHeight="1" x14ac:dyDescent="0.3">
      <c r="A265" s="24">
        <v>257</v>
      </c>
      <c r="B265" s="25" t="s">
        <v>245</v>
      </c>
      <c r="C265" s="25" t="s">
        <v>240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6">
        <v>0</v>
      </c>
      <c r="AE265" s="26">
        <v>0</v>
      </c>
      <c r="AF265" s="26">
        <v>0</v>
      </c>
      <c r="AG265" s="26">
        <v>0</v>
      </c>
      <c r="AH265" s="29"/>
      <c r="AI265" s="29"/>
      <c r="AJ265" s="29"/>
      <c r="AK265" s="29"/>
      <c r="AL265" s="28">
        <v>0</v>
      </c>
      <c r="AM265" s="28">
        <v>0</v>
      </c>
      <c r="AN265" s="28">
        <v>0</v>
      </c>
      <c r="AO265" s="28">
        <v>0</v>
      </c>
      <c r="AP265" s="26">
        <v>0</v>
      </c>
      <c r="AQ265" s="26">
        <v>0</v>
      </c>
      <c r="AR265" s="26">
        <v>0</v>
      </c>
      <c r="AS265" s="26">
        <v>0</v>
      </c>
    </row>
    <row r="266" spans="1:45" s="4" customFormat="1" ht="20.100000000000001" customHeight="1" x14ac:dyDescent="0.3">
      <c r="A266" s="24">
        <v>258</v>
      </c>
      <c r="B266" s="25" t="s">
        <v>246</v>
      </c>
      <c r="C266" s="25" t="s">
        <v>240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7">
        <v>0</v>
      </c>
      <c r="AB266" s="27">
        <v>0</v>
      </c>
      <c r="AC266" s="27">
        <v>0</v>
      </c>
      <c r="AD266" s="26">
        <v>0</v>
      </c>
      <c r="AE266" s="26">
        <v>0</v>
      </c>
      <c r="AF266" s="26">
        <v>0</v>
      </c>
      <c r="AG266" s="26">
        <v>0</v>
      </c>
      <c r="AH266" s="29"/>
      <c r="AI266" s="29"/>
      <c r="AJ266" s="29"/>
      <c r="AK266" s="29"/>
      <c r="AL266" s="28">
        <v>0</v>
      </c>
      <c r="AM266" s="28">
        <v>0</v>
      </c>
      <c r="AN266" s="28">
        <v>0</v>
      </c>
      <c r="AO266" s="28">
        <v>0</v>
      </c>
      <c r="AP266" s="26">
        <v>0</v>
      </c>
      <c r="AQ266" s="26">
        <v>0</v>
      </c>
      <c r="AR266" s="26">
        <v>0</v>
      </c>
      <c r="AS266" s="26">
        <v>0</v>
      </c>
    </row>
    <row r="267" spans="1:45" s="4" customFormat="1" ht="20.100000000000001" customHeight="1" x14ac:dyDescent="0.3">
      <c r="A267" s="24">
        <v>259</v>
      </c>
      <c r="B267" s="25" t="s">
        <v>247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0</v>
      </c>
      <c r="AC267" s="27">
        <v>0</v>
      </c>
      <c r="AD267" s="26">
        <v>0</v>
      </c>
      <c r="AE267" s="26">
        <v>0</v>
      </c>
      <c r="AF267" s="26">
        <v>0</v>
      </c>
      <c r="AG267" s="26">
        <v>0</v>
      </c>
      <c r="AH267" s="29"/>
      <c r="AI267" s="29"/>
      <c r="AJ267" s="29"/>
      <c r="AK267" s="29"/>
      <c r="AL267" s="28">
        <v>0</v>
      </c>
      <c r="AM267" s="28">
        <v>0</v>
      </c>
      <c r="AN267" s="28">
        <v>0</v>
      </c>
      <c r="AO267" s="28">
        <v>0</v>
      </c>
      <c r="AP267" s="26">
        <v>0</v>
      </c>
      <c r="AQ267" s="26">
        <v>0</v>
      </c>
      <c r="AR267" s="26">
        <v>0</v>
      </c>
      <c r="AS267" s="26">
        <v>0</v>
      </c>
    </row>
    <row r="268" spans="1:45" s="4" customFormat="1" ht="20.100000000000001" customHeight="1" x14ac:dyDescent="0.3">
      <c r="A268" s="24">
        <v>260</v>
      </c>
      <c r="B268" s="25" t="s">
        <v>248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6">
        <v>0</v>
      </c>
      <c r="AE268" s="26">
        <v>0</v>
      </c>
      <c r="AF268" s="26">
        <v>0</v>
      </c>
      <c r="AG268" s="26">
        <v>0</v>
      </c>
      <c r="AH268" s="29"/>
      <c r="AI268" s="29"/>
      <c r="AJ268" s="29"/>
      <c r="AK268" s="29"/>
      <c r="AL268" s="28">
        <v>0</v>
      </c>
      <c r="AM268" s="28">
        <v>0</v>
      </c>
      <c r="AN268" s="28">
        <v>0</v>
      </c>
      <c r="AO268" s="28">
        <v>0</v>
      </c>
      <c r="AP268" s="26">
        <v>0</v>
      </c>
      <c r="AQ268" s="26">
        <v>0</v>
      </c>
      <c r="AR268" s="26">
        <v>0</v>
      </c>
      <c r="AS268" s="26">
        <v>0</v>
      </c>
    </row>
    <row r="269" spans="1:45" s="4" customFormat="1" ht="20.100000000000001" customHeight="1" x14ac:dyDescent="0.3">
      <c r="A269" s="24">
        <v>261</v>
      </c>
      <c r="B269" s="25" t="s">
        <v>249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7">
        <v>0</v>
      </c>
      <c r="AB269" s="27">
        <v>0</v>
      </c>
      <c r="AC269" s="27">
        <v>0</v>
      </c>
      <c r="AD269" s="26">
        <v>0</v>
      </c>
      <c r="AE269" s="26">
        <v>0</v>
      </c>
      <c r="AF269" s="26">
        <v>0</v>
      </c>
      <c r="AG269" s="26">
        <v>0</v>
      </c>
      <c r="AH269" s="29"/>
      <c r="AI269" s="29"/>
      <c r="AJ269" s="29"/>
      <c r="AK269" s="29"/>
      <c r="AL269" s="28">
        <v>0</v>
      </c>
      <c r="AM269" s="28">
        <v>0</v>
      </c>
      <c r="AN269" s="28">
        <v>0</v>
      </c>
      <c r="AO269" s="28">
        <v>0</v>
      </c>
      <c r="AP269" s="26">
        <v>0</v>
      </c>
      <c r="AQ269" s="26">
        <v>0</v>
      </c>
      <c r="AR269" s="26">
        <v>0</v>
      </c>
      <c r="AS269" s="26">
        <v>0</v>
      </c>
    </row>
    <row r="270" spans="1:45" s="4" customFormat="1" ht="20.100000000000001" customHeight="1" x14ac:dyDescent="0.3">
      <c r="A270" s="24">
        <v>262</v>
      </c>
      <c r="B270" s="25" t="s">
        <v>250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6">
        <v>0</v>
      </c>
      <c r="AE270" s="26">
        <v>0</v>
      </c>
      <c r="AF270" s="26">
        <v>0</v>
      </c>
      <c r="AG270" s="26">
        <v>0</v>
      </c>
      <c r="AH270" s="29"/>
      <c r="AI270" s="29"/>
      <c r="AJ270" s="29"/>
      <c r="AK270" s="29"/>
      <c r="AL270" s="28">
        <v>0</v>
      </c>
      <c r="AM270" s="28">
        <v>0</v>
      </c>
      <c r="AN270" s="28">
        <v>0</v>
      </c>
      <c r="AO270" s="28">
        <v>0</v>
      </c>
      <c r="AP270" s="26">
        <v>0</v>
      </c>
      <c r="AQ270" s="26">
        <v>0</v>
      </c>
      <c r="AR270" s="26">
        <v>0</v>
      </c>
      <c r="AS270" s="26">
        <v>0</v>
      </c>
    </row>
    <row r="271" spans="1:45" s="4" customFormat="1" ht="20.100000000000001" customHeight="1" x14ac:dyDescent="0.3">
      <c r="A271" s="24">
        <v>263</v>
      </c>
      <c r="B271" s="25" t="s">
        <v>251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6">
        <v>0</v>
      </c>
      <c r="AE271" s="26">
        <v>0</v>
      </c>
      <c r="AF271" s="26">
        <v>0</v>
      </c>
      <c r="AG271" s="26">
        <v>0</v>
      </c>
      <c r="AH271" s="29"/>
      <c r="AI271" s="29"/>
      <c r="AJ271" s="29"/>
      <c r="AK271" s="29"/>
      <c r="AL271" s="28">
        <v>0</v>
      </c>
      <c r="AM271" s="28">
        <v>0</v>
      </c>
      <c r="AN271" s="28">
        <v>0</v>
      </c>
      <c r="AO271" s="28">
        <v>0</v>
      </c>
      <c r="AP271" s="26">
        <v>0</v>
      </c>
      <c r="AQ271" s="26">
        <v>0</v>
      </c>
      <c r="AR271" s="26">
        <v>0</v>
      </c>
      <c r="AS271" s="26">
        <v>0</v>
      </c>
    </row>
    <row r="272" spans="1:45" s="4" customFormat="1" ht="20.100000000000001" customHeight="1" x14ac:dyDescent="0.3">
      <c r="A272" s="24">
        <v>264</v>
      </c>
      <c r="B272" s="25" t="s">
        <v>252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D272" s="26">
        <v>0</v>
      </c>
      <c r="AE272" s="26">
        <v>0</v>
      </c>
      <c r="AF272" s="26">
        <v>0</v>
      </c>
      <c r="AG272" s="26">
        <v>0</v>
      </c>
      <c r="AH272" s="29"/>
      <c r="AI272" s="29"/>
      <c r="AJ272" s="29"/>
      <c r="AK272" s="29"/>
      <c r="AL272" s="28">
        <v>0</v>
      </c>
      <c r="AM272" s="28">
        <v>0</v>
      </c>
      <c r="AN272" s="28">
        <v>0</v>
      </c>
      <c r="AO272" s="28">
        <v>0</v>
      </c>
      <c r="AP272" s="26">
        <v>0</v>
      </c>
      <c r="AQ272" s="26">
        <v>0</v>
      </c>
      <c r="AR272" s="26">
        <v>0</v>
      </c>
      <c r="AS272" s="26">
        <v>0</v>
      </c>
    </row>
    <row r="273" spans="1:45" s="4" customFormat="1" ht="20.100000000000001" customHeight="1" x14ac:dyDescent="0.3">
      <c r="A273" s="24">
        <v>265</v>
      </c>
      <c r="B273" s="25" t="s">
        <v>253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7">
        <v>0</v>
      </c>
      <c r="AB273" s="27">
        <v>0</v>
      </c>
      <c r="AC273" s="27">
        <v>0</v>
      </c>
      <c r="AD273" s="26">
        <v>0</v>
      </c>
      <c r="AE273" s="26">
        <v>0</v>
      </c>
      <c r="AF273" s="26">
        <v>0</v>
      </c>
      <c r="AG273" s="26">
        <v>0</v>
      </c>
      <c r="AH273" s="29"/>
      <c r="AI273" s="29"/>
      <c r="AJ273" s="29"/>
      <c r="AK273" s="29"/>
      <c r="AL273" s="28">
        <v>0</v>
      </c>
      <c r="AM273" s="28">
        <v>0</v>
      </c>
      <c r="AN273" s="28">
        <v>0</v>
      </c>
      <c r="AO273" s="28">
        <v>0</v>
      </c>
      <c r="AP273" s="26">
        <v>0</v>
      </c>
      <c r="AQ273" s="26">
        <v>0</v>
      </c>
      <c r="AR273" s="26">
        <v>0</v>
      </c>
      <c r="AS273" s="26">
        <v>0</v>
      </c>
    </row>
    <row r="274" spans="1:45" s="4" customFormat="1" ht="20.100000000000001" customHeight="1" x14ac:dyDescent="0.3">
      <c r="A274" s="24">
        <v>266</v>
      </c>
      <c r="B274" s="25" t="s">
        <v>255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0</v>
      </c>
      <c r="AD274" s="26">
        <v>0</v>
      </c>
      <c r="AE274" s="26">
        <v>0</v>
      </c>
      <c r="AF274" s="26">
        <v>0</v>
      </c>
      <c r="AG274" s="26">
        <v>0</v>
      </c>
      <c r="AH274" s="29"/>
      <c r="AI274" s="29"/>
      <c r="AJ274" s="29"/>
      <c r="AK274" s="29"/>
      <c r="AL274" s="28">
        <v>0</v>
      </c>
      <c r="AM274" s="28">
        <v>0</v>
      </c>
      <c r="AN274" s="28">
        <v>0</v>
      </c>
      <c r="AO274" s="28">
        <v>0</v>
      </c>
      <c r="AP274" s="26">
        <v>0</v>
      </c>
      <c r="AQ274" s="26">
        <v>0</v>
      </c>
      <c r="AR274" s="26">
        <v>0</v>
      </c>
      <c r="AS274" s="26">
        <v>0</v>
      </c>
    </row>
    <row r="275" spans="1:45" s="4" customFormat="1" ht="20.100000000000001" customHeight="1" x14ac:dyDescent="0.3">
      <c r="A275" s="24">
        <v>267</v>
      </c>
      <c r="B275" s="25" t="s">
        <v>256</v>
      </c>
      <c r="C275" s="25" t="s">
        <v>240</v>
      </c>
      <c r="D275" s="26"/>
      <c r="E275" s="26"/>
      <c r="F275" s="26">
        <v>0</v>
      </c>
      <c r="G275" s="27">
        <v>0</v>
      </c>
      <c r="H275" s="27">
        <v>0</v>
      </c>
      <c r="I275" s="27">
        <v>0</v>
      </c>
      <c r="J275" s="27">
        <v>0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0</v>
      </c>
      <c r="AC275" s="27">
        <v>0</v>
      </c>
      <c r="AD275" s="26">
        <v>0</v>
      </c>
      <c r="AE275" s="26">
        <v>0</v>
      </c>
      <c r="AF275" s="26">
        <v>0</v>
      </c>
      <c r="AG275" s="26">
        <v>0</v>
      </c>
      <c r="AH275" s="29"/>
      <c r="AI275" s="29"/>
      <c r="AJ275" s="29"/>
      <c r="AK275" s="29"/>
      <c r="AL275" s="28">
        <v>0</v>
      </c>
      <c r="AM275" s="28">
        <v>0</v>
      </c>
      <c r="AN275" s="28">
        <v>0</v>
      </c>
      <c r="AO275" s="28">
        <v>0</v>
      </c>
      <c r="AP275" s="26">
        <v>0</v>
      </c>
      <c r="AQ275" s="26">
        <v>0</v>
      </c>
      <c r="AR275" s="26">
        <v>0</v>
      </c>
      <c r="AS275" s="26">
        <v>0</v>
      </c>
    </row>
    <row r="276" spans="1:45" s="4" customFormat="1" ht="20.100000000000001" customHeight="1" x14ac:dyDescent="0.3">
      <c r="A276" s="24">
        <v>268</v>
      </c>
      <c r="B276" s="25" t="s">
        <v>257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6">
        <v>0</v>
      </c>
      <c r="AE276" s="26">
        <v>0</v>
      </c>
      <c r="AF276" s="26">
        <v>0</v>
      </c>
      <c r="AG276" s="26">
        <v>0</v>
      </c>
      <c r="AH276" s="29"/>
      <c r="AI276" s="29"/>
      <c r="AJ276" s="29"/>
      <c r="AK276" s="29"/>
      <c r="AL276" s="28">
        <v>0</v>
      </c>
      <c r="AM276" s="28">
        <v>0</v>
      </c>
      <c r="AN276" s="28">
        <v>0</v>
      </c>
      <c r="AO276" s="28">
        <v>0</v>
      </c>
      <c r="AP276" s="26">
        <v>0</v>
      </c>
      <c r="AQ276" s="26">
        <v>0</v>
      </c>
      <c r="AR276" s="26">
        <v>0</v>
      </c>
      <c r="AS276" s="26">
        <v>0</v>
      </c>
    </row>
    <row r="277" spans="1:45" s="4" customFormat="1" ht="20.100000000000001" customHeight="1" x14ac:dyDescent="0.3">
      <c r="A277" s="24">
        <v>269</v>
      </c>
      <c r="B277" s="25" t="s">
        <v>83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6">
        <v>0</v>
      </c>
      <c r="AE277" s="26">
        <v>0</v>
      </c>
      <c r="AF277" s="26">
        <v>0</v>
      </c>
      <c r="AG277" s="26">
        <v>0</v>
      </c>
      <c r="AH277" s="29"/>
      <c r="AI277" s="29"/>
      <c r="AJ277" s="29"/>
      <c r="AK277" s="29"/>
      <c r="AL277" s="28">
        <v>0</v>
      </c>
      <c r="AM277" s="28">
        <v>0</v>
      </c>
      <c r="AN277" s="28">
        <v>0</v>
      </c>
      <c r="AO277" s="28">
        <v>0</v>
      </c>
      <c r="AP277" s="26">
        <v>0</v>
      </c>
      <c r="AQ277" s="26">
        <v>0</v>
      </c>
      <c r="AR277" s="26">
        <v>0</v>
      </c>
      <c r="AS277" s="26">
        <v>0</v>
      </c>
    </row>
    <row r="278" spans="1:45" s="4" customFormat="1" ht="20.100000000000001" customHeight="1" x14ac:dyDescent="0.3">
      <c r="A278" s="24">
        <v>270</v>
      </c>
      <c r="B278" s="25" t="s">
        <v>258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7">
        <v>0</v>
      </c>
      <c r="AB278" s="27">
        <v>0</v>
      </c>
      <c r="AC278" s="27">
        <v>0</v>
      </c>
      <c r="AD278" s="26">
        <v>0</v>
      </c>
      <c r="AE278" s="26">
        <v>0</v>
      </c>
      <c r="AF278" s="26">
        <v>0</v>
      </c>
      <c r="AG278" s="26">
        <v>0</v>
      </c>
      <c r="AH278" s="29"/>
      <c r="AI278" s="29"/>
      <c r="AJ278" s="29"/>
      <c r="AK278" s="29"/>
      <c r="AL278" s="28">
        <v>0</v>
      </c>
      <c r="AM278" s="28">
        <v>0</v>
      </c>
      <c r="AN278" s="28">
        <v>0</v>
      </c>
      <c r="AO278" s="28">
        <v>0</v>
      </c>
      <c r="AP278" s="26">
        <v>0</v>
      </c>
      <c r="AQ278" s="26">
        <v>0</v>
      </c>
      <c r="AR278" s="26">
        <v>0</v>
      </c>
      <c r="AS278" s="26">
        <v>0</v>
      </c>
    </row>
    <row r="279" spans="1:45" s="4" customFormat="1" ht="20.100000000000001" customHeight="1" x14ac:dyDescent="0.3">
      <c r="A279" s="24">
        <v>271</v>
      </c>
      <c r="B279" s="25" t="s">
        <v>259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6">
        <v>0</v>
      </c>
      <c r="AE279" s="26">
        <v>0</v>
      </c>
      <c r="AF279" s="26">
        <v>0</v>
      </c>
      <c r="AG279" s="26">
        <v>0</v>
      </c>
      <c r="AH279" s="29"/>
      <c r="AI279" s="29"/>
      <c r="AJ279" s="29"/>
      <c r="AK279" s="29"/>
      <c r="AL279" s="28">
        <v>0</v>
      </c>
      <c r="AM279" s="28">
        <v>0</v>
      </c>
      <c r="AN279" s="28">
        <v>0</v>
      </c>
      <c r="AO279" s="28">
        <v>0</v>
      </c>
      <c r="AP279" s="26">
        <v>0</v>
      </c>
      <c r="AQ279" s="26">
        <v>0</v>
      </c>
      <c r="AR279" s="26">
        <v>0</v>
      </c>
      <c r="AS279" s="26">
        <v>0</v>
      </c>
    </row>
    <row r="280" spans="1:45" s="4" customFormat="1" ht="20.100000000000001" customHeight="1" x14ac:dyDescent="0.3">
      <c r="A280" s="24">
        <v>272</v>
      </c>
      <c r="B280" s="25" t="s">
        <v>260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6">
        <v>0</v>
      </c>
      <c r="AE280" s="26">
        <v>0</v>
      </c>
      <c r="AF280" s="26">
        <v>0</v>
      </c>
      <c r="AG280" s="26">
        <v>0</v>
      </c>
      <c r="AH280" s="29"/>
      <c r="AI280" s="29"/>
      <c r="AJ280" s="29"/>
      <c r="AK280" s="29"/>
      <c r="AL280" s="28">
        <v>0</v>
      </c>
      <c r="AM280" s="28">
        <v>0</v>
      </c>
      <c r="AN280" s="28">
        <v>0</v>
      </c>
      <c r="AO280" s="28">
        <v>0</v>
      </c>
      <c r="AP280" s="26">
        <v>0</v>
      </c>
      <c r="AQ280" s="26">
        <v>0</v>
      </c>
      <c r="AR280" s="26">
        <v>0</v>
      </c>
      <c r="AS280" s="26">
        <v>0</v>
      </c>
    </row>
    <row r="281" spans="1:45" s="4" customFormat="1" ht="20.100000000000001" customHeight="1" x14ac:dyDescent="0.3">
      <c r="A281" s="24">
        <v>273</v>
      </c>
      <c r="B281" s="25" t="s">
        <v>261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46.59</v>
      </c>
      <c r="X281" s="27">
        <v>0</v>
      </c>
      <c r="Y281" s="27">
        <v>0</v>
      </c>
      <c r="Z281" s="27">
        <v>46.59</v>
      </c>
      <c r="AA281" s="27">
        <v>0</v>
      </c>
      <c r="AB281" s="27">
        <v>0</v>
      </c>
      <c r="AC281" s="27">
        <v>0</v>
      </c>
      <c r="AD281" s="26">
        <v>0</v>
      </c>
      <c r="AE281" s="26">
        <v>0</v>
      </c>
      <c r="AF281" s="26">
        <v>0</v>
      </c>
      <c r="AG281" s="26">
        <v>0</v>
      </c>
      <c r="AH281" s="29"/>
      <c r="AI281" s="29"/>
      <c r="AJ281" s="29"/>
      <c r="AK281" s="29"/>
      <c r="AL281" s="28">
        <v>0</v>
      </c>
      <c r="AM281" s="28">
        <v>0</v>
      </c>
      <c r="AN281" s="28">
        <v>0</v>
      </c>
      <c r="AO281" s="28">
        <v>0</v>
      </c>
      <c r="AP281" s="26">
        <v>0</v>
      </c>
      <c r="AQ281" s="26">
        <v>0</v>
      </c>
      <c r="AR281" s="26">
        <v>0</v>
      </c>
      <c r="AS281" s="26">
        <v>0</v>
      </c>
    </row>
    <row r="282" spans="1:45" s="4" customFormat="1" ht="20.100000000000001" customHeight="1" x14ac:dyDescent="0.3">
      <c r="A282" s="24">
        <v>274</v>
      </c>
      <c r="B282" s="25" t="s">
        <v>262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6">
        <v>0</v>
      </c>
      <c r="AE282" s="26">
        <v>0</v>
      </c>
      <c r="AF282" s="26">
        <v>0</v>
      </c>
      <c r="AG282" s="26">
        <v>0</v>
      </c>
      <c r="AH282" s="29"/>
      <c r="AI282" s="29"/>
      <c r="AJ282" s="29"/>
      <c r="AK282" s="29"/>
      <c r="AL282" s="28">
        <v>0</v>
      </c>
      <c r="AM282" s="28">
        <v>0</v>
      </c>
      <c r="AN282" s="28">
        <v>0</v>
      </c>
      <c r="AO282" s="28">
        <v>0</v>
      </c>
      <c r="AP282" s="26">
        <v>0</v>
      </c>
      <c r="AQ282" s="26">
        <v>0</v>
      </c>
      <c r="AR282" s="26">
        <v>0</v>
      </c>
      <c r="AS282" s="26">
        <v>0</v>
      </c>
    </row>
    <row r="283" spans="1:45" s="4" customFormat="1" ht="20.100000000000001" customHeight="1" x14ac:dyDescent="0.3">
      <c r="A283" s="24">
        <v>275</v>
      </c>
      <c r="B283" s="25" t="s">
        <v>263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6">
        <v>0</v>
      </c>
      <c r="AE283" s="26">
        <v>0</v>
      </c>
      <c r="AF283" s="26">
        <v>0</v>
      </c>
      <c r="AG283" s="26">
        <v>0</v>
      </c>
      <c r="AH283" s="29"/>
      <c r="AI283" s="29"/>
      <c r="AJ283" s="29"/>
      <c r="AK283" s="29"/>
      <c r="AL283" s="28">
        <v>0</v>
      </c>
      <c r="AM283" s="28">
        <v>0</v>
      </c>
      <c r="AN283" s="28">
        <v>0</v>
      </c>
      <c r="AO283" s="28">
        <v>0</v>
      </c>
      <c r="AP283" s="26">
        <v>0</v>
      </c>
      <c r="AQ283" s="26">
        <v>0</v>
      </c>
      <c r="AR283" s="26">
        <v>0</v>
      </c>
      <c r="AS283" s="26">
        <v>0</v>
      </c>
    </row>
    <row r="284" spans="1:45" s="4" customFormat="1" ht="20.100000000000001" customHeight="1" x14ac:dyDescent="0.3">
      <c r="A284" s="24">
        <v>276</v>
      </c>
      <c r="B284" s="25" t="s">
        <v>264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6">
        <v>0</v>
      </c>
      <c r="AE284" s="26">
        <v>0</v>
      </c>
      <c r="AF284" s="26">
        <v>0</v>
      </c>
      <c r="AG284" s="26">
        <v>0</v>
      </c>
      <c r="AH284" s="29"/>
      <c r="AI284" s="29"/>
      <c r="AJ284" s="29"/>
      <c r="AK284" s="29"/>
      <c r="AL284" s="28">
        <v>0</v>
      </c>
      <c r="AM284" s="28">
        <v>0</v>
      </c>
      <c r="AN284" s="28">
        <v>0</v>
      </c>
      <c r="AO284" s="28">
        <v>0</v>
      </c>
      <c r="AP284" s="26">
        <v>0</v>
      </c>
      <c r="AQ284" s="26">
        <v>0</v>
      </c>
      <c r="AR284" s="26">
        <v>0</v>
      </c>
      <c r="AS284" s="26">
        <v>0</v>
      </c>
    </row>
    <row r="285" spans="1:45" s="4" customFormat="1" ht="20.100000000000001" customHeight="1" x14ac:dyDescent="0.3">
      <c r="A285" s="24">
        <v>277</v>
      </c>
      <c r="B285" s="25" t="s">
        <v>265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6">
        <v>0</v>
      </c>
      <c r="AE285" s="26">
        <v>0</v>
      </c>
      <c r="AF285" s="26">
        <v>0</v>
      </c>
      <c r="AG285" s="26">
        <v>0</v>
      </c>
      <c r="AH285" s="29"/>
      <c r="AI285" s="29"/>
      <c r="AJ285" s="29"/>
      <c r="AK285" s="29"/>
      <c r="AL285" s="28">
        <v>0</v>
      </c>
      <c r="AM285" s="28">
        <v>0</v>
      </c>
      <c r="AN285" s="28">
        <v>0</v>
      </c>
      <c r="AO285" s="28">
        <v>0</v>
      </c>
      <c r="AP285" s="26">
        <v>0</v>
      </c>
      <c r="AQ285" s="26">
        <v>0</v>
      </c>
      <c r="AR285" s="26">
        <v>0</v>
      </c>
      <c r="AS285" s="26">
        <v>0</v>
      </c>
    </row>
    <row r="286" spans="1:45" s="4" customFormat="1" ht="20.100000000000001" customHeight="1" x14ac:dyDescent="0.3">
      <c r="A286" s="24">
        <v>278</v>
      </c>
      <c r="B286" s="25" t="s">
        <v>266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6">
        <v>0</v>
      </c>
      <c r="AE286" s="26">
        <v>0</v>
      </c>
      <c r="AF286" s="26">
        <v>0</v>
      </c>
      <c r="AG286" s="26">
        <v>0</v>
      </c>
      <c r="AH286" s="29"/>
      <c r="AI286" s="29"/>
      <c r="AJ286" s="29"/>
      <c r="AK286" s="29"/>
      <c r="AL286" s="28">
        <v>0</v>
      </c>
      <c r="AM286" s="28">
        <v>0</v>
      </c>
      <c r="AN286" s="28">
        <v>0</v>
      </c>
      <c r="AO286" s="28">
        <v>0</v>
      </c>
      <c r="AP286" s="26">
        <v>0</v>
      </c>
      <c r="AQ286" s="26">
        <v>0</v>
      </c>
      <c r="AR286" s="26">
        <v>0</v>
      </c>
      <c r="AS286" s="26">
        <v>0</v>
      </c>
    </row>
    <row r="287" spans="1:45" s="4" customFormat="1" ht="20.100000000000001" customHeight="1" x14ac:dyDescent="0.3">
      <c r="A287" s="24">
        <v>279</v>
      </c>
      <c r="B287" s="25" t="s">
        <v>267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6">
        <v>0</v>
      </c>
      <c r="AE287" s="26">
        <v>0</v>
      </c>
      <c r="AF287" s="26">
        <v>0</v>
      </c>
      <c r="AG287" s="26">
        <v>0</v>
      </c>
      <c r="AH287" s="29"/>
      <c r="AI287" s="29"/>
      <c r="AJ287" s="29"/>
      <c r="AK287" s="29"/>
      <c r="AL287" s="28">
        <v>0</v>
      </c>
      <c r="AM287" s="28">
        <v>0</v>
      </c>
      <c r="AN287" s="28">
        <v>0</v>
      </c>
      <c r="AO287" s="28">
        <v>0</v>
      </c>
      <c r="AP287" s="26">
        <v>0</v>
      </c>
      <c r="AQ287" s="26">
        <v>0</v>
      </c>
      <c r="AR287" s="26">
        <v>0</v>
      </c>
      <c r="AS287" s="26">
        <v>0</v>
      </c>
    </row>
    <row r="288" spans="1:45" s="4" customFormat="1" ht="20.100000000000001" customHeight="1" x14ac:dyDescent="0.3">
      <c r="A288" s="24">
        <v>280</v>
      </c>
      <c r="B288" s="25" t="s">
        <v>268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6">
        <v>0</v>
      </c>
      <c r="AE288" s="26">
        <v>0</v>
      </c>
      <c r="AF288" s="26">
        <v>0</v>
      </c>
      <c r="AG288" s="26">
        <v>0</v>
      </c>
      <c r="AH288" s="29"/>
      <c r="AI288" s="29"/>
      <c r="AJ288" s="29"/>
      <c r="AK288" s="29"/>
      <c r="AL288" s="28">
        <v>0</v>
      </c>
      <c r="AM288" s="28">
        <v>0</v>
      </c>
      <c r="AN288" s="28">
        <v>0</v>
      </c>
      <c r="AO288" s="28">
        <v>0</v>
      </c>
      <c r="AP288" s="26">
        <v>0</v>
      </c>
      <c r="AQ288" s="26">
        <v>0</v>
      </c>
      <c r="AR288" s="26">
        <v>0</v>
      </c>
      <c r="AS288" s="26">
        <v>0</v>
      </c>
    </row>
    <row r="289" spans="1:45" s="4" customFormat="1" ht="20.100000000000001" customHeight="1" x14ac:dyDescent="0.3">
      <c r="A289" s="24">
        <v>281</v>
      </c>
      <c r="B289" s="25" t="s">
        <v>269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0</v>
      </c>
      <c r="AD289" s="26">
        <v>0</v>
      </c>
      <c r="AE289" s="26">
        <v>0</v>
      </c>
      <c r="AF289" s="26">
        <v>0</v>
      </c>
      <c r="AG289" s="26">
        <v>0</v>
      </c>
      <c r="AH289" s="29"/>
      <c r="AI289" s="29"/>
      <c r="AJ289" s="29"/>
      <c r="AK289" s="29"/>
      <c r="AL289" s="28">
        <v>0</v>
      </c>
      <c r="AM289" s="28">
        <v>0</v>
      </c>
      <c r="AN289" s="28">
        <v>0</v>
      </c>
      <c r="AO289" s="28">
        <v>0</v>
      </c>
      <c r="AP289" s="26">
        <v>0</v>
      </c>
      <c r="AQ289" s="26">
        <v>0</v>
      </c>
      <c r="AR289" s="26">
        <v>0</v>
      </c>
      <c r="AS289" s="26">
        <v>0</v>
      </c>
    </row>
    <row r="290" spans="1:45" s="4" customFormat="1" ht="20.100000000000001" customHeight="1" x14ac:dyDescent="0.3">
      <c r="A290" s="24">
        <v>282</v>
      </c>
      <c r="B290" s="25" t="s">
        <v>270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481.22</v>
      </c>
      <c r="X290" s="27">
        <v>0</v>
      </c>
      <c r="Y290" s="27">
        <v>0</v>
      </c>
      <c r="Z290" s="27">
        <v>481.22</v>
      </c>
      <c r="AA290" s="27">
        <v>0</v>
      </c>
      <c r="AB290" s="27">
        <v>0</v>
      </c>
      <c r="AC290" s="27">
        <v>0</v>
      </c>
      <c r="AD290" s="26">
        <v>0</v>
      </c>
      <c r="AE290" s="26">
        <v>0</v>
      </c>
      <c r="AF290" s="26">
        <v>0</v>
      </c>
      <c r="AG290" s="26">
        <v>0</v>
      </c>
      <c r="AH290" s="29"/>
      <c r="AI290" s="29"/>
      <c r="AJ290" s="29"/>
      <c r="AK290" s="29"/>
      <c r="AL290" s="28">
        <v>0</v>
      </c>
      <c r="AM290" s="28">
        <v>0</v>
      </c>
      <c r="AN290" s="28">
        <v>0</v>
      </c>
      <c r="AO290" s="28">
        <v>0</v>
      </c>
      <c r="AP290" s="26">
        <v>0</v>
      </c>
      <c r="AQ290" s="26">
        <v>0</v>
      </c>
      <c r="AR290" s="26">
        <v>0</v>
      </c>
      <c r="AS290" s="26">
        <v>0</v>
      </c>
    </row>
    <row r="291" spans="1:45" s="4" customFormat="1" ht="20.100000000000001" customHeight="1" x14ac:dyDescent="0.3">
      <c r="A291" s="24">
        <v>283</v>
      </c>
      <c r="B291" s="25" t="s">
        <v>271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6">
        <v>0</v>
      </c>
      <c r="AE291" s="26">
        <v>0</v>
      </c>
      <c r="AF291" s="26">
        <v>0</v>
      </c>
      <c r="AG291" s="26">
        <v>0</v>
      </c>
      <c r="AH291" s="29"/>
      <c r="AI291" s="29"/>
      <c r="AJ291" s="29"/>
      <c r="AK291" s="29"/>
      <c r="AL291" s="28">
        <v>0</v>
      </c>
      <c r="AM291" s="28">
        <v>0</v>
      </c>
      <c r="AN291" s="28">
        <v>0</v>
      </c>
      <c r="AO291" s="28">
        <v>0</v>
      </c>
      <c r="AP291" s="26">
        <v>0</v>
      </c>
      <c r="AQ291" s="26">
        <v>0</v>
      </c>
      <c r="AR291" s="26">
        <v>0</v>
      </c>
      <c r="AS291" s="26">
        <v>0</v>
      </c>
    </row>
    <row r="292" spans="1:45" s="4" customFormat="1" ht="20.100000000000001" customHeight="1" x14ac:dyDescent="0.3">
      <c r="A292" s="24">
        <v>284</v>
      </c>
      <c r="B292" s="25" t="s">
        <v>272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6">
        <v>0</v>
      </c>
      <c r="AE292" s="26">
        <v>0</v>
      </c>
      <c r="AF292" s="26">
        <v>0</v>
      </c>
      <c r="AG292" s="26">
        <v>0</v>
      </c>
      <c r="AH292" s="29"/>
      <c r="AI292" s="29"/>
      <c r="AJ292" s="29"/>
      <c r="AK292" s="29"/>
      <c r="AL292" s="28">
        <v>0</v>
      </c>
      <c r="AM292" s="28">
        <v>0</v>
      </c>
      <c r="AN292" s="28">
        <v>0</v>
      </c>
      <c r="AO292" s="28">
        <v>0</v>
      </c>
      <c r="AP292" s="26">
        <v>0</v>
      </c>
      <c r="AQ292" s="26">
        <v>0</v>
      </c>
      <c r="AR292" s="26">
        <v>0</v>
      </c>
      <c r="AS292" s="26">
        <v>0</v>
      </c>
    </row>
    <row r="293" spans="1:45" s="30" customFormat="1" ht="20.100000000000001" customHeight="1" x14ac:dyDescent="0.3">
      <c r="A293" s="24">
        <v>285</v>
      </c>
      <c r="B293" s="25" t="s">
        <v>273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7">
        <v>0</v>
      </c>
      <c r="AC293" s="27">
        <v>0</v>
      </c>
      <c r="AD293" s="26">
        <v>0</v>
      </c>
      <c r="AE293" s="26">
        <v>0</v>
      </c>
      <c r="AF293" s="26">
        <v>0</v>
      </c>
      <c r="AG293" s="26">
        <v>0</v>
      </c>
      <c r="AH293" s="29"/>
      <c r="AI293" s="29"/>
      <c r="AJ293" s="29"/>
      <c r="AK293" s="29"/>
      <c r="AL293" s="28">
        <v>0</v>
      </c>
      <c r="AM293" s="28">
        <v>0</v>
      </c>
      <c r="AN293" s="28">
        <v>0</v>
      </c>
      <c r="AO293" s="28">
        <v>0</v>
      </c>
      <c r="AP293" s="26">
        <v>0</v>
      </c>
      <c r="AQ293" s="26">
        <v>0</v>
      </c>
      <c r="AR293" s="26">
        <v>0</v>
      </c>
      <c r="AS293" s="26">
        <v>0</v>
      </c>
    </row>
    <row r="294" spans="1:45" s="4" customFormat="1" ht="20.100000000000001" customHeight="1" x14ac:dyDescent="0.3">
      <c r="A294" s="24">
        <v>286</v>
      </c>
      <c r="B294" s="25" t="s">
        <v>274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6">
        <v>0</v>
      </c>
      <c r="AE294" s="26">
        <v>0</v>
      </c>
      <c r="AF294" s="26">
        <v>0</v>
      </c>
      <c r="AG294" s="26">
        <v>0</v>
      </c>
      <c r="AH294" s="29"/>
      <c r="AI294" s="29"/>
      <c r="AJ294" s="29"/>
      <c r="AK294" s="29"/>
      <c r="AL294" s="28">
        <v>0</v>
      </c>
      <c r="AM294" s="28">
        <v>0</v>
      </c>
      <c r="AN294" s="28">
        <v>0</v>
      </c>
      <c r="AO294" s="28">
        <v>0</v>
      </c>
      <c r="AP294" s="26">
        <v>0</v>
      </c>
      <c r="AQ294" s="26">
        <v>0</v>
      </c>
      <c r="AR294" s="26">
        <v>0</v>
      </c>
      <c r="AS294" s="26">
        <v>0</v>
      </c>
    </row>
    <row r="295" spans="1:45" s="4" customFormat="1" ht="20.100000000000001" customHeight="1" x14ac:dyDescent="0.3">
      <c r="A295" s="24">
        <v>287</v>
      </c>
      <c r="B295" s="25" t="s">
        <v>275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6">
        <v>0</v>
      </c>
      <c r="AE295" s="26">
        <v>0</v>
      </c>
      <c r="AF295" s="26">
        <v>0</v>
      </c>
      <c r="AG295" s="26">
        <v>0</v>
      </c>
      <c r="AH295" s="29"/>
      <c r="AI295" s="29"/>
      <c r="AJ295" s="29"/>
      <c r="AK295" s="29"/>
      <c r="AL295" s="28">
        <v>0</v>
      </c>
      <c r="AM295" s="28">
        <v>0</v>
      </c>
      <c r="AN295" s="28">
        <v>0</v>
      </c>
      <c r="AO295" s="28">
        <v>0</v>
      </c>
      <c r="AP295" s="26">
        <v>0</v>
      </c>
      <c r="AQ295" s="26">
        <v>0</v>
      </c>
      <c r="AR295" s="26">
        <v>0</v>
      </c>
      <c r="AS295" s="26">
        <v>0</v>
      </c>
    </row>
    <row r="296" spans="1:45" s="4" customFormat="1" ht="20.100000000000001" customHeight="1" x14ac:dyDescent="0.3">
      <c r="A296" s="24">
        <v>288</v>
      </c>
      <c r="B296" s="25" t="s">
        <v>276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7">
        <v>0</v>
      </c>
      <c r="AB296" s="27">
        <v>0</v>
      </c>
      <c r="AC296" s="27">
        <v>0</v>
      </c>
      <c r="AD296" s="26">
        <v>0</v>
      </c>
      <c r="AE296" s="26">
        <v>0</v>
      </c>
      <c r="AF296" s="26">
        <v>0</v>
      </c>
      <c r="AG296" s="26">
        <v>0</v>
      </c>
      <c r="AH296" s="29"/>
      <c r="AI296" s="29"/>
      <c r="AJ296" s="29"/>
      <c r="AK296" s="29"/>
      <c r="AL296" s="28">
        <v>0</v>
      </c>
      <c r="AM296" s="28">
        <v>0</v>
      </c>
      <c r="AN296" s="28">
        <v>0</v>
      </c>
      <c r="AO296" s="28">
        <v>0</v>
      </c>
      <c r="AP296" s="26">
        <v>0</v>
      </c>
      <c r="AQ296" s="26">
        <v>0</v>
      </c>
      <c r="AR296" s="26">
        <v>0</v>
      </c>
      <c r="AS296" s="26">
        <v>0</v>
      </c>
    </row>
    <row r="297" spans="1:45" s="4" customFormat="1" ht="20.100000000000001" customHeight="1" x14ac:dyDescent="0.3">
      <c r="A297" s="24">
        <v>289</v>
      </c>
      <c r="B297" s="25" t="s">
        <v>35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6">
        <v>0</v>
      </c>
      <c r="AE297" s="26">
        <v>0</v>
      </c>
      <c r="AF297" s="26">
        <v>0</v>
      </c>
      <c r="AG297" s="26">
        <v>0</v>
      </c>
      <c r="AH297" s="29" t="s">
        <v>36</v>
      </c>
      <c r="AI297" s="29" t="s">
        <v>36</v>
      </c>
      <c r="AJ297" s="29" t="s">
        <v>36</v>
      </c>
      <c r="AK297" s="29" t="s">
        <v>36</v>
      </c>
      <c r="AL297" s="28">
        <v>0</v>
      </c>
      <c r="AM297" s="28">
        <v>0</v>
      </c>
      <c r="AN297" s="28">
        <v>0</v>
      </c>
      <c r="AO297" s="28">
        <v>0</v>
      </c>
      <c r="AP297" s="26">
        <v>0</v>
      </c>
      <c r="AQ297" s="26">
        <v>0</v>
      </c>
      <c r="AR297" s="26">
        <v>0</v>
      </c>
      <c r="AS297" s="26">
        <v>0</v>
      </c>
    </row>
    <row r="298" spans="1:45" s="4" customFormat="1" ht="20.100000000000001" customHeight="1" x14ac:dyDescent="0.3">
      <c r="A298" s="24"/>
      <c r="B298" s="25"/>
      <c r="C298" s="25"/>
      <c r="D298" s="26"/>
      <c r="E298" s="26"/>
      <c r="F298" s="26"/>
      <c r="G298" s="27"/>
      <c r="H298" s="27"/>
      <c r="I298" s="27"/>
      <c r="J298" s="27"/>
      <c r="K298" s="26"/>
      <c r="L298" s="26"/>
      <c r="M298" s="26"/>
      <c r="N298" s="26"/>
      <c r="O298" s="27"/>
      <c r="P298" s="27"/>
      <c r="Q298" s="27"/>
      <c r="R298" s="27"/>
      <c r="S298" s="28"/>
      <c r="T298" s="28"/>
      <c r="U298" s="28"/>
      <c r="V298" s="28"/>
      <c r="W298" s="27"/>
      <c r="X298" s="27"/>
      <c r="Y298" s="27"/>
      <c r="Z298" s="27"/>
      <c r="AA298" s="27"/>
      <c r="AB298" s="27"/>
      <c r="AC298" s="27"/>
      <c r="AD298" s="26"/>
      <c r="AE298" s="26"/>
      <c r="AF298" s="26"/>
      <c r="AG298" s="26"/>
      <c r="AH298" s="29"/>
      <c r="AI298" s="29"/>
      <c r="AJ298" s="29"/>
      <c r="AK298" s="29"/>
      <c r="AL298" s="28"/>
      <c r="AM298" s="28"/>
      <c r="AN298" s="28"/>
      <c r="AO298" s="28"/>
      <c r="AP298" s="26"/>
      <c r="AQ298" s="26"/>
      <c r="AR298" s="26"/>
      <c r="AS298" s="26"/>
    </row>
    <row r="299" spans="1:45" s="4" customFormat="1" ht="20.100000000000001" customHeight="1" x14ac:dyDescent="0.3">
      <c r="A299" s="24"/>
      <c r="B299" s="25"/>
      <c r="C299" s="25"/>
      <c r="D299" s="26"/>
      <c r="E299" s="26"/>
      <c r="F299" s="26"/>
      <c r="G299" s="27"/>
      <c r="H299" s="27"/>
      <c r="I299" s="27"/>
      <c r="J299" s="27"/>
      <c r="K299" s="26"/>
      <c r="L299" s="26"/>
      <c r="M299" s="26"/>
      <c r="N299" s="26"/>
      <c r="O299" s="27"/>
      <c r="P299" s="27"/>
      <c r="Q299" s="27"/>
      <c r="R299" s="27"/>
      <c r="S299" s="28"/>
      <c r="T299" s="28"/>
      <c r="U299" s="28"/>
      <c r="V299" s="28"/>
      <c r="W299" s="27"/>
      <c r="X299" s="27"/>
      <c r="Y299" s="27"/>
      <c r="Z299" s="27"/>
      <c r="AA299" s="27"/>
      <c r="AB299" s="27"/>
      <c r="AC299" s="27"/>
      <c r="AD299" s="26"/>
      <c r="AE299" s="26"/>
      <c r="AF299" s="26"/>
      <c r="AG299" s="26"/>
      <c r="AH299" s="29"/>
      <c r="AI299" s="29"/>
      <c r="AJ299" s="29"/>
      <c r="AK299" s="29"/>
      <c r="AL299" s="28"/>
      <c r="AM299" s="28"/>
      <c r="AN299" s="28"/>
      <c r="AO299" s="28"/>
      <c r="AP299" s="26"/>
      <c r="AQ299" s="26"/>
      <c r="AR299" s="26"/>
      <c r="AS299" s="26"/>
    </row>
    <row r="300" spans="1:45" s="4" customFormat="1" ht="20.100000000000001" customHeight="1" x14ac:dyDescent="0.3">
      <c r="A300" s="24"/>
      <c r="B300" s="25"/>
      <c r="C300" s="25"/>
      <c r="D300" s="26"/>
      <c r="E300" s="26"/>
      <c r="F300" s="26"/>
      <c r="G300" s="27"/>
      <c r="H300" s="27"/>
      <c r="I300" s="27"/>
      <c r="J300" s="27"/>
      <c r="K300" s="26"/>
      <c r="L300" s="26"/>
      <c r="M300" s="26"/>
      <c r="N300" s="26"/>
      <c r="O300" s="27"/>
      <c r="P300" s="27"/>
      <c r="Q300" s="27"/>
      <c r="R300" s="27"/>
      <c r="S300" s="28"/>
      <c r="T300" s="28"/>
      <c r="U300" s="28"/>
      <c r="V300" s="28"/>
      <c r="W300" s="27"/>
      <c r="X300" s="27"/>
      <c r="Y300" s="27"/>
      <c r="Z300" s="27"/>
      <c r="AA300" s="27"/>
      <c r="AB300" s="27"/>
      <c r="AC300" s="27"/>
      <c r="AD300" s="26"/>
      <c r="AE300" s="26"/>
      <c r="AF300" s="26"/>
      <c r="AG300" s="26"/>
      <c r="AH300" s="29"/>
      <c r="AI300" s="29"/>
      <c r="AJ300" s="29"/>
      <c r="AK300" s="29"/>
      <c r="AL300" s="28"/>
      <c r="AM300" s="28"/>
      <c r="AN300" s="28"/>
      <c r="AO300" s="28"/>
      <c r="AP300" s="26"/>
      <c r="AQ300" s="26"/>
      <c r="AR300" s="26"/>
      <c r="AS300" s="26"/>
    </row>
    <row r="301" spans="1:45" s="4" customFormat="1" ht="20.100000000000001" customHeight="1" x14ac:dyDescent="0.3">
      <c r="A301" s="24"/>
      <c r="B301" s="25"/>
      <c r="C301" s="25"/>
      <c r="D301" s="26"/>
      <c r="E301" s="26"/>
      <c r="F301" s="26"/>
      <c r="G301" s="27"/>
      <c r="H301" s="27"/>
      <c r="I301" s="27"/>
      <c r="J301" s="27"/>
      <c r="K301" s="26"/>
      <c r="L301" s="26"/>
      <c r="M301" s="26"/>
      <c r="N301" s="26"/>
      <c r="O301" s="27"/>
      <c r="P301" s="27"/>
      <c r="Q301" s="27"/>
      <c r="R301" s="27"/>
      <c r="S301" s="28"/>
      <c r="T301" s="28"/>
      <c r="U301" s="28"/>
      <c r="V301" s="28"/>
      <c r="W301" s="27"/>
      <c r="X301" s="27"/>
      <c r="Y301" s="27"/>
      <c r="Z301" s="27"/>
      <c r="AA301" s="27"/>
      <c r="AB301" s="27"/>
      <c r="AC301" s="27"/>
      <c r="AD301" s="26"/>
      <c r="AE301" s="26"/>
      <c r="AF301" s="26"/>
      <c r="AG301" s="26"/>
      <c r="AH301" s="29"/>
      <c r="AI301" s="29"/>
      <c r="AJ301" s="29"/>
      <c r="AK301" s="29"/>
      <c r="AL301" s="28"/>
      <c r="AM301" s="28"/>
      <c r="AN301" s="28"/>
      <c r="AO301" s="28"/>
      <c r="AP301" s="26"/>
      <c r="AQ301" s="26"/>
      <c r="AR301" s="26"/>
      <c r="AS301" s="26"/>
    </row>
    <row r="302" spans="1:45" s="4" customFormat="1" ht="20.100000000000001" customHeight="1" x14ac:dyDescent="0.3">
      <c r="A302" s="24"/>
      <c r="B302" s="25"/>
      <c r="C302" s="25"/>
      <c r="D302" s="26"/>
      <c r="E302" s="26"/>
      <c r="F302" s="26"/>
      <c r="G302" s="27"/>
      <c r="H302" s="27"/>
      <c r="I302" s="27"/>
      <c r="J302" s="27"/>
      <c r="K302" s="26"/>
      <c r="L302" s="26"/>
      <c r="M302" s="26"/>
      <c r="N302" s="26"/>
      <c r="O302" s="27"/>
      <c r="P302" s="27"/>
      <c r="Q302" s="27"/>
      <c r="R302" s="27"/>
      <c r="S302" s="28"/>
      <c r="T302" s="28"/>
      <c r="U302" s="28"/>
      <c r="V302" s="28"/>
      <c r="W302" s="27"/>
      <c r="X302" s="27"/>
      <c r="Y302" s="27"/>
      <c r="Z302" s="27"/>
      <c r="AA302" s="27"/>
      <c r="AB302" s="27"/>
      <c r="AC302" s="27"/>
      <c r="AD302" s="26"/>
      <c r="AE302" s="26"/>
      <c r="AF302" s="26"/>
      <c r="AG302" s="26"/>
      <c r="AH302" s="29"/>
      <c r="AI302" s="29"/>
      <c r="AJ302" s="29"/>
      <c r="AK302" s="29"/>
      <c r="AL302" s="28"/>
      <c r="AM302" s="28"/>
      <c r="AN302" s="28"/>
      <c r="AO302" s="28"/>
      <c r="AP302" s="26"/>
      <c r="AQ302" s="26"/>
      <c r="AR302" s="26"/>
      <c r="AS302" s="26"/>
    </row>
    <row r="303" spans="1:45" s="4" customFormat="1" ht="20.100000000000001" customHeight="1" x14ac:dyDescent="0.3">
      <c r="A303" s="24"/>
      <c r="B303" s="25"/>
      <c r="C303" s="25"/>
      <c r="D303" s="26"/>
      <c r="E303" s="26"/>
      <c r="F303" s="26"/>
      <c r="G303" s="27"/>
      <c r="H303" s="27"/>
      <c r="I303" s="27"/>
      <c r="J303" s="27"/>
      <c r="K303" s="26"/>
      <c r="L303" s="26"/>
      <c r="M303" s="26"/>
      <c r="N303" s="26"/>
      <c r="O303" s="27"/>
      <c r="P303" s="27"/>
      <c r="Q303" s="27"/>
      <c r="R303" s="27"/>
      <c r="S303" s="28"/>
      <c r="T303" s="28"/>
      <c r="U303" s="28"/>
      <c r="V303" s="28"/>
      <c r="W303" s="27"/>
      <c r="X303" s="27"/>
      <c r="Y303" s="27"/>
      <c r="Z303" s="27"/>
      <c r="AA303" s="27"/>
      <c r="AB303" s="27"/>
      <c r="AC303" s="27"/>
      <c r="AD303" s="26"/>
      <c r="AE303" s="26"/>
      <c r="AF303" s="26"/>
      <c r="AG303" s="26"/>
      <c r="AH303" s="29"/>
      <c r="AI303" s="29"/>
      <c r="AJ303" s="29"/>
      <c r="AK303" s="29"/>
      <c r="AL303" s="28"/>
      <c r="AM303" s="28"/>
      <c r="AN303" s="28"/>
      <c r="AO303" s="28"/>
      <c r="AP303" s="26"/>
      <c r="AQ303" s="26"/>
      <c r="AR303" s="26"/>
      <c r="AS303" s="26"/>
    </row>
    <row r="304" spans="1:45" s="4" customFormat="1" ht="20.100000000000001" customHeight="1" x14ac:dyDescent="0.3">
      <c r="A304" s="24"/>
      <c r="B304" s="25"/>
      <c r="C304" s="25"/>
      <c r="D304" s="26"/>
      <c r="E304" s="26"/>
      <c r="F304" s="26"/>
      <c r="G304" s="27"/>
      <c r="H304" s="27"/>
      <c r="I304" s="27"/>
      <c r="J304" s="27"/>
      <c r="K304" s="26"/>
      <c r="L304" s="26"/>
      <c r="M304" s="26"/>
      <c r="N304" s="26"/>
      <c r="O304" s="27"/>
      <c r="P304" s="27"/>
      <c r="Q304" s="27"/>
      <c r="R304" s="27"/>
      <c r="S304" s="28"/>
      <c r="T304" s="28"/>
      <c r="U304" s="28"/>
      <c r="V304" s="28"/>
      <c r="W304" s="27"/>
      <c r="X304" s="27"/>
      <c r="Y304" s="27"/>
      <c r="Z304" s="27"/>
      <c r="AA304" s="27"/>
      <c r="AB304" s="27"/>
      <c r="AC304" s="27"/>
      <c r="AD304" s="26"/>
      <c r="AE304" s="26"/>
      <c r="AF304" s="26"/>
      <c r="AG304" s="26"/>
      <c r="AH304" s="29"/>
      <c r="AI304" s="29"/>
      <c r="AJ304" s="29"/>
      <c r="AK304" s="29"/>
      <c r="AL304" s="28"/>
      <c r="AM304" s="28"/>
      <c r="AN304" s="28"/>
      <c r="AO304" s="28"/>
      <c r="AP304" s="26"/>
      <c r="AQ304" s="26"/>
      <c r="AR304" s="26"/>
      <c r="AS304" s="26"/>
    </row>
    <row r="305" spans="1:45" s="4" customFormat="1" ht="20.100000000000001" customHeight="1" x14ac:dyDescent="0.3">
      <c r="A305" s="24"/>
      <c r="B305" s="25"/>
      <c r="C305" s="25"/>
      <c r="D305" s="26"/>
      <c r="E305" s="26"/>
      <c r="F305" s="26"/>
      <c r="G305" s="27"/>
      <c r="H305" s="27"/>
      <c r="I305" s="27"/>
      <c r="J305" s="27"/>
      <c r="K305" s="26"/>
      <c r="L305" s="26"/>
      <c r="M305" s="26"/>
      <c r="N305" s="26"/>
      <c r="O305" s="27"/>
      <c r="P305" s="27"/>
      <c r="Q305" s="27"/>
      <c r="R305" s="27"/>
      <c r="S305" s="28"/>
      <c r="T305" s="28"/>
      <c r="U305" s="28"/>
      <c r="V305" s="28"/>
      <c r="W305" s="27"/>
      <c r="X305" s="27"/>
      <c r="Y305" s="27"/>
      <c r="Z305" s="27"/>
      <c r="AA305" s="27"/>
      <c r="AB305" s="27"/>
      <c r="AC305" s="27"/>
      <c r="AD305" s="26"/>
      <c r="AE305" s="26"/>
      <c r="AF305" s="26"/>
      <c r="AG305" s="26"/>
      <c r="AH305" s="29"/>
      <c r="AI305" s="29"/>
      <c r="AJ305" s="29"/>
      <c r="AK305" s="29"/>
      <c r="AL305" s="28"/>
      <c r="AM305" s="28"/>
      <c r="AN305" s="28"/>
      <c r="AO305" s="28"/>
      <c r="AP305" s="26"/>
      <c r="AQ305" s="26"/>
      <c r="AR305" s="26"/>
      <c r="AS305" s="26"/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/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29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1275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6">
        <v>0</v>
      </c>
      <c r="AB16" s="26">
        <v>0</v>
      </c>
      <c r="AC16" s="26">
        <v>0</v>
      </c>
      <c r="AD16" s="26">
        <v>0</v>
      </c>
      <c r="AE16" s="29" t="s">
        <v>36</v>
      </c>
      <c r="AF16" s="29" t="s">
        <v>36</v>
      </c>
      <c r="AG16" s="29" t="s">
        <v>36</v>
      </c>
      <c r="AH16" s="29" t="s">
        <v>36</v>
      </c>
      <c r="AI16" s="28">
        <v>0</v>
      </c>
      <c r="AJ16" s="28">
        <v>0</v>
      </c>
      <c r="AK16" s="28">
        <v>0</v>
      </c>
      <c r="AL16" s="28">
        <v>0</v>
      </c>
      <c r="AM16" s="26">
        <v>0</v>
      </c>
      <c r="AN16" s="26">
        <v>0</v>
      </c>
      <c r="AO16" s="26">
        <v>0</v>
      </c>
      <c r="AP16" s="26">
        <v>0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6">
        <v>0</v>
      </c>
      <c r="AB21" s="26">
        <v>0</v>
      </c>
      <c r="AC21" s="26">
        <v>0</v>
      </c>
      <c r="AD21" s="26">
        <v>0</v>
      </c>
      <c r="AE21" s="29" t="s">
        <v>36</v>
      </c>
      <c r="AF21" s="29" t="s">
        <v>36</v>
      </c>
      <c r="AG21" s="29" t="s">
        <v>36</v>
      </c>
      <c r="AH21" s="29" t="s">
        <v>36</v>
      </c>
      <c r="AI21" s="28">
        <v>0</v>
      </c>
      <c r="AJ21" s="28">
        <v>0</v>
      </c>
      <c r="AK21" s="28">
        <v>0</v>
      </c>
      <c r="AL21" s="28">
        <v>0</v>
      </c>
      <c r="AM21" s="26">
        <v>0</v>
      </c>
      <c r="AN21" s="26">
        <v>0</v>
      </c>
      <c r="AO21" s="26">
        <v>0</v>
      </c>
      <c r="AP21" s="26">
        <v>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0</v>
      </c>
      <c r="X32" s="27">
        <v>0</v>
      </c>
      <c r="Y32" s="27">
        <v>0</v>
      </c>
      <c r="Z32" s="27">
        <v>0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0</v>
      </c>
      <c r="G42" s="27">
        <v>0</v>
      </c>
      <c r="H42" s="27">
        <v>0</v>
      </c>
      <c r="I42" s="27">
        <v>0</v>
      </c>
      <c r="J42" s="27">
        <v>0</v>
      </c>
      <c r="K42" s="26">
        <v>0</v>
      </c>
      <c r="L42" s="26">
        <v>0</v>
      </c>
      <c r="M42" s="26">
        <v>0</v>
      </c>
      <c r="N42" s="26">
        <v>0</v>
      </c>
      <c r="O42" s="27">
        <v>0</v>
      </c>
      <c r="P42" s="27">
        <v>0</v>
      </c>
      <c r="Q42" s="27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7">
        <v>0</v>
      </c>
      <c r="X42" s="27">
        <v>0</v>
      </c>
      <c r="Y42" s="27">
        <v>0</v>
      </c>
      <c r="Z42" s="27">
        <v>0</v>
      </c>
      <c r="AA42" s="26">
        <v>0</v>
      </c>
      <c r="AB42" s="26">
        <v>0</v>
      </c>
      <c r="AC42" s="26">
        <v>0</v>
      </c>
      <c r="AD42" s="26">
        <v>0</v>
      </c>
      <c r="AE42" s="29" t="s">
        <v>36</v>
      </c>
      <c r="AF42" s="29" t="s">
        <v>36</v>
      </c>
      <c r="AG42" s="29" t="s">
        <v>36</v>
      </c>
      <c r="AH42" s="29" t="s">
        <v>36</v>
      </c>
      <c r="AI42" s="28">
        <v>0</v>
      </c>
      <c r="AJ42" s="28">
        <v>0</v>
      </c>
      <c r="AK42" s="28">
        <v>0</v>
      </c>
      <c r="AL42" s="28">
        <v>0</v>
      </c>
      <c r="AM42" s="26">
        <v>0</v>
      </c>
      <c r="AN42" s="26">
        <v>0</v>
      </c>
      <c r="AO42" s="26">
        <v>0</v>
      </c>
      <c r="AP42" s="26">
        <v>0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0</v>
      </c>
      <c r="G49" s="27">
        <v>0</v>
      </c>
      <c r="H49" s="27">
        <v>0</v>
      </c>
      <c r="I49" s="27">
        <v>0</v>
      </c>
      <c r="J49" s="27">
        <v>0</v>
      </c>
      <c r="K49" s="26">
        <v>0</v>
      </c>
      <c r="L49" s="26">
        <v>0</v>
      </c>
      <c r="M49" s="26">
        <v>0</v>
      </c>
      <c r="N49" s="26">
        <v>0</v>
      </c>
      <c r="O49" s="27">
        <v>0</v>
      </c>
      <c r="P49" s="27">
        <v>0</v>
      </c>
      <c r="Q49" s="27">
        <v>0</v>
      </c>
      <c r="R49" s="27">
        <v>0</v>
      </c>
      <c r="S49" s="28">
        <v>0</v>
      </c>
      <c r="T49" s="28">
        <v>0</v>
      </c>
      <c r="U49" s="28">
        <v>0</v>
      </c>
      <c r="V49" s="28">
        <v>0</v>
      </c>
      <c r="W49" s="27">
        <v>0</v>
      </c>
      <c r="X49" s="27">
        <v>0</v>
      </c>
      <c r="Y49" s="27">
        <v>0</v>
      </c>
      <c r="Z49" s="27">
        <v>0</v>
      </c>
      <c r="AA49" s="26">
        <v>0</v>
      </c>
      <c r="AB49" s="26">
        <v>0</v>
      </c>
      <c r="AC49" s="26">
        <v>0</v>
      </c>
      <c r="AD49" s="26">
        <v>0</v>
      </c>
      <c r="AE49" s="29" t="s">
        <v>36</v>
      </c>
      <c r="AF49" s="29" t="s">
        <v>36</v>
      </c>
      <c r="AG49" s="29" t="s">
        <v>36</v>
      </c>
      <c r="AH49" s="29" t="s">
        <v>36</v>
      </c>
      <c r="AI49" s="28">
        <v>0</v>
      </c>
      <c r="AJ49" s="28">
        <v>0</v>
      </c>
      <c r="AK49" s="28">
        <v>0</v>
      </c>
      <c r="AL49" s="28">
        <v>0</v>
      </c>
      <c r="AM49" s="26">
        <v>0</v>
      </c>
      <c r="AN49" s="26">
        <v>0</v>
      </c>
      <c r="AO49" s="26">
        <v>0</v>
      </c>
      <c r="AP49" s="26">
        <v>0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6">
        <v>0</v>
      </c>
      <c r="AB61" s="26">
        <v>0</v>
      </c>
      <c r="AC61" s="26">
        <v>0</v>
      </c>
      <c r="AD61" s="26">
        <v>0</v>
      </c>
      <c r="AE61" s="29" t="s">
        <v>36</v>
      </c>
      <c r="AF61" s="29" t="s">
        <v>36</v>
      </c>
      <c r="AG61" s="29" t="s">
        <v>36</v>
      </c>
      <c r="AH61" s="29" t="s">
        <v>36</v>
      </c>
      <c r="AI61" s="28">
        <v>0</v>
      </c>
      <c r="AJ61" s="28">
        <v>0</v>
      </c>
      <c r="AK61" s="28">
        <v>0</v>
      </c>
      <c r="AL61" s="28">
        <v>0</v>
      </c>
      <c r="AM61" s="26">
        <v>0</v>
      </c>
      <c r="AN61" s="26">
        <v>0</v>
      </c>
      <c r="AO61" s="26">
        <v>0</v>
      </c>
      <c r="AP61" s="26">
        <v>0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6">
        <v>0</v>
      </c>
      <c r="AB64" s="26">
        <v>0</v>
      </c>
      <c r="AC64" s="26">
        <v>0</v>
      </c>
      <c r="AD64" s="26">
        <v>0</v>
      </c>
      <c r="AE64" s="29"/>
      <c r="AF64" s="29"/>
      <c r="AG64" s="29"/>
      <c r="AH64" s="29"/>
      <c r="AI64" s="28">
        <v>0</v>
      </c>
      <c r="AJ64" s="28">
        <v>0</v>
      </c>
      <c r="AK64" s="28">
        <v>0</v>
      </c>
      <c r="AL64" s="28">
        <v>0</v>
      </c>
      <c r="AM64" s="26">
        <v>0</v>
      </c>
      <c r="AN64" s="26">
        <v>0</v>
      </c>
      <c r="AO64" s="26">
        <v>0</v>
      </c>
      <c r="AP64" s="26">
        <v>0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0</v>
      </c>
      <c r="X65" s="27">
        <v>0</v>
      </c>
      <c r="Y65" s="27">
        <v>0</v>
      </c>
      <c r="Z65" s="27">
        <v>0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6">
        <v>0</v>
      </c>
      <c r="AB67" s="26">
        <v>0</v>
      </c>
      <c r="AC67" s="26">
        <v>0</v>
      </c>
      <c r="AD67" s="26">
        <v>0</v>
      </c>
      <c r="AE67" s="29"/>
      <c r="AF67" s="29"/>
      <c r="AG67" s="29"/>
      <c r="AH67" s="29"/>
      <c r="AI67" s="28">
        <v>0</v>
      </c>
      <c r="AJ67" s="28">
        <v>0</v>
      </c>
      <c r="AK67" s="28">
        <v>0</v>
      </c>
      <c r="AL67" s="28">
        <v>0</v>
      </c>
      <c r="AM67" s="26">
        <v>0</v>
      </c>
      <c r="AN67" s="26">
        <v>0</v>
      </c>
      <c r="AO67" s="26">
        <v>0</v>
      </c>
      <c r="AP67" s="26">
        <v>0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6">
        <v>0</v>
      </c>
      <c r="AB70" s="26">
        <v>0</v>
      </c>
      <c r="AC70" s="26">
        <v>0</v>
      </c>
      <c r="AD70" s="26">
        <v>0</v>
      </c>
      <c r="AE70" s="29" t="s">
        <v>36</v>
      </c>
      <c r="AF70" s="29" t="s">
        <v>36</v>
      </c>
      <c r="AG70" s="29" t="s">
        <v>36</v>
      </c>
      <c r="AH70" s="29" t="s">
        <v>36</v>
      </c>
      <c r="AI70" s="28">
        <v>0</v>
      </c>
      <c r="AJ70" s="28">
        <v>0</v>
      </c>
      <c r="AK70" s="28">
        <v>0</v>
      </c>
      <c r="AL70" s="28">
        <v>0</v>
      </c>
      <c r="AM70" s="26">
        <v>0</v>
      </c>
      <c r="AN70" s="26">
        <v>0</v>
      </c>
      <c r="AO70" s="26">
        <v>0</v>
      </c>
      <c r="AP70" s="26">
        <v>0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6">
        <v>0</v>
      </c>
      <c r="AB80" s="26">
        <v>0</v>
      </c>
      <c r="AC80" s="26">
        <v>0</v>
      </c>
      <c r="AD80" s="26">
        <v>0</v>
      </c>
      <c r="AE80" s="29" t="s">
        <v>36</v>
      </c>
      <c r="AF80" s="29" t="s">
        <v>36</v>
      </c>
      <c r="AG80" s="29" t="s">
        <v>36</v>
      </c>
      <c r="AH80" s="29" t="s">
        <v>36</v>
      </c>
      <c r="AI80" s="28">
        <v>0</v>
      </c>
      <c r="AJ80" s="28">
        <v>0</v>
      </c>
      <c r="AK80" s="28">
        <v>0</v>
      </c>
      <c r="AL80" s="28">
        <v>0</v>
      </c>
      <c r="AM80" s="26">
        <v>0</v>
      </c>
      <c r="AN80" s="26">
        <v>0</v>
      </c>
      <c r="AO80" s="26">
        <v>0</v>
      </c>
      <c r="AP80" s="26">
        <v>0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5</v>
      </c>
      <c r="G83" s="27">
        <v>50.05</v>
      </c>
      <c r="H83" s="27">
        <v>12.63</v>
      </c>
      <c r="I83" s="27">
        <v>0</v>
      </c>
      <c r="J83" s="27">
        <v>62.68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0</v>
      </c>
      <c r="G84" s="27">
        <v>0</v>
      </c>
      <c r="H84" s="27">
        <v>0</v>
      </c>
      <c r="I84" s="27">
        <v>0</v>
      </c>
      <c r="J84" s="27">
        <v>0</v>
      </c>
      <c r="K84" s="26">
        <v>0</v>
      </c>
      <c r="L84" s="26">
        <v>0</v>
      </c>
      <c r="M84" s="26">
        <v>0</v>
      </c>
      <c r="N84" s="26">
        <v>0</v>
      </c>
      <c r="O84" s="27">
        <v>0</v>
      </c>
      <c r="P84" s="27">
        <v>0</v>
      </c>
      <c r="Q84" s="27">
        <v>0</v>
      </c>
      <c r="R84" s="27">
        <v>0</v>
      </c>
      <c r="S84" s="28">
        <v>0</v>
      </c>
      <c r="T84" s="28">
        <v>0</v>
      </c>
      <c r="U84" s="28">
        <v>0</v>
      </c>
      <c r="V84" s="28">
        <v>0</v>
      </c>
      <c r="W84" s="27">
        <v>0</v>
      </c>
      <c r="X84" s="27">
        <v>0</v>
      </c>
      <c r="Y84" s="27">
        <v>0</v>
      </c>
      <c r="Z84" s="27">
        <v>0</v>
      </c>
      <c r="AA84" s="26">
        <v>0</v>
      </c>
      <c r="AB84" s="26">
        <v>0</v>
      </c>
      <c r="AC84" s="26">
        <v>0</v>
      </c>
      <c r="AD84" s="26">
        <v>0</v>
      </c>
      <c r="AE84" s="29" t="s">
        <v>36</v>
      </c>
      <c r="AF84" s="29" t="s">
        <v>36</v>
      </c>
      <c r="AG84" s="29" t="s">
        <v>36</v>
      </c>
      <c r="AH84" s="29" t="s">
        <v>36</v>
      </c>
      <c r="AI84" s="28">
        <v>0</v>
      </c>
      <c r="AJ84" s="28">
        <v>0</v>
      </c>
      <c r="AK84" s="28">
        <v>0</v>
      </c>
      <c r="AL84" s="28">
        <v>0</v>
      </c>
      <c r="AM84" s="26">
        <v>0</v>
      </c>
      <c r="AN84" s="26">
        <v>0</v>
      </c>
      <c r="AO84" s="26">
        <v>0</v>
      </c>
      <c r="AP84" s="26">
        <v>0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0</v>
      </c>
      <c r="X85" s="27">
        <v>0</v>
      </c>
      <c r="Y85" s="27">
        <v>0</v>
      </c>
      <c r="Z85" s="27">
        <v>0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0</v>
      </c>
      <c r="G90" s="27">
        <v>0</v>
      </c>
      <c r="H90" s="27">
        <v>0</v>
      </c>
      <c r="I90" s="27">
        <v>0</v>
      </c>
      <c r="J90" s="27">
        <v>0</v>
      </c>
      <c r="K90" s="26">
        <v>0</v>
      </c>
      <c r="L90" s="26">
        <v>0</v>
      </c>
      <c r="M90" s="26">
        <v>0</v>
      </c>
      <c r="N90" s="26">
        <v>0</v>
      </c>
      <c r="O90" s="27">
        <v>0</v>
      </c>
      <c r="P90" s="27">
        <v>0</v>
      </c>
      <c r="Q90" s="27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7">
        <v>0</v>
      </c>
      <c r="X90" s="27">
        <v>0</v>
      </c>
      <c r="Y90" s="27">
        <v>0</v>
      </c>
      <c r="Z90" s="27">
        <v>0</v>
      </c>
      <c r="AA90" s="26">
        <v>0</v>
      </c>
      <c r="AB90" s="26">
        <v>0</v>
      </c>
      <c r="AC90" s="26">
        <v>0</v>
      </c>
      <c r="AD90" s="26">
        <v>0</v>
      </c>
      <c r="AE90" s="29" t="s">
        <v>36</v>
      </c>
      <c r="AF90" s="29" t="s">
        <v>36</v>
      </c>
      <c r="AG90" s="29" t="s">
        <v>36</v>
      </c>
      <c r="AH90" s="29" t="s">
        <v>36</v>
      </c>
      <c r="AI90" s="28">
        <v>0</v>
      </c>
      <c r="AJ90" s="28">
        <v>0</v>
      </c>
      <c r="AK90" s="28">
        <v>0</v>
      </c>
      <c r="AL90" s="28">
        <v>0</v>
      </c>
      <c r="AM90" s="26">
        <v>0</v>
      </c>
      <c r="AN90" s="26">
        <v>0</v>
      </c>
      <c r="AO90" s="26">
        <v>0</v>
      </c>
      <c r="AP90" s="26">
        <v>0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0</v>
      </c>
      <c r="G105" s="27">
        <v>0</v>
      </c>
      <c r="H105" s="27">
        <v>0</v>
      </c>
      <c r="I105" s="27">
        <v>0</v>
      </c>
      <c r="J105" s="27">
        <v>0</v>
      </c>
      <c r="K105" s="26">
        <v>0</v>
      </c>
      <c r="L105" s="26">
        <v>0</v>
      </c>
      <c r="M105" s="26">
        <v>0</v>
      </c>
      <c r="N105" s="26">
        <v>0</v>
      </c>
      <c r="O105" s="27">
        <v>0</v>
      </c>
      <c r="P105" s="27">
        <v>0</v>
      </c>
      <c r="Q105" s="27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7">
        <v>0</v>
      </c>
      <c r="X105" s="27">
        <v>0</v>
      </c>
      <c r="Y105" s="27">
        <v>0</v>
      </c>
      <c r="Z105" s="27">
        <v>0</v>
      </c>
      <c r="AA105" s="26">
        <v>0</v>
      </c>
      <c r="AB105" s="26">
        <v>0</v>
      </c>
      <c r="AC105" s="26">
        <v>0</v>
      </c>
      <c r="AD105" s="26">
        <v>0</v>
      </c>
      <c r="AE105" s="29" t="s">
        <v>36</v>
      </c>
      <c r="AF105" s="29" t="s">
        <v>36</v>
      </c>
      <c r="AG105" s="29" t="s">
        <v>36</v>
      </c>
      <c r="AH105" s="29" t="s">
        <v>36</v>
      </c>
      <c r="AI105" s="28">
        <v>0</v>
      </c>
      <c r="AJ105" s="28">
        <v>0</v>
      </c>
      <c r="AK105" s="28">
        <v>0</v>
      </c>
      <c r="AL105" s="28">
        <v>0</v>
      </c>
      <c r="AM105" s="26">
        <v>0</v>
      </c>
      <c r="AN105" s="26">
        <v>0</v>
      </c>
      <c r="AO105" s="26">
        <v>0</v>
      </c>
      <c r="AP105" s="26">
        <v>0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6">
        <v>0</v>
      </c>
      <c r="AB115" s="26">
        <v>0</v>
      </c>
      <c r="AC115" s="26">
        <v>0</v>
      </c>
      <c r="AD115" s="26">
        <v>0</v>
      </c>
      <c r="AE115" s="29" t="s">
        <v>36</v>
      </c>
      <c r="AF115" s="29" t="s">
        <v>36</v>
      </c>
      <c r="AG115" s="29" t="s">
        <v>36</v>
      </c>
      <c r="AH115" s="29" t="s">
        <v>36</v>
      </c>
      <c r="AI115" s="28">
        <v>0</v>
      </c>
      <c r="AJ115" s="28">
        <v>0</v>
      </c>
      <c r="AK115" s="28">
        <v>0</v>
      </c>
      <c r="AL115" s="28">
        <v>0</v>
      </c>
      <c r="AM115" s="26">
        <v>0</v>
      </c>
      <c r="AN115" s="26">
        <v>0</v>
      </c>
      <c r="AO115" s="26">
        <v>0</v>
      </c>
      <c r="AP115" s="26">
        <v>0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0</v>
      </c>
      <c r="L117" s="26">
        <v>2</v>
      </c>
      <c r="M117" s="26">
        <v>0</v>
      </c>
      <c r="N117" s="26">
        <v>2</v>
      </c>
      <c r="O117" s="27">
        <v>0</v>
      </c>
      <c r="P117" s="27">
        <v>0.23</v>
      </c>
      <c r="Q117" s="27">
        <v>0</v>
      </c>
      <c r="R117" s="27">
        <v>0.16</v>
      </c>
      <c r="S117" s="28">
        <v>0</v>
      </c>
      <c r="T117" s="28">
        <v>0.32026397515527949</v>
      </c>
      <c r="U117" s="28">
        <v>0</v>
      </c>
      <c r="V117" s="28">
        <v>0.22447452554248012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0</v>
      </c>
      <c r="AB117" s="26">
        <v>33</v>
      </c>
      <c r="AC117" s="26">
        <v>0</v>
      </c>
      <c r="AD117" s="26">
        <v>33</v>
      </c>
      <c r="AE117" s="29"/>
      <c r="AF117" s="29"/>
      <c r="AG117" s="29"/>
      <c r="AH117" s="29"/>
      <c r="AI117" s="28">
        <v>0</v>
      </c>
      <c r="AJ117" s="28">
        <v>0.17899999999999999</v>
      </c>
      <c r="AK117" s="28">
        <v>0</v>
      </c>
      <c r="AL117" s="28">
        <v>0.17899999999999999</v>
      </c>
      <c r="AM117" s="26">
        <v>0</v>
      </c>
      <c r="AN117" s="26">
        <v>18</v>
      </c>
      <c r="AO117" s="26">
        <v>0</v>
      </c>
      <c r="AP117" s="26">
        <v>18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10</v>
      </c>
      <c r="G120" s="27">
        <v>15.02</v>
      </c>
      <c r="H120" s="27">
        <v>85.89</v>
      </c>
      <c r="I120" s="27">
        <v>0</v>
      </c>
      <c r="J120" s="27">
        <v>100.91</v>
      </c>
      <c r="K120" s="26">
        <v>0</v>
      </c>
      <c r="L120" s="26">
        <v>2</v>
      </c>
      <c r="M120" s="26">
        <v>0</v>
      </c>
      <c r="N120" s="26">
        <v>2</v>
      </c>
      <c r="O120" s="27">
        <v>0</v>
      </c>
      <c r="P120" s="27">
        <v>0.23</v>
      </c>
      <c r="Q120" s="27">
        <v>0</v>
      </c>
      <c r="R120" s="27">
        <v>0.08</v>
      </c>
      <c r="S120" s="28">
        <v>0</v>
      </c>
      <c r="T120" s="28">
        <v>0.17646115181006364</v>
      </c>
      <c r="U120" s="28">
        <v>0</v>
      </c>
      <c r="V120" s="28">
        <v>6.1715696358773914E-2</v>
      </c>
      <c r="W120" s="27">
        <v>347.7</v>
      </c>
      <c r="X120" s="27">
        <v>187.01</v>
      </c>
      <c r="Y120" s="27">
        <v>0</v>
      </c>
      <c r="Z120" s="27">
        <v>534.71</v>
      </c>
      <c r="AA120" s="26">
        <v>0</v>
      </c>
      <c r="AB120" s="26">
        <v>33</v>
      </c>
      <c r="AC120" s="26">
        <v>0</v>
      </c>
      <c r="AD120" s="26">
        <v>33</v>
      </c>
      <c r="AE120" s="29" t="s">
        <v>36</v>
      </c>
      <c r="AF120" s="29" t="s">
        <v>1276</v>
      </c>
      <c r="AG120" s="29" t="s">
        <v>36</v>
      </c>
      <c r="AH120" s="29" t="s">
        <v>1277</v>
      </c>
      <c r="AI120" s="28">
        <v>0</v>
      </c>
      <c r="AJ120" s="28">
        <v>0.17899999999999999</v>
      </c>
      <c r="AK120" s="28">
        <v>0</v>
      </c>
      <c r="AL120" s="28">
        <v>0.17899999999999999</v>
      </c>
      <c r="AM120" s="26">
        <v>0</v>
      </c>
      <c r="AN120" s="26">
        <v>33</v>
      </c>
      <c r="AO120" s="26">
        <v>0</v>
      </c>
      <c r="AP120" s="26">
        <v>33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6">
        <v>0</v>
      </c>
      <c r="AB122" s="26">
        <v>0</v>
      </c>
      <c r="AC122" s="26">
        <v>0</v>
      </c>
      <c r="AD122" s="26">
        <v>0</v>
      </c>
      <c r="AE122" s="29"/>
      <c r="AF122" s="29"/>
      <c r="AG122" s="29"/>
      <c r="AH122" s="29"/>
      <c r="AI122" s="28">
        <v>0</v>
      </c>
      <c r="AJ122" s="28">
        <v>0</v>
      </c>
      <c r="AK122" s="28">
        <v>0</v>
      </c>
      <c r="AL122" s="28">
        <v>0</v>
      </c>
      <c r="AM122" s="26">
        <v>0</v>
      </c>
      <c r="AN122" s="26">
        <v>0</v>
      </c>
      <c r="AO122" s="26">
        <v>0</v>
      </c>
      <c r="AP122" s="26">
        <v>0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6">
        <v>0</v>
      </c>
      <c r="AB126" s="26">
        <v>0</v>
      </c>
      <c r="AC126" s="26">
        <v>0</v>
      </c>
      <c r="AD126" s="26">
        <v>0</v>
      </c>
      <c r="AE126" s="29" t="s">
        <v>36</v>
      </c>
      <c r="AF126" s="29" t="s">
        <v>36</v>
      </c>
      <c r="AG126" s="29" t="s">
        <v>36</v>
      </c>
      <c r="AH126" s="29" t="s">
        <v>36</v>
      </c>
      <c r="AI126" s="28">
        <v>0</v>
      </c>
      <c r="AJ126" s="28">
        <v>0</v>
      </c>
      <c r="AK126" s="28">
        <v>0</v>
      </c>
      <c r="AL126" s="28">
        <v>0</v>
      </c>
      <c r="AM126" s="26">
        <v>0</v>
      </c>
      <c r="AN126" s="26">
        <v>0</v>
      </c>
      <c r="AO126" s="26">
        <v>0</v>
      </c>
      <c r="AP126" s="26">
        <v>0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6">
        <v>0</v>
      </c>
      <c r="AB132" s="26">
        <v>0</v>
      </c>
      <c r="AC132" s="26">
        <v>0</v>
      </c>
      <c r="AD132" s="26">
        <v>0</v>
      </c>
      <c r="AE132" s="29" t="s">
        <v>36</v>
      </c>
      <c r="AF132" s="29" t="s">
        <v>36</v>
      </c>
      <c r="AG132" s="29" t="s">
        <v>36</v>
      </c>
      <c r="AH132" s="29" t="s">
        <v>36</v>
      </c>
      <c r="AI132" s="28">
        <v>0</v>
      </c>
      <c r="AJ132" s="28">
        <v>0</v>
      </c>
      <c r="AK132" s="28">
        <v>0</v>
      </c>
      <c r="AL132" s="28">
        <v>0</v>
      </c>
      <c r="AM132" s="26">
        <v>0</v>
      </c>
      <c r="AN132" s="26">
        <v>0</v>
      </c>
      <c r="AO132" s="26">
        <v>0</v>
      </c>
      <c r="AP132" s="26">
        <v>0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169.17</v>
      </c>
      <c r="X136" s="27">
        <v>249.49</v>
      </c>
      <c r="Y136" s="27">
        <v>0</v>
      </c>
      <c r="Z136" s="27">
        <v>418.66</v>
      </c>
      <c r="AA136" s="26">
        <v>0</v>
      </c>
      <c r="AB136" s="26">
        <v>0</v>
      </c>
      <c r="AC136" s="26">
        <v>0</v>
      </c>
      <c r="AD136" s="26">
        <v>0</v>
      </c>
      <c r="AE136" s="29" t="s">
        <v>36</v>
      </c>
      <c r="AF136" s="29" t="s">
        <v>36</v>
      </c>
      <c r="AG136" s="29" t="s">
        <v>36</v>
      </c>
      <c r="AH136" s="29" t="s">
        <v>36</v>
      </c>
      <c r="AI136" s="28">
        <v>0</v>
      </c>
      <c r="AJ136" s="28">
        <v>0</v>
      </c>
      <c r="AK136" s="28">
        <v>0</v>
      </c>
      <c r="AL136" s="28">
        <v>0</v>
      </c>
      <c r="AM136" s="26">
        <v>0</v>
      </c>
      <c r="AN136" s="26">
        <v>0</v>
      </c>
      <c r="AO136" s="26">
        <v>0</v>
      </c>
      <c r="AP136" s="26">
        <v>0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0</v>
      </c>
      <c r="G137" s="27">
        <v>0</v>
      </c>
      <c r="H137" s="27">
        <v>0</v>
      </c>
      <c r="I137" s="27">
        <v>0</v>
      </c>
      <c r="J137" s="27">
        <v>0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6">
        <v>0</v>
      </c>
      <c r="AB138" s="26">
        <v>0</v>
      </c>
      <c r="AC138" s="26">
        <v>0</v>
      </c>
      <c r="AD138" s="26">
        <v>0</v>
      </c>
      <c r="AE138" s="29"/>
      <c r="AF138" s="29"/>
      <c r="AG138" s="29"/>
      <c r="AH138" s="29"/>
      <c r="AI138" s="28">
        <v>0</v>
      </c>
      <c r="AJ138" s="28">
        <v>0</v>
      </c>
      <c r="AK138" s="28">
        <v>0</v>
      </c>
      <c r="AL138" s="28">
        <v>0</v>
      </c>
      <c r="AM138" s="26">
        <v>0</v>
      </c>
      <c r="AN138" s="26">
        <v>0</v>
      </c>
      <c r="AO138" s="26">
        <v>0</v>
      </c>
      <c r="AP138" s="26">
        <v>0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0</v>
      </c>
      <c r="G139" s="27">
        <v>0</v>
      </c>
      <c r="H139" s="27">
        <v>0</v>
      </c>
      <c r="I139" s="27">
        <v>0</v>
      </c>
      <c r="J139" s="27">
        <v>0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6">
        <v>0</v>
      </c>
      <c r="AB140" s="26">
        <v>0</v>
      </c>
      <c r="AC140" s="26">
        <v>0</v>
      </c>
      <c r="AD140" s="26">
        <v>0</v>
      </c>
      <c r="AE140" s="29" t="s">
        <v>36</v>
      </c>
      <c r="AF140" s="29" t="s">
        <v>36</v>
      </c>
      <c r="AG140" s="29" t="s">
        <v>36</v>
      </c>
      <c r="AH140" s="29" t="s">
        <v>36</v>
      </c>
      <c r="AI140" s="28">
        <v>0</v>
      </c>
      <c r="AJ140" s="28">
        <v>0</v>
      </c>
      <c r="AK140" s="28">
        <v>0</v>
      </c>
      <c r="AL140" s="28">
        <v>0</v>
      </c>
      <c r="AM140" s="26">
        <v>0</v>
      </c>
      <c r="AN140" s="26">
        <v>0</v>
      </c>
      <c r="AO140" s="26">
        <v>0</v>
      </c>
      <c r="AP140" s="26">
        <v>0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0</v>
      </c>
      <c r="AJ141" s="28">
        <v>0</v>
      </c>
      <c r="AK141" s="28">
        <v>0</v>
      </c>
      <c r="AL141" s="28">
        <v>0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6">
        <v>0</v>
      </c>
      <c r="AB143" s="26">
        <v>0</v>
      </c>
      <c r="AC143" s="26">
        <v>0</v>
      </c>
      <c r="AD143" s="26">
        <v>0</v>
      </c>
      <c r="AE143" s="29"/>
      <c r="AF143" s="29"/>
      <c r="AG143" s="29"/>
      <c r="AH143" s="29"/>
      <c r="AI143" s="28">
        <v>0</v>
      </c>
      <c r="AJ143" s="28">
        <v>0</v>
      </c>
      <c r="AK143" s="28">
        <v>0</v>
      </c>
      <c r="AL143" s="28">
        <v>0</v>
      </c>
      <c r="AM143" s="26">
        <v>0</v>
      </c>
      <c r="AN143" s="26">
        <v>0</v>
      </c>
      <c r="AO143" s="26">
        <v>0</v>
      </c>
      <c r="AP143" s="26">
        <v>0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6">
        <v>0</v>
      </c>
      <c r="AB144" s="26">
        <v>0</v>
      </c>
      <c r="AC144" s="26">
        <v>0</v>
      </c>
      <c r="AD144" s="26">
        <v>0</v>
      </c>
      <c r="AE144" s="29" t="s">
        <v>36</v>
      </c>
      <c r="AF144" s="29" t="s">
        <v>36</v>
      </c>
      <c r="AG144" s="29" t="s">
        <v>36</v>
      </c>
      <c r="AH144" s="29" t="s">
        <v>36</v>
      </c>
      <c r="AI144" s="28">
        <v>0</v>
      </c>
      <c r="AJ144" s="28">
        <v>0</v>
      </c>
      <c r="AK144" s="28">
        <v>0</v>
      </c>
      <c r="AL144" s="28">
        <v>0</v>
      </c>
      <c r="AM144" s="26">
        <v>0</v>
      </c>
      <c r="AN144" s="26">
        <v>0</v>
      </c>
      <c r="AO144" s="26">
        <v>0</v>
      </c>
      <c r="AP144" s="26">
        <v>0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6">
        <v>0</v>
      </c>
      <c r="AB153" s="26">
        <v>0</v>
      </c>
      <c r="AC153" s="26">
        <v>0</v>
      </c>
      <c r="AD153" s="26">
        <v>0</v>
      </c>
      <c r="AE153" s="29" t="s">
        <v>36</v>
      </c>
      <c r="AF153" s="29" t="s">
        <v>36</v>
      </c>
      <c r="AG153" s="29" t="s">
        <v>36</v>
      </c>
      <c r="AH153" s="29" t="s">
        <v>36</v>
      </c>
      <c r="AI153" s="28">
        <v>0</v>
      </c>
      <c r="AJ153" s="28">
        <v>0</v>
      </c>
      <c r="AK153" s="28">
        <v>0</v>
      </c>
      <c r="AL153" s="28">
        <v>0</v>
      </c>
      <c r="AM153" s="26">
        <v>0</v>
      </c>
      <c r="AN153" s="26">
        <v>0</v>
      </c>
      <c r="AO153" s="26">
        <v>0</v>
      </c>
      <c r="AP153" s="26">
        <v>0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33.68</v>
      </c>
      <c r="H155" s="27">
        <v>0</v>
      </c>
      <c r="I155" s="27">
        <v>0</v>
      </c>
      <c r="J155" s="27">
        <v>33.68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0</v>
      </c>
      <c r="G159" s="27">
        <v>0</v>
      </c>
      <c r="H159" s="27">
        <v>0</v>
      </c>
      <c r="I159" s="27">
        <v>0</v>
      </c>
      <c r="J159" s="27">
        <v>0</v>
      </c>
      <c r="K159" s="26">
        <v>0</v>
      </c>
      <c r="L159" s="26">
        <v>0</v>
      </c>
      <c r="M159" s="26">
        <v>0</v>
      </c>
      <c r="N159" s="26">
        <v>0</v>
      </c>
      <c r="O159" s="27">
        <v>0</v>
      </c>
      <c r="P159" s="27">
        <v>0</v>
      </c>
      <c r="Q159" s="27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6">
        <v>0</v>
      </c>
      <c r="AB159" s="26">
        <v>0</v>
      </c>
      <c r="AC159" s="26">
        <v>0</v>
      </c>
      <c r="AD159" s="26">
        <v>0</v>
      </c>
      <c r="AE159" s="29" t="s">
        <v>36</v>
      </c>
      <c r="AF159" s="29" t="s">
        <v>36</v>
      </c>
      <c r="AG159" s="29" t="s">
        <v>36</v>
      </c>
      <c r="AH159" s="29" t="s">
        <v>36</v>
      </c>
      <c r="AI159" s="28">
        <v>0</v>
      </c>
      <c r="AJ159" s="28">
        <v>0</v>
      </c>
      <c r="AK159" s="28">
        <v>0</v>
      </c>
      <c r="AL159" s="28">
        <v>0</v>
      </c>
      <c r="AM159" s="26">
        <v>0</v>
      </c>
      <c r="AN159" s="26">
        <v>0</v>
      </c>
      <c r="AO159" s="26">
        <v>0</v>
      </c>
      <c r="AP159" s="26">
        <v>0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0</v>
      </c>
      <c r="G167" s="27">
        <v>0</v>
      </c>
      <c r="H167" s="27">
        <v>0</v>
      </c>
      <c r="I167" s="27">
        <v>0</v>
      </c>
      <c r="J167" s="27">
        <v>0</v>
      </c>
      <c r="K167" s="26">
        <v>0</v>
      </c>
      <c r="L167" s="26">
        <v>0</v>
      </c>
      <c r="M167" s="26">
        <v>0</v>
      </c>
      <c r="N167" s="26">
        <v>0</v>
      </c>
      <c r="O167" s="27">
        <v>0</v>
      </c>
      <c r="P167" s="27">
        <v>0</v>
      </c>
      <c r="Q167" s="27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7">
        <v>0</v>
      </c>
      <c r="X167" s="27">
        <v>0</v>
      </c>
      <c r="Y167" s="27">
        <v>0</v>
      </c>
      <c r="Z167" s="27">
        <v>0</v>
      </c>
      <c r="AA167" s="26">
        <v>0</v>
      </c>
      <c r="AB167" s="26">
        <v>0</v>
      </c>
      <c r="AC167" s="26">
        <v>0</v>
      </c>
      <c r="AD167" s="26">
        <v>0</v>
      </c>
      <c r="AE167" s="29" t="s">
        <v>36</v>
      </c>
      <c r="AF167" s="29" t="s">
        <v>36</v>
      </c>
      <c r="AG167" s="29" t="s">
        <v>36</v>
      </c>
      <c r="AH167" s="29" t="s">
        <v>36</v>
      </c>
      <c r="AI167" s="28">
        <v>0</v>
      </c>
      <c r="AJ167" s="28">
        <v>0</v>
      </c>
      <c r="AK167" s="28">
        <v>0</v>
      </c>
      <c r="AL167" s="28">
        <v>0</v>
      </c>
      <c r="AM167" s="26">
        <v>0</v>
      </c>
      <c r="AN167" s="26">
        <v>0</v>
      </c>
      <c r="AO167" s="26">
        <v>0</v>
      </c>
      <c r="AP167" s="26">
        <v>0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6">
        <v>0</v>
      </c>
      <c r="AB178" s="26">
        <v>0</v>
      </c>
      <c r="AC178" s="26">
        <v>0</v>
      </c>
      <c r="AD178" s="26">
        <v>0</v>
      </c>
      <c r="AE178" s="29" t="s">
        <v>36</v>
      </c>
      <c r="AF178" s="29" t="s">
        <v>36</v>
      </c>
      <c r="AG178" s="29" t="s">
        <v>36</v>
      </c>
      <c r="AH178" s="29" t="s">
        <v>36</v>
      </c>
      <c r="AI178" s="28">
        <v>0</v>
      </c>
      <c r="AJ178" s="28">
        <v>0</v>
      </c>
      <c r="AK178" s="28">
        <v>0</v>
      </c>
      <c r="AL178" s="28">
        <v>0</v>
      </c>
      <c r="AM178" s="26">
        <v>0</v>
      </c>
      <c r="AN178" s="26">
        <v>0</v>
      </c>
      <c r="AO178" s="26">
        <v>0</v>
      </c>
      <c r="AP178" s="26">
        <v>0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6">
        <v>0</v>
      </c>
      <c r="AB181" s="26">
        <v>0</v>
      </c>
      <c r="AC181" s="26">
        <v>0</v>
      </c>
      <c r="AD181" s="26">
        <v>0</v>
      </c>
      <c r="AE181" s="29" t="s">
        <v>36</v>
      </c>
      <c r="AF181" s="29" t="s">
        <v>36</v>
      </c>
      <c r="AG181" s="29" t="s">
        <v>36</v>
      </c>
      <c r="AH181" s="29" t="s">
        <v>36</v>
      </c>
      <c r="AI181" s="28">
        <v>0</v>
      </c>
      <c r="AJ181" s="28">
        <v>0</v>
      </c>
      <c r="AK181" s="28">
        <v>0</v>
      </c>
      <c r="AL181" s="28">
        <v>0</v>
      </c>
      <c r="AM181" s="26">
        <v>0</v>
      </c>
      <c r="AN181" s="26">
        <v>0</v>
      </c>
      <c r="AO181" s="26">
        <v>0</v>
      </c>
      <c r="AP181" s="26">
        <v>0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0</v>
      </c>
      <c r="G187" s="27">
        <v>0</v>
      </c>
      <c r="H187" s="27">
        <v>0</v>
      </c>
      <c r="I187" s="27">
        <v>0</v>
      </c>
      <c r="J187" s="27">
        <v>0</v>
      </c>
      <c r="K187" s="26">
        <v>0</v>
      </c>
      <c r="L187" s="26">
        <v>0</v>
      </c>
      <c r="M187" s="26">
        <v>0</v>
      </c>
      <c r="N187" s="26">
        <v>0</v>
      </c>
      <c r="O187" s="27">
        <v>0</v>
      </c>
      <c r="P187" s="27">
        <v>0</v>
      </c>
      <c r="Q187" s="27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7">
        <v>0</v>
      </c>
      <c r="X187" s="27">
        <v>0</v>
      </c>
      <c r="Y187" s="27">
        <v>0</v>
      </c>
      <c r="Z187" s="27">
        <v>0</v>
      </c>
      <c r="AA187" s="26">
        <v>0</v>
      </c>
      <c r="AB187" s="26">
        <v>0</v>
      </c>
      <c r="AC187" s="26">
        <v>0</v>
      </c>
      <c r="AD187" s="26">
        <v>0</v>
      </c>
      <c r="AE187" s="29" t="s">
        <v>36</v>
      </c>
      <c r="AF187" s="29" t="s">
        <v>36</v>
      </c>
      <c r="AG187" s="29" t="s">
        <v>36</v>
      </c>
      <c r="AH187" s="29" t="s">
        <v>36</v>
      </c>
      <c r="AI187" s="28">
        <v>0</v>
      </c>
      <c r="AJ187" s="28">
        <v>0</v>
      </c>
      <c r="AK187" s="28">
        <v>0</v>
      </c>
      <c r="AL187" s="28">
        <v>0</v>
      </c>
      <c r="AM187" s="26">
        <v>0</v>
      </c>
      <c r="AN187" s="26">
        <v>0</v>
      </c>
      <c r="AO187" s="26">
        <v>0</v>
      </c>
      <c r="AP187" s="26">
        <v>0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3</v>
      </c>
      <c r="G192" s="27">
        <v>3.27</v>
      </c>
      <c r="H192" s="27">
        <v>33.58</v>
      </c>
      <c r="I192" s="27">
        <v>0</v>
      </c>
      <c r="J192" s="27">
        <v>36.85</v>
      </c>
      <c r="K192" s="26">
        <v>0</v>
      </c>
      <c r="L192" s="26">
        <v>5</v>
      </c>
      <c r="M192" s="26">
        <v>0</v>
      </c>
      <c r="N192" s="26">
        <v>5</v>
      </c>
      <c r="O192" s="27">
        <v>0</v>
      </c>
      <c r="P192" s="27">
        <v>1.49</v>
      </c>
      <c r="Q192" s="27">
        <v>0</v>
      </c>
      <c r="R192" s="27">
        <v>0.96</v>
      </c>
      <c r="S192" s="28">
        <v>0</v>
      </c>
      <c r="T192" s="28">
        <v>1.2242268041237114</v>
      </c>
      <c r="U192" s="28">
        <v>0</v>
      </c>
      <c r="V192" s="28">
        <v>0.78609846917666526</v>
      </c>
      <c r="W192" s="27">
        <v>8.65</v>
      </c>
      <c r="X192" s="27">
        <v>15.52</v>
      </c>
      <c r="Y192" s="27">
        <v>0</v>
      </c>
      <c r="Z192" s="27">
        <v>24.17</v>
      </c>
      <c r="AA192" s="26">
        <v>0</v>
      </c>
      <c r="AB192" s="26">
        <v>19</v>
      </c>
      <c r="AC192" s="26">
        <v>0</v>
      </c>
      <c r="AD192" s="26">
        <v>19</v>
      </c>
      <c r="AE192" s="29"/>
      <c r="AF192" s="29"/>
      <c r="AG192" s="29"/>
      <c r="AH192" s="29"/>
      <c r="AI192" s="28">
        <v>0</v>
      </c>
      <c r="AJ192" s="28">
        <v>1.1619999999999999</v>
      </c>
      <c r="AK192" s="28">
        <v>0</v>
      </c>
      <c r="AL192" s="28">
        <v>1.1619999999999999</v>
      </c>
      <c r="AM192" s="26">
        <v>0</v>
      </c>
      <c r="AN192" s="26">
        <v>18</v>
      </c>
      <c r="AO192" s="26">
        <v>0</v>
      </c>
      <c r="AP192" s="26">
        <v>18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0</v>
      </c>
      <c r="L194" s="26">
        <v>6</v>
      </c>
      <c r="M194" s="26">
        <v>0</v>
      </c>
      <c r="N194" s="26">
        <v>6</v>
      </c>
      <c r="O194" s="27">
        <v>0</v>
      </c>
      <c r="P194" s="27">
        <v>1.35</v>
      </c>
      <c r="Q194" s="27">
        <v>0</v>
      </c>
      <c r="R194" s="27">
        <v>0.69</v>
      </c>
      <c r="S194" s="28">
        <v>0</v>
      </c>
      <c r="T194" s="28">
        <v>1.0825439783491204</v>
      </c>
      <c r="U194" s="28">
        <v>0</v>
      </c>
      <c r="V194" s="28">
        <v>0.55096418732782371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0</v>
      </c>
      <c r="AB194" s="26">
        <v>40</v>
      </c>
      <c r="AC194" s="26">
        <v>0</v>
      </c>
      <c r="AD194" s="26">
        <v>40</v>
      </c>
      <c r="AE194" s="29"/>
      <c r="AF194" s="29"/>
      <c r="AG194" s="29"/>
      <c r="AH194" s="29"/>
      <c r="AI194" s="28">
        <v>0</v>
      </c>
      <c r="AJ194" s="28">
        <v>1.0529999999999999</v>
      </c>
      <c r="AK194" s="28">
        <v>0</v>
      </c>
      <c r="AL194" s="28">
        <v>1.0529999999999999</v>
      </c>
      <c r="AM194" s="26">
        <v>0</v>
      </c>
      <c r="AN194" s="26">
        <v>39</v>
      </c>
      <c r="AO194" s="26">
        <v>0</v>
      </c>
      <c r="AP194" s="26">
        <v>39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6</v>
      </c>
      <c r="G195" s="27">
        <v>0.67</v>
      </c>
      <c r="H195" s="27">
        <v>66.14</v>
      </c>
      <c r="I195" s="27">
        <v>0</v>
      </c>
      <c r="J195" s="27">
        <v>66.81</v>
      </c>
      <c r="K195" s="26">
        <v>0</v>
      </c>
      <c r="L195" s="26">
        <v>4</v>
      </c>
      <c r="M195" s="26">
        <v>0</v>
      </c>
      <c r="N195" s="26">
        <v>4</v>
      </c>
      <c r="O195" s="27">
        <v>0</v>
      </c>
      <c r="P195" s="27">
        <v>0.6</v>
      </c>
      <c r="Q195" s="27">
        <v>0</v>
      </c>
      <c r="R195" s="27">
        <v>0.5</v>
      </c>
      <c r="S195" s="28">
        <v>0</v>
      </c>
      <c r="T195" s="28">
        <v>0.4827875734676742</v>
      </c>
      <c r="U195" s="28">
        <v>0</v>
      </c>
      <c r="V195" s="28">
        <v>0.40294323756131745</v>
      </c>
      <c r="W195" s="27">
        <v>6.31</v>
      </c>
      <c r="X195" s="27">
        <v>47.64</v>
      </c>
      <c r="Y195" s="27">
        <v>3.13</v>
      </c>
      <c r="Z195" s="27">
        <v>57.08</v>
      </c>
      <c r="AA195" s="26">
        <v>0</v>
      </c>
      <c r="AB195" s="26">
        <v>23</v>
      </c>
      <c r="AC195" s="26">
        <v>0</v>
      </c>
      <c r="AD195" s="26">
        <v>23</v>
      </c>
      <c r="AE195" s="29"/>
      <c r="AF195" s="29"/>
      <c r="AG195" s="29"/>
      <c r="AH195" s="29"/>
      <c r="AI195" s="28">
        <v>0</v>
      </c>
      <c r="AJ195" s="28">
        <v>0.46800000000000003</v>
      </c>
      <c r="AK195" s="28">
        <v>0</v>
      </c>
      <c r="AL195" s="28">
        <v>0.46800000000000003</v>
      </c>
      <c r="AM195" s="26">
        <v>0</v>
      </c>
      <c r="AN195" s="26">
        <v>22</v>
      </c>
      <c r="AO195" s="26">
        <v>0</v>
      </c>
      <c r="AP195" s="26">
        <v>22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39</v>
      </c>
      <c r="G196" s="27">
        <v>153.85</v>
      </c>
      <c r="H196" s="27">
        <v>269.99</v>
      </c>
      <c r="I196" s="27">
        <v>0</v>
      </c>
      <c r="J196" s="27">
        <v>423.84</v>
      </c>
      <c r="K196" s="26">
        <v>0</v>
      </c>
      <c r="L196" s="26">
        <v>15</v>
      </c>
      <c r="M196" s="26">
        <v>0</v>
      </c>
      <c r="N196" s="26">
        <v>15</v>
      </c>
      <c r="O196" s="27">
        <v>0</v>
      </c>
      <c r="P196" s="27">
        <v>0.56000000000000005</v>
      </c>
      <c r="Q196" s="27">
        <v>0</v>
      </c>
      <c r="R196" s="27">
        <v>0.32</v>
      </c>
      <c r="S196" s="28">
        <v>0</v>
      </c>
      <c r="T196" s="28">
        <v>0.43766011955593509</v>
      </c>
      <c r="U196" s="28">
        <v>0</v>
      </c>
      <c r="V196" s="28">
        <v>0.24991618664472279</v>
      </c>
      <c r="W196" s="27">
        <v>137.62</v>
      </c>
      <c r="X196" s="27">
        <v>187.36</v>
      </c>
      <c r="Y196" s="27">
        <v>3.13</v>
      </c>
      <c r="Z196" s="27">
        <v>328.11</v>
      </c>
      <c r="AA196" s="26">
        <v>0</v>
      </c>
      <c r="AB196" s="26">
        <v>82</v>
      </c>
      <c r="AC196" s="26">
        <v>0</v>
      </c>
      <c r="AD196" s="26">
        <v>82</v>
      </c>
      <c r="AE196" s="29" t="s">
        <v>36</v>
      </c>
      <c r="AF196" s="29" t="s">
        <v>1278</v>
      </c>
      <c r="AG196" s="29" t="s">
        <v>36</v>
      </c>
      <c r="AH196" s="29" t="s">
        <v>786</v>
      </c>
      <c r="AI196" s="28">
        <v>0</v>
      </c>
      <c r="AJ196" s="28">
        <v>0.437</v>
      </c>
      <c r="AK196" s="28">
        <v>0</v>
      </c>
      <c r="AL196" s="28">
        <v>0.437</v>
      </c>
      <c r="AM196" s="26">
        <v>0</v>
      </c>
      <c r="AN196" s="26">
        <v>82</v>
      </c>
      <c r="AO196" s="26">
        <v>0</v>
      </c>
      <c r="AP196" s="26">
        <v>82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0</v>
      </c>
      <c r="L206" s="26">
        <v>4</v>
      </c>
      <c r="M206" s="26">
        <v>0</v>
      </c>
      <c r="N206" s="26">
        <v>4</v>
      </c>
      <c r="O206" s="27">
        <v>0</v>
      </c>
      <c r="P206" s="27">
        <v>0.96</v>
      </c>
      <c r="Q206" s="27">
        <v>0</v>
      </c>
      <c r="R206" s="27">
        <v>0.55000000000000004</v>
      </c>
      <c r="S206" s="28">
        <v>0</v>
      </c>
      <c r="T206" s="28">
        <v>0.54186331061003323</v>
      </c>
      <c r="U206" s="28">
        <v>0</v>
      </c>
      <c r="V206" s="28">
        <v>0.31006201240248049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0</v>
      </c>
      <c r="AB206" s="26">
        <v>31</v>
      </c>
      <c r="AC206" s="26">
        <v>0</v>
      </c>
      <c r="AD206" s="26">
        <v>31</v>
      </c>
      <c r="AE206" s="29"/>
      <c r="AF206" s="29"/>
      <c r="AG206" s="29"/>
      <c r="AH206" s="29"/>
      <c r="AI206" s="28">
        <v>0</v>
      </c>
      <c r="AJ206" s="28">
        <v>0.749</v>
      </c>
      <c r="AK206" s="28">
        <v>0</v>
      </c>
      <c r="AL206" s="28">
        <v>0.749</v>
      </c>
      <c r="AM206" s="26">
        <v>0</v>
      </c>
      <c r="AN206" s="26">
        <v>43</v>
      </c>
      <c r="AO206" s="26">
        <v>0</v>
      </c>
      <c r="AP206" s="26">
        <v>43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59</v>
      </c>
      <c r="G209" s="27">
        <v>444.55</v>
      </c>
      <c r="H209" s="27">
        <v>81.42</v>
      </c>
      <c r="I209" s="27">
        <v>0</v>
      </c>
      <c r="J209" s="27">
        <v>525.97</v>
      </c>
      <c r="K209" s="26">
        <v>0</v>
      </c>
      <c r="L209" s="26">
        <v>4</v>
      </c>
      <c r="M209" s="26">
        <v>0</v>
      </c>
      <c r="N209" s="26">
        <v>4</v>
      </c>
      <c r="O209" s="27">
        <v>0</v>
      </c>
      <c r="P209" s="27">
        <v>0.49</v>
      </c>
      <c r="Q209" s="27">
        <v>0</v>
      </c>
      <c r="R209" s="27">
        <v>0.08</v>
      </c>
      <c r="S209" s="28">
        <v>0</v>
      </c>
      <c r="T209" s="28">
        <v>0.38074183247359372</v>
      </c>
      <c r="U209" s="28">
        <v>0</v>
      </c>
      <c r="V209" s="28">
        <v>6.3606705377844353E-2</v>
      </c>
      <c r="W209" s="27">
        <v>405.29</v>
      </c>
      <c r="X209" s="27">
        <v>81.42</v>
      </c>
      <c r="Y209" s="27">
        <v>0.66</v>
      </c>
      <c r="Z209" s="27">
        <v>487.37</v>
      </c>
      <c r="AA209" s="26">
        <v>0</v>
      </c>
      <c r="AB209" s="26">
        <v>31</v>
      </c>
      <c r="AC209" s="26">
        <v>0</v>
      </c>
      <c r="AD209" s="26">
        <v>31</v>
      </c>
      <c r="AE209" s="29" t="s">
        <v>36</v>
      </c>
      <c r="AF209" s="29" t="s">
        <v>1279</v>
      </c>
      <c r="AG209" s="29" t="s">
        <v>36</v>
      </c>
      <c r="AH209" s="29" t="s">
        <v>1280</v>
      </c>
      <c r="AI209" s="28">
        <v>0</v>
      </c>
      <c r="AJ209" s="28">
        <v>0.38200000000000001</v>
      </c>
      <c r="AK209" s="28">
        <v>0</v>
      </c>
      <c r="AL209" s="28">
        <v>0.38200000000000001</v>
      </c>
      <c r="AM209" s="26">
        <v>0</v>
      </c>
      <c r="AN209" s="26">
        <v>31</v>
      </c>
      <c r="AO209" s="26">
        <v>0</v>
      </c>
      <c r="AP209" s="26">
        <v>31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6">
        <v>0</v>
      </c>
      <c r="AB218" s="26">
        <v>0</v>
      </c>
      <c r="AC218" s="26">
        <v>0</v>
      </c>
      <c r="AD218" s="26">
        <v>0</v>
      </c>
      <c r="AE218" s="29" t="s">
        <v>36</v>
      </c>
      <c r="AF218" s="29" t="s">
        <v>36</v>
      </c>
      <c r="AG218" s="29" t="s">
        <v>36</v>
      </c>
      <c r="AH218" s="29" t="s">
        <v>36</v>
      </c>
      <c r="AI218" s="28">
        <v>0</v>
      </c>
      <c r="AJ218" s="28">
        <v>0</v>
      </c>
      <c r="AK218" s="28">
        <v>0</v>
      </c>
      <c r="AL218" s="28">
        <v>0</v>
      </c>
      <c r="AM218" s="26">
        <v>0</v>
      </c>
      <c r="AN218" s="26">
        <v>0</v>
      </c>
      <c r="AO218" s="26">
        <v>0</v>
      </c>
      <c r="AP218" s="26">
        <v>0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0</v>
      </c>
      <c r="X222" s="27">
        <v>0</v>
      </c>
      <c r="Y222" s="27">
        <v>0</v>
      </c>
      <c r="Z222" s="27">
        <v>0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6">
        <v>0</v>
      </c>
      <c r="AB225" s="26">
        <v>0</v>
      </c>
      <c r="AC225" s="26">
        <v>0</v>
      </c>
      <c r="AD225" s="26">
        <v>0</v>
      </c>
      <c r="AE225" s="29" t="s">
        <v>36</v>
      </c>
      <c r="AF225" s="29" t="s">
        <v>36</v>
      </c>
      <c r="AG225" s="29" t="s">
        <v>36</v>
      </c>
      <c r="AH225" s="29" t="s">
        <v>36</v>
      </c>
      <c r="AI225" s="28">
        <v>0</v>
      </c>
      <c r="AJ225" s="28">
        <v>0</v>
      </c>
      <c r="AK225" s="28">
        <v>0</v>
      </c>
      <c r="AL225" s="28">
        <v>0</v>
      </c>
      <c r="AM225" s="26">
        <v>0</v>
      </c>
      <c r="AN225" s="26">
        <v>0</v>
      </c>
      <c r="AO225" s="26">
        <v>0</v>
      </c>
      <c r="AP225" s="26">
        <v>0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6">
        <v>0</v>
      </c>
      <c r="AB231" s="26">
        <v>0</v>
      </c>
      <c r="AC231" s="26">
        <v>0</v>
      </c>
      <c r="AD231" s="26">
        <v>0</v>
      </c>
      <c r="AE231" s="29" t="s">
        <v>36</v>
      </c>
      <c r="AF231" s="29" t="s">
        <v>36</v>
      </c>
      <c r="AG231" s="29" t="s">
        <v>36</v>
      </c>
      <c r="AH231" s="29" t="s">
        <v>36</v>
      </c>
      <c r="AI231" s="28">
        <v>0</v>
      </c>
      <c r="AJ231" s="28">
        <v>0</v>
      </c>
      <c r="AK231" s="28">
        <v>0</v>
      </c>
      <c r="AL231" s="28">
        <v>0</v>
      </c>
      <c r="AM231" s="26">
        <v>0</v>
      </c>
      <c r="AN231" s="26">
        <v>0</v>
      </c>
      <c r="AO231" s="26">
        <v>0</v>
      </c>
      <c r="AP231" s="26">
        <v>0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6">
        <v>0</v>
      </c>
      <c r="AB237" s="26">
        <v>0</v>
      </c>
      <c r="AC237" s="26">
        <v>0</v>
      </c>
      <c r="AD237" s="26">
        <v>0</v>
      </c>
      <c r="AE237" s="29" t="s">
        <v>36</v>
      </c>
      <c r="AF237" s="29" t="s">
        <v>36</v>
      </c>
      <c r="AG237" s="29" t="s">
        <v>36</v>
      </c>
      <c r="AH237" s="29" t="s">
        <v>36</v>
      </c>
      <c r="AI237" s="28">
        <v>0</v>
      </c>
      <c r="AJ237" s="28">
        <v>0</v>
      </c>
      <c r="AK237" s="28">
        <v>0</v>
      </c>
      <c r="AL237" s="28">
        <v>0</v>
      </c>
      <c r="AM237" s="26">
        <v>0</v>
      </c>
      <c r="AN237" s="26">
        <v>0</v>
      </c>
      <c r="AO237" s="26">
        <v>0</v>
      </c>
      <c r="AP237" s="26">
        <v>0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6">
        <v>0</v>
      </c>
      <c r="AB242" s="26">
        <v>0</v>
      </c>
      <c r="AC242" s="26">
        <v>0</v>
      </c>
      <c r="AD242" s="26">
        <v>0</v>
      </c>
      <c r="AE242" s="29" t="s">
        <v>36</v>
      </c>
      <c r="AF242" s="29" t="s">
        <v>36</v>
      </c>
      <c r="AG242" s="29" t="s">
        <v>36</v>
      </c>
      <c r="AH242" s="29" t="s">
        <v>36</v>
      </c>
      <c r="AI242" s="28">
        <v>0</v>
      </c>
      <c r="AJ242" s="28">
        <v>0</v>
      </c>
      <c r="AK242" s="28">
        <v>0</v>
      </c>
      <c r="AL242" s="28">
        <v>0</v>
      </c>
      <c r="AM242" s="26">
        <v>0</v>
      </c>
      <c r="AN242" s="26">
        <v>0</v>
      </c>
      <c r="AO242" s="26">
        <v>0</v>
      </c>
      <c r="AP242" s="26">
        <v>0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6">
        <v>0</v>
      </c>
      <c r="AB250" s="26">
        <v>0</v>
      </c>
      <c r="AC250" s="26">
        <v>0</v>
      </c>
      <c r="AD250" s="26">
        <v>0</v>
      </c>
      <c r="AE250" s="29" t="s">
        <v>36</v>
      </c>
      <c r="AF250" s="29" t="s">
        <v>36</v>
      </c>
      <c r="AG250" s="29" t="s">
        <v>36</v>
      </c>
      <c r="AH250" s="29" t="s">
        <v>36</v>
      </c>
      <c r="AI250" s="28">
        <v>0</v>
      </c>
      <c r="AJ250" s="28">
        <v>0</v>
      </c>
      <c r="AK250" s="28">
        <v>0</v>
      </c>
      <c r="AL250" s="28">
        <v>0</v>
      </c>
      <c r="AM250" s="26">
        <v>0</v>
      </c>
      <c r="AN250" s="26">
        <v>0</v>
      </c>
      <c r="AO250" s="26">
        <v>0</v>
      </c>
      <c r="AP250" s="26">
        <v>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0</v>
      </c>
      <c r="G254" s="27">
        <v>0</v>
      </c>
      <c r="H254" s="27">
        <v>0</v>
      </c>
      <c r="I254" s="27">
        <v>0</v>
      </c>
      <c r="J254" s="27">
        <v>0</v>
      </c>
      <c r="K254" s="26">
        <v>0</v>
      </c>
      <c r="L254" s="26">
        <v>0</v>
      </c>
      <c r="M254" s="26">
        <v>0</v>
      </c>
      <c r="N254" s="26">
        <v>0</v>
      </c>
      <c r="O254" s="27">
        <v>0</v>
      </c>
      <c r="P254" s="27">
        <v>0</v>
      </c>
      <c r="Q254" s="27">
        <v>0</v>
      </c>
      <c r="R254" s="27">
        <v>0</v>
      </c>
      <c r="S254" s="28">
        <v>0</v>
      </c>
      <c r="T254" s="28">
        <v>0</v>
      </c>
      <c r="U254" s="28">
        <v>0</v>
      </c>
      <c r="V254" s="28">
        <v>0</v>
      </c>
      <c r="W254" s="27">
        <v>0</v>
      </c>
      <c r="X254" s="27">
        <v>0</v>
      </c>
      <c r="Y254" s="27">
        <v>0</v>
      </c>
      <c r="Z254" s="27">
        <v>0</v>
      </c>
      <c r="AA254" s="26">
        <v>0</v>
      </c>
      <c r="AB254" s="26">
        <v>0</v>
      </c>
      <c r="AC254" s="26">
        <v>0</v>
      </c>
      <c r="AD254" s="26">
        <v>0</v>
      </c>
      <c r="AE254" s="29" t="s">
        <v>36</v>
      </c>
      <c r="AF254" s="29" t="s">
        <v>36</v>
      </c>
      <c r="AG254" s="29" t="s">
        <v>36</v>
      </c>
      <c r="AH254" s="29" t="s">
        <v>36</v>
      </c>
      <c r="AI254" s="28">
        <v>0</v>
      </c>
      <c r="AJ254" s="28">
        <v>0</v>
      </c>
      <c r="AK254" s="28">
        <v>0</v>
      </c>
      <c r="AL254" s="28">
        <v>0</v>
      </c>
      <c r="AM254" s="26">
        <v>0</v>
      </c>
      <c r="AN254" s="26">
        <v>0</v>
      </c>
      <c r="AO254" s="26">
        <v>0</v>
      </c>
      <c r="AP254" s="26">
        <v>0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0</v>
      </c>
      <c r="X257" s="27">
        <v>0</v>
      </c>
      <c r="Y257" s="27">
        <v>0</v>
      </c>
      <c r="Z257" s="27">
        <v>0</v>
      </c>
      <c r="AA257" s="26">
        <v>0</v>
      </c>
      <c r="AB257" s="26">
        <v>0</v>
      </c>
      <c r="AC257" s="26">
        <v>0</v>
      </c>
      <c r="AD257" s="26">
        <v>0</v>
      </c>
      <c r="AE257" s="29" t="s">
        <v>36</v>
      </c>
      <c r="AF257" s="29" t="s">
        <v>36</v>
      </c>
      <c r="AG257" s="29" t="s">
        <v>36</v>
      </c>
      <c r="AH257" s="29" t="s">
        <v>36</v>
      </c>
      <c r="AI257" s="28">
        <v>0</v>
      </c>
      <c r="AJ257" s="28">
        <v>0</v>
      </c>
      <c r="AK257" s="28">
        <v>0</v>
      </c>
      <c r="AL257" s="28">
        <v>0</v>
      </c>
      <c r="AM257" s="26">
        <v>0</v>
      </c>
      <c r="AN257" s="26">
        <v>0</v>
      </c>
      <c r="AO257" s="26">
        <v>0</v>
      </c>
      <c r="AP257" s="26">
        <v>0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0</v>
      </c>
      <c r="L259" s="26">
        <v>3</v>
      </c>
      <c r="M259" s="26">
        <v>0</v>
      </c>
      <c r="N259" s="26">
        <v>3</v>
      </c>
      <c r="O259" s="27">
        <v>0</v>
      </c>
      <c r="P259" s="27">
        <v>1.52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1.1859999999999999</v>
      </c>
      <c r="AK259" s="28">
        <v>0</v>
      </c>
      <c r="AL259" s="28">
        <v>1.1859999999999999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0</v>
      </c>
      <c r="G262" s="27">
        <v>0</v>
      </c>
      <c r="H262" s="27">
        <v>0</v>
      </c>
      <c r="I262" s="27">
        <v>0</v>
      </c>
      <c r="J262" s="27">
        <v>0</v>
      </c>
      <c r="K262" s="26">
        <v>0</v>
      </c>
      <c r="L262" s="26">
        <v>0</v>
      </c>
      <c r="M262" s="26">
        <v>0</v>
      </c>
      <c r="N262" s="26">
        <v>0</v>
      </c>
      <c r="O262" s="27">
        <v>0</v>
      </c>
      <c r="P262" s="27">
        <v>0</v>
      </c>
      <c r="Q262" s="27">
        <v>0</v>
      </c>
      <c r="R262" s="27">
        <v>0</v>
      </c>
      <c r="S262" s="28">
        <v>0</v>
      </c>
      <c r="T262" s="28">
        <v>0</v>
      </c>
      <c r="U262" s="28">
        <v>0</v>
      </c>
      <c r="V262" s="28">
        <v>0</v>
      </c>
      <c r="W262" s="27">
        <v>0</v>
      </c>
      <c r="X262" s="27">
        <v>0</v>
      </c>
      <c r="Y262" s="27">
        <v>0</v>
      </c>
      <c r="Z262" s="27">
        <v>0</v>
      </c>
      <c r="AA262" s="26">
        <v>0</v>
      </c>
      <c r="AB262" s="26">
        <v>0</v>
      </c>
      <c r="AC262" s="26">
        <v>0</v>
      </c>
      <c r="AD262" s="26">
        <v>0</v>
      </c>
      <c r="AE262" s="29" t="s">
        <v>36</v>
      </c>
      <c r="AF262" s="29" t="s">
        <v>36</v>
      </c>
      <c r="AG262" s="29" t="s">
        <v>36</v>
      </c>
      <c r="AH262" s="29" t="s">
        <v>36</v>
      </c>
      <c r="AI262" s="28">
        <v>0</v>
      </c>
      <c r="AJ262" s="28">
        <v>0</v>
      </c>
      <c r="AK262" s="28">
        <v>0</v>
      </c>
      <c r="AL262" s="28">
        <v>0</v>
      </c>
      <c r="AM262" s="26">
        <v>0</v>
      </c>
      <c r="AN262" s="26">
        <v>0</v>
      </c>
      <c r="AO262" s="26">
        <v>0</v>
      </c>
      <c r="AP262" s="26">
        <v>0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0</v>
      </c>
      <c r="X263" s="27">
        <v>0</v>
      </c>
      <c r="Y263" s="27">
        <v>0</v>
      </c>
      <c r="Z263" s="27">
        <v>0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6">
        <v>0</v>
      </c>
      <c r="AB266" s="26">
        <v>0</v>
      </c>
      <c r="AC266" s="26">
        <v>0</v>
      </c>
      <c r="AD266" s="26">
        <v>0</v>
      </c>
      <c r="AE266" s="29" t="s">
        <v>36</v>
      </c>
      <c r="AF266" s="29" t="s">
        <v>36</v>
      </c>
      <c r="AG266" s="29" t="s">
        <v>36</v>
      </c>
      <c r="AH266" s="29" t="s">
        <v>36</v>
      </c>
      <c r="AI266" s="28">
        <v>0</v>
      </c>
      <c r="AJ266" s="28">
        <v>0</v>
      </c>
      <c r="AK266" s="28">
        <v>0</v>
      </c>
      <c r="AL266" s="28">
        <v>0</v>
      </c>
      <c r="AM266" s="26">
        <v>0</v>
      </c>
      <c r="AN266" s="26">
        <v>0</v>
      </c>
      <c r="AO266" s="26">
        <v>0</v>
      </c>
      <c r="AP266" s="26">
        <v>0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0</v>
      </c>
      <c r="G305" s="27">
        <v>0</v>
      </c>
      <c r="H305" s="27">
        <v>0</v>
      </c>
      <c r="I305" s="27">
        <v>0</v>
      </c>
      <c r="J305" s="27">
        <v>0</v>
      </c>
      <c r="K305" s="26">
        <v>0</v>
      </c>
      <c r="L305" s="26">
        <v>0</v>
      </c>
      <c r="M305" s="26">
        <v>0</v>
      </c>
      <c r="N305" s="26">
        <v>0</v>
      </c>
      <c r="O305" s="27">
        <v>0</v>
      </c>
      <c r="P305" s="27">
        <v>0</v>
      </c>
      <c r="Q305" s="27">
        <v>0</v>
      </c>
      <c r="R305" s="27">
        <v>0</v>
      </c>
      <c r="S305" s="28">
        <v>0</v>
      </c>
      <c r="T305" s="28">
        <v>0</v>
      </c>
      <c r="U305" s="28">
        <v>0</v>
      </c>
      <c r="V305" s="28">
        <v>0</v>
      </c>
      <c r="W305" s="27">
        <v>0</v>
      </c>
      <c r="X305" s="27">
        <v>0</v>
      </c>
      <c r="Y305" s="27">
        <v>0</v>
      </c>
      <c r="Z305" s="27">
        <v>0</v>
      </c>
      <c r="AA305" s="26">
        <v>0</v>
      </c>
      <c r="AB305" s="26">
        <v>0</v>
      </c>
      <c r="AC305" s="26">
        <v>0</v>
      </c>
      <c r="AD305" s="26">
        <v>0</v>
      </c>
      <c r="AE305" s="29" t="s">
        <v>36</v>
      </c>
      <c r="AF305" s="29" t="s">
        <v>36</v>
      </c>
      <c r="AG305" s="29" t="s">
        <v>36</v>
      </c>
      <c r="AH305" s="29" t="s">
        <v>36</v>
      </c>
      <c r="AI305" s="28">
        <v>0</v>
      </c>
      <c r="AJ305" s="28">
        <v>0</v>
      </c>
      <c r="AK305" s="28">
        <v>0</v>
      </c>
      <c r="AL305" s="28">
        <v>0</v>
      </c>
      <c r="AM305" s="26">
        <v>0</v>
      </c>
      <c r="AN305" s="26">
        <v>0</v>
      </c>
      <c r="AO305" s="26">
        <v>0</v>
      </c>
      <c r="AP305" s="26">
        <v>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Normal="100" zoomScaleSheetLayoutView="10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F7" sqref="F7"/>
    </sheetView>
  </sheetViews>
  <sheetFormatPr defaultRowHeight="18.75" x14ac:dyDescent="0.3"/>
  <cols>
    <col min="1" max="1" width="5.5703125" style="1" customWidth="1"/>
    <col min="2" max="2" width="68" style="2" customWidth="1"/>
    <col min="3" max="3" width="28.42578125" style="3" customWidth="1"/>
    <col min="4" max="4" width="7.5703125" style="4" hidden="1" customWidth="1"/>
    <col min="5" max="5" width="6.42578125" style="4" hidden="1" customWidth="1"/>
    <col min="6" max="6" width="15.28515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1374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363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hidden="1" customHeight="1" x14ac:dyDescent="0.3">
      <c r="A3" s="7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78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>
        <f>AD16+AD21+AD42+AD49+AD61+AD70+AD80+AD84+AD90+AD105+AD115+AD120+AD126+AD132+AD136+AD140+AD144+AD149+AD153+AD159+AD167+AD171+AD178+AD181+AD187+AD196+AD209+AD215+AD218+AD225+AD231+AD237+AD242+AD250+AD254+AD257+AD262+AD266+AD305</f>
        <v>10172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37.5" hidden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37.5" hidden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37.5" x14ac:dyDescent="0.3">
      <c r="A12" s="24">
        <v>4</v>
      </c>
      <c r="B12" s="25" t="s">
        <v>31</v>
      </c>
      <c r="C12" s="25" t="s">
        <v>1298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2</v>
      </c>
      <c r="L12" s="26">
        <v>0</v>
      </c>
      <c r="M12" s="26">
        <v>0</v>
      </c>
      <c r="N12" s="26">
        <v>2</v>
      </c>
      <c r="O12" s="27">
        <v>0.19</v>
      </c>
      <c r="P12" s="27">
        <v>0</v>
      </c>
      <c r="Q12" s="27">
        <v>0</v>
      </c>
      <c r="R12" s="27">
        <v>0.15</v>
      </c>
      <c r="S12" s="28">
        <v>2.3112480739599383E-2</v>
      </c>
      <c r="T12" s="28">
        <v>0</v>
      </c>
      <c r="U12" s="28">
        <v>0</v>
      </c>
      <c r="V12" s="28">
        <v>1.8156509108515403E-2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3</v>
      </c>
      <c r="AB12" s="26">
        <v>0</v>
      </c>
      <c r="AC12" s="26">
        <v>0</v>
      </c>
      <c r="AD12" s="26">
        <v>3</v>
      </c>
      <c r="AE12" s="29"/>
      <c r="AF12" s="29"/>
      <c r="AG12" s="29"/>
      <c r="AH12" s="29"/>
      <c r="AI12" s="28">
        <v>2.1000000000000001E-2</v>
      </c>
      <c r="AJ12" s="28">
        <v>0</v>
      </c>
      <c r="AK12" s="28">
        <v>0</v>
      </c>
      <c r="AL12" s="28">
        <v>2.1000000000000001E-2</v>
      </c>
      <c r="AM12" s="26">
        <v>3</v>
      </c>
      <c r="AN12" s="26">
        <v>0</v>
      </c>
      <c r="AO12" s="26">
        <v>0</v>
      </c>
      <c r="AP12" s="26">
        <v>3</v>
      </c>
    </row>
    <row r="13" spans="1:42" s="4" customFormat="1" hidden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idden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37.5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3</v>
      </c>
      <c r="L15" s="26">
        <v>0</v>
      </c>
      <c r="M15" s="26">
        <v>0</v>
      </c>
      <c r="N15" s="26">
        <v>3</v>
      </c>
      <c r="O15" s="27">
        <v>0.34</v>
      </c>
      <c r="P15" s="27">
        <v>0</v>
      </c>
      <c r="Q15" s="27">
        <v>0</v>
      </c>
      <c r="R15" s="27">
        <v>0.31</v>
      </c>
      <c r="S15" s="28">
        <v>3.9602391984475863E-2</v>
      </c>
      <c r="T15" s="28">
        <v>0</v>
      </c>
      <c r="U15" s="28">
        <v>0</v>
      </c>
      <c r="V15" s="28">
        <v>3.6182068167016426E-2</v>
      </c>
      <c r="W15" s="27">
        <v>252.51</v>
      </c>
      <c r="X15" s="27">
        <v>3.87</v>
      </c>
      <c r="Y15" s="27">
        <v>20</v>
      </c>
      <c r="Z15" s="27">
        <v>276.38</v>
      </c>
      <c r="AA15" s="26">
        <v>10</v>
      </c>
      <c r="AB15" s="26">
        <v>0</v>
      </c>
      <c r="AC15" s="26">
        <v>0</v>
      </c>
      <c r="AD15" s="26">
        <v>10</v>
      </c>
      <c r="AE15" s="29"/>
      <c r="AF15" s="29"/>
      <c r="AG15" s="29"/>
      <c r="AH15" s="29"/>
      <c r="AI15" s="28">
        <v>3.6999999999999998E-2</v>
      </c>
      <c r="AJ15" s="28">
        <v>0</v>
      </c>
      <c r="AK15" s="28">
        <v>0</v>
      </c>
      <c r="AL15" s="28">
        <v>3.6999999999999998E-2</v>
      </c>
      <c r="AM15" s="26">
        <v>9</v>
      </c>
      <c r="AN15" s="26">
        <v>0</v>
      </c>
      <c r="AO15" s="26">
        <v>0</v>
      </c>
      <c r="AP15" s="26">
        <v>9</v>
      </c>
    </row>
    <row r="16" spans="1:42" s="63" customFormat="1" x14ac:dyDescent="0.3">
      <c r="A16" s="57">
        <v>8</v>
      </c>
      <c r="B16" s="58" t="s">
        <v>35</v>
      </c>
      <c r="C16" s="58" t="s">
        <v>29</v>
      </c>
      <c r="D16" s="59"/>
      <c r="E16" s="59"/>
      <c r="F16" s="59">
        <v>47</v>
      </c>
      <c r="G16" s="60">
        <v>395.7</v>
      </c>
      <c r="H16" s="60">
        <v>113.15</v>
      </c>
      <c r="I16" s="60">
        <v>8.26</v>
      </c>
      <c r="J16" s="60">
        <v>517.11</v>
      </c>
      <c r="K16" s="59">
        <v>5</v>
      </c>
      <c r="L16" s="59">
        <v>0</v>
      </c>
      <c r="M16" s="59">
        <v>0</v>
      </c>
      <c r="N16" s="59">
        <v>5</v>
      </c>
      <c r="O16" s="60">
        <v>0.13</v>
      </c>
      <c r="P16" s="60">
        <v>0</v>
      </c>
      <c r="Q16" s="60">
        <v>0</v>
      </c>
      <c r="R16" s="60">
        <v>0.1</v>
      </c>
      <c r="S16" s="61">
        <v>1.3996705390884915E-2</v>
      </c>
      <c r="T16" s="61">
        <v>0</v>
      </c>
      <c r="U16" s="61">
        <v>0</v>
      </c>
      <c r="V16" s="61">
        <v>1.0260700726931181E-2</v>
      </c>
      <c r="W16" s="60">
        <v>928.79</v>
      </c>
      <c r="X16" s="60">
        <v>282.54000000000002</v>
      </c>
      <c r="Y16" s="60">
        <v>55.64</v>
      </c>
      <c r="Z16" s="60">
        <v>1266.97</v>
      </c>
      <c r="AA16" s="59">
        <v>13</v>
      </c>
      <c r="AB16" s="59">
        <v>0</v>
      </c>
      <c r="AC16" s="59">
        <v>0</v>
      </c>
      <c r="AD16" s="59">
        <v>13</v>
      </c>
      <c r="AE16" s="62" t="s">
        <v>364</v>
      </c>
      <c r="AF16" s="62" t="s">
        <v>36</v>
      </c>
      <c r="AG16" s="62" t="s">
        <v>36</v>
      </c>
      <c r="AH16" s="62" t="s">
        <v>365</v>
      </c>
      <c r="AI16" s="61">
        <v>1.4E-2</v>
      </c>
      <c r="AJ16" s="61">
        <v>0</v>
      </c>
      <c r="AK16" s="61">
        <v>0</v>
      </c>
      <c r="AL16" s="61">
        <v>1.4E-2</v>
      </c>
      <c r="AM16" s="59">
        <v>13</v>
      </c>
      <c r="AN16" s="59">
        <v>0</v>
      </c>
      <c r="AO16" s="59">
        <v>0</v>
      </c>
      <c r="AP16" s="59">
        <v>13</v>
      </c>
    </row>
    <row r="17" spans="1:42" s="4" customFormat="1" ht="37.5" hidden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37.5" hidden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37.5" hidden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37.5" hidden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63" customFormat="1" ht="37.5" hidden="1" x14ac:dyDescent="0.3">
      <c r="A21" s="57">
        <v>13</v>
      </c>
      <c r="B21" s="58" t="s">
        <v>35</v>
      </c>
      <c r="C21" s="58" t="s">
        <v>38</v>
      </c>
      <c r="D21" s="59"/>
      <c r="E21" s="59"/>
      <c r="F21" s="59">
        <v>0</v>
      </c>
      <c r="G21" s="60">
        <v>0</v>
      </c>
      <c r="H21" s="60">
        <v>0</v>
      </c>
      <c r="I21" s="60">
        <v>0</v>
      </c>
      <c r="J21" s="60">
        <v>0</v>
      </c>
      <c r="K21" s="59">
        <v>0</v>
      </c>
      <c r="L21" s="59">
        <v>0</v>
      </c>
      <c r="M21" s="59">
        <v>0</v>
      </c>
      <c r="N21" s="59">
        <v>0</v>
      </c>
      <c r="O21" s="60">
        <v>0</v>
      </c>
      <c r="P21" s="60">
        <v>0</v>
      </c>
      <c r="Q21" s="60">
        <v>0</v>
      </c>
      <c r="R21" s="60">
        <v>0</v>
      </c>
      <c r="S21" s="61">
        <v>0</v>
      </c>
      <c r="T21" s="61">
        <v>0</v>
      </c>
      <c r="U21" s="61">
        <v>0</v>
      </c>
      <c r="V21" s="61">
        <v>0</v>
      </c>
      <c r="W21" s="60">
        <v>0</v>
      </c>
      <c r="X21" s="60">
        <v>0</v>
      </c>
      <c r="Y21" s="60">
        <v>0</v>
      </c>
      <c r="Z21" s="60">
        <v>0</v>
      </c>
      <c r="AA21" s="59">
        <v>0</v>
      </c>
      <c r="AB21" s="59">
        <v>0</v>
      </c>
      <c r="AC21" s="59">
        <v>0</v>
      </c>
      <c r="AD21" s="59">
        <v>0</v>
      </c>
      <c r="AE21" s="62" t="s">
        <v>36</v>
      </c>
      <c r="AF21" s="62" t="s">
        <v>36</v>
      </c>
      <c r="AG21" s="62" t="s">
        <v>36</v>
      </c>
      <c r="AH21" s="62" t="s">
        <v>36</v>
      </c>
      <c r="AI21" s="61">
        <v>0</v>
      </c>
      <c r="AJ21" s="61">
        <v>0</v>
      </c>
      <c r="AK21" s="61">
        <v>0</v>
      </c>
      <c r="AL21" s="61">
        <v>0</v>
      </c>
      <c r="AM21" s="59">
        <v>0</v>
      </c>
      <c r="AN21" s="59">
        <v>0</v>
      </c>
      <c r="AO21" s="59">
        <v>0</v>
      </c>
      <c r="AP21" s="59">
        <v>0</v>
      </c>
    </row>
    <row r="22" spans="1:42" s="4" customFormat="1" ht="37.5" hidden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20.6</v>
      </c>
      <c r="X22" s="27">
        <v>0.41</v>
      </c>
      <c r="Y22" s="27">
        <v>0.15</v>
      </c>
      <c r="Z22" s="27">
        <v>21.16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37.5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3</v>
      </c>
      <c r="L23" s="26">
        <v>0</v>
      </c>
      <c r="M23" s="26">
        <v>0</v>
      </c>
      <c r="N23" s="26">
        <v>3</v>
      </c>
      <c r="O23" s="27">
        <v>1.53</v>
      </c>
      <c r="P23" s="27">
        <v>0</v>
      </c>
      <c r="Q23" s="27">
        <v>0</v>
      </c>
      <c r="R23" s="27">
        <v>1.0900000000000001</v>
      </c>
      <c r="S23" s="28">
        <v>0.26881720430107525</v>
      </c>
      <c r="T23" s="28">
        <v>0</v>
      </c>
      <c r="U23" s="28">
        <v>0</v>
      </c>
      <c r="V23" s="28">
        <v>0.19157088122605365</v>
      </c>
      <c r="W23" s="27">
        <v>3.72</v>
      </c>
      <c r="X23" s="27">
        <v>1.5</v>
      </c>
      <c r="Y23" s="27">
        <v>0</v>
      </c>
      <c r="Z23" s="27">
        <v>5.22</v>
      </c>
      <c r="AA23" s="26">
        <v>1</v>
      </c>
      <c r="AB23" s="26">
        <v>0</v>
      </c>
      <c r="AC23" s="26">
        <v>0</v>
      </c>
      <c r="AD23" s="26">
        <v>1</v>
      </c>
      <c r="AE23" s="29"/>
      <c r="AF23" s="29"/>
      <c r="AG23" s="29"/>
      <c r="AH23" s="29"/>
      <c r="AI23" s="28">
        <v>0.16800000000000001</v>
      </c>
      <c r="AJ23" s="28">
        <v>0</v>
      </c>
      <c r="AK23" s="28">
        <v>0</v>
      </c>
      <c r="AL23" s="28">
        <v>0.16800000000000001</v>
      </c>
      <c r="AM23" s="26">
        <v>1</v>
      </c>
      <c r="AN23" s="26">
        <v>0</v>
      </c>
      <c r="AO23" s="26">
        <v>0</v>
      </c>
      <c r="AP23" s="26">
        <v>1</v>
      </c>
    </row>
    <row r="24" spans="1:42" s="4" customFormat="1" ht="37.5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3</v>
      </c>
      <c r="L24" s="26">
        <v>0</v>
      </c>
      <c r="M24" s="26">
        <v>0</v>
      </c>
      <c r="N24" s="26">
        <v>3</v>
      </c>
      <c r="O24" s="27">
        <v>0.8</v>
      </c>
      <c r="P24" s="27">
        <v>0</v>
      </c>
      <c r="Q24" s="27">
        <v>0</v>
      </c>
      <c r="R24" s="27">
        <v>0.8</v>
      </c>
      <c r="S24" s="28">
        <v>0.10493179433368312</v>
      </c>
      <c r="T24" s="28">
        <v>0</v>
      </c>
      <c r="U24" s="28">
        <v>0</v>
      </c>
      <c r="V24" s="28">
        <v>0.10493179433368312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1</v>
      </c>
      <c r="AB24" s="26">
        <v>0</v>
      </c>
      <c r="AC24" s="26">
        <v>0</v>
      </c>
      <c r="AD24" s="26">
        <v>1</v>
      </c>
      <c r="AE24" s="29"/>
      <c r="AF24" s="29"/>
      <c r="AG24" s="29"/>
      <c r="AH24" s="29"/>
      <c r="AI24" s="28">
        <v>8.7999999999999995E-2</v>
      </c>
      <c r="AJ24" s="28">
        <v>0</v>
      </c>
      <c r="AK24" s="28">
        <v>0</v>
      </c>
      <c r="AL24" s="28">
        <v>8.7999999999999995E-2</v>
      </c>
      <c r="AM24" s="26">
        <v>1</v>
      </c>
      <c r="AN24" s="26">
        <v>0</v>
      </c>
      <c r="AO24" s="26">
        <v>0</v>
      </c>
      <c r="AP24" s="26">
        <v>1</v>
      </c>
    </row>
    <row r="25" spans="1:42" s="4" customFormat="1" ht="37.5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2</v>
      </c>
      <c r="L25" s="26">
        <v>0</v>
      </c>
      <c r="M25" s="26">
        <v>0</v>
      </c>
      <c r="N25" s="26">
        <v>2</v>
      </c>
      <c r="O25" s="27">
        <v>0.6</v>
      </c>
      <c r="P25" s="27">
        <v>0</v>
      </c>
      <c r="Q25" s="27">
        <v>0</v>
      </c>
      <c r="R25" s="27">
        <v>0.6</v>
      </c>
      <c r="S25" s="28">
        <v>7.4266617155588563E-2</v>
      </c>
      <c r="T25" s="28">
        <v>0</v>
      </c>
      <c r="U25" s="28">
        <v>0</v>
      </c>
      <c r="V25" s="28">
        <v>7.4266617155588563E-2</v>
      </c>
      <c r="W25" s="27">
        <v>26.93</v>
      </c>
      <c r="X25" s="27">
        <v>0</v>
      </c>
      <c r="Y25" s="27">
        <v>0</v>
      </c>
      <c r="Z25" s="27">
        <v>26.93</v>
      </c>
      <c r="AA25" s="26">
        <v>2</v>
      </c>
      <c r="AB25" s="26">
        <v>0</v>
      </c>
      <c r="AC25" s="26">
        <v>0</v>
      </c>
      <c r="AD25" s="26">
        <v>2</v>
      </c>
      <c r="AE25" s="29"/>
      <c r="AF25" s="29"/>
      <c r="AG25" s="29"/>
      <c r="AH25" s="29"/>
      <c r="AI25" s="28">
        <v>6.6000000000000003E-2</v>
      </c>
      <c r="AJ25" s="28">
        <v>0</v>
      </c>
      <c r="AK25" s="28">
        <v>0</v>
      </c>
      <c r="AL25" s="28">
        <v>6.6000000000000003E-2</v>
      </c>
      <c r="AM25" s="26">
        <v>2</v>
      </c>
      <c r="AN25" s="26">
        <v>0</v>
      </c>
      <c r="AO25" s="26">
        <v>0</v>
      </c>
      <c r="AP25" s="26">
        <v>2</v>
      </c>
    </row>
    <row r="26" spans="1:42" s="4" customFormat="1" ht="37.5" hidden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45.72</v>
      </c>
      <c r="X26" s="27">
        <v>0</v>
      </c>
      <c r="Y26" s="27">
        <v>0</v>
      </c>
      <c r="Z26" s="27">
        <v>45.72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37.5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10</v>
      </c>
      <c r="L27" s="26">
        <v>0</v>
      </c>
      <c r="M27" s="26">
        <v>0</v>
      </c>
      <c r="N27" s="26">
        <v>10</v>
      </c>
      <c r="O27" s="27">
        <v>3.1</v>
      </c>
      <c r="P27" s="27">
        <v>0</v>
      </c>
      <c r="Q27" s="27">
        <v>0</v>
      </c>
      <c r="R27" s="27">
        <v>3.1</v>
      </c>
      <c r="S27" s="28">
        <v>0.35971223021582732</v>
      </c>
      <c r="T27" s="28">
        <v>0</v>
      </c>
      <c r="U27" s="28">
        <v>0</v>
      </c>
      <c r="V27" s="28">
        <v>0.35971223021582732</v>
      </c>
      <c r="W27" s="27">
        <v>27.8</v>
      </c>
      <c r="X27" s="27">
        <v>0</v>
      </c>
      <c r="Y27" s="27">
        <v>0</v>
      </c>
      <c r="Z27" s="27">
        <v>27.8</v>
      </c>
      <c r="AA27" s="26">
        <v>10</v>
      </c>
      <c r="AB27" s="26">
        <v>0</v>
      </c>
      <c r="AC27" s="26">
        <v>0</v>
      </c>
      <c r="AD27" s="26">
        <v>10</v>
      </c>
      <c r="AE27" s="29"/>
      <c r="AF27" s="29"/>
      <c r="AG27" s="29"/>
      <c r="AH27" s="29"/>
      <c r="AI27" s="28">
        <v>0.34100000000000003</v>
      </c>
      <c r="AJ27" s="28">
        <v>0</v>
      </c>
      <c r="AK27" s="28">
        <v>0</v>
      </c>
      <c r="AL27" s="28">
        <v>0.34100000000000003</v>
      </c>
      <c r="AM27" s="26">
        <v>9</v>
      </c>
      <c r="AN27" s="26">
        <v>0</v>
      </c>
      <c r="AO27" s="26">
        <v>0</v>
      </c>
      <c r="AP27" s="26">
        <v>9</v>
      </c>
    </row>
    <row r="28" spans="1:42" s="4" customFormat="1" ht="37.5" hidden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3</v>
      </c>
      <c r="L29" s="26">
        <v>0</v>
      </c>
      <c r="M29" s="26">
        <v>0</v>
      </c>
      <c r="N29" s="26">
        <v>3</v>
      </c>
      <c r="O29" s="27">
        <v>0.42</v>
      </c>
      <c r="P29" s="27">
        <v>0</v>
      </c>
      <c r="Q29" s="27">
        <v>0</v>
      </c>
      <c r="R29" s="27">
        <v>0.41</v>
      </c>
      <c r="S29" s="28">
        <v>4.4378698224852076E-2</v>
      </c>
      <c r="T29" s="28">
        <v>0</v>
      </c>
      <c r="U29" s="28">
        <v>0</v>
      </c>
      <c r="V29" s="28">
        <v>4.3776448270830291E-2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3</v>
      </c>
      <c r="AB29" s="26">
        <v>0</v>
      </c>
      <c r="AC29" s="26">
        <v>0</v>
      </c>
      <c r="AD29" s="26">
        <v>3</v>
      </c>
      <c r="AE29" s="29"/>
      <c r="AF29" s="29"/>
      <c r="AG29" s="29"/>
      <c r="AH29" s="29"/>
      <c r="AI29" s="28">
        <v>4.5999999999999999E-2</v>
      </c>
      <c r="AJ29" s="28">
        <v>0</v>
      </c>
      <c r="AK29" s="28">
        <v>0</v>
      </c>
      <c r="AL29" s="28">
        <v>4.5999999999999999E-2</v>
      </c>
      <c r="AM29" s="26">
        <v>3</v>
      </c>
      <c r="AN29" s="26">
        <v>0</v>
      </c>
      <c r="AO29" s="26">
        <v>0</v>
      </c>
      <c r="AP29" s="26">
        <v>3</v>
      </c>
    </row>
    <row r="30" spans="1:42" s="4" customForma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5</v>
      </c>
      <c r="L30" s="26">
        <v>0</v>
      </c>
      <c r="M30" s="26">
        <v>0</v>
      </c>
      <c r="N30" s="26">
        <v>5</v>
      </c>
      <c r="O30" s="27">
        <v>0.56000000000000005</v>
      </c>
      <c r="P30" s="27">
        <v>0</v>
      </c>
      <c r="Q30" s="27">
        <v>0</v>
      </c>
      <c r="R30" s="27">
        <v>0.46</v>
      </c>
      <c r="S30" s="28">
        <v>6.328446366417044E-2</v>
      </c>
      <c r="T30" s="28">
        <v>0</v>
      </c>
      <c r="U30" s="28">
        <v>0</v>
      </c>
      <c r="V30" s="28">
        <v>5.2260256075254766E-2</v>
      </c>
      <c r="W30" s="27">
        <v>189.62</v>
      </c>
      <c r="X30" s="27">
        <v>40</v>
      </c>
      <c r="Y30" s="27">
        <v>0</v>
      </c>
      <c r="Z30" s="27">
        <v>229.62</v>
      </c>
      <c r="AA30" s="26">
        <v>12</v>
      </c>
      <c r="AB30" s="26">
        <v>0</v>
      </c>
      <c r="AC30" s="26">
        <v>0</v>
      </c>
      <c r="AD30" s="26">
        <v>12</v>
      </c>
      <c r="AE30" s="29"/>
      <c r="AF30" s="29"/>
      <c r="AG30" s="29"/>
      <c r="AH30" s="29"/>
      <c r="AI30" s="28">
        <v>6.2E-2</v>
      </c>
      <c r="AJ30" s="28">
        <v>0</v>
      </c>
      <c r="AK30" s="28">
        <v>0</v>
      </c>
      <c r="AL30" s="28">
        <v>6.2E-2</v>
      </c>
      <c r="AM30" s="26">
        <v>12</v>
      </c>
      <c r="AN30" s="26">
        <v>0</v>
      </c>
      <c r="AO30" s="26">
        <v>0</v>
      </c>
      <c r="AP30" s="26">
        <v>12</v>
      </c>
    </row>
    <row r="31" spans="1:42" s="4" customFormat="1" ht="37.5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6</v>
      </c>
      <c r="L31" s="26">
        <v>0</v>
      </c>
      <c r="M31" s="26">
        <v>0</v>
      </c>
      <c r="N31" s="26">
        <v>6</v>
      </c>
      <c r="O31" s="27">
        <v>2.31</v>
      </c>
      <c r="P31" s="27">
        <v>0</v>
      </c>
      <c r="Q31" s="27">
        <v>0</v>
      </c>
      <c r="R31" s="27">
        <v>1.79</v>
      </c>
      <c r="S31" s="28">
        <v>0.26327336551118913</v>
      </c>
      <c r="T31" s="28">
        <v>0</v>
      </c>
      <c r="U31" s="28">
        <v>0</v>
      </c>
      <c r="V31" s="28">
        <v>0.20380434782608695</v>
      </c>
      <c r="W31" s="27">
        <v>22.79</v>
      </c>
      <c r="X31" s="27">
        <v>6.65</v>
      </c>
      <c r="Y31" s="27">
        <v>0</v>
      </c>
      <c r="Z31" s="27">
        <v>29.44</v>
      </c>
      <c r="AA31" s="26">
        <v>6</v>
      </c>
      <c r="AB31" s="26">
        <v>0</v>
      </c>
      <c r="AC31" s="26">
        <v>0</v>
      </c>
      <c r="AD31" s="26">
        <v>6</v>
      </c>
      <c r="AE31" s="29"/>
      <c r="AF31" s="29"/>
      <c r="AG31" s="29"/>
      <c r="AH31" s="29"/>
      <c r="AI31" s="28">
        <v>0.254</v>
      </c>
      <c r="AJ31" s="28">
        <v>0</v>
      </c>
      <c r="AK31" s="28">
        <v>0</v>
      </c>
      <c r="AL31" s="28">
        <v>0.254</v>
      </c>
      <c r="AM31" s="26">
        <v>6</v>
      </c>
      <c r="AN31" s="26">
        <v>0</v>
      </c>
      <c r="AO31" s="26">
        <v>0</v>
      </c>
      <c r="AP31" s="26">
        <v>6</v>
      </c>
    </row>
    <row r="32" spans="1:42" s="4" customFormat="1" ht="37.5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3</v>
      </c>
      <c r="L32" s="26">
        <v>0</v>
      </c>
      <c r="M32" s="26">
        <v>0</v>
      </c>
      <c r="N32" s="26">
        <v>3</v>
      </c>
      <c r="O32" s="27">
        <v>0.79</v>
      </c>
      <c r="P32" s="27">
        <v>0</v>
      </c>
      <c r="Q32" s="27">
        <v>0</v>
      </c>
      <c r="R32" s="27">
        <v>0.35</v>
      </c>
      <c r="S32" s="28">
        <v>8.2644628099173556E-2</v>
      </c>
      <c r="T32" s="28">
        <v>0</v>
      </c>
      <c r="U32" s="28">
        <v>0</v>
      </c>
      <c r="V32" s="28">
        <v>3.6222041112016663E-2</v>
      </c>
      <c r="W32" s="27">
        <v>48.4</v>
      </c>
      <c r="X32" s="27">
        <v>62.03</v>
      </c>
      <c r="Y32" s="27">
        <v>0</v>
      </c>
      <c r="Z32" s="27">
        <v>110.43</v>
      </c>
      <c r="AA32" s="26">
        <v>4</v>
      </c>
      <c r="AB32" s="26">
        <v>0</v>
      </c>
      <c r="AC32" s="26">
        <v>0</v>
      </c>
      <c r="AD32" s="26">
        <v>4</v>
      </c>
      <c r="AE32" s="29"/>
      <c r="AF32" s="29"/>
      <c r="AG32" s="29"/>
      <c r="AH32" s="29"/>
      <c r="AI32" s="28">
        <v>8.6999999999999994E-2</v>
      </c>
      <c r="AJ32" s="28">
        <v>0</v>
      </c>
      <c r="AK32" s="28">
        <v>0</v>
      </c>
      <c r="AL32" s="28">
        <v>8.6999999999999994E-2</v>
      </c>
      <c r="AM32" s="26">
        <v>4</v>
      </c>
      <c r="AN32" s="26">
        <v>0</v>
      </c>
      <c r="AO32" s="26">
        <v>0</v>
      </c>
      <c r="AP32" s="26">
        <v>4</v>
      </c>
    </row>
    <row r="33" spans="1:42" s="4" customFormat="1" hidden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13.57</v>
      </c>
      <c r="X33" s="27">
        <v>0</v>
      </c>
      <c r="Y33" s="27">
        <v>0</v>
      </c>
      <c r="Z33" s="27">
        <v>13.57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idden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12.8</v>
      </c>
      <c r="X34" s="27">
        <v>1</v>
      </c>
      <c r="Y34" s="27">
        <v>0</v>
      </c>
      <c r="Z34" s="27">
        <v>13.8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37.5" hidden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3</v>
      </c>
      <c r="L36" s="26">
        <v>0</v>
      </c>
      <c r="M36" s="26">
        <v>0</v>
      </c>
      <c r="N36" s="26">
        <v>3</v>
      </c>
      <c r="O36" s="27">
        <v>2</v>
      </c>
      <c r="P36" s="27">
        <v>0</v>
      </c>
      <c r="Q36" s="27">
        <v>0</v>
      </c>
      <c r="R36" s="27">
        <v>0.37</v>
      </c>
      <c r="S36" s="28">
        <v>0.25531914893617019</v>
      </c>
      <c r="T36" s="28">
        <v>0</v>
      </c>
      <c r="U36" s="28">
        <v>0</v>
      </c>
      <c r="V36" s="28">
        <v>4.7679593134138588E-2</v>
      </c>
      <c r="W36" s="27">
        <v>11.75</v>
      </c>
      <c r="X36" s="27">
        <v>51.17</v>
      </c>
      <c r="Y36" s="27">
        <v>0</v>
      </c>
      <c r="Z36" s="27">
        <v>62.92</v>
      </c>
      <c r="AA36" s="26">
        <v>3</v>
      </c>
      <c r="AB36" s="26">
        <v>0</v>
      </c>
      <c r="AC36" s="26">
        <v>0</v>
      </c>
      <c r="AD36" s="26">
        <v>3</v>
      </c>
      <c r="AE36" s="29"/>
      <c r="AF36" s="29"/>
      <c r="AG36" s="29"/>
      <c r="AH36" s="29"/>
      <c r="AI36" s="28">
        <v>0.22</v>
      </c>
      <c r="AJ36" s="28">
        <v>0</v>
      </c>
      <c r="AK36" s="28">
        <v>0</v>
      </c>
      <c r="AL36" s="28">
        <v>0.22</v>
      </c>
      <c r="AM36" s="26">
        <v>3</v>
      </c>
      <c r="AN36" s="26">
        <v>0</v>
      </c>
      <c r="AO36" s="26">
        <v>0</v>
      </c>
      <c r="AP36" s="26">
        <v>3</v>
      </c>
    </row>
    <row r="37" spans="1:42" s="4" customFormat="1" ht="37.5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2</v>
      </c>
      <c r="L37" s="26">
        <v>0</v>
      </c>
      <c r="M37" s="26">
        <v>0</v>
      </c>
      <c r="N37" s="26">
        <v>2</v>
      </c>
      <c r="O37" s="27">
        <v>0.65</v>
      </c>
      <c r="P37" s="27">
        <v>0</v>
      </c>
      <c r="Q37" s="27">
        <v>0</v>
      </c>
      <c r="R37" s="27">
        <v>0.63</v>
      </c>
      <c r="S37" s="28">
        <v>6.7613252197430695E-2</v>
      </c>
      <c r="T37" s="28">
        <v>0</v>
      </c>
      <c r="U37" s="28">
        <v>0</v>
      </c>
      <c r="V37" s="28">
        <v>6.6050198150594444E-2</v>
      </c>
      <c r="W37" s="27">
        <v>14.79</v>
      </c>
      <c r="X37" s="27">
        <v>0.35</v>
      </c>
      <c r="Y37" s="27">
        <v>0</v>
      </c>
      <c r="Z37" s="27">
        <v>15.14</v>
      </c>
      <c r="AA37" s="26">
        <v>1</v>
      </c>
      <c r="AB37" s="26">
        <v>0</v>
      </c>
      <c r="AC37" s="26">
        <v>0</v>
      </c>
      <c r="AD37" s="26">
        <v>1</v>
      </c>
      <c r="AE37" s="29"/>
      <c r="AF37" s="29"/>
      <c r="AG37" s="29"/>
      <c r="AH37" s="29"/>
      <c r="AI37" s="28">
        <v>7.1999999999999995E-2</v>
      </c>
      <c r="AJ37" s="28">
        <v>0</v>
      </c>
      <c r="AK37" s="28">
        <v>0</v>
      </c>
      <c r="AL37" s="28">
        <v>7.1999999999999995E-2</v>
      </c>
      <c r="AM37" s="26">
        <v>1</v>
      </c>
      <c r="AN37" s="26">
        <v>0</v>
      </c>
      <c r="AO37" s="26">
        <v>0</v>
      </c>
      <c r="AP37" s="26">
        <v>1</v>
      </c>
    </row>
    <row r="38" spans="1:42" s="4" customForma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1</v>
      </c>
      <c r="L38" s="26">
        <v>0</v>
      </c>
      <c r="M38" s="26">
        <v>0</v>
      </c>
      <c r="N38" s="26">
        <v>1</v>
      </c>
      <c r="O38" s="27">
        <v>0.27</v>
      </c>
      <c r="P38" s="27">
        <v>0</v>
      </c>
      <c r="Q38" s="27">
        <v>0</v>
      </c>
      <c r="R38" s="27">
        <v>0.27</v>
      </c>
      <c r="S38" s="28">
        <v>3.0349013657056143E-2</v>
      </c>
      <c r="T38" s="28">
        <v>0</v>
      </c>
      <c r="U38" s="28">
        <v>0</v>
      </c>
      <c r="V38" s="28">
        <v>2.9940119760479042E-2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2</v>
      </c>
      <c r="AB38" s="26">
        <v>0</v>
      </c>
      <c r="AC38" s="26">
        <v>0</v>
      </c>
      <c r="AD38" s="26">
        <v>2</v>
      </c>
      <c r="AE38" s="29"/>
      <c r="AF38" s="29"/>
      <c r="AG38" s="29"/>
      <c r="AH38" s="29"/>
      <c r="AI38" s="28">
        <v>0.03</v>
      </c>
      <c r="AJ38" s="28">
        <v>0</v>
      </c>
      <c r="AK38" s="28">
        <v>0</v>
      </c>
      <c r="AL38" s="28">
        <v>0.03</v>
      </c>
      <c r="AM38" s="26">
        <v>2</v>
      </c>
      <c r="AN38" s="26">
        <v>0</v>
      </c>
      <c r="AO38" s="26">
        <v>0</v>
      </c>
      <c r="AP38" s="26">
        <v>2</v>
      </c>
    </row>
    <row r="39" spans="1:42" s="4" customForma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1</v>
      </c>
      <c r="L39" s="26">
        <v>0</v>
      </c>
      <c r="M39" s="26">
        <v>0</v>
      </c>
      <c r="N39" s="26">
        <v>1</v>
      </c>
      <c r="O39" s="27">
        <v>0.5</v>
      </c>
      <c r="P39" s="27">
        <v>0</v>
      </c>
      <c r="Q39" s="27">
        <v>0</v>
      </c>
      <c r="R39" s="27">
        <v>0.5</v>
      </c>
      <c r="S39" s="28">
        <v>6.6445182724252483E-2</v>
      </c>
      <c r="T39" s="28">
        <v>0</v>
      </c>
      <c r="U39" s="28">
        <v>0</v>
      </c>
      <c r="V39" s="28">
        <v>6.6445182724252483E-2</v>
      </c>
      <c r="W39" s="27">
        <v>15.05</v>
      </c>
      <c r="X39" s="27">
        <v>0</v>
      </c>
      <c r="Y39" s="27">
        <v>0</v>
      </c>
      <c r="Z39" s="27">
        <v>15.05</v>
      </c>
      <c r="AA39" s="26">
        <v>1</v>
      </c>
      <c r="AB39" s="26">
        <v>0</v>
      </c>
      <c r="AC39" s="26">
        <v>0</v>
      </c>
      <c r="AD39" s="26">
        <v>1</v>
      </c>
      <c r="AE39" s="29"/>
      <c r="AF39" s="29"/>
      <c r="AG39" s="29"/>
      <c r="AH39" s="29"/>
      <c r="AI39" s="28">
        <v>5.5E-2</v>
      </c>
      <c r="AJ39" s="28">
        <v>0</v>
      </c>
      <c r="AK39" s="28">
        <v>0</v>
      </c>
      <c r="AL39" s="28">
        <v>5.5E-2</v>
      </c>
      <c r="AM39" s="26">
        <v>1</v>
      </c>
      <c r="AN39" s="26">
        <v>0</v>
      </c>
      <c r="AO39" s="26">
        <v>0</v>
      </c>
      <c r="AP39" s="26">
        <v>1</v>
      </c>
    </row>
    <row r="40" spans="1:42" s="4" customFormat="1" ht="37.5" hidden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56.25" hidden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63" customFormat="1" x14ac:dyDescent="0.3">
      <c r="A42" s="57">
        <v>34</v>
      </c>
      <c r="B42" s="58" t="s">
        <v>35</v>
      </c>
      <c r="C42" s="58" t="s">
        <v>43</v>
      </c>
      <c r="D42" s="59"/>
      <c r="E42" s="59"/>
      <c r="F42" s="59">
        <v>73</v>
      </c>
      <c r="G42" s="60">
        <v>646.47</v>
      </c>
      <c r="H42" s="60">
        <v>123.49</v>
      </c>
      <c r="I42" s="60">
        <v>0</v>
      </c>
      <c r="J42" s="60">
        <v>769.96</v>
      </c>
      <c r="K42" s="59">
        <v>42</v>
      </c>
      <c r="L42" s="59">
        <v>0</v>
      </c>
      <c r="M42" s="59">
        <v>0</v>
      </c>
      <c r="N42" s="59">
        <v>42</v>
      </c>
      <c r="O42" s="60">
        <v>0.65</v>
      </c>
      <c r="P42" s="60">
        <v>0</v>
      </c>
      <c r="Q42" s="60">
        <v>0</v>
      </c>
      <c r="R42" s="60">
        <v>0.49</v>
      </c>
      <c r="S42" s="61">
        <v>7.1588503191019448E-2</v>
      </c>
      <c r="T42" s="61">
        <v>0</v>
      </c>
      <c r="U42" s="61">
        <v>0</v>
      </c>
      <c r="V42" s="61">
        <v>5.3802829799899268E-2</v>
      </c>
      <c r="W42" s="60">
        <v>656.53</v>
      </c>
      <c r="X42" s="60">
        <v>216.28</v>
      </c>
      <c r="Y42" s="60">
        <v>0.75</v>
      </c>
      <c r="Z42" s="60">
        <v>873.56</v>
      </c>
      <c r="AA42" s="59">
        <v>47</v>
      </c>
      <c r="AB42" s="59">
        <v>0</v>
      </c>
      <c r="AC42" s="59">
        <v>0</v>
      </c>
      <c r="AD42" s="59">
        <v>47</v>
      </c>
      <c r="AE42" s="62" t="s">
        <v>301</v>
      </c>
      <c r="AF42" s="62" t="s">
        <v>36</v>
      </c>
      <c r="AG42" s="62" t="s">
        <v>36</v>
      </c>
      <c r="AH42" s="62" t="s">
        <v>366</v>
      </c>
      <c r="AI42" s="61">
        <v>7.1999999999999995E-2</v>
      </c>
      <c r="AJ42" s="61">
        <v>0</v>
      </c>
      <c r="AK42" s="61">
        <v>0</v>
      </c>
      <c r="AL42" s="61">
        <v>7.1999999999999995E-2</v>
      </c>
      <c r="AM42" s="59">
        <v>47</v>
      </c>
      <c r="AN42" s="59">
        <v>0</v>
      </c>
      <c r="AO42" s="59">
        <v>0</v>
      </c>
      <c r="AP42" s="59">
        <v>47</v>
      </c>
    </row>
    <row r="43" spans="1:42" s="30" customFormat="1" ht="37.5" hidden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25.64</v>
      </c>
      <c r="X43" s="27">
        <v>0</v>
      </c>
      <c r="Y43" s="27">
        <v>0</v>
      </c>
      <c r="Z43" s="27">
        <v>25.64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37.5" hidden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56.25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2</v>
      </c>
      <c r="L45" s="26">
        <v>0</v>
      </c>
      <c r="M45" s="26">
        <v>0</v>
      </c>
      <c r="N45" s="26">
        <v>2</v>
      </c>
      <c r="O45" s="27">
        <v>0.19</v>
      </c>
      <c r="P45" s="27">
        <v>0</v>
      </c>
      <c r="Q45" s="27">
        <v>0</v>
      </c>
      <c r="R45" s="27">
        <v>0.18</v>
      </c>
      <c r="S45" s="28">
        <v>1.4792899408284025E-2</v>
      </c>
      <c r="T45" s="28">
        <v>0</v>
      </c>
      <c r="U45" s="28">
        <v>0</v>
      </c>
      <c r="V45" s="28">
        <v>1.4164305949008501E-2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1</v>
      </c>
      <c r="AB45" s="26">
        <v>0</v>
      </c>
      <c r="AC45" s="26">
        <v>0</v>
      </c>
      <c r="AD45" s="26">
        <v>1</v>
      </c>
      <c r="AE45" s="29"/>
      <c r="AF45" s="29"/>
      <c r="AG45" s="29"/>
      <c r="AH45" s="29"/>
      <c r="AI45" s="28">
        <v>2.1000000000000001E-2</v>
      </c>
      <c r="AJ45" s="28">
        <v>0</v>
      </c>
      <c r="AK45" s="28">
        <v>0</v>
      </c>
      <c r="AL45" s="28">
        <v>2.1000000000000001E-2</v>
      </c>
      <c r="AM45" s="26">
        <v>1</v>
      </c>
      <c r="AN45" s="26">
        <v>0</v>
      </c>
      <c r="AO45" s="26">
        <v>0</v>
      </c>
      <c r="AP45" s="26">
        <v>1</v>
      </c>
    </row>
    <row r="46" spans="1:42" s="4" customForma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3</v>
      </c>
      <c r="L46" s="26">
        <v>0</v>
      </c>
      <c r="M46" s="26">
        <v>0</v>
      </c>
      <c r="N46" s="26">
        <v>3</v>
      </c>
      <c r="O46" s="27">
        <v>0.78</v>
      </c>
      <c r="P46" s="27">
        <v>0</v>
      </c>
      <c r="Q46" s="27">
        <v>0</v>
      </c>
      <c r="R46" s="27">
        <v>0.51</v>
      </c>
      <c r="S46" s="28">
        <v>8.07971990304336E-2</v>
      </c>
      <c r="T46" s="28">
        <v>0</v>
      </c>
      <c r="U46" s="28">
        <v>0</v>
      </c>
      <c r="V46" s="28">
        <v>5.2456723203357231E-2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3</v>
      </c>
      <c r="AB46" s="26">
        <v>0</v>
      </c>
      <c r="AC46" s="26">
        <v>0</v>
      </c>
      <c r="AD46" s="26">
        <v>3</v>
      </c>
      <c r="AE46" s="29"/>
      <c r="AF46" s="29"/>
      <c r="AG46" s="29"/>
      <c r="AH46" s="29"/>
      <c r="AI46" s="28">
        <v>8.5999999999999993E-2</v>
      </c>
      <c r="AJ46" s="28">
        <v>0</v>
      </c>
      <c r="AK46" s="28">
        <v>0</v>
      </c>
      <c r="AL46" s="28">
        <v>8.5999999999999993E-2</v>
      </c>
      <c r="AM46" s="26">
        <v>3</v>
      </c>
      <c r="AN46" s="26">
        <v>0</v>
      </c>
      <c r="AO46" s="26">
        <v>0</v>
      </c>
      <c r="AP46" s="26">
        <v>3</v>
      </c>
    </row>
    <row r="47" spans="1:42" s="4" customFormat="1" ht="37.5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5</v>
      </c>
      <c r="L47" s="26">
        <v>0</v>
      </c>
      <c r="M47" s="26">
        <v>0</v>
      </c>
      <c r="N47" s="26">
        <v>5</v>
      </c>
      <c r="O47" s="27">
        <v>1.98</v>
      </c>
      <c r="P47" s="27">
        <v>0</v>
      </c>
      <c r="Q47" s="27">
        <v>0</v>
      </c>
      <c r="R47" s="27">
        <v>1.98</v>
      </c>
      <c r="S47" s="28">
        <v>0.16068559185859665</v>
      </c>
      <c r="T47" s="28">
        <v>0</v>
      </c>
      <c r="U47" s="28">
        <v>0</v>
      </c>
      <c r="V47" s="28">
        <v>0.16068559185859665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3</v>
      </c>
      <c r="AB47" s="26">
        <v>0</v>
      </c>
      <c r="AC47" s="26">
        <v>0</v>
      </c>
      <c r="AD47" s="26">
        <v>3</v>
      </c>
      <c r="AE47" s="29"/>
      <c r="AF47" s="29"/>
      <c r="AG47" s="29"/>
      <c r="AH47" s="29"/>
      <c r="AI47" s="28">
        <v>0.218</v>
      </c>
      <c r="AJ47" s="28">
        <v>0</v>
      </c>
      <c r="AK47" s="28">
        <v>0</v>
      </c>
      <c r="AL47" s="28">
        <v>0.218</v>
      </c>
      <c r="AM47" s="26">
        <v>4</v>
      </c>
      <c r="AN47" s="26">
        <v>0</v>
      </c>
      <c r="AO47" s="26">
        <v>0</v>
      </c>
      <c r="AP47" s="26">
        <v>4</v>
      </c>
    </row>
    <row r="48" spans="1:42" s="4" customFormat="1" ht="56.25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3</v>
      </c>
      <c r="L48" s="26">
        <v>0</v>
      </c>
      <c r="M48" s="26">
        <v>0</v>
      </c>
      <c r="N48" s="26">
        <v>3</v>
      </c>
      <c r="O48" s="27">
        <v>0.4</v>
      </c>
      <c r="P48" s="27">
        <v>0</v>
      </c>
      <c r="Q48" s="27">
        <v>0</v>
      </c>
      <c r="R48" s="27">
        <v>0.4</v>
      </c>
      <c r="S48" s="28">
        <v>4.6157396722824831E-2</v>
      </c>
      <c r="T48" s="28">
        <v>0</v>
      </c>
      <c r="U48" s="28">
        <v>0</v>
      </c>
      <c r="V48" s="28">
        <v>4.6157396722824831E-2</v>
      </c>
      <c r="W48" s="27">
        <v>43.33</v>
      </c>
      <c r="X48" s="27">
        <v>0</v>
      </c>
      <c r="Y48" s="27">
        <v>0</v>
      </c>
      <c r="Z48" s="27">
        <v>43.33</v>
      </c>
      <c r="AA48" s="26">
        <v>2</v>
      </c>
      <c r="AB48" s="26">
        <v>0</v>
      </c>
      <c r="AC48" s="26">
        <v>0</v>
      </c>
      <c r="AD48" s="26">
        <v>2</v>
      </c>
      <c r="AE48" s="29"/>
      <c r="AF48" s="29"/>
      <c r="AG48" s="29"/>
      <c r="AH48" s="29"/>
      <c r="AI48" s="28">
        <v>4.3999999999999997E-2</v>
      </c>
      <c r="AJ48" s="28">
        <v>0</v>
      </c>
      <c r="AK48" s="28">
        <v>0</v>
      </c>
      <c r="AL48" s="28">
        <v>4.3999999999999997E-2</v>
      </c>
      <c r="AM48" s="26">
        <v>2</v>
      </c>
      <c r="AN48" s="26">
        <v>0</v>
      </c>
      <c r="AO48" s="26">
        <v>0</v>
      </c>
      <c r="AP48" s="26">
        <v>2</v>
      </c>
    </row>
    <row r="49" spans="1:42" s="63" customFormat="1" x14ac:dyDescent="0.3">
      <c r="A49" s="57">
        <v>41</v>
      </c>
      <c r="B49" s="58" t="s">
        <v>35</v>
      </c>
      <c r="C49" s="58" t="s">
        <v>64</v>
      </c>
      <c r="D49" s="59"/>
      <c r="E49" s="59"/>
      <c r="F49" s="59">
        <v>43</v>
      </c>
      <c r="G49" s="60">
        <v>311.93</v>
      </c>
      <c r="H49" s="60">
        <v>63.97</v>
      </c>
      <c r="I49" s="60">
        <v>0</v>
      </c>
      <c r="J49" s="60">
        <v>375.9</v>
      </c>
      <c r="K49" s="59">
        <v>13</v>
      </c>
      <c r="L49" s="59">
        <v>0</v>
      </c>
      <c r="M49" s="59">
        <v>0</v>
      </c>
      <c r="N49" s="59">
        <v>13</v>
      </c>
      <c r="O49" s="60">
        <v>0.42</v>
      </c>
      <c r="P49" s="60">
        <v>0</v>
      </c>
      <c r="Q49" s="60">
        <v>0</v>
      </c>
      <c r="R49" s="60">
        <v>0.38</v>
      </c>
      <c r="S49" s="61">
        <v>4.4475192725835146E-2</v>
      </c>
      <c r="T49" s="61">
        <v>0</v>
      </c>
      <c r="U49" s="61">
        <v>0</v>
      </c>
      <c r="V49" s="61">
        <v>3.9925472451424013E-2</v>
      </c>
      <c r="W49" s="60">
        <v>202.36</v>
      </c>
      <c r="X49" s="60">
        <v>23.06</v>
      </c>
      <c r="Y49" s="60">
        <v>0</v>
      </c>
      <c r="Z49" s="60">
        <v>225.42</v>
      </c>
      <c r="AA49" s="59">
        <v>9</v>
      </c>
      <c r="AB49" s="59">
        <v>0</v>
      </c>
      <c r="AC49" s="59">
        <v>0</v>
      </c>
      <c r="AD49" s="59">
        <v>9</v>
      </c>
      <c r="AE49" s="62" t="s">
        <v>367</v>
      </c>
      <c r="AF49" s="62" t="s">
        <v>36</v>
      </c>
      <c r="AG49" s="62" t="s">
        <v>36</v>
      </c>
      <c r="AH49" s="62" t="s">
        <v>368</v>
      </c>
      <c r="AI49" s="61">
        <v>4.5999999999999999E-2</v>
      </c>
      <c r="AJ49" s="61">
        <v>0</v>
      </c>
      <c r="AK49" s="61">
        <v>0</v>
      </c>
      <c r="AL49" s="61">
        <v>4.5999999999999999E-2</v>
      </c>
      <c r="AM49" s="59">
        <v>9</v>
      </c>
      <c r="AN49" s="59">
        <v>0</v>
      </c>
      <c r="AO49" s="59">
        <v>0</v>
      </c>
      <c r="AP49" s="59">
        <v>9</v>
      </c>
    </row>
    <row r="50" spans="1:42" s="4" customFormat="1" ht="37.5" hidden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37.5" hidden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37.5" hidden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37.5" hidden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37.5" hidden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37.5" hidden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37.5" hidden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37.5" hidden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37.5" hidden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37.5" hidden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37.5" hidden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46" customFormat="1" ht="37.5" hidden="1" x14ac:dyDescent="0.3">
      <c r="A61" s="57">
        <v>53</v>
      </c>
      <c r="B61" s="58" t="s">
        <v>35</v>
      </c>
      <c r="C61" s="58" t="s">
        <v>69</v>
      </c>
      <c r="D61" s="59"/>
      <c r="E61" s="59"/>
      <c r="F61" s="59">
        <v>0</v>
      </c>
      <c r="G61" s="60">
        <v>0</v>
      </c>
      <c r="H61" s="60">
        <v>0</v>
      </c>
      <c r="I61" s="60">
        <v>0</v>
      </c>
      <c r="J61" s="60">
        <v>0</v>
      </c>
      <c r="K61" s="59">
        <v>0</v>
      </c>
      <c r="L61" s="59">
        <v>0</v>
      </c>
      <c r="M61" s="59">
        <v>0</v>
      </c>
      <c r="N61" s="59">
        <v>0</v>
      </c>
      <c r="O61" s="60">
        <v>0</v>
      </c>
      <c r="P61" s="60">
        <v>0</v>
      </c>
      <c r="Q61" s="60">
        <v>0</v>
      </c>
      <c r="R61" s="60">
        <v>0</v>
      </c>
      <c r="S61" s="61">
        <v>0</v>
      </c>
      <c r="T61" s="61">
        <v>0</v>
      </c>
      <c r="U61" s="61">
        <v>0</v>
      </c>
      <c r="V61" s="61">
        <v>0</v>
      </c>
      <c r="W61" s="60">
        <v>0</v>
      </c>
      <c r="X61" s="60">
        <v>0</v>
      </c>
      <c r="Y61" s="60">
        <v>0</v>
      </c>
      <c r="Z61" s="60">
        <v>0</v>
      </c>
      <c r="AA61" s="59">
        <v>0</v>
      </c>
      <c r="AB61" s="59">
        <v>0</v>
      </c>
      <c r="AC61" s="59">
        <v>0</v>
      </c>
      <c r="AD61" s="59">
        <v>0</v>
      </c>
      <c r="AE61" s="62" t="s">
        <v>36</v>
      </c>
      <c r="AF61" s="62" t="s">
        <v>36</v>
      </c>
      <c r="AG61" s="62" t="s">
        <v>36</v>
      </c>
      <c r="AH61" s="62" t="s">
        <v>36</v>
      </c>
      <c r="AI61" s="61">
        <v>0</v>
      </c>
      <c r="AJ61" s="61">
        <v>0</v>
      </c>
      <c r="AK61" s="61">
        <v>0</v>
      </c>
      <c r="AL61" s="61">
        <v>0</v>
      </c>
      <c r="AM61" s="59">
        <v>0</v>
      </c>
      <c r="AN61" s="59">
        <v>0</v>
      </c>
      <c r="AO61" s="59">
        <v>0</v>
      </c>
      <c r="AP61" s="59">
        <v>0</v>
      </c>
    </row>
    <row r="62" spans="1:42" s="4" customFormat="1" ht="37.5" hidden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1</v>
      </c>
      <c r="L62" s="26">
        <v>0</v>
      </c>
      <c r="M62" s="26">
        <v>0</v>
      </c>
      <c r="N62" s="26">
        <v>1</v>
      </c>
      <c r="O62" s="27">
        <v>0.31</v>
      </c>
      <c r="P62" s="27">
        <v>0</v>
      </c>
      <c r="Q62" s="27">
        <v>0</v>
      </c>
      <c r="R62" s="27">
        <v>0.31</v>
      </c>
      <c r="S62" s="28">
        <v>0</v>
      </c>
      <c r="T62" s="28">
        <v>0</v>
      </c>
      <c r="U62" s="28">
        <v>0</v>
      </c>
      <c r="V62" s="28">
        <v>0</v>
      </c>
      <c r="W62" s="27">
        <v>12.6</v>
      </c>
      <c r="X62" s="27">
        <v>0</v>
      </c>
      <c r="Y62" s="27">
        <v>0</v>
      </c>
      <c r="Z62" s="27">
        <v>12.6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3.4000000000000002E-2</v>
      </c>
      <c r="AJ62" s="28">
        <v>0</v>
      </c>
      <c r="AK62" s="28">
        <v>0</v>
      </c>
      <c r="AL62" s="28">
        <v>3.4000000000000002E-2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37.5" hidden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56.25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4</v>
      </c>
      <c r="L64" s="26">
        <v>0</v>
      </c>
      <c r="M64" s="26">
        <v>0</v>
      </c>
      <c r="N64" s="26">
        <v>4</v>
      </c>
      <c r="O64" s="27">
        <v>0.24</v>
      </c>
      <c r="P64" s="27">
        <v>0</v>
      </c>
      <c r="Q64" s="27">
        <v>0</v>
      </c>
      <c r="R64" s="27">
        <v>0.24</v>
      </c>
      <c r="S64" s="28">
        <v>2.7171725303920782E-2</v>
      </c>
      <c r="T64" s="28">
        <v>0</v>
      </c>
      <c r="U64" s="28">
        <v>0</v>
      </c>
      <c r="V64" s="28">
        <v>2.7171725303920782E-2</v>
      </c>
      <c r="W64" s="27">
        <v>993.68</v>
      </c>
      <c r="X64" s="27">
        <v>0</v>
      </c>
      <c r="Y64" s="27">
        <v>0</v>
      </c>
      <c r="Z64" s="27">
        <v>993.68</v>
      </c>
      <c r="AA64" s="26">
        <v>27</v>
      </c>
      <c r="AB64" s="26">
        <v>0</v>
      </c>
      <c r="AC64" s="26">
        <v>0</v>
      </c>
      <c r="AD64" s="26">
        <v>27</v>
      </c>
      <c r="AE64" s="29"/>
      <c r="AF64" s="29"/>
      <c r="AG64" s="29"/>
      <c r="AH64" s="29"/>
      <c r="AI64" s="28">
        <v>2.5999999999999999E-2</v>
      </c>
      <c r="AJ64" s="28">
        <v>0</v>
      </c>
      <c r="AK64" s="28">
        <v>0</v>
      </c>
      <c r="AL64" s="28">
        <v>2.5999999999999999E-2</v>
      </c>
      <c r="AM64" s="26">
        <v>26</v>
      </c>
      <c r="AN64" s="26">
        <v>0</v>
      </c>
      <c r="AO64" s="26">
        <v>0</v>
      </c>
      <c r="AP64" s="26">
        <v>26</v>
      </c>
    </row>
    <row r="65" spans="1:42" s="4" customForma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20</v>
      </c>
      <c r="L65" s="26">
        <v>0</v>
      </c>
      <c r="M65" s="26">
        <v>0</v>
      </c>
      <c r="N65" s="26">
        <v>20</v>
      </c>
      <c r="O65" s="27">
        <v>1.1100000000000001</v>
      </c>
      <c r="P65" s="27">
        <v>0</v>
      </c>
      <c r="Q65" s="27">
        <v>0</v>
      </c>
      <c r="R65" s="27">
        <v>1.1100000000000001</v>
      </c>
      <c r="S65" s="28">
        <v>0.12571363756663767</v>
      </c>
      <c r="T65" s="28">
        <v>0</v>
      </c>
      <c r="U65" s="28">
        <v>0</v>
      </c>
      <c r="V65" s="28">
        <v>0.12571363756663767</v>
      </c>
      <c r="W65" s="27">
        <v>1057.96</v>
      </c>
      <c r="X65" s="27">
        <v>0</v>
      </c>
      <c r="Y65" s="27">
        <v>0</v>
      </c>
      <c r="Z65" s="27">
        <v>1057.96</v>
      </c>
      <c r="AA65" s="26">
        <v>133</v>
      </c>
      <c r="AB65" s="26">
        <v>0</v>
      </c>
      <c r="AC65" s="26">
        <v>0</v>
      </c>
      <c r="AD65" s="26">
        <v>133</v>
      </c>
      <c r="AE65" s="29"/>
      <c r="AF65" s="29"/>
      <c r="AG65" s="29"/>
      <c r="AH65" s="29"/>
      <c r="AI65" s="28">
        <v>0.122</v>
      </c>
      <c r="AJ65" s="28">
        <v>0</v>
      </c>
      <c r="AK65" s="28">
        <v>0</v>
      </c>
      <c r="AL65" s="28">
        <v>0.122</v>
      </c>
      <c r="AM65" s="26">
        <v>129</v>
      </c>
      <c r="AN65" s="26">
        <v>0</v>
      </c>
      <c r="AO65" s="26">
        <v>0</v>
      </c>
      <c r="AP65" s="26">
        <v>129</v>
      </c>
    </row>
    <row r="66" spans="1:42" s="4" customFormat="1" ht="37.5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5</v>
      </c>
      <c r="L66" s="26">
        <v>0</v>
      </c>
      <c r="M66" s="26">
        <v>0</v>
      </c>
      <c r="N66" s="26">
        <v>5</v>
      </c>
      <c r="O66" s="27">
        <v>0.19</v>
      </c>
      <c r="P66" s="27">
        <v>0</v>
      </c>
      <c r="Q66" s="27">
        <v>0</v>
      </c>
      <c r="R66" s="27">
        <v>0.19</v>
      </c>
      <c r="S66" s="28">
        <v>2.1662397900021661E-2</v>
      </c>
      <c r="T66" s="28">
        <v>0</v>
      </c>
      <c r="U66" s="28">
        <v>0</v>
      </c>
      <c r="V66" s="28">
        <v>2.1662397900021661E-2</v>
      </c>
      <c r="W66" s="27">
        <v>1569.54</v>
      </c>
      <c r="X66" s="27">
        <v>0</v>
      </c>
      <c r="Y66" s="27">
        <v>0</v>
      </c>
      <c r="Z66" s="27">
        <v>1569.54</v>
      </c>
      <c r="AA66" s="26">
        <v>34</v>
      </c>
      <c r="AB66" s="26">
        <v>0</v>
      </c>
      <c r="AC66" s="26">
        <v>0</v>
      </c>
      <c r="AD66" s="26">
        <v>34</v>
      </c>
      <c r="AE66" s="29"/>
      <c r="AF66" s="29"/>
      <c r="AG66" s="29"/>
      <c r="AH66" s="29"/>
      <c r="AI66" s="28">
        <v>2.1000000000000001E-2</v>
      </c>
      <c r="AJ66" s="28">
        <v>0</v>
      </c>
      <c r="AK66" s="28">
        <v>0</v>
      </c>
      <c r="AL66" s="28">
        <v>2.1000000000000001E-2</v>
      </c>
      <c r="AM66" s="26">
        <v>33</v>
      </c>
      <c r="AN66" s="26">
        <v>0</v>
      </c>
      <c r="AO66" s="26">
        <v>0</v>
      </c>
      <c r="AP66" s="26">
        <v>33</v>
      </c>
    </row>
    <row r="67" spans="1:42" s="30" customFormat="1" ht="37.5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3</v>
      </c>
      <c r="L67" s="26">
        <v>0</v>
      </c>
      <c r="M67" s="26">
        <v>0</v>
      </c>
      <c r="N67" s="26">
        <v>3</v>
      </c>
      <c r="O67" s="27">
        <v>0.13</v>
      </c>
      <c r="P67" s="27">
        <v>0</v>
      </c>
      <c r="Q67" s="27">
        <v>0</v>
      </c>
      <c r="R67" s="27">
        <v>0.13</v>
      </c>
      <c r="S67" s="28">
        <v>1.4660606949127693E-2</v>
      </c>
      <c r="T67" s="28">
        <v>0</v>
      </c>
      <c r="U67" s="28">
        <v>0</v>
      </c>
      <c r="V67" s="28">
        <v>1.4203738423953186E-2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20</v>
      </c>
      <c r="AB67" s="26">
        <v>0</v>
      </c>
      <c r="AC67" s="26">
        <v>0</v>
      </c>
      <c r="AD67" s="26">
        <v>20</v>
      </c>
      <c r="AE67" s="29"/>
      <c r="AF67" s="29"/>
      <c r="AG67" s="29"/>
      <c r="AH67" s="29"/>
      <c r="AI67" s="28">
        <v>1.4E-2</v>
      </c>
      <c r="AJ67" s="28">
        <v>0</v>
      </c>
      <c r="AK67" s="28">
        <v>0</v>
      </c>
      <c r="AL67" s="28">
        <v>1.4E-2</v>
      </c>
      <c r="AM67" s="26">
        <v>19</v>
      </c>
      <c r="AN67" s="26">
        <v>0</v>
      </c>
      <c r="AO67" s="26">
        <v>0</v>
      </c>
      <c r="AP67" s="26">
        <v>19</v>
      </c>
    </row>
    <row r="68" spans="1:42" s="4" customFormat="1" ht="37.5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2</v>
      </c>
      <c r="L68" s="26">
        <v>0</v>
      </c>
      <c r="M68" s="26">
        <v>0</v>
      </c>
      <c r="N68" s="26">
        <v>2</v>
      </c>
      <c r="O68" s="27">
        <v>0.67</v>
      </c>
      <c r="P68" s="27">
        <v>0</v>
      </c>
      <c r="Q68" s="27">
        <v>0</v>
      </c>
      <c r="R68" s="27">
        <v>0.63</v>
      </c>
      <c r="S68" s="28">
        <v>7.8431372549019607E-2</v>
      </c>
      <c r="T68" s="28">
        <v>0</v>
      </c>
      <c r="U68" s="28">
        <v>0</v>
      </c>
      <c r="V68" s="28">
        <v>7.3773515308004425E-2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4</v>
      </c>
      <c r="AB68" s="26">
        <v>0</v>
      </c>
      <c r="AC68" s="26">
        <v>0</v>
      </c>
      <c r="AD68" s="26">
        <v>4</v>
      </c>
      <c r="AE68" s="29"/>
      <c r="AF68" s="29"/>
      <c r="AG68" s="29"/>
      <c r="AH68" s="29"/>
      <c r="AI68" s="28">
        <v>7.3999999999999996E-2</v>
      </c>
      <c r="AJ68" s="28">
        <v>0</v>
      </c>
      <c r="AK68" s="28">
        <v>0</v>
      </c>
      <c r="AL68" s="28">
        <v>7.3999999999999996E-2</v>
      </c>
      <c r="AM68" s="26">
        <v>4</v>
      </c>
      <c r="AN68" s="26">
        <v>0</v>
      </c>
      <c r="AO68" s="26">
        <v>0</v>
      </c>
      <c r="AP68" s="26">
        <v>4</v>
      </c>
    </row>
    <row r="69" spans="1:42" s="4" customFormat="1" ht="37.5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4</v>
      </c>
      <c r="L69" s="26">
        <v>0</v>
      </c>
      <c r="M69" s="26">
        <v>0</v>
      </c>
      <c r="N69" s="26">
        <v>4</v>
      </c>
      <c r="O69" s="27">
        <v>1.1100000000000001</v>
      </c>
      <c r="P69" s="27">
        <v>0</v>
      </c>
      <c r="Q69" s="27">
        <v>0</v>
      </c>
      <c r="R69" s="27">
        <v>1.1100000000000001</v>
      </c>
      <c r="S69" s="28">
        <v>0.12317437972901636</v>
      </c>
      <c r="T69" s="28">
        <v>0</v>
      </c>
      <c r="U69" s="28">
        <v>0</v>
      </c>
      <c r="V69" s="28">
        <v>0.12317437972901636</v>
      </c>
      <c r="W69" s="27">
        <v>56.83</v>
      </c>
      <c r="X69" s="27">
        <v>0</v>
      </c>
      <c r="Y69" s="27">
        <v>0</v>
      </c>
      <c r="Z69" s="27">
        <v>56.83</v>
      </c>
      <c r="AA69" s="26">
        <v>7</v>
      </c>
      <c r="AB69" s="26">
        <v>0</v>
      </c>
      <c r="AC69" s="26">
        <v>0</v>
      </c>
      <c r="AD69" s="26">
        <v>7</v>
      </c>
      <c r="AE69" s="29"/>
      <c r="AF69" s="29"/>
      <c r="AG69" s="29"/>
      <c r="AH69" s="29"/>
      <c r="AI69" s="28">
        <v>0.122</v>
      </c>
      <c r="AJ69" s="28">
        <v>0</v>
      </c>
      <c r="AK69" s="28">
        <v>0</v>
      </c>
      <c r="AL69" s="28">
        <v>0.122</v>
      </c>
      <c r="AM69" s="26">
        <v>7</v>
      </c>
      <c r="AN69" s="26">
        <v>0</v>
      </c>
      <c r="AO69" s="26">
        <v>0</v>
      </c>
      <c r="AP69" s="26">
        <v>7</v>
      </c>
    </row>
    <row r="70" spans="1:42" s="46" customFormat="1" x14ac:dyDescent="0.3">
      <c r="A70" s="57">
        <v>62</v>
      </c>
      <c r="B70" s="58" t="s">
        <v>35</v>
      </c>
      <c r="C70" s="58" t="s">
        <v>81</v>
      </c>
      <c r="D70" s="59"/>
      <c r="E70" s="59"/>
      <c r="F70" s="59">
        <v>87</v>
      </c>
      <c r="G70" s="60">
        <v>965.68</v>
      </c>
      <c r="H70" s="60">
        <v>0</v>
      </c>
      <c r="I70" s="60">
        <v>0</v>
      </c>
      <c r="J70" s="60">
        <v>965.68</v>
      </c>
      <c r="K70" s="59">
        <v>39</v>
      </c>
      <c r="L70" s="59">
        <v>0</v>
      </c>
      <c r="M70" s="59">
        <v>0</v>
      </c>
      <c r="N70" s="59">
        <v>39</v>
      </c>
      <c r="O70" s="60">
        <v>0.4</v>
      </c>
      <c r="P70" s="60">
        <v>0</v>
      </c>
      <c r="Q70" s="60">
        <v>0</v>
      </c>
      <c r="R70" s="60">
        <v>0.4</v>
      </c>
      <c r="S70" s="61">
        <v>4.4077951662479915E-2</v>
      </c>
      <c r="T70" s="61">
        <v>0</v>
      </c>
      <c r="U70" s="61">
        <v>0</v>
      </c>
      <c r="V70" s="61">
        <v>4.3676730352235439E-2</v>
      </c>
      <c r="W70" s="60">
        <v>5127.28</v>
      </c>
      <c r="X70" s="60">
        <v>17.059999999999999</v>
      </c>
      <c r="Y70" s="60">
        <v>30.04</v>
      </c>
      <c r="Z70" s="60">
        <v>5174.38</v>
      </c>
      <c r="AA70" s="59">
        <v>226</v>
      </c>
      <c r="AB70" s="59">
        <v>0</v>
      </c>
      <c r="AC70" s="59">
        <v>0</v>
      </c>
      <c r="AD70" s="59">
        <v>226</v>
      </c>
      <c r="AE70" s="62" t="s">
        <v>369</v>
      </c>
      <c r="AF70" s="62" t="s">
        <v>36</v>
      </c>
      <c r="AG70" s="62" t="s">
        <v>36</v>
      </c>
      <c r="AH70" s="62" t="s">
        <v>370</v>
      </c>
      <c r="AI70" s="61">
        <v>4.3999999999999997E-2</v>
      </c>
      <c r="AJ70" s="61">
        <v>0</v>
      </c>
      <c r="AK70" s="61">
        <v>0</v>
      </c>
      <c r="AL70" s="61">
        <v>4.3999999999999997E-2</v>
      </c>
      <c r="AM70" s="59">
        <v>226</v>
      </c>
      <c r="AN70" s="59">
        <v>0</v>
      </c>
      <c r="AO70" s="59">
        <v>0</v>
      </c>
      <c r="AP70" s="59">
        <v>226</v>
      </c>
    </row>
    <row r="71" spans="1:42" s="4" customFormat="1" ht="56.25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1</v>
      </c>
      <c r="L71" s="26">
        <v>0</v>
      </c>
      <c r="M71" s="26">
        <v>0</v>
      </c>
      <c r="N71" s="26">
        <v>1</v>
      </c>
      <c r="O71" s="27">
        <v>0.12</v>
      </c>
      <c r="P71" s="27">
        <v>0</v>
      </c>
      <c r="Q71" s="27">
        <v>0</v>
      </c>
      <c r="R71" s="27">
        <v>0.12</v>
      </c>
      <c r="S71" s="28">
        <v>1.0417209229647378E-2</v>
      </c>
      <c r="T71" s="28">
        <v>0</v>
      </c>
      <c r="U71" s="28">
        <v>0</v>
      </c>
      <c r="V71" s="28">
        <v>1.0090817356205853E-2</v>
      </c>
      <c r="W71" s="27">
        <v>191.99</v>
      </c>
      <c r="X71" s="27">
        <v>6.11</v>
      </c>
      <c r="Y71" s="27">
        <v>0.1</v>
      </c>
      <c r="Z71" s="27">
        <v>198.2</v>
      </c>
      <c r="AA71" s="26">
        <v>2</v>
      </c>
      <c r="AB71" s="26">
        <v>0</v>
      </c>
      <c r="AC71" s="26">
        <v>0</v>
      </c>
      <c r="AD71" s="26">
        <v>2</v>
      </c>
      <c r="AE71" s="29"/>
      <c r="AF71" s="29"/>
      <c r="AG71" s="29"/>
      <c r="AH71" s="29"/>
      <c r="AI71" s="28">
        <v>1.2999999999999999E-2</v>
      </c>
      <c r="AJ71" s="28">
        <v>0</v>
      </c>
      <c r="AK71" s="28">
        <v>0</v>
      </c>
      <c r="AL71" s="28">
        <v>1.2999999999999999E-2</v>
      </c>
      <c r="AM71" s="26">
        <v>2</v>
      </c>
      <c r="AN71" s="26">
        <v>0</v>
      </c>
      <c r="AO71" s="26">
        <v>0</v>
      </c>
      <c r="AP71" s="26">
        <v>2</v>
      </c>
    </row>
    <row r="72" spans="1:42" s="4" customFormat="1" ht="37.5" hidden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37.5" hidden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37.5" hidden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37.5" hidden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37.5" hidden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37.5" hidden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56.25" hidden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166.46</v>
      </c>
      <c r="X78" s="27">
        <v>85.85</v>
      </c>
      <c r="Y78" s="27">
        <v>0</v>
      </c>
      <c r="Z78" s="27">
        <v>252.31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56.25" hidden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63" customFormat="1" ht="37.5" x14ac:dyDescent="0.3">
      <c r="A80" s="57">
        <v>72</v>
      </c>
      <c r="B80" s="58" t="s">
        <v>35</v>
      </c>
      <c r="C80" s="58" t="s">
        <v>87</v>
      </c>
      <c r="D80" s="59"/>
      <c r="E80" s="59"/>
      <c r="F80" s="59">
        <v>51</v>
      </c>
      <c r="G80" s="60">
        <v>448.98</v>
      </c>
      <c r="H80" s="60">
        <v>114.37</v>
      </c>
      <c r="I80" s="60">
        <v>0</v>
      </c>
      <c r="J80" s="60">
        <v>563.35</v>
      </c>
      <c r="K80" s="59">
        <v>1</v>
      </c>
      <c r="L80" s="59">
        <v>0</v>
      </c>
      <c r="M80" s="59">
        <v>0</v>
      </c>
      <c r="N80" s="59">
        <v>1</v>
      </c>
      <c r="O80" s="60">
        <v>0.02</v>
      </c>
      <c r="P80" s="60">
        <v>0</v>
      </c>
      <c r="Q80" s="60">
        <v>0</v>
      </c>
      <c r="R80" s="60">
        <v>0.02</v>
      </c>
      <c r="S80" s="61">
        <v>2.2709208584080843E-3</v>
      </c>
      <c r="T80" s="61">
        <v>0</v>
      </c>
      <c r="U80" s="61">
        <v>0</v>
      </c>
      <c r="V80" s="61">
        <v>1.8175704535747068E-3</v>
      </c>
      <c r="W80" s="60">
        <v>880.7</v>
      </c>
      <c r="X80" s="60">
        <v>219.57</v>
      </c>
      <c r="Y80" s="60">
        <v>0.1</v>
      </c>
      <c r="Z80" s="60">
        <v>1100.3699999999999</v>
      </c>
      <c r="AA80" s="59">
        <v>2</v>
      </c>
      <c r="AB80" s="59">
        <v>0</v>
      </c>
      <c r="AC80" s="59">
        <v>0</v>
      </c>
      <c r="AD80" s="59">
        <v>2</v>
      </c>
      <c r="AE80" s="62" t="s">
        <v>371</v>
      </c>
      <c r="AF80" s="62" t="s">
        <v>36</v>
      </c>
      <c r="AG80" s="62" t="s">
        <v>36</v>
      </c>
      <c r="AH80" s="62" t="s">
        <v>372</v>
      </c>
      <c r="AI80" s="61">
        <v>2E-3</v>
      </c>
      <c r="AJ80" s="61">
        <v>0</v>
      </c>
      <c r="AK80" s="61">
        <v>0</v>
      </c>
      <c r="AL80" s="61">
        <v>2E-3</v>
      </c>
      <c r="AM80" s="59">
        <v>2</v>
      </c>
      <c r="AN80" s="59">
        <v>0</v>
      </c>
      <c r="AO80" s="59">
        <v>0</v>
      </c>
      <c r="AP80" s="59">
        <v>2</v>
      </c>
    </row>
    <row r="81" spans="1:42" s="30" customFormat="1" ht="37.5" hidden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37.5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4</v>
      </c>
      <c r="L82" s="26">
        <v>0</v>
      </c>
      <c r="M82" s="26">
        <v>0</v>
      </c>
      <c r="N82" s="26">
        <v>4</v>
      </c>
      <c r="O82" s="27">
        <v>0.46</v>
      </c>
      <c r="P82" s="27">
        <v>0</v>
      </c>
      <c r="Q82" s="27">
        <v>0</v>
      </c>
      <c r="R82" s="27">
        <v>0.31</v>
      </c>
      <c r="S82" s="28">
        <v>4.5837917125045841E-2</v>
      </c>
      <c r="T82" s="28">
        <v>0</v>
      </c>
      <c r="U82" s="28">
        <v>0</v>
      </c>
      <c r="V82" s="28">
        <v>3.0413625304136251E-2</v>
      </c>
      <c r="W82" s="27">
        <v>109.08</v>
      </c>
      <c r="X82" s="27">
        <v>55.32</v>
      </c>
      <c r="Y82" s="27">
        <v>0</v>
      </c>
      <c r="Z82" s="27">
        <v>164.4</v>
      </c>
      <c r="AA82" s="26">
        <v>5</v>
      </c>
      <c r="AB82" s="26">
        <v>0</v>
      </c>
      <c r="AC82" s="26">
        <v>0</v>
      </c>
      <c r="AD82" s="26">
        <v>5</v>
      </c>
      <c r="AE82" s="29"/>
      <c r="AF82" s="29"/>
      <c r="AG82" s="29"/>
      <c r="AH82" s="29"/>
      <c r="AI82" s="28">
        <v>5.0999999999999997E-2</v>
      </c>
      <c r="AJ82" s="28">
        <v>0</v>
      </c>
      <c r="AK82" s="28">
        <v>0</v>
      </c>
      <c r="AL82" s="28">
        <v>5.0999999999999997E-2</v>
      </c>
      <c r="AM82" s="26">
        <v>6</v>
      </c>
      <c r="AN82" s="26">
        <v>0</v>
      </c>
      <c r="AO82" s="26">
        <v>0</v>
      </c>
      <c r="AP82" s="26">
        <v>6</v>
      </c>
    </row>
    <row r="83" spans="1:42" s="4" customFormat="1" hidden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63" customFormat="1" x14ac:dyDescent="0.3">
      <c r="A84" s="57">
        <v>76</v>
      </c>
      <c r="B84" s="58" t="s">
        <v>35</v>
      </c>
      <c r="C84" s="58" t="s">
        <v>96</v>
      </c>
      <c r="D84" s="59"/>
      <c r="E84" s="59"/>
      <c r="F84" s="59">
        <v>33</v>
      </c>
      <c r="G84" s="60">
        <v>213.58</v>
      </c>
      <c r="H84" s="60">
        <v>180.69</v>
      </c>
      <c r="I84" s="60">
        <v>4.4000000000000004</v>
      </c>
      <c r="J84" s="60">
        <v>398.67</v>
      </c>
      <c r="K84" s="59">
        <v>4</v>
      </c>
      <c r="L84" s="59">
        <v>0</v>
      </c>
      <c r="M84" s="59">
        <v>0</v>
      </c>
      <c r="N84" s="59">
        <v>4</v>
      </c>
      <c r="O84" s="60">
        <v>0.19</v>
      </c>
      <c r="P84" s="60">
        <v>0</v>
      </c>
      <c r="Q84" s="60">
        <v>0</v>
      </c>
      <c r="R84" s="60">
        <v>0.13</v>
      </c>
      <c r="S84" s="61">
        <v>2.2373366744227671E-2</v>
      </c>
      <c r="T84" s="61">
        <v>0</v>
      </c>
      <c r="U84" s="61">
        <v>0</v>
      </c>
      <c r="V84" s="61">
        <v>1.5188335358444716E-2</v>
      </c>
      <c r="W84" s="60">
        <v>223.48</v>
      </c>
      <c r="X84" s="60">
        <v>101.52</v>
      </c>
      <c r="Y84" s="60">
        <v>4.2</v>
      </c>
      <c r="Z84" s="60">
        <v>329.2</v>
      </c>
      <c r="AA84" s="59">
        <v>5</v>
      </c>
      <c r="AB84" s="59">
        <v>0</v>
      </c>
      <c r="AC84" s="59">
        <v>0</v>
      </c>
      <c r="AD84" s="59">
        <v>5</v>
      </c>
      <c r="AE84" s="62" t="s">
        <v>373</v>
      </c>
      <c r="AF84" s="62" t="s">
        <v>36</v>
      </c>
      <c r="AG84" s="62" t="s">
        <v>36</v>
      </c>
      <c r="AH84" s="62" t="s">
        <v>374</v>
      </c>
      <c r="AI84" s="61">
        <v>2.1000000000000001E-2</v>
      </c>
      <c r="AJ84" s="61">
        <v>0</v>
      </c>
      <c r="AK84" s="61">
        <v>0</v>
      </c>
      <c r="AL84" s="61">
        <v>2.1000000000000001E-2</v>
      </c>
      <c r="AM84" s="59">
        <v>5</v>
      </c>
      <c r="AN84" s="59">
        <v>0</v>
      </c>
      <c r="AO84" s="59">
        <v>0</v>
      </c>
      <c r="AP84" s="59">
        <v>5</v>
      </c>
    </row>
    <row r="85" spans="1:42" s="4" customFormat="1" ht="56.25" hidden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37.5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13</v>
      </c>
      <c r="G86" s="27">
        <v>159</v>
      </c>
      <c r="H86" s="27">
        <v>0</v>
      </c>
      <c r="I86" s="27">
        <v>0</v>
      </c>
      <c r="J86" s="27">
        <v>159</v>
      </c>
      <c r="K86" s="26">
        <v>1</v>
      </c>
      <c r="L86" s="26">
        <v>0</v>
      </c>
      <c r="M86" s="26">
        <v>0</v>
      </c>
      <c r="N86" s="26">
        <v>1</v>
      </c>
      <c r="O86" s="27">
        <v>0.06</v>
      </c>
      <c r="P86" s="27">
        <v>0</v>
      </c>
      <c r="Q86" s="27">
        <v>0</v>
      </c>
      <c r="R86" s="27">
        <v>0.06</v>
      </c>
      <c r="S86" s="28">
        <v>6.1124694376528121E-3</v>
      </c>
      <c r="T86" s="28">
        <v>0</v>
      </c>
      <c r="U86" s="28">
        <v>0</v>
      </c>
      <c r="V86" s="28">
        <v>6.1124694376528121E-3</v>
      </c>
      <c r="W86" s="27">
        <v>163.6</v>
      </c>
      <c r="X86" s="27">
        <v>0</v>
      </c>
      <c r="Y86" s="27">
        <v>0</v>
      </c>
      <c r="Z86" s="27">
        <v>163.6</v>
      </c>
      <c r="AA86" s="26">
        <v>1</v>
      </c>
      <c r="AB86" s="26">
        <v>0</v>
      </c>
      <c r="AC86" s="26">
        <v>0</v>
      </c>
      <c r="AD86" s="26">
        <v>1</v>
      </c>
      <c r="AE86" s="29"/>
      <c r="AF86" s="29"/>
      <c r="AG86" s="29"/>
      <c r="AH86" s="29"/>
      <c r="AI86" s="28">
        <v>7.0000000000000001E-3</v>
      </c>
      <c r="AJ86" s="28">
        <v>0</v>
      </c>
      <c r="AK86" s="28">
        <v>0</v>
      </c>
      <c r="AL86" s="28">
        <v>7.0000000000000001E-3</v>
      </c>
      <c r="AM86" s="26">
        <v>1</v>
      </c>
      <c r="AN86" s="26">
        <v>0</v>
      </c>
      <c r="AO86" s="26">
        <v>0</v>
      </c>
      <c r="AP86" s="26">
        <v>1</v>
      </c>
    </row>
    <row r="87" spans="1:42" s="4" customForma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2</v>
      </c>
      <c r="L87" s="26">
        <v>0</v>
      </c>
      <c r="M87" s="26">
        <v>0</v>
      </c>
      <c r="N87" s="26">
        <v>2</v>
      </c>
      <c r="O87" s="27">
        <v>0.22</v>
      </c>
      <c r="P87" s="27">
        <v>0</v>
      </c>
      <c r="Q87" s="27">
        <v>0</v>
      </c>
      <c r="R87" s="27">
        <v>0.22</v>
      </c>
      <c r="S87" s="28">
        <v>2.181500872600349E-2</v>
      </c>
      <c r="T87" s="28">
        <v>0</v>
      </c>
      <c r="U87" s="28">
        <v>0</v>
      </c>
      <c r="V87" s="28">
        <v>2.181500872600349E-2</v>
      </c>
      <c r="W87" s="27">
        <v>91.68</v>
      </c>
      <c r="X87" s="27">
        <v>0</v>
      </c>
      <c r="Y87" s="27">
        <v>0</v>
      </c>
      <c r="Z87" s="27">
        <v>91.68</v>
      </c>
      <c r="AA87" s="26">
        <v>2</v>
      </c>
      <c r="AB87" s="26">
        <v>0</v>
      </c>
      <c r="AC87" s="26">
        <v>0</v>
      </c>
      <c r="AD87" s="26">
        <v>2</v>
      </c>
      <c r="AE87" s="29"/>
      <c r="AF87" s="29"/>
      <c r="AG87" s="29"/>
      <c r="AH87" s="29"/>
      <c r="AI87" s="28">
        <v>2.4E-2</v>
      </c>
      <c r="AJ87" s="28">
        <v>0</v>
      </c>
      <c r="AK87" s="28">
        <v>0</v>
      </c>
      <c r="AL87" s="28">
        <v>2.4E-2</v>
      </c>
      <c r="AM87" s="26">
        <v>2</v>
      </c>
      <c r="AN87" s="26">
        <v>0</v>
      </c>
      <c r="AO87" s="26">
        <v>0</v>
      </c>
      <c r="AP87" s="26">
        <v>2</v>
      </c>
    </row>
    <row r="88" spans="1:42" s="4" customFormat="1" hidden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56.25" hidden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30.2</v>
      </c>
      <c r="X89" s="27">
        <v>0</v>
      </c>
      <c r="Y89" s="27">
        <v>0</v>
      </c>
      <c r="Z89" s="27">
        <v>30.2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46" customFormat="1" x14ac:dyDescent="0.3">
      <c r="A90" s="57">
        <v>82</v>
      </c>
      <c r="B90" s="58" t="s">
        <v>35</v>
      </c>
      <c r="C90" s="58" t="s">
        <v>99</v>
      </c>
      <c r="D90" s="59"/>
      <c r="E90" s="59"/>
      <c r="F90" s="59">
        <v>39</v>
      </c>
      <c r="G90" s="60">
        <v>375.18</v>
      </c>
      <c r="H90" s="60">
        <v>30.92</v>
      </c>
      <c r="I90" s="60">
        <v>0</v>
      </c>
      <c r="J90" s="60">
        <v>406.1</v>
      </c>
      <c r="K90" s="59">
        <v>3</v>
      </c>
      <c r="L90" s="59">
        <v>0</v>
      </c>
      <c r="M90" s="59">
        <v>0</v>
      </c>
      <c r="N90" s="59">
        <v>3</v>
      </c>
      <c r="O90" s="60">
        <v>0.08</v>
      </c>
      <c r="P90" s="60">
        <v>0</v>
      </c>
      <c r="Q90" s="60">
        <v>0</v>
      </c>
      <c r="R90" s="60">
        <v>0.08</v>
      </c>
      <c r="S90" s="61">
        <v>8.1344902386117132E-3</v>
      </c>
      <c r="T90" s="61">
        <v>0</v>
      </c>
      <c r="U90" s="61">
        <v>0</v>
      </c>
      <c r="V90" s="61">
        <v>7.7136686207960499E-3</v>
      </c>
      <c r="W90" s="60">
        <v>368.8</v>
      </c>
      <c r="X90" s="60">
        <v>19.98</v>
      </c>
      <c r="Y90" s="60">
        <v>0.14000000000000001</v>
      </c>
      <c r="Z90" s="60">
        <v>388.92</v>
      </c>
      <c r="AA90" s="59">
        <v>3</v>
      </c>
      <c r="AB90" s="59">
        <v>0</v>
      </c>
      <c r="AC90" s="59">
        <v>0</v>
      </c>
      <c r="AD90" s="59">
        <v>3</v>
      </c>
      <c r="AE90" s="62" t="s">
        <v>375</v>
      </c>
      <c r="AF90" s="62" t="s">
        <v>36</v>
      </c>
      <c r="AG90" s="62" t="s">
        <v>36</v>
      </c>
      <c r="AH90" s="62" t="s">
        <v>376</v>
      </c>
      <c r="AI90" s="61">
        <v>8.9999999999999993E-3</v>
      </c>
      <c r="AJ90" s="61">
        <v>0</v>
      </c>
      <c r="AK90" s="61">
        <v>0</v>
      </c>
      <c r="AL90" s="61">
        <v>8.9999999999999993E-3</v>
      </c>
      <c r="AM90" s="59">
        <v>3</v>
      </c>
      <c r="AN90" s="59">
        <v>0</v>
      </c>
      <c r="AO90" s="59">
        <v>0</v>
      </c>
      <c r="AP90" s="59">
        <v>3</v>
      </c>
    </row>
    <row r="91" spans="1:42" s="4" customFormat="1" ht="37.5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2</v>
      </c>
      <c r="L91" s="26">
        <v>0</v>
      </c>
      <c r="M91" s="26">
        <v>0</v>
      </c>
      <c r="N91" s="26">
        <v>2</v>
      </c>
      <c r="O91" s="27">
        <v>0.76</v>
      </c>
      <c r="P91" s="27">
        <v>0</v>
      </c>
      <c r="Q91" s="27">
        <v>0</v>
      </c>
      <c r="R91" s="27">
        <v>0.76</v>
      </c>
      <c r="S91" s="28">
        <v>8.7401673117742537E-2</v>
      </c>
      <c r="T91" s="28">
        <v>0</v>
      </c>
      <c r="U91" s="28">
        <v>0</v>
      </c>
      <c r="V91" s="28">
        <v>8.7401673117742537E-2</v>
      </c>
      <c r="W91" s="27">
        <v>80.09</v>
      </c>
      <c r="X91" s="27">
        <v>0</v>
      </c>
      <c r="Y91" s="27">
        <v>0</v>
      </c>
      <c r="Z91" s="27">
        <v>80.09</v>
      </c>
      <c r="AA91" s="26">
        <v>7</v>
      </c>
      <c r="AB91" s="26">
        <v>0</v>
      </c>
      <c r="AC91" s="26">
        <v>0</v>
      </c>
      <c r="AD91" s="26">
        <v>7</v>
      </c>
      <c r="AE91" s="29"/>
      <c r="AF91" s="29"/>
      <c r="AG91" s="29"/>
      <c r="AH91" s="29"/>
      <c r="AI91" s="28">
        <v>8.4000000000000005E-2</v>
      </c>
      <c r="AJ91" s="28">
        <v>0</v>
      </c>
      <c r="AK91" s="28">
        <v>0</v>
      </c>
      <c r="AL91" s="28">
        <v>8.4000000000000005E-2</v>
      </c>
      <c r="AM91" s="26">
        <v>7</v>
      </c>
      <c r="AN91" s="26">
        <v>0</v>
      </c>
      <c r="AO91" s="26">
        <v>0</v>
      </c>
      <c r="AP91" s="26">
        <v>7</v>
      </c>
    </row>
    <row r="92" spans="1:42" s="4" customFormat="1" ht="37.5" hidden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37.5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4</v>
      </c>
      <c r="L93" s="26">
        <v>0</v>
      </c>
      <c r="M93" s="26">
        <v>0</v>
      </c>
      <c r="N93" s="26">
        <v>4</v>
      </c>
      <c r="O93" s="27">
        <v>0.24</v>
      </c>
      <c r="P93" s="27">
        <v>0</v>
      </c>
      <c r="Q93" s="27">
        <v>0</v>
      </c>
      <c r="R93" s="27">
        <v>0.23</v>
      </c>
      <c r="S93" s="28">
        <v>2.7308798252236911E-2</v>
      </c>
      <c r="T93" s="28">
        <v>0</v>
      </c>
      <c r="U93" s="28">
        <v>0</v>
      </c>
      <c r="V93" s="28">
        <v>2.5920165889061691E-2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34</v>
      </c>
      <c r="AB93" s="26">
        <v>0</v>
      </c>
      <c r="AC93" s="26">
        <v>0</v>
      </c>
      <c r="AD93" s="26">
        <v>34</v>
      </c>
      <c r="AE93" s="29"/>
      <c r="AF93" s="29"/>
      <c r="AG93" s="29"/>
      <c r="AH93" s="29"/>
      <c r="AI93" s="28">
        <v>2.5999999999999999E-2</v>
      </c>
      <c r="AJ93" s="28">
        <v>0</v>
      </c>
      <c r="AK93" s="28">
        <v>0</v>
      </c>
      <c r="AL93" s="28">
        <v>2.5999999999999999E-2</v>
      </c>
      <c r="AM93" s="26">
        <v>32</v>
      </c>
      <c r="AN93" s="26">
        <v>0</v>
      </c>
      <c r="AO93" s="26">
        <v>0</v>
      </c>
      <c r="AP93" s="26">
        <v>32</v>
      </c>
    </row>
    <row r="94" spans="1:42" s="4" customFormat="1" ht="37.5" hidden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44.85</v>
      </c>
      <c r="X94" s="27">
        <v>0</v>
      </c>
      <c r="Y94" s="27">
        <v>0</v>
      </c>
      <c r="Z94" s="27">
        <v>44.85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idden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37.5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2</v>
      </c>
      <c r="L96" s="26">
        <v>0</v>
      </c>
      <c r="M96" s="26">
        <v>0</v>
      </c>
      <c r="N96" s="26">
        <v>2</v>
      </c>
      <c r="O96" s="27">
        <v>0.28999999999999998</v>
      </c>
      <c r="P96" s="27">
        <v>0</v>
      </c>
      <c r="Q96" s="27">
        <v>0</v>
      </c>
      <c r="R96" s="27">
        <v>0.28999999999999998</v>
      </c>
      <c r="S96" s="28">
        <v>3.3766672294445382E-2</v>
      </c>
      <c r="T96" s="28">
        <v>0</v>
      </c>
      <c r="U96" s="28">
        <v>0</v>
      </c>
      <c r="V96" s="28">
        <v>3.3766672294445382E-2</v>
      </c>
      <c r="W96" s="27">
        <v>473.84</v>
      </c>
      <c r="X96" s="27">
        <v>0</v>
      </c>
      <c r="Y96" s="27">
        <v>0</v>
      </c>
      <c r="Z96" s="27">
        <v>473.84</v>
      </c>
      <c r="AA96" s="26">
        <v>16</v>
      </c>
      <c r="AB96" s="26">
        <v>0</v>
      </c>
      <c r="AC96" s="26">
        <v>0</v>
      </c>
      <c r="AD96" s="26">
        <v>16</v>
      </c>
      <c r="AE96" s="29"/>
      <c r="AF96" s="29"/>
      <c r="AG96" s="29"/>
      <c r="AH96" s="29"/>
      <c r="AI96" s="28">
        <v>3.2000000000000001E-2</v>
      </c>
      <c r="AJ96" s="28">
        <v>0</v>
      </c>
      <c r="AK96" s="28">
        <v>0</v>
      </c>
      <c r="AL96" s="28">
        <v>3.2000000000000001E-2</v>
      </c>
      <c r="AM96" s="26">
        <v>15</v>
      </c>
      <c r="AN96" s="26">
        <v>0</v>
      </c>
      <c r="AO96" s="26">
        <v>0</v>
      </c>
      <c r="AP96" s="26">
        <v>15</v>
      </c>
    </row>
    <row r="97" spans="1:42" s="4" customFormat="1" ht="37.5" hidden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37.5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2</v>
      </c>
      <c r="L98" s="26">
        <v>0</v>
      </c>
      <c r="M98" s="26">
        <v>0</v>
      </c>
      <c r="N98" s="26">
        <v>2</v>
      </c>
      <c r="O98" s="27">
        <v>0.28999999999999998</v>
      </c>
      <c r="P98" s="27">
        <v>0</v>
      </c>
      <c r="Q98" s="27">
        <v>0</v>
      </c>
      <c r="R98" s="27">
        <v>0.28999999999999998</v>
      </c>
      <c r="S98" s="28">
        <v>3.253421175705077E-2</v>
      </c>
      <c r="T98" s="28">
        <v>0</v>
      </c>
      <c r="U98" s="28">
        <v>0</v>
      </c>
      <c r="V98" s="28">
        <v>3.253421175705077E-2</v>
      </c>
      <c r="W98" s="27">
        <v>491.79</v>
      </c>
      <c r="X98" s="27">
        <v>0</v>
      </c>
      <c r="Y98" s="27">
        <v>0</v>
      </c>
      <c r="Z98" s="27">
        <v>491.79</v>
      </c>
      <c r="AA98" s="26">
        <v>16</v>
      </c>
      <c r="AB98" s="26">
        <v>0</v>
      </c>
      <c r="AC98" s="26">
        <v>0</v>
      </c>
      <c r="AD98" s="26">
        <v>16</v>
      </c>
      <c r="AE98" s="29"/>
      <c r="AF98" s="29"/>
      <c r="AG98" s="29"/>
      <c r="AH98" s="29"/>
      <c r="AI98" s="28">
        <v>3.2000000000000001E-2</v>
      </c>
      <c r="AJ98" s="28">
        <v>0</v>
      </c>
      <c r="AK98" s="28">
        <v>0</v>
      </c>
      <c r="AL98" s="28">
        <v>3.2000000000000001E-2</v>
      </c>
      <c r="AM98" s="26">
        <v>16</v>
      </c>
      <c r="AN98" s="26">
        <v>0</v>
      </c>
      <c r="AO98" s="26">
        <v>0</v>
      </c>
      <c r="AP98" s="26">
        <v>16</v>
      </c>
    </row>
    <row r="99" spans="1:42" s="31" customFormat="1" ht="37.5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1</v>
      </c>
      <c r="L99" s="26">
        <v>0</v>
      </c>
      <c r="M99" s="26">
        <v>0</v>
      </c>
      <c r="N99" s="26">
        <v>1</v>
      </c>
      <c r="O99" s="27">
        <v>0.14000000000000001</v>
      </c>
      <c r="P99" s="27">
        <v>0</v>
      </c>
      <c r="Q99" s="27">
        <v>0</v>
      </c>
      <c r="R99" s="27">
        <v>0.14000000000000001</v>
      </c>
      <c r="S99" s="28">
        <v>1.6133260733660032E-2</v>
      </c>
      <c r="T99" s="28">
        <v>0</v>
      </c>
      <c r="U99" s="28">
        <v>0</v>
      </c>
      <c r="V99" s="28">
        <v>1.6133260733660032E-2</v>
      </c>
      <c r="W99" s="27">
        <v>495.87</v>
      </c>
      <c r="X99" s="27">
        <v>0</v>
      </c>
      <c r="Y99" s="27">
        <v>0</v>
      </c>
      <c r="Z99" s="27">
        <v>495.87</v>
      </c>
      <c r="AA99" s="26">
        <v>8</v>
      </c>
      <c r="AB99" s="26">
        <v>0</v>
      </c>
      <c r="AC99" s="26">
        <v>0</v>
      </c>
      <c r="AD99" s="26">
        <v>8</v>
      </c>
      <c r="AE99" s="29"/>
      <c r="AF99" s="29"/>
      <c r="AG99" s="29"/>
      <c r="AH99" s="29"/>
      <c r="AI99" s="28">
        <v>1.4999999999999999E-2</v>
      </c>
      <c r="AJ99" s="28">
        <v>0</v>
      </c>
      <c r="AK99" s="28">
        <v>0</v>
      </c>
      <c r="AL99" s="28">
        <v>1.4999999999999999E-2</v>
      </c>
      <c r="AM99" s="26">
        <v>7</v>
      </c>
      <c r="AN99" s="26">
        <v>0</v>
      </c>
      <c r="AO99" s="26">
        <v>0</v>
      </c>
      <c r="AP99" s="26">
        <v>7</v>
      </c>
    </row>
    <row r="100" spans="1:42" s="31" customFormat="1" ht="37.5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6</v>
      </c>
      <c r="L100" s="26">
        <v>0</v>
      </c>
      <c r="M100" s="26">
        <v>0</v>
      </c>
      <c r="N100" s="26">
        <v>6</v>
      </c>
      <c r="O100" s="27">
        <v>0.25</v>
      </c>
      <c r="P100" s="27">
        <v>0</v>
      </c>
      <c r="Q100" s="27">
        <v>0</v>
      </c>
      <c r="R100" s="27">
        <v>0.22</v>
      </c>
      <c r="S100" s="28">
        <v>2.8675527967073747E-2</v>
      </c>
      <c r="T100" s="28">
        <v>0</v>
      </c>
      <c r="U100" s="28">
        <v>0</v>
      </c>
      <c r="V100" s="28">
        <v>2.5076088720185269E-2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51</v>
      </c>
      <c r="AB100" s="26">
        <v>0</v>
      </c>
      <c r="AC100" s="26">
        <v>0</v>
      </c>
      <c r="AD100" s="26">
        <v>51</v>
      </c>
      <c r="AE100" s="29"/>
      <c r="AF100" s="29"/>
      <c r="AG100" s="29"/>
      <c r="AH100" s="29"/>
      <c r="AI100" s="28">
        <v>2.8000000000000001E-2</v>
      </c>
      <c r="AJ100" s="28">
        <v>0</v>
      </c>
      <c r="AK100" s="28">
        <v>0</v>
      </c>
      <c r="AL100" s="28">
        <v>2.8000000000000001E-2</v>
      </c>
      <c r="AM100" s="26">
        <v>50</v>
      </c>
      <c r="AN100" s="26">
        <v>0</v>
      </c>
      <c r="AO100" s="26">
        <v>0</v>
      </c>
      <c r="AP100" s="26">
        <v>50</v>
      </c>
    </row>
    <row r="101" spans="1:42" s="4" customForma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2</v>
      </c>
      <c r="L101" s="26">
        <v>0</v>
      </c>
      <c r="M101" s="26">
        <v>0</v>
      </c>
      <c r="N101" s="26">
        <v>2</v>
      </c>
      <c r="O101" s="27">
        <v>0.32</v>
      </c>
      <c r="P101" s="27">
        <v>0</v>
      </c>
      <c r="Q101" s="27">
        <v>0</v>
      </c>
      <c r="R101" s="27">
        <v>0.32</v>
      </c>
      <c r="S101" s="28">
        <v>3.60786514601832E-2</v>
      </c>
      <c r="T101" s="28">
        <v>0</v>
      </c>
      <c r="U101" s="28">
        <v>0</v>
      </c>
      <c r="V101" s="28">
        <v>3.60786514601832E-2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18</v>
      </c>
      <c r="AB101" s="26">
        <v>0</v>
      </c>
      <c r="AC101" s="26">
        <v>0</v>
      </c>
      <c r="AD101" s="26">
        <v>18</v>
      </c>
      <c r="AE101" s="29"/>
      <c r="AF101" s="29"/>
      <c r="AG101" s="29"/>
      <c r="AH101" s="29"/>
      <c r="AI101" s="28">
        <v>3.5000000000000003E-2</v>
      </c>
      <c r="AJ101" s="28">
        <v>0</v>
      </c>
      <c r="AK101" s="28">
        <v>0</v>
      </c>
      <c r="AL101" s="28">
        <v>3.5000000000000003E-2</v>
      </c>
      <c r="AM101" s="26">
        <v>17</v>
      </c>
      <c r="AN101" s="26">
        <v>0</v>
      </c>
      <c r="AO101" s="26">
        <v>0</v>
      </c>
      <c r="AP101" s="26">
        <v>17</v>
      </c>
    </row>
    <row r="102" spans="1:42" s="4" customFormat="1" ht="37.5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3</v>
      </c>
      <c r="L102" s="26">
        <v>0</v>
      </c>
      <c r="M102" s="26">
        <v>0</v>
      </c>
      <c r="N102" s="26">
        <v>3</v>
      </c>
      <c r="O102" s="27">
        <v>0.43</v>
      </c>
      <c r="P102" s="27">
        <v>0</v>
      </c>
      <c r="Q102" s="27">
        <v>0</v>
      </c>
      <c r="R102" s="27">
        <v>0.43</v>
      </c>
      <c r="S102" s="28">
        <v>4.9817336433078716E-2</v>
      </c>
      <c r="T102" s="28">
        <v>0</v>
      </c>
      <c r="U102" s="28">
        <v>0</v>
      </c>
      <c r="V102" s="28">
        <v>4.9817336433078716E-2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24</v>
      </c>
      <c r="AB102" s="26">
        <v>0</v>
      </c>
      <c r="AC102" s="26">
        <v>0</v>
      </c>
      <c r="AD102" s="26">
        <v>24</v>
      </c>
      <c r="AE102" s="29"/>
      <c r="AF102" s="29"/>
      <c r="AG102" s="29"/>
      <c r="AH102" s="29"/>
      <c r="AI102" s="28">
        <v>4.7E-2</v>
      </c>
      <c r="AJ102" s="28">
        <v>0</v>
      </c>
      <c r="AK102" s="28">
        <v>0</v>
      </c>
      <c r="AL102" s="28">
        <v>4.7E-2</v>
      </c>
      <c r="AM102" s="26">
        <v>23</v>
      </c>
      <c r="AN102" s="26">
        <v>0</v>
      </c>
      <c r="AO102" s="26">
        <v>0</v>
      </c>
      <c r="AP102" s="26">
        <v>23</v>
      </c>
    </row>
    <row r="103" spans="1:42" s="30" customForma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2</v>
      </c>
      <c r="L103" s="26">
        <v>0</v>
      </c>
      <c r="M103" s="26">
        <v>0</v>
      </c>
      <c r="N103" s="26">
        <v>2</v>
      </c>
      <c r="O103" s="27">
        <v>0.28999999999999998</v>
      </c>
      <c r="P103" s="27">
        <v>0</v>
      </c>
      <c r="Q103" s="27">
        <v>0</v>
      </c>
      <c r="R103" s="27">
        <v>0.28999999999999998</v>
      </c>
      <c r="S103" s="28">
        <v>3.4056533846184664E-2</v>
      </c>
      <c r="T103" s="28">
        <v>0</v>
      </c>
      <c r="U103" s="28">
        <v>0</v>
      </c>
      <c r="V103" s="28">
        <v>3.4056533846184664E-2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17</v>
      </c>
      <c r="AB103" s="26">
        <v>0</v>
      </c>
      <c r="AC103" s="26">
        <v>0</v>
      </c>
      <c r="AD103" s="26">
        <v>17</v>
      </c>
      <c r="AE103" s="29"/>
      <c r="AF103" s="29"/>
      <c r="AG103" s="29"/>
      <c r="AH103" s="29"/>
      <c r="AI103" s="28">
        <v>3.2000000000000001E-2</v>
      </c>
      <c r="AJ103" s="28">
        <v>0</v>
      </c>
      <c r="AK103" s="28">
        <v>0</v>
      </c>
      <c r="AL103" s="28">
        <v>3.2000000000000001E-2</v>
      </c>
      <c r="AM103" s="26">
        <v>16</v>
      </c>
      <c r="AN103" s="26">
        <v>0</v>
      </c>
      <c r="AO103" s="26">
        <v>0</v>
      </c>
      <c r="AP103" s="26">
        <v>16</v>
      </c>
    </row>
    <row r="104" spans="1:42" s="4" customFormat="1" ht="37.5" hidden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63" customFormat="1" x14ac:dyDescent="0.3">
      <c r="A105" s="57">
        <v>97</v>
      </c>
      <c r="B105" s="58" t="s">
        <v>35</v>
      </c>
      <c r="C105" s="58" t="s">
        <v>103</v>
      </c>
      <c r="D105" s="59"/>
      <c r="E105" s="59"/>
      <c r="F105" s="59">
        <v>134</v>
      </c>
      <c r="G105" s="60">
        <v>1366.82</v>
      </c>
      <c r="H105" s="60">
        <v>8.89</v>
      </c>
      <c r="I105" s="60">
        <v>88.46</v>
      </c>
      <c r="J105" s="60">
        <v>1464.17</v>
      </c>
      <c r="K105" s="59">
        <v>24</v>
      </c>
      <c r="L105" s="59">
        <v>0</v>
      </c>
      <c r="M105" s="59">
        <v>0</v>
      </c>
      <c r="N105" s="59">
        <v>24</v>
      </c>
      <c r="O105" s="60">
        <v>0.18</v>
      </c>
      <c r="P105" s="60">
        <v>0</v>
      </c>
      <c r="Q105" s="60">
        <v>0</v>
      </c>
      <c r="R105" s="60">
        <v>0.17</v>
      </c>
      <c r="S105" s="61">
        <v>2.0013383950516907E-2</v>
      </c>
      <c r="T105" s="61">
        <v>0</v>
      </c>
      <c r="U105" s="61">
        <v>0</v>
      </c>
      <c r="V105" s="61">
        <v>1.9361455174701836E-2</v>
      </c>
      <c r="W105" s="60">
        <v>9593.58</v>
      </c>
      <c r="X105" s="60">
        <v>34.53</v>
      </c>
      <c r="Y105" s="60">
        <v>288.5</v>
      </c>
      <c r="Z105" s="60">
        <v>9916.61</v>
      </c>
      <c r="AA105" s="59">
        <v>192</v>
      </c>
      <c r="AB105" s="59">
        <v>0</v>
      </c>
      <c r="AC105" s="59">
        <v>0</v>
      </c>
      <c r="AD105" s="59">
        <v>192</v>
      </c>
      <c r="AE105" s="62" t="s">
        <v>377</v>
      </c>
      <c r="AF105" s="62" t="s">
        <v>36</v>
      </c>
      <c r="AG105" s="62" t="s">
        <v>36</v>
      </c>
      <c r="AH105" s="62" t="s">
        <v>378</v>
      </c>
      <c r="AI105" s="61">
        <v>0.02</v>
      </c>
      <c r="AJ105" s="61">
        <v>0</v>
      </c>
      <c r="AK105" s="61">
        <v>0</v>
      </c>
      <c r="AL105" s="61">
        <v>0.02</v>
      </c>
      <c r="AM105" s="59">
        <v>192</v>
      </c>
      <c r="AN105" s="59">
        <v>0</v>
      </c>
      <c r="AO105" s="59">
        <v>0</v>
      </c>
      <c r="AP105" s="59">
        <v>192</v>
      </c>
    </row>
    <row r="106" spans="1:42" s="30" customFormat="1" hidden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5</v>
      </c>
      <c r="L107" s="26">
        <v>0</v>
      </c>
      <c r="M107" s="26">
        <v>0</v>
      </c>
      <c r="N107" s="26">
        <v>5</v>
      </c>
      <c r="O107" s="27">
        <v>0.47</v>
      </c>
      <c r="P107" s="27">
        <v>0</v>
      </c>
      <c r="Q107" s="27">
        <v>0</v>
      </c>
      <c r="R107" s="27">
        <v>0.4</v>
      </c>
      <c r="S107" s="28">
        <v>4.3213655515142786E-2</v>
      </c>
      <c r="T107" s="28">
        <v>0</v>
      </c>
      <c r="U107" s="28">
        <v>0</v>
      </c>
      <c r="V107" s="28">
        <v>3.6397828262913649E-2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12</v>
      </c>
      <c r="AB107" s="26">
        <v>0</v>
      </c>
      <c r="AC107" s="26">
        <v>0</v>
      </c>
      <c r="AD107" s="26">
        <v>12</v>
      </c>
      <c r="AE107" s="29"/>
      <c r="AF107" s="29"/>
      <c r="AG107" s="29"/>
      <c r="AH107" s="29"/>
      <c r="AI107" s="28">
        <v>5.1999999999999998E-2</v>
      </c>
      <c r="AJ107" s="28">
        <v>0</v>
      </c>
      <c r="AK107" s="28">
        <v>0</v>
      </c>
      <c r="AL107" s="28">
        <v>5.1999999999999998E-2</v>
      </c>
      <c r="AM107" s="26">
        <v>14</v>
      </c>
      <c r="AN107" s="26">
        <v>0</v>
      </c>
      <c r="AO107" s="26">
        <v>0</v>
      </c>
      <c r="AP107" s="26">
        <v>14</v>
      </c>
    </row>
    <row r="108" spans="1:42" s="4" customFormat="1" ht="37.5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2</v>
      </c>
      <c r="L108" s="26">
        <v>0</v>
      </c>
      <c r="M108" s="26">
        <v>0</v>
      </c>
      <c r="N108" s="26">
        <v>2</v>
      </c>
      <c r="O108" s="27">
        <v>0.57999999999999996</v>
      </c>
      <c r="P108" s="27">
        <v>0</v>
      </c>
      <c r="Q108" s="27">
        <v>0</v>
      </c>
      <c r="R108" s="27">
        <v>0.57999999999999996</v>
      </c>
      <c r="S108" s="28">
        <v>5.3511705685618728E-2</v>
      </c>
      <c r="T108" s="28">
        <v>0</v>
      </c>
      <c r="U108" s="28">
        <v>0</v>
      </c>
      <c r="V108" s="28">
        <v>5.3511705685618728E-2</v>
      </c>
      <c r="W108" s="27">
        <v>74.75</v>
      </c>
      <c r="X108" s="27">
        <v>0</v>
      </c>
      <c r="Y108" s="27">
        <v>0</v>
      </c>
      <c r="Z108" s="27">
        <v>74.75</v>
      </c>
      <c r="AA108" s="26">
        <v>4</v>
      </c>
      <c r="AB108" s="26">
        <v>0</v>
      </c>
      <c r="AC108" s="26">
        <v>0</v>
      </c>
      <c r="AD108" s="26">
        <v>4</v>
      </c>
      <c r="AE108" s="29"/>
      <c r="AF108" s="29"/>
      <c r="AG108" s="29"/>
      <c r="AH108" s="29"/>
      <c r="AI108" s="28">
        <v>6.4000000000000001E-2</v>
      </c>
      <c r="AJ108" s="28">
        <v>0</v>
      </c>
      <c r="AK108" s="28">
        <v>0</v>
      </c>
      <c r="AL108" s="28">
        <v>6.4000000000000001E-2</v>
      </c>
      <c r="AM108" s="26">
        <v>5</v>
      </c>
      <c r="AN108" s="26">
        <v>0</v>
      </c>
      <c r="AO108" s="26">
        <v>0</v>
      </c>
      <c r="AP108" s="26">
        <v>5</v>
      </c>
    </row>
    <row r="109" spans="1:42" s="4" customFormat="1" ht="37.5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0</v>
      </c>
      <c r="L109" s="26">
        <v>4</v>
      </c>
      <c r="M109" s="26">
        <v>7</v>
      </c>
      <c r="N109" s="26">
        <v>11</v>
      </c>
      <c r="O109" s="27">
        <v>0</v>
      </c>
      <c r="P109" s="27">
        <v>1.62</v>
      </c>
      <c r="Q109" s="27">
        <v>24.56</v>
      </c>
      <c r="R109" s="27">
        <v>1.1299999999999999</v>
      </c>
      <c r="S109" s="28">
        <v>0</v>
      </c>
      <c r="T109" s="28">
        <v>0.55984555984555984</v>
      </c>
      <c r="U109" s="28">
        <v>2.5714285714285716</v>
      </c>
      <c r="V109" s="28">
        <v>0.25250847232374241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29</v>
      </c>
      <c r="AC109" s="26">
        <v>9</v>
      </c>
      <c r="AD109" s="26">
        <v>38</v>
      </c>
      <c r="AE109" s="29"/>
      <c r="AF109" s="29"/>
      <c r="AG109" s="29"/>
      <c r="AH109" s="29"/>
      <c r="AI109" s="28">
        <v>0</v>
      </c>
      <c r="AJ109" s="28">
        <v>0.17799999999999999</v>
      </c>
      <c r="AK109" s="28">
        <v>2.702</v>
      </c>
      <c r="AL109" s="28">
        <v>2.88</v>
      </c>
      <c r="AM109" s="26">
        <v>0</v>
      </c>
      <c r="AN109" s="26">
        <v>9</v>
      </c>
      <c r="AO109" s="26">
        <v>9</v>
      </c>
      <c r="AP109" s="26">
        <v>18</v>
      </c>
    </row>
    <row r="110" spans="1:42" s="4" customFormat="1" ht="37.5" hidden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37.5" hidden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62.5</v>
      </c>
      <c r="H112" s="27">
        <v>0</v>
      </c>
      <c r="I112" s="27">
        <v>0</v>
      </c>
      <c r="J112" s="27">
        <v>62.5</v>
      </c>
      <c r="K112" s="26">
        <v>7</v>
      </c>
      <c r="L112" s="26">
        <v>0</v>
      </c>
      <c r="M112" s="26">
        <v>0</v>
      </c>
      <c r="N112" s="26">
        <v>7</v>
      </c>
      <c r="O112" s="27">
        <v>1.1200000000000001</v>
      </c>
      <c r="P112" s="27">
        <v>0</v>
      </c>
      <c r="Q112" s="27">
        <v>0</v>
      </c>
      <c r="R112" s="27">
        <v>0.97</v>
      </c>
      <c r="S112" s="28">
        <v>0.10550378055213644</v>
      </c>
      <c r="T112" s="28">
        <v>0</v>
      </c>
      <c r="U112" s="28">
        <v>0</v>
      </c>
      <c r="V112" s="28">
        <v>9.1088507666616053E-2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18</v>
      </c>
      <c r="AB112" s="26">
        <v>0</v>
      </c>
      <c r="AC112" s="26">
        <v>0</v>
      </c>
      <c r="AD112" s="26">
        <v>18</v>
      </c>
      <c r="AE112" s="29"/>
      <c r="AF112" s="29"/>
      <c r="AG112" s="29"/>
      <c r="AH112" s="29"/>
      <c r="AI112" s="28">
        <v>0.123</v>
      </c>
      <c r="AJ112" s="28">
        <v>0</v>
      </c>
      <c r="AK112" s="28">
        <v>0</v>
      </c>
      <c r="AL112" s="28">
        <v>0.123</v>
      </c>
      <c r="AM112" s="26">
        <v>21</v>
      </c>
      <c r="AN112" s="26">
        <v>0</v>
      </c>
      <c r="AO112" s="26">
        <v>0</v>
      </c>
      <c r="AP112" s="26">
        <v>21</v>
      </c>
    </row>
    <row r="113" spans="1:42" s="4" customFormat="1" ht="37.5" hidden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37.5" hidden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63" customFormat="1" x14ac:dyDescent="0.3">
      <c r="A115" s="57">
        <v>107</v>
      </c>
      <c r="B115" s="58" t="s">
        <v>35</v>
      </c>
      <c r="C115" s="58" t="s">
        <v>119</v>
      </c>
      <c r="D115" s="59"/>
      <c r="E115" s="59"/>
      <c r="F115" s="59">
        <v>50</v>
      </c>
      <c r="G115" s="60">
        <v>507.58</v>
      </c>
      <c r="H115" s="60">
        <v>36.58</v>
      </c>
      <c r="I115" s="60">
        <v>2.85</v>
      </c>
      <c r="J115" s="60">
        <v>547.01</v>
      </c>
      <c r="K115" s="59">
        <v>14</v>
      </c>
      <c r="L115" s="59">
        <v>4</v>
      </c>
      <c r="M115" s="59">
        <v>7</v>
      </c>
      <c r="N115" s="59">
        <v>25</v>
      </c>
      <c r="O115" s="60">
        <v>0.28000000000000003</v>
      </c>
      <c r="P115" s="60">
        <v>1.0900000000000001</v>
      </c>
      <c r="Q115" s="60">
        <v>24.56</v>
      </c>
      <c r="R115" s="60">
        <v>0.49</v>
      </c>
      <c r="S115" s="61">
        <v>3.1024162347616614E-2</v>
      </c>
      <c r="T115" s="61">
        <v>0.12054202344334525</v>
      </c>
      <c r="U115" s="61">
        <v>2.5714285714285716</v>
      </c>
      <c r="V115" s="61">
        <v>5.3731343283582089E-2</v>
      </c>
      <c r="W115" s="60">
        <v>1095.92</v>
      </c>
      <c r="X115" s="60">
        <v>240.58</v>
      </c>
      <c r="Y115" s="60">
        <v>3.5</v>
      </c>
      <c r="Z115" s="60">
        <v>1340</v>
      </c>
      <c r="AA115" s="59">
        <v>34</v>
      </c>
      <c r="AB115" s="59">
        <v>29</v>
      </c>
      <c r="AC115" s="59">
        <v>9</v>
      </c>
      <c r="AD115" s="59">
        <v>72</v>
      </c>
      <c r="AE115" s="62" t="s">
        <v>379</v>
      </c>
      <c r="AF115" s="62" t="s">
        <v>380</v>
      </c>
      <c r="AG115" s="62" t="s">
        <v>381</v>
      </c>
      <c r="AH115" s="62" t="s">
        <v>382</v>
      </c>
      <c r="AI115" s="61">
        <v>3.1E-2</v>
      </c>
      <c r="AJ115" s="61">
        <v>0.12</v>
      </c>
      <c r="AK115" s="61">
        <v>2.702</v>
      </c>
      <c r="AL115" s="61">
        <v>2.8530000000000002</v>
      </c>
      <c r="AM115" s="59">
        <v>34</v>
      </c>
      <c r="AN115" s="59">
        <v>29</v>
      </c>
      <c r="AO115" s="59">
        <v>9</v>
      </c>
      <c r="AP115" s="59">
        <v>72</v>
      </c>
    </row>
    <row r="116" spans="1:42" s="4" customFormat="1" ht="37.5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20</v>
      </c>
      <c r="L116" s="26">
        <v>15</v>
      </c>
      <c r="M116" s="26">
        <v>0</v>
      </c>
      <c r="N116" s="26">
        <v>35</v>
      </c>
      <c r="O116" s="27">
        <v>1.03</v>
      </c>
      <c r="P116" s="27">
        <v>2.4900000000000002</v>
      </c>
      <c r="Q116" s="27">
        <v>0</v>
      </c>
      <c r="R116" s="27">
        <v>1.38</v>
      </c>
      <c r="S116" s="28">
        <v>0.12060907583295644</v>
      </c>
      <c r="T116" s="28">
        <v>0.24982155603140613</v>
      </c>
      <c r="U116" s="28">
        <v>0</v>
      </c>
      <c r="V116" s="28">
        <v>0.15169729234644228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32</v>
      </c>
      <c r="AB116" s="26">
        <v>21</v>
      </c>
      <c r="AC116" s="26">
        <v>0</v>
      </c>
      <c r="AD116" s="26">
        <v>53</v>
      </c>
      <c r="AE116" s="29"/>
      <c r="AF116" s="29"/>
      <c r="AG116" s="29"/>
      <c r="AH116" s="29"/>
      <c r="AI116" s="28">
        <v>0.113</v>
      </c>
      <c r="AJ116" s="28">
        <v>0.27400000000000002</v>
      </c>
      <c r="AK116" s="28">
        <v>0</v>
      </c>
      <c r="AL116" s="28">
        <v>0.38700000000000001</v>
      </c>
      <c r="AM116" s="26">
        <v>30</v>
      </c>
      <c r="AN116" s="26">
        <v>23</v>
      </c>
      <c r="AO116" s="26">
        <v>0</v>
      </c>
      <c r="AP116" s="26">
        <v>53</v>
      </c>
    </row>
    <row r="117" spans="1:42" s="4" customForma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2</v>
      </c>
      <c r="L117" s="26">
        <v>0</v>
      </c>
      <c r="M117" s="26">
        <v>0</v>
      </c>
      <c r="N117" s="26">
        <v>2</v>
      </c>
      <c r="O117" s="27">
        <v>1.33</v>
      </c>
      <c r="P117" s="27">
        <v>0</v>
      </c>
      <c r="Q117" s="27">
        <v>0</v>
      </c>
      <c r="R117" s="27">
        <v>0.4</v>
      </c>
      <c r="S117" s="28">
        <v>0.15919945417329998</v>
      </c>
      <c r="T117" s="28">
        <v>0</v>
      </c>
      <c r="U117" s="28">
        <v>0</v>
      </c>
      <c r="V117" s="28">
        <v>4.7615808448404871E-2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7</v>
      </c>
      <c r="AB117" s="26">
        <v>0</v>
      </c>
      <c r="AC117" s="26">
        <v>0</v>
      </c>
      <c r="AD117" s="26">
        <v>7</v>
      </c>
      <c r="AE117" s="29"/>
      <c r="AF117" s="29"/>
      <c r="AG117" s="29"/>
      <c r="AH117" s="29"/>
      <c r="AI117" s="28">
        <v>0.14599999999999999</v>
      </c>
      <c r="AJ117" s="28">
        <v>0</v>
      </c>
      <c r="AK117" s="28">
        <v>0</v>
      </c>
      <c r="AL117" s="28">
        <v>0.14599999999999999</v>
      </c>
      <c r="AM117" s="26">
        <v>6</v>
      </c>
      <c r="AN117" s="26">
        <v>0</v>
      </c>
      <c r="AO117" s="26">
        <v>0</v>
      </c>
      <c r="AP117" s="26">
        <v>6</v>
      </c>
    </row>
    <row r="118" spans="1:42" s="4" customFormat="1" ht="37.5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5</v>
      </c>
      <c r="L118" s="26">
        <v>0</v>
      </c>
      <c r="M118" s="26">
        <v>0</v>
      </c>
      <c r="N118" s="26">
        <v>5</v>
      </c>
      <c r="O118" s="27">
        <v>1.42</v>
      </c>
      <c r="P118" s="27">
        <v>0</v>
      </c>
      <c r="Q118" s="27">
        <v>0</v>
      </c>
      <c r="R118" s="27">
        <v>1.42</v>
      </c>
      <c r="S118" s="28">
        <v>0.17937219730941703</v>
      </c>
      <c r="T118" s="28">
        <v>0</v>
      </c>
      <c r="U118" s="28">
        <v>0</v>
      </c>
      <c r="V118" s="28">
        <v>0.17937219730941703</v>
      </c>
      <c r="W118" s="27">
        <v>22.3</v>
      </c>
      <c r="X118" s="27">
        <v>0</v>
      </c>
      <c r="Y118" s="27">
        <v>0</v>
      </c>
      <c r="Z118" s="27">
        <v>22.3</v>
      </c>
      <c r="AA118" s="26">
        <v>4</v>
      </c>
      <c r="AB118" s="26">
        <v>0</v>
      </c>
      <c r="AC118" s="26">
        <v>0</v>
      </c>
      <c r="AD118" s="26">
        <v>4</v>
      </c>
      <c r="AE118" s="29"/>
      <c r="AF118" s="29"/>
      <c r="AG118" s="29"/>
      <c r="AH118" s="29"/>
      <c r="AI118" s="28">
        <v>0.156</v>
      </c>
      <c r="AJ118" s="28">
        <v>0</v>
      </c>
      <c r="AK118" s="28">
        <v>0</v>
      </c>
      <c r="AL118" s="28">
        <v>0.156</v>
      </c>
      <c r="AM118" s="26">
        <v>3</v>
      </c>
      <c r="AN118" s="26">
        <v>0</v>
      </c>
      <c r="AO118" s="26">
        <v>0</v>
      </c>
      <c r="AP118" s="26">
        <v>3</v>
      </c>
    </row>
    <row r="119" spans="1:42" s="30" customFormat="1" hidden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47" customFormat="1" x14ac:dyDescent="0.25">
      <c r="A120" s="57">
        <v>112</v>
      </c>
      <c r="B120" s="58" t="s">
        <v>35</v>
      </c>
      <c r="C120" s="58" t="s">
        <v>128</v>
      </c>
      <c r="D120" s="59"/>
      <c r="E120" s="59"/>
      <c r="F120" s="59">
        <v>37</v>
      </c>
      <c r="G120" s="60">
        <v>243.94</v>
      </c>
      <c r="H120" s="60">
        <v>146.21</v>
      </c>
      <c r="I120" s="60">
        <v>0</v>
      </c>
      <c r="J120" s="60">
        <v>390.15</v>
      </c>
      <c r="K120" s="59">
        <v>27</v>
      </c>
      <c r="L120" s="59">
        <v>15</v>
      </c>
      <c r="M120" s="59">
        <v>0</v>
      </c>
      <c r="N120" s="59">
        <v>42</v>
      </c>
      <c r="O120" s="60">
        <v>1.1100000000000001</v>
      </c>
      <c r="P120" s="60">
        <v>1.03</v>
      </c>
      <c r="Q120" s="60">
        <v>0</v>
      </c>
      <c r="R120" s="60">
        <v>1.08</v>
      </c>
      <c r="S120" s="61">
        <v>0.12079378774805867</v>
      </c>
      <c r="T120" s="61">
        <v>0.11229346024276778</v>
      </c>
      <c r="U120" s="61">
        <v>0</v>
      </c>
      <c r="V120" s="61">
        <v>0.11782087486675019</v>
      </c>
      <c r="W120" s="60">
        <v>347.7</v>
      </c>
      <c r="X120" s="60">
        <v>187.01</v>
      </c>
      <c r="Y120" s="60">
        <v>0</v>
      </c>
      <c r="Z120" s="60">
        <v>534.71</v>
      </c>
      <c r="AA120" s="59">
        <v>42</v>
      </c>
      <c r="AB120" s="59">
        <v>21</v>
      </c>
      <c r="AC120" s="59">
        <v>0</v>
      </c>
      <c r="AD120" s="59">
        <v>63</v>
      </c>
      <c r="AE120" s="62" t="s">
        <v>383</v>
      </c>
      <c r="AF120" s="62" t="s">
        <v>384</v>
      </c>
      <c r="AG120" s="62" t="s">
        <v>36</v>
      </c>
      <c r="AH120" s="62" t="s">
        <v>385</v>
      </c>
      <c r="AI120" s="61">
        <v>0.122</v>
      </c>
      <c r="AJ120" s="61">
        <v>0.113</v>
      </c>
      <c r="AK120" s="61">
        <v>0</v>
      </c>
      <c r="AL120" s="61">
        <v>0.23499999999999999</v>
      </c>
      <c r="AM120" s="59">
        <v>42</v>
      </c>
      <c r="AN120" s="59">
        <v>21</v>
      </c>
      <c r="AO120" s="59">
        <v>0</v>
      </c>
      <c r="AP120" s="59">
        <v>63</v>
      </c>
    </row>
    <row r="121" spans="1:42" s="31" customFormat="1" ht="37.5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3</v>
      </c>
      <c r="L121" s="26">
        <v>0</v>
      </c>
      <c r="M121" s="26">
        <v>0</v>
      </c>
      <c r="N121" s="26">
        <v>3</v>
      </c>
      <c r="O121" s="27">
        <v>0.28000000000000003</v>
      </c>
      <c r="P121" s="27">
        <v>0</v>
      </c>
      <c r="Q121" s="27">
        <v>0</v>
      </c>
      <c r="R121" s="27">
        <v>0.26</v>
      </c>
      <c r="S121" s="28">
        <v>3.1679942070963071E-2</v>
      </c>
      <c r="T121" s="28">
        <v>0</v>
      </c>
      <c r="U121" s="28">
        <v>0</v>
      </c>
      <c r="V121" s="28">
        <v>2.9036004645760741E-2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7</v>
      </c>
      <c r="AB121" s="26">
        <v>0</v>
      </c>
      <c r="AC121" s="26">
        <v>0</v>
      </c>
      <c r="AD121" s="26">
        <v>7</v>
      </c>
      <c r="AE121" s="29"/>
      <c r="AF121" s="29"/>
      <c r="AG121" s="29"/>
      <c r="AH121" s="29"/>
      <c r="AI121" s="28">
        <v>3.1E-2</v>
      </c>
      <c r="AJ121" s="28">
        <v>0</v>
      </c>
      <c r="AK121" s="28">
        <v>0</v>
      </c>
      <c r="AL121" s="28">
        <v>3.1E-2</v>
      </c>
      <c r="AM121" s="26">
        <v>7</v>
      </c>
      <c r="AN121" s="26">
        <v>0</v>
      </c>
      <c r="AO121" s="26">
        <v>0</v>
      </c>
      <c r="AP121" s="26">
        <v>7</v>
      </c>
    </row>
    <row r="122" spans="1:42" s="4" customForma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8</v>
      </c>
      <c r="L122" s="26">
        <v>0</v>
      </c>
      <c r="M122" s="26">
        <v>0</v>
      </c>
      <c r="N122" s="26">
        <v>8</v>
      </c>
      <c r="O122" s="27">
        <v>0.32</v>
      </c>
      <c r="P122" s="27">
        <v>0</v>
      </c>
      <c r="Q122" s="27">
        <v>0</v>
      </c>
      <c r="R122" s="27">
        <v>0.28000000000000003</v>
      </c>
      <c r="S122" s="28">
        <v>3.7082359921385394E-2</v>
      </c>
      <c r="T122" s="28">
        <v>0</v>
      </c>
      <c r="U122" s="28">
        <v>0</v>
      </c>
      <c r="V122" s="28">
        <v>3.2242983120798339E-2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20</v>
      </c>
      <c r="AB122" s="26">
        <v>0</v>
      </c>
      <c r="AC122" s="26">
        <v>0</v>
      </c>
      <c r="AD122" s="26">
        <v>20</v>
      </c>
      <c r="AE122" s="29"/>
      <c r="AF122" s="29"/>
      <c r="AG122" s="29"/>
      <c r="AH122" s="29"/>
      <c r="AI122" s="28">
        <v>3.5000000000000003E-2</v>
      </c>
      <c r="AJ122" s="28">
        <v>0</v>
      </c>
      <c r="AK122" s="28">
        <v>0</v>
      </c>
      <c r="AL122" s="28">
        <v>3.5000000000000003E-2</v>
      </c>
      <c r="AM122" s="26">
        <v>19</v>
      </c>
      <c r="AN122" s="26">
        <v>0</v>
      </c>
      <c r="AO122" s="26">
        <v>0</v>
      </c>
      <c r="AP122" s="26">
        <v>19</v>
      </c>
    </row>
    <row r="123" spans="1:42" s="30" customFormat="1" ht="37.5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1</v>
      </c>
      <c r="L123" s="26">
        <v>0</v>
      </c>
      <c r="M123" s="26">
        <v>0</v>
      </c>
      <c r="N123" s="26">
        <v>1</v>
      </c>
      <c r="O123" s="27">
        <v>0.33</v>
      </c>
      <c r="P123" s="27">
        <v>0</v>
      </c>
      <c r="Q123" s="27">
        <v>0</v>
      </c>
      <c r="R123" s="27">
        <v>0.33</v>
      </c>
      <c r="S123" s="28">
        <v>3.6724201248622843E-2</v>
      </c>
      <c r="T123" s="28">
        <v>0</v>
      </c>
      <c r="U123" s="28">
        <v>0</v>
      </c>
      <c r="V123" s="28">
        <v>3.6724201248622843E-2</v>
      </c>
      <c r="W123" s="27">
        <v>27.23</v>
      </c>
      <c r="X123" s="27">
        <v>0</v>
      </c>
      <c r="Y123" s="27">
        <v>0</v>
      </c>
      <c r="Z123" s="27">
        <v>27.23</v>
      </c>
      <c r="AA123" s="26">
        <v>1</v>
      </c>
      <c r="AB123" s="26">
        <v>0</v>
      </c>
      <c r="AC123" s="26">
        <v>0</v>
      </c>
      <c r="AD123" s="26">
        <v>1</v>
      </c>
      <c r="AE123" s="29"/>
      <c r="AF123" s="29"/>
      <c r="AG123" s="29"/>
      <c r="AH123" s="29"/>
      <c r="AI123" s="28">
        <v>3.5999999999999997E-2</v>
      </c>
      <c r="AJ123" s="28">
        <v>0</v>
      </c>
      <c r="AK123" s="28">
        <v>0</v>
      </c>
      <c r="AL123" s="28">
        <v>3.5999999999999997E-2</v>
      </c>
      <c r="AM123" s="26">
        <v>1</v>
      </c>
      <c r="AN123" s="26">
        <v>0</v>
      </c>
      <c r="AO123" s="26">
        <v>0</v>
      </c>
      <c r="AP123" s="26">
        <v>1</v>
      </c>
    </row>
    <row r="124" spans="1:42" s="9" customFormat="1" hidden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idden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63" customFormat="1" x14ac:dyDescent="0.3">
      <c r="A126" s="57">
        <v>118</v>
      </c>
      <c r="B126" s="58" t="s">
        <v>35</v>
      </c>
      <c r="C126" s="58" t="s">
        <v>131</v>
      </c>
      <c r="D126" s="59"/>
      <c r="E126" s="59"/>
      <c r="F126" s="59">
        <v>50</v>
      </c>
      <c r="G126" s="60">
        <v>449.83</v>
      </c>
      <c r="H126" s="60">
        <v>94.4</v>
      </c>
      <c r="I126" s="60">
        <v>1</v>
      </c>
      <c r="J126" s="60">
        <v>545.23</v>
      </c>
      <c r="K126" s="59">
        <v>12</v>
      </c>
      <c r="L126" s="59">
        <v>0</v>
      </c>
      <c r="M126" s="59">
        <v>0</v>
      </c>
      <c r="N126" s="59">
        <v>12</v>
      </c>
      <c r="O126" s="60">
        <v>0.27</v>
      </c>
      <c r="P126" s="60">
        <v>0</v>
      </c>
      <c r="Q126" s="60">
        <v>0</v>
      </c>
      <c r="R126" s="60">
        <v>0.24</v>
      </c>
      <c r="S126" s="61">
        <v>3.0322063633016396E-2</v>
      </c>
      <c r="T126" s="61">
        <v>0</v>
      </c>
      <c r="U126" s="61">
        <v>0</v>
      </c>
      <c r="V126" s="61">
        <v>2.7330405075646658E-2</v>
      </c>
      <c r="W126" s="60">
        <v>923.42</v>
      </c>
      <c r="X126" s="60">
        <v>87.83</v>
      </c>
      <c r="Y126" s="60">
        <v>13.25</v>
      </c>
      <c r="Z126" s="60">
        <v>1024.5</v>
      </c>
      <c r="AA126" s="59">
        <v>28</v>
      </c>
      <c r="AB126" s="59">
        <v>0</v>
      </c>
      <c r="AC126" s="59">
        <v>0</v>
      </c>
      <c r="AD126" s="59">
        <v>28</v>
      </c>
      <c r="AE126" s="62" t="s">
        <v>386</v>
      </c>
      <c r="AF126" s="62" t="s">
        <v>36</v>
      </c>
      <c r="AG126" s="62" t="s">
        <v>36</v>
      </c>
      <c r="AH126" s="62" t="s">
        <v>387</v>
      </c>
      <c r="AI126" s="61">
        <v>0.03</v>
      </c>
      <c r="AJ126" s="61">
        <v>0</v>
      </c>
      <c r="AK126" s="61">
        <v>0</v>
      </c>
      <c r="AL126" s="61">
        <v>0.03</v>
      </c>
      <c r="AM126" s="59">
        <v>28</v>
      </c>
      <c r="AN126" s="59">
        <v>0</v>
      </c>
      <c r="AO126" s="59">
        <v>0</v>
      </c>
      <c r="AP126" s="59">
        <v>28</v>
      </c>
    </row>
    <row r="127" spans="1:42" s="30" customFormat="1" ht="37.5" hidden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37.5" hidden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56.25" hidden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idden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56.25" hidden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48" customFormat="1" hidden="1" x14ac:dyDescent="0.3">
      <c r="A132" s="57">
        <v>124</v>
      </c>
      <c r="B132" s="58" t="s">
        <v>35</v>
      </c>
      <c r="C132" s="58" t="s">
        <v>136</v>
      </c>
      <c r="D132" s="59"/>
      <c r="E132" s="59"/>
      <c r="F132" s="59">
        <v>0</v>
      </c>
      <c r="G132" s="60">
        <v>0</v>
      </c>
      <c r="H132" s="60">
        <v>0</v>
      </c>
      <c r="I132" s="60">
        <v>0</v>
      </c>
      <c r="J132" s="60">
        <v>0</v>
      </c>
      <c r="K132" s="59">
        <v>0</v>
      </c>
      <c r="L132" s="59">
        <v>0</v>
      </c>
      <c r="M132" s="59">
        <v>0</v>
      </c>
      <c r="N132" s="59">
        <v>0</v>
      </c>
      <c r="O132" s="60">
        <v>0</v>
      </c>
      <c r="P132" s="60">
        <v>0</v>
      </c>
      <c r="Q132" s="60">
        <v>0</v>
      </c>
      <c r="R132" s="60">
        <v>0</v>
      </c>
      <c r="S132" s="61">
        <v>0</v>
      </c>
      <c r="T132" s="61">
        <v>0</v>
      </c>
      <c r="U132" s="61">
        <v>0</v>
      </c>
      <c r="V132" s="61">
        <v>0</v>
      </c>
      <c r="W132" s="60">
        <v>0</v>
      </c>
      <c r="X132" s="60">
        <v>0</v>
      </c>
      <c r="Y132" s="60">
        <v>0</v>
      </c>
      <c r="Z132" s="60">
        <v>0</v>
      </c>
      <c r="AA132" s="59">
        <v>0</v>
      </c>
      <c r="AB132" s="59">
        <v>0</v>
      </c>
      <c r="AC132" s="59">
        <v>0</v>
      </c>
      <c r="AD132" s="59">
        <v>0</v>
      </c>
      <c r="AE132" s="62" t="s">
        <v>36</v>
      </c>
      <c r="AF132" s="62" t="s">
        <v>36</v>
      </c>
      <c r="AG132" s="62" t="s">
        <v>36</v>
      </c>
      <c r="AH132" s="62" t="s">
        <v>36</v>
      </c>
      <c r="AI132" s="61">
        <v>0</v>
      </c>
      <c r="AJ132" s="61">
        <v>0</v>
      </c>
      <c r="AK132" s="61">
        <v>0</v>
      </c>
      <c r="AL132" s="61">
        <v>0</v>
      </c>
      <c r="AM132" s="59">
        <v>0</v>
      </c>
      <c r="AN132" s="59">
        <v>0</v>
      </c>
      <c r="AO132" s="59">
        <v>0</v>
      </c>
      <c r="AP132" s="59">
        <v>0</v>
      </c>
    </row>
    <row r="133" spans="1:42" s="9" customFormat="1" ht="37.5" hidden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idden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37.5" hidden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46" customFormat="1" hidden="1" x14ac:dyDescent="0.3">
      <c r="A136" s="57">
        <v>128</v>
      </c>
      <c r="B136" s="58" t="s">
        <v>35</v>
      </c>
      <c r="C136" s="58" t="s">
        <v>140</v>
      </c>
      <c r="D136" s="59"/>
      <c r="E136" s="59"/>
      <c r="F136" s="59">
        <v>0</v>
      </c>
      <c r="G136" s="60">
        <v>0</v>
      </c>
      <c r="H136" s="60">
        <v>0</v>
      </c>
      <c r="I136" s="60">
        <v>0</v>
      </c>
      <c r="J136" s="60">
        <v>0</v>
      </c>
      <c r="K136" s="59">
        <v>0</v>
      </c>
      <c r="L136" s="59">
        <v>0</v>
      </c>
      <c r="M136" s="59">
        <v>0</v>
      </c>
      <c r="N136" s="59">
        <v>0</v>
      </c>
      <c r="O136" s="60">
        <v>0</v>
      </c>
      <c r="P136" s="60">
        <v>0</v>
      </c>
      <c r="Q136" s="60">
        <v>0</v>
      </c>
      <c r="R136" s="60">
        <v>0</v>
      </c>
      <c r="S136" s="61">
        <v>0</v>
      </c>
      <c r="T136" s="61">
        <v>0</v>
      </c>
      <c r="U136" s="61">
        <v>0</v>
      </c>
      <c r="V136" s="61">
        <v>0</v>
      </c>
      <c r="W136" s="60">
        <v>0</v>
      </c>
      <c r="X136" s="60">
        <v>0</v>
      </c>
      <c r="Y136" s="60">
        <v>0</v>
      </c>
      <c r="Z136" s="60">
        <v>0</v>
      </c>
      <c r="AA136" s="59">
        <v>0</v>
      </c>
      <c r="AB136" s="59">
        <v>0</v>
      </c>
      <c r="AC136" s="59">
        <v>0</v>
      </c>
      <c r="AD136" s="59">
        <v>0</v>
      </c>
      <c r="AE136" s="62" t="s">
        <v>36</v>
      </c>
      <c r="AF136" s="62" t="s">
        <v>36</v>
      </c>
      <c r="AG136" s="62" t="s">
        <v>36</v>
      </c>
      <c r="AH136" s="62" t="s">
        <v>36</v>
      </c>
      <c r="AI136" s="61">
        <v>0</v>
      </c>
      <c r="AJ136" s="61">
        <v>0</v>
      </c>
      <c r="AK136" s="61">
        <v>0</v>
      </c>
      <c r="AL136" s="61">
        <v>0</v>
      </c>
      <c r="AM136" s="59">
        <v>0</v>
      </c>
      <c r="AN136" s="59">
        <v>0</v>
      </c>
      <c r="AO136" s="59">
        <v>0</v>
      </c>
      <c r="AP136" s="59">
        <v>0</v>
      </c>
    </row>
    <row r="137" spans="1:42" s="4" customFormat="1" ht="37.5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17</v>
      </c>
      <c r="L137" s="26">
        <v>5</v>
      </c>
      <c r="M137" s="26">
        <v>0</v>
      </c>
      <c r="N137" s="26">
        <v>22</v>
      </c>
      <c r="O137" s="27">
        <v>0.89</v>
      </c>
      <c r="P137" s="27">
        <v>1.2</v>
      </c>
      <c r="Q137" s="27">
        <v>0</v>
      </c>
      <c r="R137" s="27">
        <v>0.95</v>
      </c>
      <c r="S137" s="28">
        <v>9.8942080828069101E-2</v>
      </c>
      <c r="T137" s="28">
        <v>0.15435501653803749</v>
      </c>
      <c r="U137" s="28">
        <v>0</v>
      </c>
      <c r="V137" s="28">
        <v>0.10925131926121372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39</v>
      </c>
      <c r="AB137" s="26">
        <v>14</v>
      </c>
      <c r="AC137" s="26">
        <v>0</v>
      </c>
      <c r="AD137" s="26">
        <v>53</v>
      </c>
      <c r="AE137" s="29"/>
      <c r="AF137" s="29"/>
      <c r="AG137" s="29"/>
      <c r="AH137" s="29"/>
      <c r="AI137" s="28">
        <v>9.8000000000000004E-2</v>
      </c>
      <c r="AJ137" s="28">
        <v>0.13200000000000001</v>
      </c>
      <c r="AK137" s="28">
        <v>0</v>
      </c>
      <c r="AL137" s="28">
        <v>0.23</v>
      </c>
      <c r="AM137" s="26">
        <v>39</v>
      </c>
      <c r="AN137" s="26">
        <v>12</v>
      </c>
      <c r="AO137" s="26">
        <v>0</v>
      </c>
      <c r="AP137" s="26">
        <v>51</v>
      </c>
    </row>
    <row r="138" spans="1:42" s="4" customFormat="1" ht="37.5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9</v>
      </c>
      <c r="L138" s="26">
        <v>0</v>
      </c>
      <c r="M138" s="26">
        <v>0</v>
      </c>
      <c r="N138" s="26">
        <v>9</v>
      </c>
      <c r="O138" s="27">
        <v>0.92</v>
      </c>
      <c r="P138" s="27">
        <v>0</v>
      </c>
      <c r="Q138" s="27">
        <v>0</v>
      </c>
      <c r="R138" s="27">
        <v>0.66</v>
      </c>
      <c r="S138" s="28">
        <v>9.959539371304077E-2</v>
      </c>
      <c r="T138" s="28">
        <v>0</v>
      </c>
      <c r="U138" s="28">
        <v>0</v>
      </c>
      <c r="V138" s="28">
        <v>7.1104790685272423E-2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16</v>
      </c>
      <c r="AB138" s="26">
        <v>0</v>
      </c>
      <c r="AC138" s="26">
        <v>0</v>
      </c>
      <c r="AD138" s="26">
        <v>16</v>
      </c>
      <c r="AE138" s="29"/>
      <c r="AF138" s="29"/>
      <c r="AG138" s="29"/>
      <c r="AH138" s="29"/>
      <c r="AI138" s="28">
        <v>0.10100000000000001</v>
      </c>
      <c r="AJ138" s="28">
        <v>0</v>
      </c>
      <c r="AK138" s="28">
        <v>0</v>
      </c>
      <c r="AL138" s="28">
        <v>0.10100000000000001</v>
      </c>
      <c r="AM138" s="26">
        <v>16</v>
      </c>
      <c r="AN138" s="26">
        <v>0</v>
      </c>
      <c r="AO138" s="26">
        <v>0</v>
      </c>
      <c r="AP138" s="26">
        <v>16</v>
      </c>
    </row>
    <row r="139" spans="1:42" s="4" customForma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10</v>
      </c>
      <c r="L139" s="26">
        <v>0</v>
      </c>
      <c r="M139" s="26">
        <v>0</v>
      </c>
      <c r="N139" s="26">
        <v>10</v>
      </c>
      <c r="O139" s="27">
        <v>0.85</v>
      </c>
      <c r="P139" s="27">
        <v>0</v>
      </c>
      <c r="Q139" s="27">
        <v>0</v>
      </c>
      <c r="R139" s="27">
        <v>0.82</v>
      </c>
      <c r="S139" s="28">
        <v>9.2402876541721912E-2</v>
      </c>
      <c r="T139" s="28">
        <v>0</v>
      </c>
      <c r="U139" s="28">
        <v>0</v>
      </c>
      <c r="V139" s="28">
        <v>8.9396766169154235E-2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23</v>
      </c>
      <c r="AB139" s="26">
        <v>0</v>
      </c>
      <c r="AC139" s="26">
        <v>0</v>
      </c>
      <c r="AD139" s="26">
        <v>23</v>
      </c>
      <c r="AE139" s="29"/>
      <c r="AF139" s="29"/>
      <c r="AG139" s="29"/>
      <c r="AH139" s="29"/>
      <c r="AI139" s="28">
        <v>9.4E-2</v>
      </c>
      <c r="AJ139" s="28">
        <v>0</v>
      </c>
      <c r="AK139" s="28">
        <v>0</v>
      </c>
      <c r="AL139" s="28">
        <v>9.4E-2</v>
      </c>
      <c r="AM139" s="26">
        <v>23</v>
      </c>
      <c r="AN139" s="26">
        <v>0</v>
      </c>
      <c r="AO139" s="26">
        <v>0</v>
      </c>
      <c r="AP139" s="26">
        <v>23</v>
      </c>
    </row>
    <row r="140" spans="1:42" s="46" customFormat="1" x14ac:dyDescent="0.3">
      <c r="A140" s="57">
        <v>132</v>
      </c>
      <c r="B140" s="58" t="s">
        <v>35</v>
      </c>
      <c r="C140" s="58" t="s">
        <v>143</v>
      </c>
      <c r="D140" s="59"/>
      <c r="E140" s="59"/>
      <c r="F140" s="59">
        <v>43</v>
      </c>
      <c r="G140" s="60">
        <v>407.42</v>
      </c>
      <c r="H140" s="60">
        <v>60.52</v>
      </c>
      <c r="I140" s="60">
        <v>3.58</v>
      </c>
      <c r="J140" s="60">
        <v>471.52</v>
      </c>
      <c r="K140" s="59">
        <v>36</v>
      </c>
      <c r="L140" s="59">
        <v>5</v>
      </c>
      <c r="M140" s="59">
        <v>0</v>
      </c>
      <c r="N140" s="59">
        <v>41</v>
      </c>
      <c r="O140" s="60">
        <v>0.88</v>
      </c>
      <c r="P140" s="60">
        <v>0.83</v>
      </c>
      <c r="Q140" s="60">
        <v>0</v>
      </c>
      <c r="R140" s="60">
        <v>0.86</v>
      </c>
      <c r="S140" s="61">
        <v>9.7047515956851182E-2</v>
      </c>
      <c r="T140" s="61">
        <v>9.0293453724604955E-2</v>
      </c>
      <c r="U140" s="61">
        <v>0</v>
      </c>
      <c r="V140" s="61">
        <v>9.509830270203222E-2</v>
      </c>
      <c r="W140" s="60">
        <v>803.73</v>
      </c>
      <c r="X140" s="60">
        <v>155.05000000000001</v>
      </c>
      <c r="Y140" s="60">
        <v>8.64</v>
      </c>
      <c r="Z140" s="60">
        <v>967.42</v>
      </c>
      <c r="AA140" s="59">
        <v>78</v>
      </c>
      <c r="AB140" s="59">
        <v>14</v>
      </c>
      <c r="AC140" s="59">
        <v>0</v>
      </c>
      <c r="AD140" s="59">
        <v>92</v>
      </c>
      <c r="AE140" s="62" t="s">
        <v>388</v>
      </c>
      <c r="AF140" s="62" t="s">
        <v>389</v>
      </c>
      <c r="AG140" s="62" t="s">
        <v>36</v>
      </c>
      <c r="AH140" s="62" t="s">
        <v>390</v>
      </c>
      <c r="AI140" s="61">
        <v>9.7000000000000003E-2</v>
      </c>
      <c r="AJ140" s="61">
        <v>9.0999999999999998E-2</v>
      </c>
      <c r="AK140" s="61">
        <v>0</v>
      </c>
      <c r="AL140" s="61">
        <v>0.188</v>
      </c>
      <c r="AM140" s="59">
        <v>78</v>
      </c>
      <c r="AN140" s="59">
        <v>14</v>
      </c>
      <c r="AO140" s="59">
        <v>0</v>
      </c>
      <c r="AP140" s="59">
        <v>92</v>
      </c>
    </row>
    <row r="141" spans="1:42" s="4" customForma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3</v>
      </c>
      <c r="L141" s="26">
        <v>0</v>
      </c>
      <c r="M141" s="26">
        <v>0</v>
      </c>
      <c r="N141" s="26">
        <v>3</v>
      </c>
      <c r="O141" s="27">
        <v>0.16</v>
      </c>
      <c r="P141" s="27">
        <v>0</v>
      </c>
      <c r="Q141" s="27">
        <v>0</v>
      </c>
      <c r="R141" s="27">
        <v>0.16</v>
      </c>
      <c r="S141" s="28">
        <v>1.6828028764710502E-2</v>
      </c>
      <c r="T141" s="28">
        <v>0</v>
      </c>
      <c r="U141" s="28">
        <v>0</v>
      </c>
      <c r="V141" s="28">
        <v>1.6828028764710502E-2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15</v>
      </c>
      <c r="AB141" s="26">
        <v>0</v>
      </c>
      <c r="AC141" s="26">
        <v>0</v>
      </c>
      <c r="AD141" s="26">
        <v>15</v>
      </c>
      <c r="AE141" s="29"/>
      <c r="AF141" s="29"/>
      <c r="AG141" s="29"/>
      <c r="AH141" s="29"/>
      <c r="AI141" s="28">
        <v>1.7999999999999999E-2</v>
      </c>
      <c r="AJ141" s="28">
        <v>0</v>
      </c>
      <c r="AK141" s="28">
        <v>0</v>
      </c>
      <c r="AL141" s="28">
        <v>1.7999999999999999E-2</v>
      </c>
      <c r="AM141" s="26">
        <v>16</v>
      </c>
      <c r="AN141" s="26">
        <v>0</v>
      </c>
      <c r="AO141" s="26">
        <v>0</v>
      </c>
      <c r="AP141" s="26">
        <v>16</v>
      </c>
    </row>
    <row r="142" spans="1:42" s="4" customFormat="1" ht="37.5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4</v>
      </c>
      <c r="L142" s="26">
        <v>0</v>
      </c>
      <c r="M142" s="26">
        <v>0</v>
      </c>
      <c r="N142" s="26">
        <v>4</v>
      </c>
      <c r="O142" s="27">
        <v>0.23</v>
      </c>
      <c r="P142" s="27">
        <v>0</v>
      </c>
      <c r="Q142" s="27">
        <v>0</v>
      </c>
      <c r="R142" s="27">
        <v>0.23</v>
      </c>
      <c r="S142" s="28">
        <v>2.5159041081119934E-2</v>
      </c>
      <c r="T142" s="28">
        <v>0</v>
      </c>
      <c r="U142" s="28">
        <v>0</v>
      </c>
      <c r="V142" s="28">
        <v>2.5159041081119934E-2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21</v>
      </c>
      <c r="AB142" s="26">
        <v>0</v>
      </c>
      <c r="AC142" s="26">
        <v>0</v>
      </c>
      <c r="AD142" s="26">
        <v>21</v>
      </c>
      <c r="AE142" s="29"/>
      <c r="AF142" s="29"/>
      <c r="AG142" s="29"/>
      <c r="AH142" s="29"/>
      <c r="AI142" s="28">
        <v>2.5000000000000001E-2</v>
      </c>
      <c r="AJ142" s="28">
        <v>0</v>
      </c>
      <c r="AK142" s="28">
        <v>0</v>
      </c>
      <c r="AL142" s="28">
        <v>2.5000000000000001E-2</v>
      </c>
      <c r="AM142" s="26">
        <v>21</v>
      </c>
      <c r="AN142" s="26">
        <v>0</v>
      </c>
      <c r="AO142" s="26">
        <v>0</v>
      </c>
      <c r="AP142" s="26">
        <v>21</v>
      </c>
    </row>
    <row r="143" spans="1:42" s="4" customFormat="1" ht="37.5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9</v>
      </c>
      <c r="L143" s="26">
        <v>0</v>
      </c>
      <c r="M143" s="26">
        <v>0</v>
      </c>
      <c r="N143" s="26">
        <v>9</v>
      </c>
      <c r="O143" s="27">
        <v>0.27</v>
      </c>
      <c r="P143" s="27">
        <v>0</v>
      </c>
      <c r="Q143" s="27">
        <v>0</v>
      </c>
      <c r="R143" s="27">
        <v>0.27</v>
      </c>
      <c r="S143" s="28">
        <v>2.9462891488170651E-2</v>
      </c>
      <c r="T143" s="28">
        <v>0</v>
      </c>
      <c r="U143" s="28">
        <v>0</v>
      </c>
      <c r="V143" s="28">
        <v>2.9462891488170651E-2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50</v>
      </c>
      <c r="AB143" s="26">
        <v>0</v>
      </c>
      <c r="AC143" s="26">
        <v>0</v>
      </c>
      <c r="AD143" s="26">
        <v>50</v>
      </c>
      <c r="AE143" s="29"/>
      <c r="AF143" s="29"/>
      <c r="AG143" s="29"/>
      <c r="AH143" s="29"/>
      <c r="AI143" s="28">
        <v>0.03</v>
      </c>
      <c r="AJ143" s="28">
        <v>0</v>
      </c>
      <c r="AK143" s="28">
        <v>0</v>
      </c>
      <c r="AL143" s="28">
        <v>0.03</v>
      </c>
      <c r="AM143" s="26">
        <v>51</v>
      </c>
      <c r="AN143" s="26">
        <v>0</v>
      </c>
      <c r="AO143" s="26">
        <v>0</v>
      </c>
      <c r="AP143" s="26">
        <v>51</v>
      </c>
    </row>
    <row r="144" spans="1:42" s="63" customFormat="1" x14ac:dyDescent="0.3">
      <c r="A144" s="57">
        <v>136</v>
      </c>
      <c r="B144" s="58" t="s">
        <v>35</v>
      </c>
      <c r="C144" s="58" t="s">
        <v>145</v>
      </c>
      <c r="D144" s="59"/>
      <c r="E144" s="59"/>
      <c r="F144" s="59">
        <v>62</v>
      </c>
      <c r="G144" s="60">
        <v>694</v>
      </c>
      <c r="H144" s="60">
        <v>0</v>
      </c>
      <c r="I144" s="60">
        <v>0</v>
      </c>
      <c r="J144" s="60">
        <v>694</v>
      </c>
      <c r="K144" s="59">
        <v>16</v>
      </c>
      <c r="L144" s="59">
        <v>0</v>
      </c>
      <c r="M144" s="59">
        <v>0</v>
      </c>
      <c r="N144" s="59">
        <v>16</v>
      </c>
      <c r="O144" s="60">
        <v>0.23</v>
      </c>
      <c r="P144" s="60">
        <v>0</v>
      </c>
      <c r="Q144" s="60">
        <v>0</v>
      </c>
      <c r="R144" s="60">
        <v>0.23</v>
      </c>
      <c r="S144" s="61">
        <v>2.5123352740636439E-2</v>
      </c>
      <c r="T144" s="61">
        <v>0</v>
      </c>
      <c r="U144" s="61">
        <v>0</v>
      </c>
      <c r="V144" s="61">
        <v>2.5123352740636439E-2</v>
      </c>
      <c r="W144" s="60">
        <v>3423.11</v>
      </c>
      <c r="X144" s="60">
        <v>0</v>
      </c>
      <c r="Y144" s="60">
        <v>0</v>
      </c>
      <c r="Z144" s="60">
        <v>3423.11</v>
      </c>
      <c r="AA144" s="59">
        <v>86</v>
      </c>
      <c r="AB144" s="59">
        <v>0</v>
      </c>
      <c r="AC144" s="59">
        <v>0</v>
      </c>
      <c r="AD144" s="59">
        <v>86</v>
      </c>
      <c r="AE144" s="62" t="s">
        <v>391</v>
      </c>
      <c r="AF144" s="62" t="s">
        <v>36</v>
      </c>
      <c r="AG144" s="62" t="s">
        <v>36</v>
      </c>
      <c r="AH144" s="62" t="s">
        <v>392</v>
      </c>
      <c r="AI144" s="61">
        <v>2.5000000000000001E-2</v>
      </c>
      <c r="AJ144" s="61">
        <v>0</v>
      </c>
      <c r="AK144" s="61">
        <v>0</v>
      </c>
      <c r="AL144" s="61">
        <v>2.5000000000000001E-2</v>
      </c>
      <c r="AM144" s="59">
        <v>86</v>
      </c>
      <c r="AN144" s="59">
        <v>0</v>
      </c>
      <c r="AO144" s="59">
        <v>0</v>
      </c>
      <c r="AP144" s="59">
        <v>86</v>
      </c>
    </row>
    <row r="145" spans="1:42" s="4" customFormat="1" ht="37.5" hidden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idden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37.5" hidden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idden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46" customFormat="1" hidden="1" x14ac:dyDescent="0.3">
      <c r="A149" s="57">
        <v>141</v>
      </c>
      <c r="B149" s="58" t="s">
        <v>35</v>
      </c>
      <c r="C149" s="58" t="s">
        <v>149</v>
      </c>
      <c r="D149" s="59"/>
      <c r="E149" s="59"/>
      <c r="F149" s="59">
        <v>0</v>
      </c>
      <c r="G149" s="60">
        <v>0</v>
      </c>
      <c r="H149" s="60">
        <v>0</v>
      </c>
      <c r="I149" s="60">
        <v>0</v>
      </c>
      <c r="J149" s="60">
        <v>0</v>
      </c>
      <c r="K149" s="59">
        <v>0</v>
      </c>
      <c r="L149" s="59">
        <v>0</v>
      </c>
      <c r="M149" s="59">
        <v>0</v>
      </c>
      <c r="N149" s="59">
        <v>0</v>
      </c>
      <c r="O149" s="60">
        <v>0</v>
      </c>
      <c r="P149" s="60">
        <v>0</v>
      </c>
      <c r="Q149" s="60">
        <v>0</v>
      </c>
      <c r="R149" s="60">
        <v>0</v>
      </c>
      <c r="S149" s="61">
        <v>0</v>
      </c>
      <c r="T149" s="61">
        <v>0</v>
      </c>
      <c r="U149" s="61">
        <v>0</v>
      </c>
      <c r="V149" s="61">
        <v>0</v>
      </c>
      <c r="W149" s="60">
        <v>0</v>
      </c>
      <c r="X149" s="60">
        <v>0</v>
      </c>
      <c r="Y149" s="60">
        <v>0</v>
      </c>
      <c r="Z149" s="60">
        <v>0</v>
      </c>
      <c r="AA149" s="59">
        <v>0</v>
      </c>
      <c r="AB149" s="59">
        <v>0</v>
      </c>
      <c r="AC149" s="59">
        <v>0</v>
      </c>
      <c r="AD149" s="59">
        <v>0</v>
      </c>
      <c r="AE149" s="62" t="s">
        <v>36</v>
      </c>
      <c r="AF149" s="62" t="s">
        <v>36</v>
      </c>
      <c r="AG149" s="62" t="s">
        <v>36</v>
      </c>
      <c r="AH149" s="62" t="s">
        <v>36</v>
      </c>
      <c r="AI149" s="61">
        <v>0</v>
      </c>
      <c r="AJ149" s="61">
        <v>0</v>
      </c>
      <c r="AK149" s="61">
        <v>0</v>
      </c>
      <c r="AL149" s="61">
        <v>0</v>
      </c>
      <c r="AM149" s="59">
        <v>0</v>
      </c>
      <c r="AN149" s="59">
        <v>0</v>
      </c>
      <c r="AO149" s="59">
        <v>0</v>
      </c>
      <c r="AP149" s="59">
        <v>0</v>
      </c>
    </row>
    <row r="150" spans="1:42" s="4" customFormat="1" ht="37.5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10</v>
      </c>
      <c r="L150" s="26">
        <v>0</v>
      </c>
      <c r="M150" s="26">
        <v>0</v>
      </c>
      <c r="N150" s="26">
        <v>10</v>
      </c>
      <c r="O150" s="27">
        <v>2.65</v>
      </c>
      <c r="P150" s="27">
        <v>0</v>
      </c>
      <c r="Q150" s="27">
        <v>0</v>
      </c>
      <c r="R150" s="27">
        <v>0.87</v>
      </c>
      <c r="S150" s="28">
        <v>0.36949949613705074</v>
      </c>
      <c r="T150" s="28">
        <v>0</v>
      </c>
      <c r="U150" s="28">
        <v>0</v>
      </c>
      <c r="V150" s="28">
        <v>0.12081274025260846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11</v>
      </c>
      <c r="AB150" s="26">
        <v>0</v>
      </c>
      <c r="AC150" s="26">
        <v>0</v>
      </c>
      <c r="AD150" s="26">
        <v>11</v>
      </c>
      <c r="AE150" s="29"/>
      <c r="AF150" s="29"/>
      <c r="AG150" s="29"/>
      <c r="AH150" s="29"/>
      <c r="AI150" s="28">
        <v>0.29199999999999998</v>
      </c>
      <c r="AJ150" s="28">
        <v>0</v>
      </c>
      <c r="AK150" s="28">
        <v>0</v>
      </c>
      <c r="AL150" s="28">
        <v>0.29199999999999998</v>
      </c>
      <c r="AM150" s="26">
        <v>9</v>
      </c>
      <c r="AN150" s="26">
        <v>0</v>
      </c>
      <c r="AO150" s="26">
        <v>0</v>
      </c>
      <c r="AP150" s="26">
        <v>9</v>
      </c>
    </row>
    <row r="151" spans="1:42" s="4" customForma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17</v>
      </c>
      <c r="L151" s="26">
        <v>0</v>
      </c>
      <c r="M151" s="26">
        <v>0</v>
      </c>
      <c r="N151" s="26">
        <v>17</v>
      </c>
      <c r="O151" s="27">
        <v>4.1900000000000004</v>
      </c>
      <c r="P151" s="27">
        <v>0</v>
      </c>
      <c r="Q151" s="27">
        <v>0</v>
      </c>
      <c r="R151" s="27">
        <v>2.56</v>
      </c>
      <c r="S151" s="28">
        <v>0.57283142389525366</v>
      </c>
      <c r="T151" s="28">
        <v>0</v>
      </c>
      <c r="U151" s="28">
        <v>0</v>
      </c>
      <c r="V151" s="28">
        <v>0.34982508745627183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7</v>
      </c>
      <c r="AB151" s="26">
        <v>0</v>
      </c>
      <c r="AC151" s="26">
        <v>0</v>
      </c>
      <c r="AD151" s="26">
        <v>7</v>
      </c>
      <c r="AE151" s="29"/>
      <c r="AF151" s="29"/>
      <c r="AG151" s="29"/>
      <c r="AH151" s="29"/>
      <c r="AI151" s="28">
        <v>0.46100000000000002</v>
      </c>
      <c r="AJ151" s="28">
        <v>0</v>
      </c>
      <c r="AK151" s="28">
        <v>0</v>
      </c>
      <c r="AL151" s="28">
        <v>0.46100000000000002</v>
      </c>
      <c r="AM151" s="26">
        <v>6</v>
      </c>
      <c r="AN151" s="26">
        <v>0</v>
      </c>
      <c r="AO151" s="26">
        <v>0</v>
      </c>
      <c r="AP151" s="26">
        <v>6</v>
      </c>
    </row>
    <row r="152" spans="1:42" s="4" customForma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19</v>
      </c>
      <c r="G152" s="27">
        <v>28.7</v>
      </c>
      <c r="H152" s="27">
        <v>201</v>
      </c>
      <c r="I152" s="27">
        <v>0</v>
      </c>
      <c r="J152" s="27">
        <v>229.7</v>
      </c>
      <c r="K152" s="26">
        <v>5</v>
      </c>
      <c r="L152" s="26">
        <v>10</v>
      </c>
      <c r="M152" s="26">
        <v>0</v>
      </c>
      <c r="N152" s="26">
        <v>15</v>
      </c>
      <c r="O152" s="27">
        <v>1.74</v>
      </c>
      <c r="P152" s="27">
        <v>0.5</v>
      </c>
      <c r="Q152" s="27">
        <v>0</v>
      </c>
      <c r="R152" s="27">
        <v>0.77</v>
      </c>
      <c r="S152" s="28">
        <v>0.24254183846713559</v>
      </c>
      <c r="T152" s="28">
        <v>5.491865174709961E-2</v>
      </c>
      <c r="U152" s="28">
        <v>0</v>
      </c>
      <c r="V152" s="28">
        <v>9.6308186195826637E-2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6">
        <v>10</v>
      </c>
      <c r="AB152" s="26">
        <v>8</v>
      </c>
      <c r="AC152" s="26">
        <v>0</v>
      </c>
      <c r="AD152" s="26">
        <v>18</v>
      </c>
      <c r="AE152" s="29"/>
      <c r="AF152" s="29"/>
      <c r="AG152" s="29"/>
      <c r="AH152" s="29"/>
      <c r="AI152" s="28">
        <v>0.191</v>
      </c>
      <c r="AJ152" s="28">
        <v>5.5E-2</v>
      </c>
      <c r="AK152" s="28">
        <v>0</v>
      </c>
      <c r="AL152" s="28">
        <v>0.246</v>
      </c>
      <c r="AM152" s="26">
        <v>8</v>
      </c>
      <c r="AN152" s="26">
        <v>8</v>
      </c>
      <c r="AO152" s="26">
        <v>0</v>
      </c>
      <c r="AP152" s="26">
        <v>16</v>
      </c>
    </row>
    <row r="153" spans="1:42" s="63" customFormat="1" x14ac:dyDescent="0.3">
      <c r="A153" s="57">
        <v>145</v>
      </c>
      <c r="B153" s="58" t="s">
        <v>35</v>
      </c>
      <c r="C153" s="58" t="s">
        <v>152</v>
      </c>
      <c r="D153" s="59"/>
      <c r="E153" s="59"/>
      <c r="F153" s="59">
        <v>35</v>
      </c>
      <c r="G153" s="60">
        <v>107.03</v>
      </c>
      <c r="H153" s="60">
        <v>286.07</v>
      </c>
      <c r="I153" s="60">
        <v>0</v>
      </c>
      <c r="J153" s="60">
        <v>393.1</v>
      </c>
      <c r="K153" s="59">
        <v>32</v>
      </c>
      <c r="L153" s="59">
        <v>10</v>
      </c>
      <c r="M153" s="59">
        <v>0</v>
      </c>
      <c r="N153" s="59">
        <v>42</v>
      </c>
      <c r="O153" s="60">
        <v>2.99</v>
      </c>
      <c r="P153" s="60">
        <v>0.35</v>
      </c>
      <c r="Q153" s="60">
        <v>0</v>
      </c>
      <c r="R153" s="60">
        <v>1.0900000000000001</v>
      </c>
      <c r="S153" s="61">
        <v>0.32444124008651765</v>
      </c>
      <c r="T153" s="61">
        <v>3.7282132537981169E-2</v>
      </c>
      <c r="U153" s="61">
        <v>0</v>
      </c>
      <c r="V153" s="61">
        <v>0.11752854264607118</v>
      </c>
      <c r="W153" s="60">
        <v>83.22</v>
      </c>
      <c r="X153" s="60">
        <v>214.58</v>
      </c>
      <c r="Y153" s="60">
        <v>0</v>
      </c>
      <c r="Z153" s="60">
        <v>297.8</v>
      </c>
      <c r="AA153" s="59">
        <v>27</v>
      </c>
      <c r="AB153" s="59">
        <v>8</v>
      </c>
      <c r="AC153" s="59">
        <v>0</v>
      </c>
      <c r="AD153" s="59">
        <v>35</v>
      </c>
      <c r="AE153" s="62" t="s">
        <v>393</v>
      </c>
      <c r="AF153" s="62" t="s">
        <v>394</v>
      </c>
      <c r="AG153" s="62" t="s">
        <v>36</v>
      </c>
      <c r="AH153" s="62" t="s">
        <v>301</v>
      </c>
      <c r="AI153" s="61">
        <v>0.32900000000000001</v>
      </c>
      <c r="AJ153" s="61">
        <v>3.9E-2</v>
      </c>
      <c r="AK153" s="61">
        <v>0</v>
      </c>
      <c r="AL153" s="61">
        <v>0.36799999999999999</v>
      </c>
      <c r="AM153" s="59">
        <v>27</v>
      </c>
      <c r="AN153" s="59">
        <v>8</v>
      </c>
      <c r="AO153" s="59">
        <v>0</v>
      </c>
      <c r="AP153" s="59">
        <v>35</v>
      </c>
    </row>
    <row r="154" spans="1:42" s="4" customFormat="1" ht="37.5" hidden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37.5" hidden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37.5" hidden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12</v>
      </c>
      <c r="G156" s="27">
        <v>106.4</v>
      </c>
      <c r="H156" s="27">
        <v>0</v>
      </c>
      <c r="I156" s="27">
        <v>0</v>
      </c>
      <c r="J156" s="27">
        <v>106.4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idden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37.5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5</v>
      </c>
      <c r="L158" s="26">
        <v>0</v>
      </c>
      <c r="M158" s="26">
        <v>0</v>
      </c>
      <c r="N158" s="26">
        <v>5</v>
      </c>
      <c r="O158" s="27">
        <v>0.14000000000000001</v>
      </c>
      <c r="P158" s="27">
        <v>0</v>
      </c>
      <c r="Q158" s="27">
        <v>0</v>
      </c>
      <c r="R158" s="27">
        <v>0.13</v>
      </c>
      <c r="S158" s="28">
        <v>1.2631126885985132E-2</v>
      </c>
      <c r="T158" s="28">
        <v>0</v>
      </c>
      <c r="U158" s="28">
        <v>0</v>
      </c>
      <c r="V158" s="28">
        <v>1.1640630456545528E-2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20</v>
      </c>
      <c r="AB158" s="26">
        <v>0</v>
      </c>
      <c r="AC158" s="26">
        <v>0</v>
      </c>
      <c r="AD158" s="26">
        <v>20</v>
      </c>
      <c r="AE158" s="29"/>
      <c r="AF158" s="29"/>
      <c r="AG158" s="29"/>
      <c r="AH158" s="29"/>
      <c r="AI158" s="28">
        <v>1.4999999999999999E-2</v>
      </c>
      <c r="AJ158" s="28">
        <v>0</v>
      </c>
      <c r="AK158" s="28">
        <v>0</v>
      </c>
      <c r="AL158" s="28">
        <v>1.4999999999999999E-2</v>
      </c>
      <c r="AM158" s="26">
        <v>24</v>
      </c>
      <c r="AN158" s="26">
        <v>0</v>
      </c>
      <c r="AO158" s="26">
        <v>0</v>
      </c>
      <c r="AP158" s="26">
        <v>24</v>
      </c>
    </row>
    <row r="159" spans="1:42" s="47" customFormat="1" x14ac:dyDescent="0.25">
      <c r="A159" s="57">
        <v>151</v>
      </c>
      <c r="B159" s="58" t="s">
        <v>35</v>
      </c>
      <c r="C159" s="58" t="s">
        <v>156</v>
      </c>
      <c r="D159" s="59"/>
      <c r="E159" s="59"/>
      <c r="F159" s="59">
        <v>84</v>
      </c>
      <c r="G159" s="60">
        <v>632.23</v>
      </c>
      <c r="H159" s="60">
        <v>112.4</v>
      </c>
      <c r="I159" s="60">
        <v>0</v>
      </c>
      <c r="J159" s="60">
        <v>744.63</v>
      </c>
      <c r="K159" s="59">
        <v>5</v>
      </c>
      <c r="L159" s="59">
        <v>0</v>
      </c>
      <c r="M159" s="59">
        <v>0</v>
      </c>
      <c r="N159" s="59">
        <v>5</v>
      </c>
      <c r="O159" s="60">
        <v>0.08</v>
      </c>
      <c r="P159" s="60">
        <v>0</v>
      </c>
      <c r="Q159" s="60">
        <v>0</v>
      </c>
      <c r="R159" s="60">
        <v>0.08</v>
      </c>
      <c r="S159" s="61">
        <v>9.0381999520975399E-3</v>
      </c>
      <c r="T159" s="61">
        <v>0</v>
      </c>
      <c r="U159" s="61">
        <v>0</v>
      </c>
      <c r="V159" s="61">
        <v>8.5194840600453237E-3</v>
      </c>
      <c r="W159" s="60">
        <v>2212.83</v>
      </c>
      <c r="X159" s="60">
        <v>134.72999999999999</v>
      </c>
      <c r="Y159" s="60">
        <v>0</v>
      </c>
      <c r="Z159" s="60">
        <v>2347.56</v>
      </c>
      <c r="AA159" s="59">
        <v>20</v>
      </c>
      <c r="AB159" s="59">
        <v>0</v>
      </c>
      <c r="AC159" s="59">
        <v>0</v>
      </c>
      <c r="AD159" s="59">
        <v>20</v>
      </c>
      <c r="AE159" s="62" t="s">
        <v>395</v>
      </c>
      <c r="AF159" s="62" t="s">
        <v>36</v>
      </c>
      <c r="AG159" s="62" t="s">
        <v>36</v>
      </c>
      <c r="AH159" s="62" t="s">
        <v>396</v>
      </c>
      <c r="AI159" s="61">
        <v>8.9999999999999993E-3</v>
      </c>
      <c r="AJ159" s="61">
        <v>0</v>
      </c>
      <c r="AK159" s="61">
        <v>0</v>
      </c>
      <c r="AL159" s="61">
        <v>8.9999999999999993E-3</v>
      </c>
      <c r="AM159" s="59">
        <v>20</v>
      </c>
      <c r="AN159" s="59">
        <v>0</v>
      </c>
      <c r="AO159" s="59">
        <v>0</v>
      </c>
      <c r="AP159" s="59">
        <v>20</v>
      </c>
    </row>
    <row r="160" spans="1:42" s="31" customFormat="1" ht="37.5" hidden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37.5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2</v>
      </c>
      <c r="L161" s="26">
        <v>0</v>
      </c>
      <c r="M161" s="26">
        <v>0</v>
      </c>
      <c r="N161" s="26">
        <v>2</v>
      </c>
      <c r="O161" s="27">
        <v>0.54</v>
      </c>
      <c r="P161" s="27">
        <v>0</v>
      </c>
      <c r="Q161" s="27">
        <v>0</v>
      </c>
      <c r="R161" s="27">
        <v>0.38</v>
      </c>
      <c r="S161" s="28">
        <v>7.2833211944646759E-2</v>
      </c>
      <c r="T161" s="28">
        <v>0</v>
      </c>
      <c r="U161" s="28">
        <v>0</v>
      </c>
      <c r="V161" s="28">
        <v>5.1759834368530017E-2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1</v>
      </c>
      <c r="AB161" s="26">
        <v>0</v>
      </c>
      <c r="AC161" s="26">
        <v>0</v>
      </c>
      <c r="AD161" s="26">
        <v>1</v>
      </c>
      <c r="AE161" s="29"/>
      <c r="AF161" s="29"/>
      <c r="AG161" s="29"/>
      <c r="AH161" s="29"/>
      <c r="AI161" s="28">
        <v>5.8999999999999997E-2</v>
      </c>
      <c r="AJ161" s="28">
        <v>0</v>
      </c>
      <c r="AK161" s="28">
        <v>0</v>
      </c>
      <c r="AL161" s="28">
        <v>5.8999999999999997E-2</v>
      </c>
      <c r="AM161" s="26">
        <v>1</v>
      </c>
      <c r="AN161" s="26">
        <v>0</v>
      </c>
      <c r="AO161" s="26">
        <v>0</v>
      </c>
      <c r="AP161" s="26">
        <v>1</v>
      </c>
    </row>
    <row r="162" spans="1:42" s="31" customFormat="1" ht="37.5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46</v>
      </c>
      <c r="L162" s="26">
        <v>0</v>
      </c>
      <c r="M162" s="26">
        <v>0</v>
      </c>
      <c r="N162" s="26">
        <v>46</v>
      </c>
      <c r="O162" s="27">
        <v>2.13</v>
      </c>
      <c r="P162" s="27">
        <v>0</v>
      </c>
      <c r="Q162" s="27">
        <v>0</v>
      </c>
      <c r="R162" s="27">
        <v>2.0499999999999998</v>
      </c>
      <c r="S162" s="28">
        <v>0.23861171366594361</v>
      </c>
      <c r="T162" s="28">
        <v>0</v>
      </c>
      <c r="U162" s="28">
        <v>0</v>
      </c>
      <c r="V162" s="28">
        <v>0.22932910811825041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55</v>
      </c>
      <c r="AB162" s="26">
        <v>0</v>
      </c>
      <c r="AC162" s="26">
        <v>0</v>
      </c>
      <c r="AD162" s="26">
        <v>55</v>
      </c>
      <c r="AE162" s="29"/>
      <c r="AF162" s="29"/>
      <c r="AG162" s="29"/>
      <c r="AH162" s="29"/>
      <c r="AI162" s="28">
        <v>0.23400000000000001</v>
      </c>
      <c r="AJ162" s="28">
        <v>0</v>
      </c>
      <c r="AK162" s="28">
        <v>0</v>
      </c>
      <c r="AL162" s="28">
        <v>0.23400000000000001</v>
      </c>
      <c r="AM162" s="26">
        <v>54</v>
      </c>
      <c r="AN162" s="26">
        <v>0</v>
      </c>
      <c r="AO162" s="26">
        <v>0</v>
      </c>
      <c r="AP162" s="26">
        <v>54</v>
      </c>
    </row>
    <row r="163" spans="1:42" s="30" customFormat="1" ht="37.5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2</v>
      </c>
      <c r="L163" s="26">
        <v>1</v>
      </c>
      <c r="M163" s="26">
        <v>0</v>
      </c>
      <c r="N163" s="26">
        <v>3</v>
      </c>
      <c r="O163" s="27">
        <v>0.27</v>
      </c>
      <c r="P163" s="27">
        <v>0.35</v>
      </c>
      <c r="Q163" s="27">
        <v>0</v>
      </c>
      <c r="R163" s="27">
        <v>0.28999999999999998</v>
      </c>
      <c r="S163" s="28">
        <v>3.0102347983142687E-2</v>
      </c>
      <c r="T163" s="28">
        <v>5.1347881899871627E-2</v>
      </c>
      <c r="U163" s="28">
        <v>0</v>
      </c>
      <c r="V163" s="28">
        <v>3.5947947372205045E-2</v>
      </c>
      <c r="W163" s="27">
        <v>99.66</v>
      </c>
      <c r="X163" s="27">
        <v>38.950000000000003</v>
      </c>
      <c r="Y163" s="27">
        <v>0.48</v>
      </c>
      <c r="Z163" s="27">
        <v>139.09</v>
      </c>
      <c r="AA163" s="26">
        <v>3</v>
      </c>
      <c r="AB163" s="26">
        <v>2</v>
      </c>
      <c r="AC163" s="26">
        <v>0</v>
      </c>
      <c r="AD163" s="26">
        <v>5</v>
      </c>
      <c r="AE163" s="29"/>
      <c r="AF163" s="29"/>
      <c r="AG163" s="29"/>
      <c r="AH163" s="29"/>
      <c r="AI163" s="28">
        <v>0.03</v>
      </c>
      <c r="AJ163" s="28">
        <v>3.9E-2</v>
      </c>
      <c r="AK163" s="28">
        <v>0</v>
      </c>
      <c r="AL163" s="28">
        <v>6.9000000000000006E-2</v>
      </c>
      <c r="AM163" s="26">
        <v>3</v>
      </c>
      <c r="AN163" s="26">
        <v>2</v>
      </c>
      <c r="AO163" s="26">
        <v>0</v>
      </c>
      <c r="AP163" s="26">
        <v>5</v>
      </c>
    </row>
    <row r="164" spans="1:42" s="31" customForma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2</v>
      </c>
      <c r="L164" s="26">
        <v>0</v>
      </c>
      <c r="M164" s="26">
        <v>0</v>
      </c>
      <c r="N164" s="26">
        <v>2</v>
      </c>
      <c r="O164" s="27">
        <v>0.26</v>
      </c>
      <c r="P164" s="27">
        <v>0</v>
      </c>
      <c r="Q164" s="27">
        <v>0</v>
      </c>
      <c r="R164" s="27">
        <v>0.18</v>
      </c>
      <c r="S164" s="28">
        <v>3.187081695527462E-2</v>
      </c>
      <c r="T164" s="28">
        <v>0</v>
      </c>
      <c r="U164" s="28">
        <v>0</v>
      </c>
      <c r="V164" s="28">
        <v>2.2309808879303936E-2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3</v>
      </c>
      <c r="AB164" s="26">
        <v>0</v>
      </c>
      <c r="AC164" s="26">
        <v>0</v>
      </c>
      <c r="AD164" s="26">
        <v>3</v>
      </c>
      <c r="AE164" s="29"/>
      <c r="AF164" s="29"/>
      <c r="AG164" s="29"/>
      <c r="AH164" s="29"/>
      <c r="AI164" s="28">
        <v>2.9000000000000001E-2</v>
      </c>
      <c r="AJ164" s="28">
        <v>0</v>
      </c>
      <c r="AK164" s="28">
        <v>0</v>
      </c>
      <c r="AL164" s="28">
        <v>2.9000000000000001E-2</v>
      </c>
      <c r="AM164" s="26">
        <v>3</v>
      </c>
      <c r="AN164" s="26">
        <v>0</v>
      </c>
      <c r="AO164" s="26">
        <v>0</v>
      </c>
      <c r="AP164" s="26">
        <v>3</v>
      </c>
    </row>
    <row r="165" spans="1:42" s="31" customFormat="1" ht="37.5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14.94</v>
      </c>
      <c r="H165" s="27">
        <v>1.44</v>
      </c>
      <c r="I165" s="27">
        <v>0</v>
      </c>
      <c r="J165" s="27">
        <v>16.38</v>
      </c>
      <c r="K165" s="26">
        <v>1</v>
      </c>
      <c r="L165" s="26">
        <v>0</v>
      </c>
      <c r="M165" s="26">
        <v>0</v>
      </c>
      <c r="N165" s="26">
        <v>1</v>
      </c>
      <c r="O165" s="27">
        <v>0.67</v>
      </c>
      <c r="P165" s="27">
        <v>0</v>
      </c>
      <c r="Q165" s="27">
        <v>0</v>
      </c>
      <c r="R165" s="27">
        <v>0.67</v>
      </c>
      <c r="S165" s="28">
        <v>9.5556617295747728E-2</v>
      </c>
      <c r="T165" s="28">
        <v>0</v>
      </c>
      <c r="U165" s="28">
        <v>0</v>
      </c>
      <c r="V165" s="28">
        <v>9.5556617295747728E-2</v>
      </c>
      <c r="W165" s="27">
        <v>20.93</v>
      </c>
      <c r="X165" s="27">
        <v>0</v>
      </c>
      <c r="Y165" s="27">
        <v>0</v>
      </c>
      <c r="Z165" s="27">
        <v>20.93</v>
      </c>
      <c r="AA165" s="26">
        <v>2</v>
      </c>
      <c r="AB165" s="26">
        <v>0</v>
      </c>
      <c r="AC165" s="26">
        <v>0</v>
      </c>
      <c r="AD165" s="26">
        <v>2</v>
      </c>
      <c r="AE165" s="29"/>
      <c r="AF165" s="29"/>
      <c r="AG165" s="29"/>
      <c r="AH165" s="29"/>
      <c r="AI165" s="28">
        <v>7.3999999999999996E-2</v>
      </c>
      <c r="AJ165" s="28">
        <v>0</v>
      </c>
      <c r="AK165" s="28">
        <v>0</v>
      </c>
      <c r="AL165" s="28">
        <v>7.3999999999999996E-2</v>
      </c>
      <c r="AM165" s="26">
        <v>2</v>
      </c>
      <c r="AN165" s="26">
        <v>0</v>
      </c>
      <c r="AO165" s="26">
        <v>0</v>
      </c>
      <c r="AP165" s="26">
        <v>2</v>
      </c>
    </row>
    <row r="166" spans="1:42" s="30" customFormat="1" ht="37.5" hidden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63" customFormat="1" x14ac:dyDescent="0.3">
      <c r="A167" s="57">
        <v>159</v>
      </c>
      <c r="B167" s="58" t="s">
        <v>35</v>
      </c>
      <c r="C167" s="58" t="s">
        <v>160</v>
      </c>
      <c r="D167" s="59"/>
      <c r="E167" s="59"/>
      <c r="F167" s="59">
        <v>48</v>
      </c>
      <c r="G167" s="60">
        <v>432.4</v>
      </c>
      <c r="H167" s="60">
        <v>53.6</v>
      </c>
      <c r="I167" s="60">
        <v>0.4</v>
      </c>
      <c r="J167" s="60">
        <v>486.4</v>
      </c>
      <c r="K167" s="59">
        <v>53</v>
      </c>
      <c r="L167" s="59">
        <v>1</v>
      </c>
      <c r="M167" s="59">
        <v>0</v>
      </c>
      <c r="N167" s="59">
        <v>54</v>
      </c>
      <c r="O167" s="60">
        <v>1.23</v>
      </c>
      <c r="P167" s="60">
        <v>0.19</v>
      </c>
      <c r="Q167" s="60">
        <v>0</v>
      </c>
      <c r="R167" s="60">
        <v>1.05</v>
      </c>
      <c r="S167" s="61">
        <v>0.13473630180931606</v>
      </c>
      <c r="T167" s="61">
        <v>2.1913005368686317E-2</v>
      </c>
      <c r="U167" s="61">
        <v>0</v>
      </c>
      <c r="V167" s="61">
        <v>0.1155391233246827</v>
      </c>
      <c r="W167" s="60">
        <v>467.58</v>
      </c>
      <c r="X167" s="60">
        <v>91.27</v>
      </c>
      <c r="Y167" s="60">
        <v>3.73</v>
      </c>
      <c r="Z167" s="60">
        <v>562.58000000000004</v>
      </c>
      <c r="AA167" s="59">
        <v>63</v>
      </c>
      <c r="AB167" s="59">
        <v>2</v>
      </c>
      <c r="AC167" s="59">
        <v>0</v>
      </c>
      <c r="AD167" s="59">
        <v>65</v>
      </c>
      <c r="AE167" s="62" t="s">
        <v>397</v>
      </c>
      <c r="AF167" s="62" t="s">
        <v>398</v>
      </c>
      <c r="AG167" s="62" t="s">
        <v>36</v>
      </c>
      <c r="AH167" s="62" t="s">
        <v>349</v>
      </c>
      <c r="AI167" s="61">
        <v>0.13500000000000001</v>
      </c>
      <c r="AJ167" s="61">
        <v>2.1000000000000001E-2</v>
      </c>
      <c r="AK167" s="61">
        <v>0</v>
      </c>
      <c r="AL167" s="61">
        <v>0.156</v>
      </c>
      <c r="AM167" s="59">
        <v>63</v>
      </c>
      <c r="AN167" s="59">
        <v>2</v>
      </c>
      <c r="AO167" s="59">
        <v>0</v>
      </c>
      <c r="AP167" s="59">
        <v>65</v>
      </c>
    </row>
    <row r="168" spans="1:42" s="4" customFormat="1" ht="37.5" hidden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17</v>
      </c>
      <c r="G169" s="27">
        <v>87.1</v>
      </c>
      <c r="H169" s="27">
        <v>66</v>
      </c>
      <c r="I169" s="27">
        <v>0</v>
      </c>
      <c r="J169" s="27">
        <v>153.1</v>
      </c>
      <c r="K169" s="26">
        <v>4</v>
      </c>
      <c r="L169" s="26">
        <v>0</v>
      </c>
      <c r="M169" s="26">
        <v>0</v>
      </c>
      <c r="N169" s="26">
        <v>4</v>
      </c>
      <c r="O169" s="27">
        <v>0.46</v>
      </c>
      <c r="P169" s="27">
        <v>0</v>
      </c>
      <c r="Q169" s="27">
        <v>0</v>
      </c>
      <c r="R169" s="27">
        <v>0.21</v>
      </c>
      <c r="S169" s="28">
        <v>5.6990881458966566E-2</v>
      </c>
      <c r="T169" s="28">
        <v>0</v>
      </c>
      <c r="U169" s="28">
        <v>0</v>
      </c>
      <c r="V169" s="28">
        <v>2.5819777949909632E-2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3</v>
      </c>
      <c r="AB169" s="26">
        <v>0</v>
      </c>
      <c r="AC169" s="26">
        <v>0</v>
      </c>
      <c r="AD169" s="26">
        <v>3</v>
      </c>
      <c r="AE169" s="29"/>
      <c r="AF169" s="29"/>
      <c r="AG169" s="29"/>
      <c r="AH169" s="29"/>
      <c r="AI169" s="28">
        <v>5.0999999999999997E-2</v>
      </c>
      <c r="AJ169" s="28">
        <v>0</v>
      </c>
      <c r="AK169" s="28">
        <v>0</v>
      </c>
      <c r="AL169" s="28">
        <v>5.0999999999999997E-2</v>
      </c>
      <c r="AM169" s="26">
        <v>3</v>
      </c>
      <c r="AN169" s="26">
        <v>0</v>
      </c>
      <c r="AO169" s="26">
        <v>0</v>
      </c>
      <c r="AP169" s="26">
        <v>3</v>
      </c>
    </row>
    <row r="170" spans="1:42" s="4" customFormat="1" hidden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46" customFormat="1" x14ac:dyDescent="0.3">
      <c r="A171" s="57">
        <v>163</v>
      </c>
      <c r="B171" s="58" t="s">
        <v>35</v>
      </c>
      <c r="C171" s="58" t="s">
        <v>165</v>
      </c>
      <c r="D171" s="59"/>
      <c r="E171" s="59"/>
      <c r="F171" s="59">
        <v>41</v>
      </c>
      <c r="G171" s="60">
        <v>100.9</v>
      </c>
      <c r="H171" s="60">
        <v>275.7</v>
      </c>
      <c r="I171" s="60">
        <v>0</v>
      </c>
      <c r="J171" s="60">
        <v>376.6</v>
      </c>
      <c r="K171" s="59">
        <v>4</v>
      </c>
      <c r="L171" s="59">
        <v>0</v>
      </c>
      <c r="M171" s="59">
        <v>0</v>
      </c>
      <c r="N171" s="59">
        <v>4</v>
      </c>
      <c r="O171" s="60">
        <v>0.4</v>
      </c>
      <c r="P171" s="60">
        <v>0</v>
      </c>
      <c r="Q171" s="60">
        <v>0</v>
      </c>
      <c r="R171" s="60">
        <v>0.09</v>
      </c>
      <c r="S171" s="61">
        <v>4.217036828788305E-2</v>
      </c>
      <c r="T171" s="61">
        <v>0</v>
      </c>
      <c r="U171" s="61">
        <v>0</v>
      </c>
      <c r="V171" s="61">
        <v>9.9886794965705541E-3</v>
      </c>
      <c r="W171" s="60">
        <v>71.14</v>
      </c>
      <c r="X171" s="60">
        <v>229.2</v>
      </c>
      <c r="Y171" s="60">
        <v>0</v>
      </c>
      <c r="Z171" s="60">
        <v>300.33999999999997</v>
      </c>
      <c r="AA171" s="59">
        <v>3</v>
      </c>
      <c r="AB171" s="59">
        <v>0</v>
      </c>
      <c r="AC171" s="59">
        <v>0</v>
      </c>
      <c r="AD171" s="59">
        <v>3</v>
      </c>
      <c r="AE171" s="62" t="s">
        <v>399</v>
      </c>
      <c r="AF171" s="62" t="s">
        <v>36</v>
      </c>
      <c r="AG171" s="62" t="s">
        <v>36</v>
      </c>
      <c r="AH171" s="62" t="s">
        <v>400</v>
      </c>
      <c r="AI171" s="61">
        <v>4.3999999999999997E-2</v>
      </c>
      <c r="AJ171" s="61">
        <v>0</v>
      </c>
      <c r="AK171" s="61">
        <v>0</v>
      </c>
      <c r="AL171" s="61">
        <v>4.3999999999999997E-2</v>
      </c>
      <c r="AM171" s="59">
        <v>3</v>
      </c>
      <c r="AN171" s="59">
        <v>0</v>
      </c>
      <c r="AO171" s="59">
        <v>0</v>
      </c>
      <c r="AP171" s="59">
        <v>3</v>
      </c>
    </row>
    <row r="172" spans="1:42" s="32" customFormat="1" ht="37.5" hidden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10.73</v>
      </c>
      <c r="X172" s="27">
        <v>0</v>
      </c>
      <c r="Y172" s="27">
        <v>0</v>
      </c>
      <c r="Z172" s="27">
        <v>10.73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37.5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1</v>
      </c>
      <c r="L173" s="26">
        <v>0</v>
      </c>
      <c r="M173" s="26">
        <v>0</v>
      </c>
      <c r="N173" s="26">
        <v>1</v>
      </c>
      <c r="O173" s="27">
        <v>0.12</v>
      </c>
      <c r="P173" s="27">
        <v>0</v>
      </c>
      <c r="Q173" s="27">
        <v>0</v>
      </c>
      <c r="R173" s="27">
        <v>0.12</v>
      </c>
      <c r="S173" s="28">
        <v>1.1145372812720584E-2</v>
      </c>
      <c r="T173" s="28">
        <v>0</v>
      </c>
      <c r="U173" s="28">
        <v>0</v>
      </c>
      <c r="V173" s="28">
        <v>1.1145372812720584E-2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3</v>
      </c>
      <c r="AB173" s="26">
        <v>0</v>
      </c>
      <c r="AC173" s="26">
        <v>0</v>
      </c>
      <c r="AD173" s="26">
        <v>3</v>
      </c>
      <c r="AE173" s="29"/>
      <c r="AF173" s="29"/>
      <c r="AG173" s="29"/>
      <c r="AH173" s="29"/>
      <c r="AI173" s="28">
        <v>1.2999999999999999E-2</v>
      </c>
      <c r="AJ173" s="28">
        <v>0</v>
      </c>
      <c r="AK173" s="28">
        <v>0</v>
      </c>
      <c r="AL173" s="28">
        <v>1.2999999999999999E-2</v>
      </c>
      <c r="AM173" s="26">
        <v>3</v>
      </c>
      <c r="AN173" s="26">
        <v>0</v>
      </c>
      <c r="AO173" s="26">
        <v>0</v>
      </c>
      <c r="AP173" s="26">
        <v>3</v>
      </c>
    </row>
    <row r="174" spans="1:42" s="32" customForma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155.59</v>
      </c>
      <c r="H174" s="27">
        <v>0</v>
      </c>
      <c r="I174" s="27">
        <v>0</v>
      </c>
      <c r="J174" s="27">
        <v>155.59</v>
      </c>
      <c r="K174" s="26">
        <v>2</v>
      </c>
      <c r="L174" s="26">
        <v>0</v>
      </c>
      <c r="M174" s="26">
        <v>0</v>
      </c>
      <c r="N174" s="26">
        <v>2</v>
      </c>
      <c r="O174" s="27">
        <v>0.13</v>
      </c>
      <c r="P174" s="27">
        <v>0</v>
      </c>
      <c r="Q174" s="27">
        <v>0</v>
      </c>
      <c r="R174" s="27">
        <v>0.13</v>
      </c>
      <c r="S174" s="28">
        <v>1.3764895583434932E-2</v>
      </c>
      <c r="T174" s="28">
        <v>0</v>
      </c>
      <c r="U174" s="28">
        <v>0</v>
      </c>
      <c r="V174" s="28">
        <v>1.3764895583434932E-2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7</v>
      </c>
      <c r="AB174" s="26">
        <v>0</v>
      </c>
      <c r="AC174" s="26">
        <v>0</v>
      </c>
      <c r="AD174" s="26">
        <v>7</v>
      </c>
      <c r="AE174" s="29"/>
      <c r="AF174" s="29"/>
      <c r="AG174" s="29"/>
      <c r="AH174" s="29"/>
      <c r="AI174" s="28">
        <v>1.4E-2</v>
      </c>
      <c r="AJ174" s="28">
        <v>0</v>
      </c>
      <c r="AK174" s="28">
        <v>0</v>
      </c>
      <c r="AL174" s="28">
        <v>1.4E-2</v>
      </c>
      <c r="AM174" s="26">
        <v>7</v>
      </c>
      <c r="AN174" s="26">
        <v>0</v>
      </c>
      <c r="AO174" s="26">
        <v>0</v>
      </c>
      <c r="AP174" s="26">
        <v>7</v>
      </c>
    </row>
    <row r="175" spans="1:42" s="32" customFormat="1" ht="37.5" hidden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37.5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3</v>
      </c>
      <c r="L176" s="26">
        <v>0</v>
      </c>
      <c r="M176" s="26">
        <v>0</v>
      </c>
      <c r="N176" s="26">
        <v>3</v>
      </c>
      <c r="O176" s="27">
        <v>0.31</v>
      </c>
      <c r="P176" s="27">
        <v>0</v>
      </c>
      <c r="Q176" s="27">
        <v>0</v>
      </c>
      <c r="R176" s="27">
        <v>0.31</v>
      </c>
      <c r="S176" s="28">
        <v>3.2076413144201302E-2</v>
      </c>
      <c r="T176" s="28">
        <v>0</v>
      </c>
      <c r="U176" s="28">
        <v>0</v>
      </c>
      <c r="V176" s="28">
        <v>3.2076413144201302E-2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9</v>
      </c>
      <c r="AB176" s="26">
        <v>0</v>
      </c>
      <c r="AC176" s="26">
        <v>0</v>
      </c>
      <c r="AD176" s="26">
        <v>9</v>
      </c>
      <c r="AE176" s="29"/>
      <c r="AF176" s="29"/>
      <c r="AG176" s="29"/>
      <c r="AH176" s="29"/>
      <c r="AI176" s="28">
        <v>3.4000000000000002E-2</v>
      </c>
      <c r="AJ176" s="28">
        <v>0</v>
      </c>
      <c r="AK176" s="28">
        <v>0</v>
      </c>
      <c r="AL176" s="28">
        <v>3.4000000000000002E-2</v>
      </c>
      <c r="AM176" s="26">
        <v>10</v>
      </c>
      <c r="AN176" s="26">
        <v>0</v>
      </c>
      <c r="AO176" s="26">
        <v>0</v>
      </c>
      <c r="AP176" s="26">
        <v>10</v>
      </c>
    </row>
    <row r="177" spans="1:42" s="4" customFormat="1" ht="37.5" hidden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47.4</v>
      </c>
      <c r="H177" s="27">
        <v>0</v>
      </c>
      <c r="I177" s="27">
        <v>0</v>
      </c>
      <c r="J177" s="27">
        <v>47.4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50.83</v>
      </c>
      <c r="X177" s="27">
        <v>0</v>
      </c>
      <c r="Y177" s="27">
        <v>0</v>
      </c>
      <c r="Z177" s="27">
        <v>50.83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63" customFormat="1" x14ac:dyDescent="0.3">
      <c r="A178" s="57">
        <v>170</v>
      </c>
      <c r="B178" s="58" t="s">
        <v>35</v>
      </c>
      <c r="C178" s="58" t="s">
        <v>168</v>
      </c>
      <c r="D178" s="59"/>
      <c r="E178" s="59"/>
      <c r="F178" s="59">
        <v>48</v>
      </c>
      <c r="G178" s="60">
        <v>548.91</v>
      </c>
      <c r="H178" s="60">
        <v>0</v>
      </c>
      <c r="I178" s="60">
        <v>0</v>
      </c>
      <c r="J178" s="60">
        <v>548.91</v>
      </c>
      <c r="K178" s="59">
        <v>6</v>
      </c>
      <c r="L178" s="59">
        <v>0</v>
      </c>
      <c r="M178" s="59">
        <v>0</v>
      </c>
      <c r="N178" s="59">
        <v>6</v>
      </c>
      <c r="O178" s="60">
        <v>0.11</v>
      </c>
      <c r="P178" s="60">
        <v>0</v>
      </c>
      <c r="Q178" s="60">
        <v>0</v>
      </c>
      <c r="R178" s="60">
        <v>0.11</v>
      </c>
      <c r="S178" s="61">
        <v>1.2133492686537285E-2</v>
      </c>
      <c r="T178" s="61">
        <v>0</v>
      </c>
      <c r="U178" s="61">
        <v>0</v>
      </c>
      <c r="V178" s="61">
        <v>1.2133492686537285E-2</v>
      </c>
      <c r="W178" s="60">
        <v>1648.33</v>
      </c>
      <c r="X178" s="60">
        <v>0</v>
      </c>
      <c r="Y178" s="60">
        <v>0</v>
      </c>
      <c r="Z178" s="60">
        <v>1648.33</v>
      </c>
      <c r="AA178" s="59">
        <v>20</v>
      </c>
      <c r="AB178" s="59">
        <v>0</v>
      </c>
      <c r="AC178" s="59">
        <v>0</v>
      </c>
      <c r="AD178" s="59">
        <v>20</v>
      </c>
      <c r="AE178" s="62" t="s">
        <v>401</v>
      </c>
      <c r="AF178" s="62" t="s">
        <v>36</v>
      </c>
      <c r="AG178" s="62" t="s">
        <v>36</v>
      </c>
      <c r="AH178" s="62" t="s">
        <v>402</v>
      </c>
      <c r="AI178" s="61">
        <v>1.2E-2</v>
      </c>
      <c r="AJ178" s="61">
        <v>0</v>
      </c>
      <c r="AK178" s="61">
        <v>0</v>
      </c>
      <c r="AL178" s="61">
        <v>1.2E-2</v>
      </c>
      <c r="AM178" s="59">
        <v>20</v>
      </c>
      <c r="AN178" s="59">
        <v>0</v>
      </c>
      <c r="AO178" s="59">
        <v>0</v>
      </c>
      <c r="AP178" s="59">
        <v>20</v>
      </c>
    </row>
    <row r="179" spans="1:42" s="4" customFormat="1" ht="37.5" hidden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37.5" hidden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63" customFormat="1" hidden="1" x14ac:dyDescent="0.3">
      <c r="A181" s="57">
        <v>173</v>
      </c>
      <c r="B181" s="58" t="s">
        <v>35</v>
      </c>
      <c r="C181" s="58" t="s">
        <v>173</v>
      </c>
      <c r="D181" s="59"/>
      <c r="E181" s="59"/>
      <c r="F181" s="59">
        <v>0</v>
      </c>
      <c r="G181" s="60">
        <v>0</v>
      </c>
      <c r="H181" s="60">
        <v>0</v>
      </c>
      <c r="I181" s="60">
        <v>0</v>
      </c>
      <c r="J181" s="60">
        <v>0</v>
      </c>
      <c r="K181" s="59">
        <v>0</v>
      </c>
      <c r="L181" s="59">
        <v>0</v>
      </c>
      <c r="M181" s="59">
        <v>0</v>
      </c>
      <c r="N181" s="59">
        <v>0</v>
      </c>
      <c r="O181" s="60">
        <v>0</v>
      </c>
      <c r="P181" s="60">
        <v>0</v>
      </c>
      <c r="Q181" s="60">
        <v>0</v>
      </c>
      <c r="R181" s="60">
        <v>0</v>
      </c>
      <c r="S181" s="61">
        <v>0</v>
      </c>
      <c r="T181" s="61">
        <v>0</v>
      </c>
      <c r="U181" s="61">
        <v>0</v>
      </c>
      <c r="V181" s="61">
        <v>0</v>
      </c>
      <c r="W181" s="60">
        <v>0</v>
      </c>
      <c r="X181" s="60">
        <v>0</v>
      </c>
      <c r="Y181" s="60">
        <v>0</v>
      </c>
      <c r="Z181" s="60">
        <v>0</v>
      </c>
      <c r="AA181" s="59">
        <v>0</v>
      </c>
      <c r="AB181" s="59">
        <v>0</v>
      </c>
      <c r="AC181" s="59">
        <v>0</v>
      </c>
      <c r="AD181" s="59">
        <v>0</v>
      </c>
      <c r="AE181" s="62" t="s">
        <v>36</v>
      </c>
      <c r="AF181" s="62" t="s">
        <v>36</v>
      </c>
      <c r="AG181" s="62" t="s">
        <v>36</v>
      </c>
      <c r="AH181" s="62" t="s">
        <v>36</v>
      </c>
      <c r="AI181" s="61">
        <v>0</v>
      </c>
      <c r="AJ181" s="61">
        <v>0</v>
      </c>
      <c r="AK181" s="61">
        <v>0</v>
      </c>
      <c r="AL181" s="61">
        <v>0</v>
      </c>
      <c r="AM181" s="59">
        <v>0</v>
      </c>
      <c r="AN181" s="59">
        <v>0</v>
      </c>
      <c r="AO181" s="59">
        <v>0</v>
      </c>
      <c r="AP181" s="59">
        <v>0</v>
      </c>
    </row>
    <row r="182" spans="1:42" s="9" customForma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4</v>
      </c>
      <c r="L182" s="26">
        <v>0</v>
      </c>
      <c r="M182" s="26">
        <v>0</v>
      </c>
      <c r="N182" s="26">
        <v>4</v>
      </c>
      <c r="O182" s="27">
        <v>0.5</v>
      </c>
      <c r="P182" s="27">
        <v>0</v>
      </c>
      <c r="Q182" s="27">
        <v>0</v>
      </c>
      <c r="R182" s="27">
        <v>0.5</v>
      </c>
      <c r="S182" s="28">
        <v>6.0526581256935337E-2</v>
      </c>
      <c r="T182" s="28">
        <v>0</v>
      </c>
      <c r="U182" s="28">
        <v>0</v>
      </c>
      <c r="V182" s="28">
        <v>6.0526581256935337E-2</v>
      </c>
      <c r="W182" s="27">
        <v>99.13</v>
      </c>
      <c r="X182" s="27">
        <v>0</v>
      </c>
      <c r="Y182" s="27">
        <v>0</v>
      </c>
      <c r="Z182" s="27">
        <v>99.13</v>
      </c>
      <c r="AA182" s="26">
        <v>6</v>
      </c>
      <c r="AB182" s="26">
        <v>0</v>
      </c>
      <c r="AC182" s="26">
        <v>0</v>
      </c>
      <c r="AD182" s="26">
        <v>6</v>
      </c>
      <c r="AE182" s="29"/>
      <c r="AF182" s="29"/>
      <c r="AG182" s="29"/>
      <c r="AH182" s="29"/>
      <c r="AI182" s="28">
        <v>5.5E-2</v>
      </c>
      <c r="AJ182" s="28">
        <v>0</v>
      </c>
      <c r="AK182" s="28">
        <v>0</v>
      </c>
      <c r="AL182" s="28">
        <v>5.5E-2</v>
      </c>
      <c r="AM182" s="26">
        <v>5</v>
      </c>
      <c r="AN182" s="26">
        <v>0</v>
      </c>
      <c r="AO182" s="26">
        <v>0</v>
      </c>
      <c r="AP182" s="26">
        <v>5</v>
      </c>
    </row>
    <row r="183" spans="1:42" s="4" customFormat="1" ht="37.5" hidden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37.5" hidden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idden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37.5" hidden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63" customFormat="1" x14ac:dyDescent="0.3">
      <c r="A187" s="57">
        <v>179</v>
      </c>
      <c r="B187" s="58" t="s">
        <v>35</v>
      </c>
      <c r="C187" s="58" t="s">
        <v>176</v>
      </c>
      <c r="D187" s="59"/>
      <c r="E187" s="59"/>
      <c r="F187" s="59">
        <v>44</v>
      </c>
      <c r="G187" s="60">
        <v>327.10000000000002</v>
      </c>
      <c r="H187" s="60">
        <v>94.33</v>
      </c>
      <c r="I187" s="60">
        <v>2.5</v>
      </c>
      <c r="J187" s="60">
        <v>423.93</v>
      </c>
      <c r="K187" s="59">
        <v>4</v>
      </c>
      <c r="L187" s="59">
        <v>0</v>
      </c>
      <c r="M187" s="59">
        <v>0</v>
      </c>
      <c r="N187" s="59">
        <v>4</v>
      </c>
      <c r="O187" s="60">
        <v>0.12</v>
      </c>
      <c r="P187" s="60">
        <v>0</v>
      </c>
      <c r="Q187" s="60">
        <v>0</v>
      </c>
      <c r="R187" s="60">
        <v>0.1</v>
      </c>
      <c r="S187" s="61">
        <v>1.2737230925996688E-2</v>
      </c>
      <c r="T187" s="61">
        <v>0</v>
      </c>
      <c r="U187" s="61">
        <v>0</v>
      </c>
      <c r="V187" s="61">
        <v>1.0470655986597561E-2</v>
      </c>
      <c r="W187" s="60">
        <v>471.06</v>
      </c>
      <c r="X187" s="60">
        <v>96.94</v>
      </c>
      <c r="Y187" s="60">
        <v>5.03</v>
      </c>
      <c r="Z187" s="60">
        <v>573.03</v>
      </c>
      <c r="AA187" s="59">
        <v>6</v>
      </c>
      <c r="AB187" s="59">
        <v>0</v>
      </c>
      <c r="AC187" s="59">
        <v>0</v>
      </c>
      <c r="AD187" s="59">
        <v>6</v>
      </c>
      <c r="AE187" s="62" t="s">
        <v>403</v>
      </c>
      <c r="AF187" s="62" t="s">
        <v>36</v>
      </c>
      <c r="AG187" s="62" t="s">
        <v>36</v>
      </c>
      <c r="AH187" s="62" t="s">
        <v>404</v>
      </c>
      <c r="AI187" s="61">
        <v>1.2999999999999999E-2</v>
      </c>
      <c r="AJ187" s="61">
        <v>0</v>
      </c>
      <c r="AK187" s="61">
        <v>0</v>
      </c>
      <c r="AL187" s="61">
        <v>1.2999999999999999E-2</v>
      </c>
      <c r="AM187" s="59">
        <v>6</v>
      </c>
      <c r="AN187" s="59">
        <v>0</v>
      </c>
      <c r="AO187" s="59">
        <v>0</v>
      </c>
      <c r="AP187" s="59">
        <v>6</v>
      </c>
    </row>
    <row r="188" spans="1:42" s="4" customFormat="1" ht="37.5" hidden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1</v>
      </c>
      <c r="G188" s="27">
        <v>13.3</v>
      </c>
      <c r="H188" s="27">
        <v>1</v>
      </c>
      <c r="I188" s="27">
        <v>0</v>
      </c>
      <c r="J188" s="27">
        <v>14.3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idden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11</v>
      </c>
      <c r="G189" s="27">
        <v>20.11</v>
      </c>
      <c r="H189" s="27">
        <v>105.07</v>
      </c>
      <c r="I189" s="27">
        <v>0</v>
      </c>
      <c r="J189" s="27">
        <v>125.18</v>
      </c>
      <c r="K189" s="26">
        <v>0</v>
      </c>
      <c r="L189" s="26">
        <v>3</v>
      </c>
      <c r="M189" s="26">
        <v>0</v>
      </c>
      <c r="N189" s="26">
        <v>3</v>
      </c>
      <c r="O189" s="27">
        <v>0</v>
      </c>
      <c r="P189" s="27">
        <v>0.28999999999999998</v>
      </c>
      <c r="Q189" s="27">
        <v>0</v>
      </c>
      <c r="R189" s="27">
        <v>0.2</v>
      </c>
      <c r="S189" s="28">
        <v>0</v>
      </c>
      <c r="T189" s="28">
        <v>0</v>
      </c>
      <c r="U189" s="28">
        <v>0</v>
      </c>
      <c r="V189" s="28">
        <v>0</v>
      </c>
      <c r="W189" s="27">
        <v>32.72</v>
      </c>
      <c r="X189" s="27">
        <v>75.87</v>
      </c>
      <c r="Y189" s="27">
        <v>0</v>
      </c>
      <c r="Z189" s="27">
        <v>108.59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3.2000000000000001E-2</v>
      </c>
      <c r="AK189" s="28">
        <v>0</v>
      </c>
      <c r="AL189" s="28">
        <v>3.2000000000000001E-2</v>
      </c>
      <c r="AM189" s="26">
        <v>0</v>
      </c>
      <c r="AN189" s="26">
        <v>2</v>
      </c>
      <c r="AO189" s="26">
        <v>0</v>
      </c>
      <c r="AP189" s="26">
        <v>2</v>
      </c>
    </row>
    <row r="190" spans="1:42" s="4" customFormat="1" ht="37.5" hidden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37.5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4</v>
      </c>
      <c r="G191" s="27">
        <v>22.8</v>
      </c>
      <c r="H191" s="27">
        <v>19.87</v>
      </c>
      <c r="I191" s="27">
        <v>0</v>
      </c>
      <c r="J191" s="27">
        <v>42.67</v>
      </c>
      <c r="K191" s="26">
        <v>3</v>
      </c>
      <c r="L191" s="26">
        <v>0</v>
      </c>
      <c r="M191" s="26">
        <v>0</v>
      </c>
      <c r="N191" s="26">
        <v>3</v>
      </c>
      <c r="O191" s="27">
        <v>1.32</v>
      </c>
      <c r="P191" s="27">
        <v>0</v>
      </c>
      <c r="Q191" s="27">
        <v>0</v>
      </c>
      <c r="R191" s="27">
        <v>1</v>
      </c>
      <c r="S191" s="28">
        <v>8.5653104925053528E-2</v>
      </c>
      <c r="T191" s="28">
        <v>0</v>
      </c>
      <c r="U191" s="28">
        <v>0</v>
      </c>
      <c r="V191" s="28">
        <v>6.4578624475298677E-2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2</v>
      </c>
      <c r="AB191" s="26">
        <v>0</v>
      </c>
      <c r="AC191" s="26">
        <v>0</v>
      </c>
      <c r="AD191" s="26">
        <v>2</v>
      </c>
      <c r="AE191" s="29"/>
      <c r="AF191" s="29"/>
      <c r="AG191" s="29"/>
      <c r="AH191" s="29"/>
      <c r="AI191" s="28">
        <v>0.14499999999999999</v>
      </c>
      <c r="AJ191" s="28">
        <v>0</v>
      </c>
      <c r="AK191" s="28">
        <v>0</v>
      </c>
      <c r="AL191" s="28">
        <v>0.14499999999999999</v>
      </c>
      <c r="AM191" s="26">
        <v>3</v>
      </c>
      <c r="AN191" s="26">
        <v>0</v>
      </c>
      <c r="AO191" s="26">
        <v>0</v>
      </c>
      <c r="AP191" s="26">
        <v>3</v>
      </c>
    </row>
    <row r="192" spans="1:42" s="4" customFormat="1" ht="37.5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3</v>
      </c>
      <c r="G192" s="27">
        <v>3.27</v>
      </c>
      <c r="H192" s="27">
        <v>33.58</v>
      </c>
      <c r="I192" s="27">
        <v>0</v>
      </c>
      <c r="J192" s="27">
        <v>36.85</v>
      </c>
      <c r="K192" s="26">
        <v>2</v>
      </c>
      <c r="L192" s="26">
        <v>0</v>
      </c>
      <c r="M192" s="26">
        <v>0</v>
      </c>
      <c r="N192" s="26">
        <v>2</v>
      </c>
      <c r="O192" s="27">
        <v>6.12</v>
      </c>
      <c r="P192" s="27">
        <v>0</v>
      </c>
      <c r="Q192" s="27">
        <v>0</v>
      </c>
      <c r="R192" s="27">
        <v>2.19</v>
      </c>
      <c r="S192" s="28">
        <v>0.46242774566473988</v>
      </c>
      <c r="T192" s="28">
        <v>0</v>
      </c>
      <c r="U192" s="28">
        <v>0</v>
      </c>
      <c r="V192" s="28">
        <v>0.16549441456350847</v>
      </c>
      <c r="W192" s="27">
        <v>8.65</v>
      </c>
      <c r="X192" s="27">
        <v>15.52</v>
      </c>
      <c r="Y192" s="27">
        <v>0</v>
      </c>
      <c r="Z192" s="27">
        <v>24.17</v>
      </c>
      <c r="AA192" s="26">
        <v>4</v>
      </c>
      <c r="AB192" s="26">
        <v>0</v>
      </c>
      <c r="AC192" s="26">
        <v>0</v>
      </c>
      <c r="AD192" s="26">
        <v>4</v>
      </c>
      <c r="AE192" s="29"/>
      <c r="AF192" s="29"/>
      <c r="AG192" s="29"/>
      <c r="AH192" s="29"/>
      <c r="AI192" s="28">
        <v>0.67300000000000004</v>
      </c>
      <c r="AJ192" s="28">
        <v>0</v>
      </c>
      <c r="AK192" s="28">
        <v>0</v>
      </c>
      <c r="AL192" s="28">
        <v>0.67300000000000004</v>
      </c>
      <c r="AM192" s="26">
        <v>6</v>
      </c>
      <c r="AN192" s="26">
        <v>0</v>
      </c>
      <c r="AO192" s="26">
        <v>0</v>
      </c>
      <c r="AP192" s="26">
        <v>6</v>
      </c>
    </row>
    <row r="193" spans="1:42" s="30" customFormat="1" ht="37.5" hidden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3</v>
      </c>
      <c r="L194" s="26">
        <v>0</v>
      </c>
      <c r="M194" s="26">
        <v>0</v>
      </c>
      <c r="N194" s="26">
        <v>3</v>
      </c>
      <c r="O194" s="27">
        <v>0.75</v>
      </c>
      <c r="P194" s="27">
        <v>0</v>
      </c>
      <c r="Q194" s="27">
        <v>0</v>
      </c>
      <c r="R194" s="27">
        <v>0.37</v>
      </c>
      <c r="S194" s="28">
        <v>5.6100981767180931E-2</v>
      </c>
      <c r="T194" s="28">
        <v>0</v>
      </c>
      <c r="U194" s="28">
        <v>0</v>
      </c>
      <c r="V194" s="28">
        <v>2.7548209366391185E-2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2</v>
      </c>
      <c r="AB194" s="26">
        <v>0</v>
      </c>
      <c r="AC194" s="26">
        <v>0</v>
      </c>
      <c r="AD194" s="26">
        <v>2</v>
      </c>
      <c r="AE194" s="29"/>
      <c r="AF194" s="29"/>
      <c r="AG194" s="29"/>
      <c r="AH194" s="29"/>
      <c r="AI194" s="28">
        <v>8.3000000000000004E-2</v>
      </c>
      <c r="AJ194" s="28">
        <v>0</v>
      </c>
      <c r="AK194" s="28">
        <v>0</v>
      </c>
      <c r="AL194" s="28">
        <v>8.3000000000000004E-2</v>
      </c>
      <c r="AM194" s="26">
        <v>3</v>
      </c>
      <c r="AN194" s="26">
        <v>0</v>
      </c>
      <c r="AO194" s="26">
        <v>0</v>
      </c>
      <c r="AP194" s="26">
        <v>3</v>
      </c>
    </row>
    <row r="195" spans="1:42" s="4" customFormat="1" hidden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63" customFormat="1" x14ac:dyDescent="0.3">
      <c r="A196" s="57">
        <v>188</v>
      </c>
      <c r="B196" s="58" t="s">
        <v>35</v>
      </c>
      <c r="C196" s="58" t="s">
        <v>180</v>
      </c>
      <c r="D196" s="59"/>
      <c r="E196" s="59"/>
      <c r="F196" s="59">
        <v>39</v>
      </c>
      <c r="G196" s="60">
        <v>153.85</v>
      </c>
      <c r="H196" s="60">
        <v>269.99</v>
      </c>
      <c r="I196" s="60">
        <v>0</v>
      </c>
      <c r="J196" s="60">
        <v>423.84</v>
      </c>
      <c r="K196" s="59">
        <v>8</v>
      </c>
      <c r="L196" s="59">
        <v>0</v>
      </c>
      <c r="M196" s="59">
        <v>0</v>
      </c>
      <c r="N196" s="59">
        <v>8</v>
      </c>
      <c r="O196" s="60">
        <v>0.52</v>
      </c>
      <c r="P196" s="60">
        <v>0</v>
      </c>
      <c r="Q196" s="60">
        <v>0</v>
      </c>
      <c r="R196" s="60">
        <v>0.22</v>
      </c>
      <c r="S196" s="61">
        <v>5.8131085598023539E-2</v>
      </c>
      <c r="T196" s="61">
        <v>0</v>
      </c>
      <c r="U196" s="61">
        <v>0</v>
      </c>
      <c r="V196" s="61">
        <v>2.4382066989729053E-2</v>
      </c>
      <c r="W196" s="60">
        <v>137.62</v>
      </c>
      <c r="X196" s="60">
        <v>187.36</v>
      </c>
      <c r="Y196" s="60">
        <v>3.13</v>
      </c>
      <c r="Z196" s="60">
        <v>328.11</v>
      </c>
      <c r="AA196" s="59">
        <v>8</v>
      </c>
      <c r="AB196" s="59">
        <v>0</v>
      </c>
      <c r="AC196" s="59">
        <v>0</v>
      </c>
      <c r="AD196" s="59">
        <v>8</v>
      </c>
      <c r="AE196" s="62" t="s">
        <v>405</v>
      </c>
      <c r="AF196" s="62" t="s">
        <v>36</v>
      </c>
      <c r="AG196" s="62" t="s">
        <v>36</v>
      </c>
      <c r="AH196" s="62" t="s">
        <v>406</v>
      </c>
      <c r="AI196" s="61">
        <v>5.7000000000000002E-2</v>
      </c>
      <c r="AJ196" s="61">
        <v>0</v>
      </c>
      <c r="AK196" s="61">
        <v>0</v>
      </c>
      <c r="AL196" s="61">
        <v>5.7000000000000002E-2</v>
      </c>
      <c r="AM196" s="59">
        <v>8</v>
      </c>
      <c r="AN196" s="59">
        <v>0</v>
      </c>
      <c r="AO196" s="59">
        <v>0</v>
      </c>
      <c r="AP196" s="59">
        <v>8</v>
      </c>
    </row>
    <row r="197" spans="1:42" s="4" customFormat="1" ht="37.5" hidden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37.5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4</v>
      </c>
      <c r="L198" s="26">
        <v>0</v>
      </c>
      <c r="M198" s="26">
        <v>0</v>
      </c>
      <c r="N198" s="26">
        <v>4</v>
      </c>
      <c r="O198" s="27">
        <v>0.83</v>
      </c>
      <c r="P198" s="27">
        <v>0</v>
      </c>
      <c r="Q198" s="27">
        <v>0</v>
      </c>
      <c r="R198" s="27">
        <v>0.83</v>
      </c>
      <c r="S198" s="28">
        <v>7.3448402497245685E-2</v>
      </c>
      <c r="T198" s="28">
        <v>0</v>
      </c>
      <c r="U198" s="28">
        <v>0</v>
      </c>
      <c r="V198" s="28">
        <v>7.3448402497245685E-2</v>
      </c>
      <c r="W198" s="27">
        <v>54.46</v>
      </c>
      <c r="X198" s="27">
        <v>0</v>
      </c>
      <c r="Y198" s="27">
        <v>0</v>
      </c>
      <c r="Z198" s="27">
        <v>54.46</v>
      </c>
      <c r="AA198" s="26">
        <v>4</v>
      </c>
      <c r="AB198" s="26">
        <v>0</v>
      </c>
      <c r="AC198" s="26">
        <v>0</v>
      </c>
      <c r="AD198" s="26">
        <v>4</v>
      </c>
      <c r="AE198" s="29"/>
      <c r="AF198" s="29"/>
      <c r="AG198" s="29"/>
      <c r="AH198" s="29"/>
      <c r="AI198" s="28">
        <v>9.0999999999999998E-2</v>
      </c>
      <c r="AJ198" s="28">
        <v>0</v>
      </c>
      <c r="AK198" s="28">
        <v>0</v>
      </c>
      <c r="AL198" s="28">
        <v>9.0999999999999998E-2</v>
      </c>
      <c r="AM198" s="26">
        <v>5</v>
      </c>
      <c r="AN198" s="26">
        <v>0</v>
      </c>
      <c r="AO198" s="26">
        <v>0</v>
      </c>
      <c r="AP198" s="26">
        <v>5</v>
      </c>
    </row>
    <row r="199" spans="1:42" s="30" customFormat="1" ht="37.5" hidden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37.5" hidden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idden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37.5" hidden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37.5" hidden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37.5" hidden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37.5" hidden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37.5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4</v>
      </c>
      <c r="L206" s="26">
        <v>0</v>
      </c>
      <c r="M206" s="26">
        <v>0</v>
      </c>
      <c r="N206" s="26">
        <v>4</v>
      </c>
      <c r="O206" s="27">
        <v>1</v>
      </c>
      <c r="P206" s="27">
        <v>0</v>
      </c>
      <c r="Q206" s="27">
        <v>0</v>
      </c>
      <c r="R206" s="27">
        <v>0.42</v>
      </c>
      <c r="S206" s="28">
        <v>9.4629761059853323E-2</v>
      </c>
      <c r="T206" s="28">
        <v>0</v>
      </c>
      <c r="U206" s="28">
        <v>0</v>
      </c>
      <c r="V206" s="28">
        <v>4.0008001600320066E-2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4</v>
      </c>
      <c r="AB206" s="26">
        <v>0</v>
      </c>
      <c r="AC206" s="26">
        <v>0</v>
      </c>
      <c r="AD206" s="26">
        <v>4</v>
      </c>
      <c r="AE206" s="29"/>
      <c r="AF206" s="29"/>
      <c r="AG206" s="29"/>
      <c r="AH206" s="29"/>
      <c r="AI206" s="28">
        <v>0.11</v>
      </c>
      <c r="AJ206" s="28">
        <v>0</v>
      </c>
      <c r="AK206" s="28">
        <v>0</v>
      </c>
      <c r="AL206" s="28">
        <v>0.11</v>
      </c>
      <c r="AM206" s="26">
        <v>5</v>
      </c>
      <c r="AN206" s="26">
        <v>0</v>
      </c>
      <c r="AO206" s="26">
        <v>0</v>
      </c>
      <c r="AP206" s="26">
        <v>5</v>
      </c>
    </row>
    <row r="207" spans="1:42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5</v>
      </c>
      <c r="L207" s="26">
        <v>0</v>
      </c>
      <c r="M207" s="26">
        <v>0</v>
      </c>
      <c r="N207" s="26">
        <v>5</v>
      </c>
      <c r="O207" s="27">
        <v>1.35</v>
      </c>
      <c r="P207" s="27">
        <v>0</v>
      </c>
      <c r="Q207" s="27">
        <v>0</v>
      </c>
      <c r="R207" s="27">
        <v>1.35</v>
      </c>
      <c r="S207" s="28">
        <v>0.10599957600169599</v>
      </c>
      <c r="T207" s="28">
        <v>0</v>
      </c>
      <c r="U207" s="28">
        <v>0</v>
      </c>
      <c r="V207" s="28">
        <v>0.10599957600169599</v>
      </c>
      <c r="W207" s="27">
        <v>47.17</v>
      </c>
      <c r="X207" s="27">
        <v>0</v>
      </c>
      <c r="Y207" s="27">
        <v>0</v>
      </c>
      <c r="Z207" s="27">
        <v>47.17</v>
      </c>
      <c r="AA207" s="26">
        <v>5</v>
      </c>
      <c r="AB207" s="26">
        <v>0</v>
      </c>
      <c r="AC207" s="26">
        <v>0</v>
      </c>
      <c r="AD207" s="26">
        <v>5</v>
      </c>
      <c r="AE207" s="29"/>
      <c r="AF207" s="29"/>
      <c r="AG207" s="29"/>
      <c r="AH207" s="29"/>
      <c r="AI207" s="28">
        <v>0.14899999999999999</v>
      </c>
      <c r="AJ207" s="28">
        <v>0</v>
      </c>
      <c r="AK207" s="28">
        <v>0</v>
      </c>
      <c r="AL207" s="28">
        <v>0.14899999999999999</v>
      </c>
      <c r="AM207" s="26">
        <v>7</v>
      </c>
      <c r="AN207" s="26">
        <v>0</v>
      </c>
      <c r="AO207" s="26">
        <v>0</v>
      </c>
      <c r="AP207" s="26">
        <v>7</v>
      </c>
    </row>
    <row r="208" spans="1:42" s="4" customFormat="1" hidden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63" customFormat="1" x14ac:dyDescent="0.3">
      <c r="A209" s="57">
        <v>201</v>
      </c>
      <c r="B209" s="58" t="s">
        <v>35</v>
      </c>
      <c r="C209" s="58" t="s">
        <v>188</v>
      </c>
      <c r="D209" s="59"/>
      <c r="E209" s="59"/>
      <c r="F209" s="59">
        <v>59</v>
      </c>
      <c r="G209" s="60">
        <v>444.55</v>
      </c>
      <c r="H209" s="60">
        <v>81.42</v>
      </c>
      <c r="I209" s="60">
        <v>0</v>
      </c>
      <c r="J209" s="60">
        <v>525.97</v>
      </c>
      <c r="K209" s="59">
        <v>13</v>
      </c>
      <c r="L209" s="59">
        <v>0</v>
      </c>
      <c r="M209" s="59">
        <v>0</v>
      </c>
      <c r="N209" s="59">
        <v>13</v>
      </c>
      <c r="O209" s="60">
        <v>0.28999999999999998</v>
      </c>
      <c r="P209" s="60">
        <v>0</v>
      </c>
      <c r="Q209" s="60">
        <v>0</v>
      </c>
      <c r="R209" s="60">
        <v>0.24</v>
      </c>
      <c r="S209" s="61">
        <v>3.2075797577043597E-2</v>
      </c>
      <c r="T209" s="61">
        <v>0</v>
      </c>
      <c r="U209" s="61">
        <v>0</v>
      </c>
      <c r="V209" s="61">
        <v>2.6673779674579887E-2</v>
      </c>
      <c r="W209" s="60">
        <v>405.29</v>
      </c>
      <c r="X209" s="60">
        <v>81.42</v>
      </c>
      <c r="Y209" s="60">
        <v>0.66</v>
      </c>
      <c r="Z209" s="60">
        <v>487.37</v>
      </c>
      <c r="AA209" s="59">
        <v>13</v>
      </c>
      <c r="AB209" s="59">
        <v>0</v>
      </c>
      <c r="AC209" s="59">
        <v>0</v>
      </c>
      <c r="AD209" s="59">
        <v>13</v>
      </c>
      <c r="AE209" s="62" t="s">
        <v>407</v>
      </c>
      <c r="AF209" s="62" t="s">
        <v>36</v>
      </c>
      <c r="AG209" s="62" t="s">
        <v>36</v>
      </c>
      <c r="AH209" s="62" t="s">
        <v>408</v>
      </c>
      <c r="AI209" s="61">
        <v>3.2000000000000001E-2</v>
      </c>
      <c r="AJ209" s="61">
        <v>0</v>
      </c>
      <c r="AK209" s="61">
        <v>0</v>
      </c>
      <c r="AL209" s="61">
        <v>3.2000000000000001E-2</v>
      </c>
      <c r="AM209" s="59">
        <v>13</v>
      </c>
      <c r="AN209" s="59">
        <v>0</v>
      </c>
      <c r="AO209" s="59">
        <v>0</v>
      </c>
      <c r="AP209" s="59">
        <v>13</v>
      </c>
    </row>
    <row r="210" spans="1:42" s="30" customFormat="1" ht="37.5" hidden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1</v>
      </c>
      <c r="L211" s="26">
        <v>0</v>
      </c>
      <c r="M211" s="26">
        <v>0</v>
      </c>
      <c r="N211" s="26">
        <v>1</v>
      </c>
      <c r="O211" s="27">
        <v>0.33</v>
      </c>
      <c r="P211" s="27">
        <v>0</v>
      </c>
      <c r="Q211" s="27">
        <v>0</v>
      </c>
      <c r="R211" s="27">
        <v>0.33</v>
      </c>
      <c r="S211" s="28">
        <v>6.5019505851755519E-2</v>
      </c>
      <c r="T211" s="28">
        <v>0</v>
      </c>
      <c r="U211" s="28">
        <v>0</v>
      </c>
      <c r="V211" s="28">
        <v>6.5019505851755519E-2</v>
      </c>
      <c r="W211" s="27">
        <v>30.76</v>
      </c>
      <c r="X211" s="27">
        <v>0</v>
      </c>
      <c r="Y211" s="27">
        <v>0</v>
      </c>
      <c r="Z211" s="27">
        <v>30.76</v>
      </c>
      <c r="AA211" s="26">
        <v>2</v>
      </c>
      <c r="AB211" s="26">
        <v>0</v>
      </c>
      <c r="AC211" s="26">
        <v>0</v>
      </c>
      <c r="AD211" s="26">
        <v>2</v>
      </c>
      <c r="AE211" s="29"/>
      <c r="AF211" s="29"/>
      <c r="AG211" s="29"/>
      <c r="AH211" s="29"/>
      <c r="AI211" s="28">
        <v>3.5999999999999997E-2</v>
      </c>
      <c r="AJ211" s="28">
        <v>0</v>
      </c>
      <c r="AK211" s="28">
        <v>0</v>
      </c>
      <c r="AL211" s="28">
        <v>3.5999999999999997E-2</v>
      </c>
      <c r="AM211" s="26">
        <v>1</v>
      </c>
      <c r="AN211" s="26">
        <v>0</v>
      </c>
      <c r="AO211" s="26">
        <v>0</v>
      </c>
      <c r="AP211" s="26">
        <v>1</v>
      </c>
    </row>
    <row r="212" spans="1:42" s="4" customFormat="1" hidden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37.5" hidden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37.5" hidden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63" customFormat="1" x14ac:dyDescent="0.3">
      <c r="A215" s="57">
        <v>207</v>
      </c>
      <c r="B215" s="58" t="s">
        <v>35</v>
      </c>
      <c r="C215" s="58" t="s">
        <v>198</v>
      </c>
      <c r="D215" s="59"/>
      <c r="E215" s="59"/>
      <c r="F215" s="59">
        <v>37</v>
      </c>
      <c r="G215" s="60">
        <v>398.51</v>
      </c>
      <c r="H215" s="60">
        <v>18.059999999999999</v>
      </c>
      <c r="I215" s="60">
        <v>0</v>
      </c>
      <c r="J215" s="60">
        <v>416.57</v>
      </c>
      <c r="K215" s="59">
        <v>1</v>
      </c>
      <c r="L215" s="59">
        <v>0</v>
      </c>
      <c r="M215" s="59">
        <v>0</v>
      </c>
      <c r="N215" s="59">
        <v>1</v>
      </c>
      <c r="O215" s="60">
        <v>0.03</v>
      </c>
      <c r="P215" s="60">
        <v>0</v>
      </c>
      <c r="Q215" s="60">
        <v>0</v>
      </c>
      <c r="R215" s="60">
        <v>0.03</v>
      </c>
      <c r="S215" s="61">
        <v>3.4988278926559604E-3</v>
      </c>
      <c r="T215" s="61">
        <v>0</v>
      </c>
      <c r="U215" s="61">
        <v>0</v>
      </c>
      <c r="V215" s="61">
        <v>3.2577003892951969E-3</v>
      </c>
      <c r="W215" s="60">
        <v>571.62</v>
      </c>
      <c r="X215" s="60">
        <v>40.229999999999997</v>
      </c>
      <c r="Y215" s="60">
        <v>2.08</v>
      </c>
      <c r="Z215" s="60">
        <v>613.92999999999995</v>
      </c>
      <c r="AA215" s="59">
        <v>2</v>
      </c>
      <c r="AB215" s="59">
        <v>0</v>
      </c>
      <c r="AC215" s="59">
        <v>0</v>
      </c>
      <c r="AD215" s="59">
        <v>2</v>
      </c>
      <c r="AE215" s="62" t="s">
        <v>409</v>
      </c>
      <c r="AF215" s="62" t="s">
        <v>36</v>
      </c>
      <c r="AG215" s="62" t="s">
        <v>36</v>
      </c>
      <c r="AH215" s="62" t="s">
        <v>410</v>
      </c>
      <c r="AI215" s="61">
        <v>3.0000000000000001E-3</v>
      </c>
      <c r="AJ215" s="61">
        <v>0</v>
      </c>
      <c r="AK215" s="61">
        <v>0</v>
      </c>
      <c r="AL215" s="61">
        <v>3.0000000000000001E-3</v>
      </c>
      <c r="AM215" s="59">
        <v>2</v>
      </c>
      <c r="AN215" s="59">
        <v>0</v>
      </c>
      <c r="AO215" s="59">
        <v>0</v>
      </c>
      <c r="AP215" s="59">
        <v>2</v>
      </c>
    </row>
    <row r="216" spans="1:42" s="4" customForma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132.51</v>
      </c>
      <c r="H216" s="27">
        <v>149.47999999999999</v>
      </c>
      <c r="I216" s="27">
        <v>0</v>
      </c>
      <c r="J216" s="27">
        <v>281.99</v>
      </c>
      <c r="K216" s="26">
        <v>3</v>
      </c>
      <c r="L216" s="26">
        <v>0</v>
      </c>
      <c r="M216" s="26">
        <v>0</v>
      </c>
      <c r="N216" s="26">
        <v>3</v>
      </c>
      <c r="O216" s="27">
        <v>0.23</v>
      </c>
      <c r="P216" s="27">
        <v>0</v>
      </c>
      <c r="Q216" s="27">
        <v>0</v>
      </c>
      <c r="R216" s="27">
        <v>0.09</v>
      </c>
      <c r="S216" s="28">
        <v>2.1117094287825995E-2</v>
      </c>
      <c r="T216" s="28">
        <v>0</v>
      </c>
      <c r="U216" s="28">
        <v>0</v>
      </c>
      <c r="V216" s="28">
        <v>8.1330568094018143E-3</v>
      </c>
      <c r="W216" s="27">
        <v>94.71</v>
      </c>
      <c r="X216" s="27">
        <v>149.1</v>
      </c>
      <c r="Y216" s="27">
        <v>2.1</v>
      </c>
      <c r="Z216" s="27">
        <v>245.91</v>
      </c>
      <c r="AA216" s="26">
        <v>2</v>
      </c>
      <c r="AB216" s="26">
        <v>0</v>
      </c>
      <c r="AC216" s="26">
        <v>0</v>
      </c>
      <c r="AD216" s="26">
        <v>2</v>
      </c>
      <c r="AE216" s="29"/>
      <c r="AF216" s="29"/>
      <c r="AG216" s="29"/>
      <c r="AH216" s="29"/>
      <c r="AI216" s="28">
        <v>2.5000000000000001E-2</v>
      </c>
      <c r="AJ216" s="28">
        <v>0</v>
      </c>
      <c r="AK216" s="28">
        <v>0</v>
      </c>
      <c r="AL216" s="28">
        <v>2.5000000000000001E-2</v>
      </c>
      <c r="AM216" s="26">
        <v>2</v>
      </c>
      <c r="AN216" s="26">
        <v>0</v>
      </c>
      <c r="AO216" s="26">
        <v>0</v>
      </c>
      <c r="AP216" s="26">
        <v>2</v>
      </c>
    </row>
    <row r="217" spans="1:42" s="30" customFormat="1" ht="37.5" hidden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48" customFormat="1" x14ac:dyDescent="0.3">
      <c r="A218" s="57">
        <v>210</v>
      </c>
      <c r="B218" s="58" t="s">
        <v>35</v>
      </c>
      <c r="C218" s="58" t="s">
        <v>201</v>
      </c>
      <c r="D218" s="59"/>
      <c r="E218" s="59"/>
      <c r="F218" s="59">
        <v>38</v>
      </c>
      <c r="G218" s="60">
        <v>239.51</v>
      </c>
      <c r="H218" s="60">
        <v>149.47999999999999</v>
      </c>
      <c r="I218" s="60">
        <v>0</v>
      </c>
      <c r="J218" s="60">
        <v>388.99</v>
      </c>
      <c r="K218" s="59">
        <v>3</v>
      </c>
      <c r="L218" s="59">
        <v>0</v>
      </c>
      <c r="M218" s="59">
        <v>0</v>
      </c>
      <c r="N218" s="59">
        <v>3</v>
      </c>
      <c r="O218" s="60">
        <v>0.13</v>
      </c>
      <c r="P218" s="60">
        <v>0</v>
      </c>
      <c r="Q218" s="60">
        <v>0</v>
      </c>
      <c r="R218" s="60">
        <v>7.0000000000000007E-2</v>
      </c>
      <c r="S218" s="61">
        <v>1.1255557431481794E-2</v>
      </c>
      <c r="T218" s="61">
        <v>0</v>
      </c>
      <c r="U218" s="61">
        <v>0</v>
      </c>
      <c r="V218" s="61">
        <v>6.081060536957646E-3</v>
      </c>
      <c r="W218" s="60">
        <v>177.69</v>
      </c>
      <c r="X218" s="60">
        <v>149.1</v>
      </c>
      <c r="Y218" s="60">
        <v>2.1</v>
      </c>
      <c r="Z218" s="60">
        <v>328.89</v>
      </c>
      <c r="AA218" s="59">
        <v>2</v>
      </c>
      <c r="AB218" s="59">
        <v>0</v>
      </c>
      <c r="AC218" s="59">
        <v>0</v>
      </c>
      <c r="AD218" s="59">
        <v>2</v>
      </c>
      <c r="AE218" s="62" t="s">
        <v>411</v>
      </c>
      <c r="AF218" s="62" t="s">
        <v>36</v>
      </c>
      <c r="AG218" s="62" t="s">
        <v>36</v>
      </c>
      <c r="AH218" s="62" t="s">
        <v>412</v>
      </c>
      <c r="AI218" s="61">
        <v>1.4E-2</v>
      </c>
      <c r="AJ218" s="61">
        <v>0</v>
      </c>
      <c r="AK218" s="61">
        <v>0</v>
      </c>
      <c r="AL218" s="61">
        <v>1.4E-2</v>
      </c>
      <c r="AM218" s="59">
        <v>2</v>
      </c>
      <c r="AN218" s="59">
        <v>0</v>
      </c>
      <c r="AO218" s="59">
        <v>0</v>
      </c>
      <c r="AP218" s="59">
        <v>2</v>
      </c>
    </row>
    <row r="219" spans="1:42" s="4" customFormat="1" ht="37.5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5</v>
      </c>
      <c r="L219" s="26">
        <v>0</v>
      </c>
      <c r="M219" s="26">
        <v>0</v>
      </c>
      <c r="N219" s="26">
        <v>5</v>
      </c>
      <c r="O219" s="27">
        <v>0.55000000000000004</v>
      </c>
      <c r="P219" s="27">
        <v>0</v>
      </c>
      <c r="Q219" s="27">
        <v>0</v>
      </c>
      <c r="R219" s="27">
        <v>0.54</v>
      </c>
      <c r="S219" s="28">
        <v>9.3933031274173948E-2</v>
      </c>
      <c r="T219" s="28">
        <v>0</v>
      </c>
      <c r="U219" s="28">
        <v>0</v>
      </c>
      <c r="V219" s="28">
        <v>9.2597636036821182E-2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17</v>
      </c>
      <c r="AB219" s="26">
        <v>0</v>
      </c>
      <c r="AC219" s="26">
        <v>0</v>
      </c>
      <c r="AD219" s="26">
        <v>17</v>
      </c>
      <c r="AE219" s="29"/>
      <c r="AF219" s="29"/>
      <c r="AG219" s="29"/>
      <c r="AH219" s="29"/>
      <c r="AI219" s="28">
        <v>6.0999999999999999E-2</v>
      </c>
      <c r="AJ219" s="28">
        <v>0</v>
      </c>
      <c r="AK219" s="28">
        <v>0</v>
      </c>
      <c r="AL219" s="28">
        <v>6.0999999999999999E-2</v>
      </c>
      <c r="AM219" s="26">
        <v>11</v>
      </c>
      <c r="AN219" s="26">
        <v>0</v>
      </c>
      <c r="AO219" s="26">
        <v>0</v>
      </c>
      <c r="AP219" s="26">
        <v>11</v>
      </c>
    </row>
    <row r="220" spans="1:42" s="4" customFormat="1" ht="37.5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3</v>
      </c>
      <c r="G220" s="27">
        <v>22.2</v>
      </c>
      <c r="H220" s="27">
        <v>17.5</v>
      </c>
      <c r="I220" s="27">
        <v>3.5</v>
      </c>
      <c r="J220" s="27">
        <v>43.2</v>
      </c>
      <c r="K220" s="26">
        <v>0</v>
      </c>
      <c r="L220" s="26">
        <v>3</v>
      </c>
      <c r="M220" s="26">
        <v>7</v>
      </c>
      <c r="N220" s="26">
        <v>10</v>
      </c>
      <c r="O220" s="27">
        <v>0</v>
      </c>
      <c r="P220" s="27">
        <v>1.71</v>
      </c>
      <c r="Q220" s="27">
        <v>20</v>
      </c>
      <c r="R220" s="27">
        <v>1.96</v>
      </c>
      <c r="S220" s="28">
        <v>0</v>
      </c>
      <c r="T220" s="28">
        <v>0.19401330376940135</v>
      </c>
      <c r="U220" s="28">
        <v>3.755868544600939</v>
      </c>
      <c r="V220" s="28">
        <v>0.30748663101604279</v>
      </c>
      <c r="W220" s="27">
        <v>34.46</v>
      </c>
      <c r="X220" s="27">
        <v>36.08</v>
      </c>
      <c r="Y220" s="27">
        <v>4.26</v>
      </c>
      <c r="Z220" s="27">
        <v>74.8</v>
      </c>
      <c r="AA220" s="26">
        <v>0</v>
      </c>
      <c r="AB220" s="26">
        <v>7</v>
      </c>
      <c r="AC220" s="26">
        <v>16</v>
      </c>
      <c r="AD220" s="26">
        <v>23</v>
      </c>
      <c r="AE220" s="29"/>
      <c r="AF220" s="29"/>
      <c r="AG220" s="29"/>
      <c r="AH220" s="29"/>
      <c r="AI220" s="28">
        <v>0</v>
      </c>
      <c r="AJ220" s="28">
        <v>0.188</v>
      </c>
      <c r="AK220" s="28">
        <v>2.2000000000000002</v>
      </c>
      <c r="AL220" s="28">
        <v>2.3879999999999999</v>
      </c>
      <c r="AM220" s="26">
        <v>0</v>
      </c>
      <c r="AN220" s="26">
        <v>7</v>
      </c>
      <c r="AO220" s="26">
        <v>9</v>
      </c>
      <c r="AP220" s="26">
        <v>16</v>
      </c>
    </row>
    <row r="221" spans="1:42" s="30" customForma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4</v>
      </c>
      <c r="L221" s="26">
        <v>0</v>
      </c>
      <c r="M221" s="26">
        <v>0</v>
      </c>
      <c r="N221" s="26">
        <v>4</v>
      </c>
      <c r="O221" s="27">
        <v>0.28999999999999998</v>
      </c>
      <c r="P221" s="27">
        <v>0</v>
      </c>
      <c r="Q221" s="27">
        <v>0</v>
      </c>
      <c r="R221" s="27">
        <v>0.17</v>
      </c>
      <c r="S221" s="28">
        <v>4.925299622393696E-2</v>
      </c>
      <c r="T221" s="28">
        <v>0</v>
      </c>
      <c r="U221" s="28">
        <v>0</v>
      </c>
      <c r="V221" s="28">
        <v>2.9435572889837367E-2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12</v>
      </c>
      <c r="AB221" s="26">
        <v>0</v>
      </c>
      <c r="AC221" s="26">
        <v>0</v>
      </c>
      <c r="AD221" s="26">
        <v>12</v>
      </c>
      <c r="AE221" s="29"/>
      <c r="AF221" s="29"/>
      <c r="AG221" s="29"/>
      <c r="AH221" s="29"/>
      <c r="AI221" s="28">
        <v>3.2000000000000001E-2</v>
      </c>
      <c r="AJ221" s="28">
        <v>0</v>
      </c>
      <c r="AK221" s="28">
        <v>0</v>
      </c>
      <c r="AL221" s="28">
        <v>3.2000000000000001E-2</v>
      </c>
      <c r="AM221" s="26">
        <v>8</v>
      </c>
      <c r="AN221" s="26">
        <v>0</v>
      </c>
      <c r="AO221" s="26">
        <v>0</v>
      </c>
      <c r="AP221" s="26">
        <v>8</v>
      </c>
    </row>
    <row r="222" spans="1:42" s="4" customFormat="1" ht="37.5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2</v>
      </c>
      <c r="L222" s="26">
        <v>0</v>
      </c>
      <c r="M222" s="26">
        <v>0</v>
      </c>
      <c r="N222" s="26">
        <v>2</v>
      </c>
      <c r="O222" s="27">
        <v>0.65</v>
      </c>
      <c r="P222" s="27">
        <v>0</v>
      </c>
      <c r="Q222" s="27">
        <v>0</v>
      </c>
      <c r="R222" s="27">
        <v>0.65</v>
      </c>
      <c r="S222" s="28">
        <v>0.13157894736842105</v>
      </c>
      <c r="T222" s="28">
        <v>0</v>
      </c>
      <c r="U222" s="28">
        <v>0</v>
      </c>
      <c r="V222" s="28">
        <v>0.13157894736842105</v>
      </c>
      <c r="W222" s="27">
        <v>15.2</v>
      </c>
      <c r="X222" s="27">
        <v>0</v>
      </c>
      <c r="Y222" s="27">
        <v>0</v>
      </c>
      <c r="Z222" s="27">
        <v>15.2</v>
      </c>
      <c r="AA222" s="26">
        <v>2</v>
      </c>
      <c r="AB222" s="26">
        <v>0</v>
      </c>
      <c r="AC222" s="26">
        <v>0</v>
      </c>
      <c r="AD222" s="26">
        <v>2</v>
      </c>
      <c r="AE222" s="29"/>
      <c r="AF222" s="29"/>
      <c r="AG222" s="29"/>
      <c r="AH222" s="29"/>
      <c r="AI222" s="28">
        <v>7.1999999999999995E-2</v>
      </c>
      <c r="AJ222" s="28">
        <v>0</v>
      </c>
      <c r="AK222" s="28">
        <v>0</v>
      </c>
      <c r="AL222" s="28">
        <v>7.1999999999999995E-2</v>
      </c>
      <c r="AM222" s="26">
        <v>1</v>
      </c>
      <c r="AN222" s="26">
        <v>0</v>
      </c>
      <c r="AO222" s="26">
        <v>0</v>
      </c>
      <c r="AP222" s="26">
        <v>1</v>
      </c>
    </row>
    <row r="223" spans="1:42" s="4" customFormat="1" ht="37.5" hidden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37.5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46</v>
      </c>
      <c r="L224" s="26">
        <v>0</v>
      </c>
      <c r="M224" s="26">
        <v>0</v>
      </c>
      <c r="N224" s="26">
        <v>46</v>
      </c>
      <c r="O224" s="27">
        <v>2.74</v>
      </c>
      <c r="P224" s="27">
        <v>0</v>
      </c>
      <c r="Q224" s="27">
        <v>0</v>
      </c>
      <c r="R224" s="27">
        <v>2.74</v>
      </c>
      <c r="S224" s="28">
        <v>0.45340982696400484</v>
      </c>
      <c r="T224" s="28">
        <v>0</v>
      </c>
      <c r="U224" s="28">
        <v>0</v>
      </c>
      <c r="V224" s="28">
        <v>0.45340982696400484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49</v>
      </c>
      <c r="AB224" s="26">
        <v>0</v>
      </c>
      <c r="AC224" s="26">
        <v>0</v>
      </c>
      <c r="AD224" s="26">
        <v>49</v>
      </c>
      <c r="AE224" s="29"/>
      <c r="AF224" s="29"/>
      <c r="AG224" s="29"/>
      <c r="AH224" s="29"/>
      <c r="AI224" s="28">
        <v>0.30099999999999999</v>
      </c>
      <c r="AJ224" s="28">
        <v>0</v>
      </c>
      <c r="AK224" s="28">
        <v>0</v>
      </c>
      <c r="AL224" s="28">
        <v>0.30099999999999999</v>
      </c>
      <c r="AM224" s="26">
        <v>33</v>
      </c>
      <c r="AN224" s="26">
        <v>0</v>
      </c>
      <c r="AO224" s="26">
        <v>0</v>
      </c>
      <c r="AP224" s="26">
        <v>33</v>
      </c>
    </row>
    <row r="225" spans="1:42" s="46" customFormat="1" x14ac:dyDescent="0.3">
      <c r="A225" s="57">
        <v>217</v>
      </c>
      <c r="B225" s="58" t="s">
        <v>35</v>
      </c>
      <c r="C225" s="58" t="s">
        <v>203</v>
      </c>
      <c r="D225" s="59"/>
      <c r="E225" s="59"/>
      <c r="F225" s="59">
        <v>52</v>
      </c>
      <c r="G225" s="60">
        <v>459.06</v>
      </c>
      <c r="H225" s="60">
        <v>103.47</v>
      </c>
      <c r="I225" s="60">
        <v>3.5</v>
      </c>
      <c r="J225" s="60">
        <v>566.03</v>
      </c>
      <c r="K225" s="59">
        <v>57</v>
      </c>
      <c r="L225" s="59">
        <v>3</v>
      </c>
      <c r="M225" s="59">
        <v>7</v>
      </c>
      <c r="N225" s="59">
        <v>67</v>
      </c>
      <c r="O225" s="60">
        <v>1.24</v>
      </c>
      <c r="P225" s="60">
        <v>0.28999999999999998</v>
      </c>
      <c r="Q225" s="60">
        <v>20</v>
      </c>
      <c r="R225" s="60">
        <v>1.1599999999999999</v>
      </c>
      <c r="S225" s="61">
        <v>0.13531567949025383</v>
      </c>
      <c r="T225" s="61">
        <v>3.3998737189761527E-2</v>
      </c>
      <c r="U225" s="61">
        <v>2.2346368715083798</v>
      </c>
      <c r="V225" s="61">
        <v>0.12800080314229423</v>
      </c>
      <c r="W225" s="60">
        <v>583.82000000000005</v>
      </c>
      <c r="X225" s="60">
        <v>205.89</v>
      </c>
      <c r="Y225" s="60">
        <v>7.16</v>
      </c>
      <c r="Z225" s="60">
        <v>796.87</v>
      </c>
      <c r="AA225" s="59">
        <v>79</v>
      </c>
      <c r="AB225" s="59">
        <v>7</v>
      </c>
      <c r="AC225" s="59">
        <v>16</v>
      </c>
      <c r="AD225" s="59">
        <v>102</v>
      </c>
      <c r="AE225" s="62" t="s">
        <v>413</v>
      </c>
      <c r="AF225" s="62" t="s">
        <v>414</v>
      </c>
      <c r="AG225" s="62" t="s">
        <v>415</v>
      </c>
      <c r="AH225" s="62" t="s">
        <v>416</v>
      </c>
      <c r="AI225" s="61">
        <v>0.13600000000000001</v>
      </c>
      <c r="AJ225" s="61">
        <v>3.2000000000000001E-2</v>
      </c>
      <c r="AK225" s="61">
        <v>2.2000000000000002</v>
      </c>
      <c r="AL225" s="61">
        <v>2.3679999999999999</v>
      </c>
      <c r="AM225" s="59">
        <v>79</v>
      </c>
      <c r="AN225" s="59">
        <v>7</v>
      </c>
      <c r="AO225" s="59">
        <v>16</v>
      </c>
      <c r="AP225" s="59">
        <v>102</v>
      </c>
    </row>
    <row r="226" spans="1:42" s="9" customFormat="1" ht="37.5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4</v>
      </c>
      <c r="G226" s="27">
        <v>42.39</v>
      </c>
      <c r="H226" s="27">
        <v>0</v>
      </c>
      <c r="I226" s="27">
        <v>0</v>
      </c>
      <c r="J226" s="27">
        <v>42.39</v>
      </c>
      <c r="K226" s="26">
        <v>2</v>
      </c>
      <c r="L226" s="26">
        <v>0</v>
      </c>
      <c r="M226" s="26">
        <v>0</v>
      </c>
      <c r="N226" s="26">
        <v>2</v>
      </c>
      <c r="O226" s="27">
        <v>0.47</v>
      </c>
      <c r="P226" s="27">
        <v>0</v>
      </c>
      <c r="Q226" s="27">
        <v>0</v>
      </c>
      <c r="R226" s="27">
        <v>0.47</v>
      </c>
      <c r="S226" s="28">
        <v>8.3097889313611437E-2</v>
      </c>
      <c r="T226" s="28">
        <v>0</v>
      </c>
      <c r="U226" s="28">
        <v>0</v>
      </c>
      <c r="V226" s="28">
        <v>8.3097889313611437E-2</v>
      </c>
      <c r="W226" s="27">
        <v>60.17</v>
      </c>
      <c r="X226" s="27">
        <v>0</v>
      </c>
      <c r="Y226" s="27">
        <v>0</v>
      </c>
      <c r="Z226" s="27">
        <v>60.17</v>
      </c>
      <c r="AA226" s="26">
        <v>5</v>
      </c>
      <c r="AB226" s="26">
        <v>0</v>
      </c>
      <c r="AC226" s="26">
        <v>0</v>
      </c>
      <c r="AD226" s="26">
        <v>5</v>
      </c>
      <c r="AE226" s="29"/>
      <c r="AF226" s="29"/>
      <c r="AG226" s="29"/>
      <c r="AH226" s="29"/>
      <c r="AI226" s="28">
        <v>5.1999999999999998E-2</v>
      </c>
      <c r="AJ226" s="28">
        <v>0</v>
      </c>
      <c r="AK226" s="28">
        <v>0</v>
      </c>
      <c r="AL226" s="28">
        <v>5.1999999999999998E-2</v>
      </c>
      <c r="AM226" s="26">
        <v>3</v>
      </c>
      <c r="AN226" s="26">
        <v>0</v>
      </c>
      <c r="AO226" s="26">
        <v>0</v>
      </c>
      <c r="AP226" s="26">
        <v>3</v>
      </c>
    </row>
    <row r="227" spans="1:42" s="4" customFormat="1" ht="37.5" hidden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37.5" hidden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37.5" hidden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3</v>
      </c>
      <c r="L230" s="26">
        <v>0</v>
      </c>
      <c r="M230" s="26">
        <v>0</v>
      </c>
      <c r="N230" s="26">
        <v>3</v>
      </c>
      <c r="O230" s="27">
        <v>0.14000000000000001</v>
      </c>
      <c r="P230" s="27">
        <v>0</v>
      </c>
      <c r="Q230" s="27">
        <v>0</v>
      </c>
      <c r="R230" s="27">
        <v>0.13</v>
      </c>
      <c r="S230" s="28">
        <v>2.252421352954426E-2</v>
      </c>
      <c r="T230" s="28">
        <v>0</v>
      </c>
      <c r="U230" s="28">
        <v>0</v>
      </c>
      <c r="V230" s="28">
        <v>2.165700122723007E-2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27</v>
      </c>
      <c r="AB230" s="26">
        <v>0</v>
      </c>
      <c r="AC230" s="26">
        <v>0</v>
      </c>
      <c r="AD230" s="26">
        <v>27</v>
      </c>
      <c r="AE230" s="29"/>
      <c r="AF230" s="29"/>
      <c r="AG230" s="29"/>
      <c r="AH230" s="29"/>
      <c r="AI230" s="28">
        <v>1.4999999999999999E-2</v>
      </c>
      <c r="AJ230" s="28">
        <v>0</v>
      </c>
      <c r="AK230" s="28">
        <v>0</v>
      </c>
      <c r="AL230" s="28">
        <v>1.4999999999999999E-2</v>
      </c>
      <c r="AM230" s="26">
        <v>18</v>
      </c>
      <c r="AN230" s="26">
        <v>0</v>
      </c>
      <c r="AO230" s="26">
        <v>0</v>
      </c>
      <c r="AP230" s="26">
        <v>18</v>
      </c>
    </row>
    <row r="231" spans="1:42" s="63" customFormat="1" x14ac:dyDescent="0.3">
      <c r="A231" s="57">
        <v>223</v>
      </c>
      <c r="B231" s="58" t="s">
        <v>35</v>
      </c>
      <c r="C231" s="58" t="s">
        <v>208</v>
      </c>
      <c r="D231" s="59"/>
      <c r="E231" s="59"/>
      <c r="F231" s="59">
        <v>95</v>
      </c>
      <c r="G231" s="60">
        <v>883.99</v>
      </c>
      <c r="H231" s="60">
        <v>0</v>
      </c>
      <c r="I231" s="60">
        <v>0</v>
      </c>
      <c r="J231" s="60">
        <v>883.99</v>
      </c>
      <c r="K231" s="59">
        <v>5</v>
      </c>
      <c r="L231" s="59">
        <v>0</v>
      </c>
      <c r="M231" s="59">
        <v>0</v>
      </c>
      <c r="N231" s="59">
        <v>5</v>
      </c>
      <c r="O231" s="60">
        <v>0.06</v>
      </c>
      <c r="P231" s="60">
        <v>0</v>
      </c>
      <c r="Q231" s="60">
        <v>0</v>
      </c>
      <c r="R231" s="60">
        <v>0.06</v>
      </c>
      <c r="S231" s="61">
        <v>6.9066586664537112E-3</v>
      </c>
      <c r="T231" s="61">
        <v>0</v>
      </c>
      <c r="U231" s="61">
        <v>0</v>
      </c>
      <c r="V231" s="61">
        <v>6.8358394517656759E-3</v>
      </c>
      <c r="W231" s="60">
        <v>4633.21</v>
      </c>
      <c r="X231" s="60">
        <v>19</v>
      </c>
      <c r="Y231" s="60">
        <v>29</v>
      </c>
      <c r="Z231" s="60">
        <v>4681.21</v>
      </c>
      <c r="AA231" s="59">
        <v>32</v>
      </c>
      <c r="AB231" s="59">
        <v>0</v>
      </c>
      <c r="AC231" s="59">
        <v>0</v>
      </c>
      <c r="AD231" s="59">
        <v>32</v>
      </c>
      <c r="AE231" s="62" t="s">
        <v>417</v>
      </c>
      <c r="AF231" s="62" t="s">
        <v>36</v>
      </c>
      <c r="AG231" s="62" t="s">
        <v>36</v>
      </c>
      <c r="AH231" s="62" t="s">
        <v>418</v>
      </c>
      <c r="AI231" s="61">
        <v>7.0000000000000001E-3</v>
      </c>
      <c r="AJ231" s="61">
        <v>0</v>
      </c>
      <c r="AK231" s="61">
        <v>0</v>
      </c>
      <c r="AL231" s="61">
        <v>7.0000000000000001E-3</v>
      </c>
      <c r="AM231" s="59">
        <v>32</v>
      </c>
      <c r="AN231" s="59">
        <v>0</v>
      </c>
      <c r="AO231" s="59">
        <v>0</v>
      </c>
      <c r="AP231" s="59">
        <v>32</v>
      </c>
    </row>
    <row r="232" spans="1:42" s="4" customFormat="1" ht="37.5" hidden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37.5" hidden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3</v>
      </c>
      <c r="L234" s="26">
        <v>2</v>
      </c>
      <c r="M234" s="26">
        <v>0</v>
      </c>
      <c r="N234" s="26">
        <v>5</v>
      </c>
      <c r="O234" s="27">
        <v>0.15</v>
      </c>
      <c r="P234" s="27">
        <v>0.65</v>
      </c>
      <c r="Q234" s="27">
        <v>0</v>
      </c>
      <c r="R234" s="27">
        <v>0.22</v>
      </c>
      <c r="S234" s="28">
        <v>1.7280483853547898E-2</v>
      </c>
      <c r="T234" s="28">
        <v>5.8343057176196034E-2</v>
      </c>
      <c r="U234" s="28">
        <v>0</v>
      </c>
      <c r="V234" s="28">
        <v>2.3266219239373602E-2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8</v>
      </c>
      <c r="AB234" s="26">
        <v>5</v>
      </c>
      <c r="AC234" s="26">
        <v>0</v>
      </c>
      <c r="AD234" s="26">
        <v>13</v>
      </c>
      <c r="AE234" s="29"/>
      <c r="AF234" s="29"/>
      <c r="AG234" s="29"/>
      <c r="AH234" s="29"/>
      <c r="AI234" s="28">
        <v>1.7000000000000001E-2</v>
      </c>
      <c r="AJ234" s="28">
        <v>7.1999999999999995E-2</v>
      </c>
      <c r="AK234" s="28">
        <v>0</v>
      </c>
      <c r="AL234" s="28">
        <v>8.8999999999999996E-2</v>
      </c>
      <c r="AM234" s="26">
        <v>8</v>
      </c>
      <c r="AN234" s="26">
        <v>6</v>
      </c>
      <c r="AO234" s="26">
        <v>0</v>
      </c>
      <c r="AP234" s="26">
        <v>14</v>
      </c>
    </row>
    <row r="235" spans="1:42" s="4" customForma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2</v>
      </c>
      <c r="L235" s="26">
        <v>0</v>
      </c>
      <c r="M235" s="26">
        <v>0</v>
      </c>
      <c r="N235" s="26">
        <v>2</v>
      </c>
      <c r="O235" s="27">
        <v>0.62</v>
      </c>
      <c r="P235" s="27">
        <v>0</v>
      </c>
      <c r="Q235" s="27">
        <v>0</v>
      </c>
      <c r="R235" s="27">
        <v>0.55000000000000004</v>
      </c>
      <c r="S235" s="28">
        <v>6.0523528521712812E-2</v>
      </c>
      <c r="T235" s="28">
        <v>0</v>
      </c>
      <c r="U235" s="28">
        <v>0</v>
      </c>
      <c r="V235" s="28">
        <v>5.3561863952865552E-2</v>
      </c>
      <c r="W235" s="27">
        <v>66.09</v>
      </c>
      <c r="X235" s="27">
        <v>8.59</v>
      </c>
      <c r="Y235" s="27">
        <v>0</v>
      </c>
      <c r="Z235" s="27">
        <v>74.680000000000007</v>
      </c>
      <c r="AA235" s="26">
        <v>4</v>
      </c>
      <c r="AB235" s="26">
        <v>0</v>
      </c>
      <c r="AC235" s="26">
        <v>0</v>
      </c>
      <c r="AD235" s="26">
        <v>4</v>
      </c>
      <c r="AE235" s="29"/>
      <c r="AF235" s="29"/>
      <c r="AG235" s="29"/>
      <c r="AH235" s="29"/>
      <c r="AI235" s="28">
        <v>6.8000000000000005E-2</v>
      </c>
      <c r="AJ235" s="28">
        <v>0</v>
      </c>
      <c r="AK235" s="28">
        <v>0</v>
      </c>
      <c r="AL235" s="28">
        <v>6.8000000000000005E-2</v>
      </c>
      <c r="AM235" s="26">
        <v>4</v>
      </c>
      <c r="AN235" s="26">
        <v>0</v>
      </c>
      <c r="AO235" s="26">
        <v>0</v>
      </c>
      <c r="AP235" s="26">
        <v>4</v>
      </c>
    </row>
    <row r="236" spans="1:42" s="4" customFormat="1" hidden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46" customFormat="1" x14ac:dyDescent="0.3">
      <c r="A237" s="57">
        <v>229</v>
      </c>
      <c r="B237" s="58" t="s">
        <v>35</v>
      </c>
      <c r="C237" s="58" t="s">
        <v>213</v>
      </c>
      <c r="D237" s="59"/>
      <c r="E237" s="59"/>
      <c r="F237" s="59">
        <v>42</v>
      </c>
      <c r="G237" s="60">
        <v>347.96</v>
      </c>
      <c r="H237" s="60">
        <v>66.27</v>
      </c>
      <c r="I237" s="60">
        <v>23.6</v>
      </c>
      <c r="J237" s="60">
        <v>437.83</v>
      </c>
      <c r="K237" s="59">
        <v>5</v>
      </c>
      <c r="L237" s="59">
        <v>2</v>
      </c>
      <c r="M237" s="59">
        <v>0</v>
      </c>
      <c r="N237" s="59">
        <v>7</v>
      </c>
      <c r="O237" s="60">
        <v>0.14000000000000001</v>
      </c>
      <c r="P237" s="60">
        <v>0.3</v>
      </c>
      <c r="Q237" s="60">
        <v>0</v>
      </c>
      <c r="R237" s="60">
        <v>0.16</v>
      </c>
      <c r="S237" s="61">
        <v>1.495681220475876E-2</v>
      </c>
      <c r="T237" s="61">
        <v>3.2494963280691493E-2</v>
      </c>
      <c r="U237" s="61">
        <v>0</v>
      </c>
      <c r="V237" s="61">
        <v>1.7542954439915381E-2</v>
      </c>
      <c r="W237" s="60">
        <v>802.31</v>
      </c>
      <c r="X237" s="60">
        <v>153.87</v>
      </c>
      <c r="Y237" s="60">
        <v>12.87</v>
      </c>
      <c r="Z237" s="60">
        <v>969.05</v>
      </c>
      <c r="AA237" s="59">
        <v>12</v>
      </c>
      <c r="AB237" s="59">
        <v>5</v>
      </c>
      <c r="AC237" s="59">
        <v>0</v>
      </c>
      <c r="AD237" s="59">
        <v>17</v>
      </c>
      <c r="AE237" s="62" t="s">
        <v>419</v>
      </c>
      <c r="AF237" s="62" t="s">
        <v>420</v>
      </c>
      <c r="AG237" s="62" t="s">
        <v>36</v>
      </c>
      <c r="AH237" s="62" t="s">
        <v>421</v>
      </c>
      <c r="AI237" s="61">
        <v>1.4999999999999999E-2</v>
      </c>
      <c r="AJ237" s="61">
        <v>3.3000000000000002E-2</v>
      </c>
      <c r="AK237" s="61">
        <v>0</v>
      </c>
      <c r="AL237" s="61">
        <v>4.8000000000000001E-2</v>
      </c>
      <c r="AM237" s="59">
        <v>12</v>
      </c>
      <c r="AN237" s="59">
        <v>5</v>
      </c>
      <c r="AO237" s="59">
        <v>0</v>
      </c>
      <c r="AP237" s="59">
        <v>17</v>
      </c>
    </row>
    <row r="238" spans="1:42" s="9" customFormat="1" ht="37.5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10</v>
      </c>
      <c r="L238" s="26">
        <v>0</v>
      </c>
      <c r="M238" s="26">
        <v>0</v>
      </c>
      <c r="N238" s="26">
        <v>10</v>
      </c>
      <c r="O238" s="27">
        <v>0.06</v>
      </c>
      <c r="P238" s="27">
        <v>0</v>
      </c>
      <c r="Q238" s="27">
        <v>0</v>
      </c>
      <c r="R238" s="27">
        <v>0.06</v>
      </c>
      <c r="S238" s="28">
        <v>6.8570523723280466E-3</v>
      </c>
      <c r="T238" s="28">
        <v>0</v>
      </c>
      <c r="U238" s="28">
        <v>0</v>
      </c>
      <c r="V238" s="28">
        <v>6.4873526718864215E-3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97</v>
      </c>
      <c r="AB238" s="26">
        <v>0</v>
      </c>
      <c r="AC238" s="26">
        <v>0</v>
      </c>
      <c r="AD238" s="26">
        <v>97</v>
      </c>
      <c r="AE238" s="29"/>
      <c r="AF238" s="29"/>
      <c r="AG238" s="29"/>
      <c r="AH238" s="29"/>
      <c r="AI238" s="28">
        <v>7.0000000000000001E-3</v>
      </c>
      <c r="AJ238" s="28">
        <v>0</v>
      </c>
      <c r="AK238" s="28">
        <v>0</v>
      </c>
      <c r="AL238" s="28">
        <v>7.0000000000000001E-3</v>
      </c>
      <c r="AM238" s="26">
        <v>99</v>
      </c>
      <c r="AN238" s="26">
        <v>0</v>
      </c>
      <c r="AO238" s="26">
        <v>0</v>
      </c>
      <c r="AP238" s="26">
        <v>99</v>
      </c>
    </row>
    <row r="239" spans="1:42" s="4" customForma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1</v>
      </c>
      <c r="L239" s="26">
        <v>0</v>
      </c>
      <c r="M239" s="26">
        <v>0</v>
      </c>
      <c r="N239" s="26">
        <v>1</v>
      </c>
      <c r="O239" s="27">
        <v>0.25</v>
      </c>
      <c r="P239" s="27">
        <v>0</v>
      </c>
      <c r="Q239" s="27">
        <v>0</v>
      </c>
      <c r="R239" s="27">
        <v>0.25</v>
      </c>
      <c r="S239" s="28">
        <v>2.8840607575466259E-2</v>
      </c>
      <c r="T239" s="28">
        <v>0</v>
      </c>
      <c r="U239" s="28">
        <v>0</v>
      </c>
      <c r="V239" s="28">
        <v>2.8840607575466259E-2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12</v>
      </c>
      <c r="AB239" s="26">
        <v>0</v>
      </c>
      <c r="AC239" s="26">
        <v>0</v>
      </c>
      <c r="AD239" s="26">
        <v>12</v>
      </c>
      <c r="AE239" s="29"/>
      <c r="AF239" s="29"/>
      <c r="AG239" s="29"/>
      <c r="AH239" s="29"/>
      <c r="AI239" s="28">
        <v>2.8000000000000001E-2</v>
      </c>
      <c r="AJ239" s="28">
        <v>0</v>
      </c>
      <c r="AK239" s="28">
        <v>0</v>
      </c>
      <c r="AL239" s="28">
        <v>2.8000000000000001E-2</v>
      </c>
      <c r="AM239" s="26">
        <v>12</v>
      </c>
      <c r="AN239" s="26">
        <v>0</v>
      </c>
      <c r="AO239" s="26">
        <v>0</v>
      </c>
      <c r="AP239" s="26">
        <v>12</v>
      </c>
    </row>
    <row r="240" spans="1:42" s="4" customFormat="1" hidden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37.5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2</v>
      </c>
      <c r="L241" s="26">
        <v>0</v>
      </c>
      <c r="M241" s="26">
        <v>0</v>
      </c>
      <c r="N241" s="26">
        <v>2</v>
      </c>
      <c r="O241" s="27">
        <v>0.67</v>
      </c>
      <c r="P241" s="27">
        <v>0</v>
      </c>
      <c r="Q241" s="27">
        <v>0</v>
      </c>
      <c r="R241" s="27">
        <v>0.67</v>
      </c>
      <c r="S241" s="28">
        <v>7.9216477027221649E-2</v>
      </c>
      <c r="T241" s="28">
        <v>0</v>
      </c>
      <c r="U241" s="28">
        <v>0</v>
      </c>
      <c r="V241" s="28">
        <v>7.9216477027221649E-2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11</v>
      </c>
      <c r="AB241" s="26">
        <v>0</v>
      </c>
      <c r="AC241" s="26">
        <v>0</v>
      </c>
      <c r="AD241" s="26">
        <v>11</v>
      </c>
      <c r="AE241" s="29"/>
      <c r="AF241" s="29"/>
      <c r="AG241" s="29"/>
      <c r="AH241" s="29"/>
      <c r="AI241" s="28">
        <v>7.3999999999999996E-2</v>
      </c>
      <c r="AJ241" s="28">
        <v>0</v>
      </c>
      <c r="AK241" s="28">
        <v>0</v>
      </c>
      <c r="AL241" s="28">
        <v>7.3999999999999996E-2</v>
      </c>
      <c r="AM241" s="26">
        <v>10</v>
      </c>
      <c r="AN241" s="26">
        <v>0</v>
      </c>
      <c r="AO241" s="26">
        <v>0</v>
      </c>
      <c r="AP241" s="26">
        <v>10</v>
      </c>
    </row>
    <row r="242" spans="1:42" s="47" customFormat="1" x14ac:dyDescent="0.25">
      <c r="A242" s="57">
        <v>234</v>
      </c>
      <c r="B242" s="58" t="s">
        <v>35</v>
      </c>
      <c r="C242" s="58" t="s">
        <v>217</v>
      </c>
      <c r="D242" s="59"/>
      <c r="E242" s="59"/>
      <c r="F242" s="59">
        <v>0</v>
      </c>
      <c r="G242" s="60">
        <v>1776.07</v>
      </c>
      <c r="H242" s="60">
        <v>5.23</v>
      </c>
      <c r="I242" s="60">
        <v>86.85</v>
      </c>
      <c r="J242" s="60">
        <v>1868.15</v>
      </c>
      <c r="K242" s="59">
        <v>13</v>
      </c>
      <c r="L242" s="59">
        <v>0</v>
      </c>
      <c r="M242" s="59">
        <v>0</v>
      </c>
      <c r="N242" s="59">
        <v>13</v>
      </c>
      <c r="O242" s="60">
        <v>7.0000000000000007E-2</v>
      </c>
      <c r="P242" s="60">
        <v>0</v>
      </c>
      <c r="Q242" s="60">
        <v>0</v>
      </c>
      <c r="R242" s="60">
        <v>7.0000000000000007E-2</v>
      </c>
      <c r="S242" s="61">
        <v>8.002806317415307E-3</v>
      </c>
      <c r="T242" s="61">
        <v>0</v>
      </c>
      <c r="U242" s="61">
        <v>0</v>
      </c>
      <c r="V242" s="61">
        <v>7.5945089169027827E-3</v>
      </c>
      <c r="W242" s="60">
        <v>14994.74</v>
      </c>
      <c r="X242" s="60">
        <v>52.8</v>
      </c>
      <c r="Y242" s="60">
        <v>753.35</v>
      </c>
      <c r="Z242" s="60">
        <v>15800.89</v>
      </c>
      <c r="AA242" s="59">
        <v>120</v>
      </c>
      <c r="AB242" s="59">
        <v>0</v>
      </c>
      <c r="AC242" s="59">
        <v>0</v>
      </c>
      <c r="AD242" s="59">
        <v>120</v>
      </c>
      <c r="AE242" s="62" t="s">
        <v>422</v>
      </c>
      <c r="AF242" s="62" t="s">
        <v>36</v>
      </c>
      <c r="AG242" s="62" t="s">
        <v>36</v>
      </c>
      <c r="AH242" s="62" t="s">
        <v>423</v>
      </c>
      <c r="AI242" s="61">
        <v>8.0000000000000002E-3</v>
      </c>
      <c r="AJ242" s="61">
        <v>0</v>
      </c>
      <c r="AK242" s="61">
        <v>0</v>
      </c>
      <c r="AL242" s="61">
        <v>8.0000000000000002E-3</v>
      </c>
      <c r="AM242" s="59">
        <v>120</v>
      </c>
      <c r="AN242" s="59">
        <v>0</v>
      </c>
      <c r="AO242" s="59">
        <v>0</v>
      </c>
      <c r="AP242" s="59">
        <v>120</v>
      </c>
    </row>
    <row r="243" spans="1:42" s="31" customFormat="1" ht="37.5" hidden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idden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37.5" hidden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37.5" hidden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37.5" hidden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37.5" hidden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idden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47" customFormat="1" hidden="1" x14ac:dyDescent="0.25">
      <c r="A250" s="57">
        <v>242</v>
      </c>
      <c r="B250" s="58" t="s">
        <v>35</v>
      </c>
      <c r="C250" s="58" t="s">
        <v>223</v>
      </c>
      <c r="D250" s="59"/>
      <c r="E250" s="59"/>
      <c r="F250" s="59">
        <v>0</v>
      </c>
      <c r="G250" s="60">
        <v>0</v>
      </c>
      <c r="H250" s="60">
        <v>0</v>
      </c>
      <c r="I250" s="60">
        <v>0</v>
      </c>
      <c r="J250" s="60">
        <v>0</v>
      </c>
      <c r="K250" s="59">
        <v>0</v>
      </c>
      <c r="L250" s="59">
        <v>0</v>
      </c>
      <c r="M250" s="59">
        <v>0</v>
      </c>
      <c r="N250" s="59">
        <v>0</v>
      </c>
      <c r="O250" s="60">
        <v>0</v>
      </c>
      <c r="P250" s="60">
        <v>0</v>
      </c>
      <c r="Q250" s="60">
        <v>0</v>
      </c>
      <c r="R250" s="60">
        <v>0</v>
      </c>
      <c r="S250" s="61">
        <v>0</v>
      </c>
      <c r="T250" s="61">
        <v>0</v>
      </c>
      <c r="U250" s="61">
        <v>0</v>
      </c>
      <c r="V250" s="61">
        <v>0</v>
      </c>
      <c r="W250" s="60">
        <v>0</v>
      </c>
      <c r="X250" s="60">
        <v>0</v>
      </c>
      <c r="Y250" s="60">
        <v>0</v>
      </c>
      <c r="Z250" s="60">
        <v>0</v>
      </c>
      <c r="AA250" s="59">
        <v>0</v>
      </c>
      <c r="AB250" s="59">
        <v>0</v>
      </c>
      <c r="AC250" s="59">
        <v>0</v>
      </c>
      <c r="AD250" s="59">
        <v>0</v>
      </c>
      <c r="AE250" s="62" t="s">
        <v>36</v>
      </c>
      <c r="AF250" s="62" t="s">
        <v>36</v>
      </c>
      <c r="AG250" s="62" t="s">
        <v>36</v>
      </c>
      <c r="AH250" s="62" t="s">
        <v>36</v>
      </c>
      <c r="AI250" s="61">
        <v>0</v>
      </c>
      <c r="AJ250" s="61">
        <v>0</v>
      </c>
      <c r="AK250" s="61">
        <v>0</v>
      </c>
      <c r="AL250" s="61">
        <v>0</v>
      </c>
      <c r="AM250" s="59">
        <v>0</v>
      </c>
      <c r="AN250" s="59">
        <v>0</v>
      </c>
      <c r="AO250" s="59">
        <v>0</v>
      </c>
      <c r="AP250" s="59">
        <v>0</v>
      </c>
    </row>
    <row r="251" spans="1:42" s="31" customFormat="1" ht="37.5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25</v>
      </c>
      <c r="G251" s="27">
        <v>81.05</v>
      </c>
      <c r="H251" s="27">
        <v>160.15</v>
      </c>
      <c r="I251" s="27">
        <v>10</v>
      </c>
      <c r="J251" s="27">
        <v>251.2</v>
      </c>
      <c r="K251" s="26">
        <v>0</v>
      </c>
      <c r="L251" s="26">
        <v>3</v>
      </c>
      <c r="M251" s="26">
        <v>0</v>
      </c>
      <c r="N251" s="26">
        <v>3</v>
      </c>
      <c r="O251" s="27">
        <v>0</v>
      </c>
      <c r="P251" s="27">
        <v>0.19</v>
      </c>
      <c r="Q251" s="27">
        <v>0</v>
      </c>
      <c r="R251" s="27">
        <v>0.17</v>
      </c>
      <c r="S251" s="28">
        <v>0</v>
      </c>
      <c r="T251" s="28">
        <v>1.8231540565177756E-2</v>
      </c>
      <c r="U251" s="28">
        <v>0</v>
      </c>
      <c r="V251" s="28">
        <v>1.6680567139282735E-2</v>
      </c>
      <c r="W251" s="27">
        <v>11.2</v>
      </c>
      <c r="X251" s="27">
        <v>219.4</v>
      </c>
      <c r="Y251" s="27">
        <v>9.1999999999999993</v>
      </c>
      <c r="Z251" s="27">
        <v>239.8</v>
      </c>
      <c r="AA251" s="26">
        <v>0</v>
      </c>
      <c r="AB251" s="26">
        <v>4</v>
      </c>
      <c r="AC251" s="26">
        <v>0</v>
      </c>
      <c r="AD251" s="26">
        <v>4</v>
      </c>
      <c r="AE251" s="29"/>
      <c r="AF251" s="29"/>
      <c r="AG251" s="29"/>
      <c r="AH251" s="29"/>
      <c r="AI251" s="28">
        <v>0</v>
      </c>
      <c r="AJ251" s="28">
        <v>2.1000000000000001E-2</v>
      </c>
      <c r="AK251" s="28">
        <v>0</v>
      </c>
      <c r="AL251" s="28">
        <v>2.1000000000000001E-2</v>
      </c>
      <c r="AM251" s="26">
        <v>0</v>
      </c>
      <c r="AN251" s="26">
        <v>5</v>
      </c>
      <c r="AO251" s="26">
        <v>0</v>
      </c>
      <c r="AP251" s="26">
        <v>5</v>
      </c>
    </row>
    <row r="252" spans="1:42" s="4" customForma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11</v>
      </c>
      <c r="G252" s="27">
        <v>40.200000000000003</v>
      </c>
      <c r="H252" s="27">
        <v>62.63</v>
      </c>
      <c r="I252" s="27">
        <v>12.24</v>
      </c>
      <c r="J252" s="27">
        <v>115.07</v>
      </c>
      <c r="K252" s="26">
        <v>5</v>
      </c>
      <c r="L252" s="26">
        <v>0</v>
      </c>
      <c r="M252" s="26">
        <v>0</v>
      </c>
      <c r="N252" s="26">
        <v>5</v>
      </c>
      <c r="O252" s="27">
        <v>1.24</v>
      </c>
      <c r="P252" s="27">
        <v>0</v>
      </c>
      <c r="Q252" s="27">
        <v>0</v>
      </c>
      <c r="R252" s="27">
        <v>0.35</v>
      </c>
      <c r="S252" s="28">
        <v>6.7819599864360799E-2</v>
      </c>
      <c r="T252" s="28">
        <v>0</v>
      </c>
      <c r="U252" s="28">
        <v>0</v>
      </c>
      <c r="V252" s="28">
        <v>1.8910741301058999E-2</v>
      </c>
      <c r="W252" s="27">
        <v>29.49</v>
      </c>
      <c r="X252" s="27">
        <v>64.27</v>
      </c>
      <c r="Y252" s="27">
        <v>12</v>
      </c>
      <c r="Z252" s="27">
        <v>105.76</v>
      </c>
      <c r="AA252" s="26">
        <v>2</v>
      </c>
      <c r="AB252" s="26">
        <v>0</v>
      </c>
      <c r="AC252" s="26">
        <v>0</v>
      </c>
      <c r="AD252" s="26">
        <v>2</v>
      </c>
      <c r="AE252" s="29"/>
      <c r="AF252" s="29"/>
      <c r="AG252" s="29"/>
      <c r="AH252" s="29"/>
      <c r="AI252" s="28">
        <v>0.13600000000000001</v>
      </c>
      <c r="AJ252" s="28">
        <v>0</v>
      </c>
      <c r="AK252" s="28">
        <v>0</v>
      </c>
      <c r="AL252" s="28">
        <v>0.13600000000000001</v>
      </c>
      <c r="AM252" s="26">
        <v>4</v>
      </c>
      <c r="AN252" s="26">
        <v>0</v>
      </c>
      <c r="AO252" s="26">
        <v>0</v>
      </c>
      <c r="AP252" s="26">
        <v>4</v>
      </c>
    </row>
    <row r="253" spans="1:42" s="30" customFormat="1" ht="56.25" hidden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63" customFormat="1" x14ac:dyDescent="0.3">
      <c r="A254" s="57">
        <v>246</v>
      </c>
      <c r="B254" s="58" t="s">
        <v>35</v>
      </c>
      <c r="C254" s="58" t="s">
        <v>230</v>
      </c>
      <c r="D254" s="59"/>
      <c r="E254" s="59"/>
      <c r="F254" s="59">
        <v>39</v>
      </c>
      <c r="G254" s="60">
        <v>121.75</v>
      </c>
      <c r="H254" s="60">
        <v>248.88</v>
      </c>
      <c r="I254" s="60">
        <v>28.64</v>
      </c>
      <c r="J254" s="60">
        <v>399.27</v>
      </c>
      <c r="K254" s="59">
        <v>5</v>
      </c>
      <c r="L254" s="59">
        <v>3</v>
      </c>
      <c r="M254" s="59">
        <v>0</v>
      </c>
      <c r="N254" s="59">
        <v>8</v>
      </c>
      <c r="O254" s="60">
        <v>0.41</v>
      </c>
      <c r="P254" s="60">
        <v>0.12</v>
      </c>
      <c r="Q254" s="60">
        <v>0</v>
      </c>
      <c r="R254" s="60">
        <v>0.14000000000000001</v>
      </c>
      <c r="S254" s="61">
        <v>4.8863913999511364E-2</v>
      </c>
      <c r="T254" s="61">
        <v>1.3500742540839748E-2</v>
      </c>
      <c r="U254" s="61">
        <v>0</v>
      </c>
      <c r="V254" s="61">
        <v>1.6600265604249667E-2</v>
      </c>
      <c r="W254" s="60">
        <v>40.93</v>
      </c>
      <c r="X254" s="60">
        <v>296.27999999999997</v>
      </c>
      <c r="Y254" s="60">
        <v>24.23</v>
      </c>
      <c r="Z254" s="60">
        <v>361.44</v>
      </c>
      <c r="AA254" s="59">
        <v>2</v>
      </c>
      <c r="AB254" s="59">
        <v>4</v>
      </c>
      <c r="AC254" s="59">
        <v>0</v>
      </c>
      <c r="AD254" s="59">
        <v>6</v>
      </c>
      <c r="AE254" s="62" t="s">
        <v>424</v>
      </c>
      <c r="AF254" s="62" t="s">
        <v>425</v>
      </c>
      <c r="AG254" s="62" t="s">
        <v>36</v>
      </c>
      <c r="AH254" s="62" t="s">
        <v>374</v>
      </c>
      <c r="AI254" s="61">
        <v>4.4999999999999998E-2</v>
      </c>
      <c r="AJ254" s="61">
        <v>1.2999999999999999E-2</v>
      </c>
      <c r="AK254" s="61">
        <v>0</v>
      </c>
      <c r="AL254" s="61">
        <v>5.8000000000000003E-2</v>
      </c>
      <c r="AM254" s="59">
        <v>2</v>
      </c>
      <c r="AN254" s="59">
        <v>4</v>
      </c>
      <c r="AO254" s="59">
        <v>0</v>
      </c>
      <c r="AP254" s="59">
        <v>6</v>
      </c>
    </row>
    <row r="255" spans="1:42" s="4" customFormat="1" hidden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7</v>
      </c>
      <c r="G255" s="27">
        <v>13.46</v>
      </c>
      <c r="H255" s="27">
        <v>63.14</v>
      </c>
      <c r="I255" s="27">
        <v>0</v>
      </c>
      <c r="J255" s="27">
        <v>76.599999999999994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56.25" hidden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63" customFormat="1" hidden="1" x14ac:dyDescent="0.3">
      <c r="A257" s="57">
        <v>249</v>
      </c>
      <c r="B257" s="58" t="s">
        <v>35</v>
      </c>
      <c r="C257" s="58" t="s">
        <v>231</v>
      </c>
      <c r="D257" s="59"/>
      <c r="E257" s="59"/>
      <c r="F257" s="59">
        <v>0</v>
      </c>
      <c r="G257" s="60">
        <v>0</v>
      </c>
      <c r="H257" s="60">
        <v>0</v>
      </c>
      <c r="I257" s="60">
        <v>0</v>
      </c>
      <c r="J257" s="60">
        <v>0</v>
      </c>
      <c r="K257" s="59">
        <v>0</v>
      </c>
      <c r="L257" s="59">
        <v>0</v>
      </c>
      <c r="M257" s="59">
        <v>0</v>
      </c>
      <c r="N257" s="59">
        <v>0</v>
      </c>
      <c r="O257" s="60">
        <v>0</v>
      </c>
      <c r="P257" s="60">
        <v>0</v>
      </c>
      <c r="Q257" s="60">
        <v>0</v>
      </c>
      <c r="R257" s="60">
        <v>0</v>
      </c>
      <c r="S257" s="61">
        <v>0</v>
      </c>
      <c r="T257" s="61">
        <v>0</v>
      </c>
      <c r="U257" s="61">
        <v>0</v>
      </c>
      <c r="V257" s="61">
        <v>0</v>
      </c>
      <c r="W257" s="60">
        <v>0</v>
      </c>
      <c r="X257" s="60">
        <v>0</v>
      </c>
      <c r="Y257" s="60">
        <v>0</v>
      </c>
      <c r="Z257" s="60">
        <v>0</v>
      </c>
      <c r="AA257" s="59">
        <v>0</v>
      </c>
      <c r="AB257" s="59">
        <v>0</v>
      </c>
      <c r="AC257" s="59">
        <v>0</v>
      </c>
      <c r="AD257" s="59">
        <v>0</v>
      </c>
      <c r="AE257" s="62" t="s">
        <v>36</v>
      </c>
      <c r="AF257" s="62" t="s">
        <v>36</v>
      </c>
      <c r="AG257" s="62" t="s">
        <v>36</v>
      </c>
      <c r="AH257" s="62" t="s">
        <v>36</v>
      </c>
      <c r="AI257" s="61">
        <v>0</v>
      </c>
      <c r="AJ257" s="61">
        <v>0</v>
      </c>
      <c r="AK257" s="61">
        <v>0</v>
      </c>
      <c r="AL257" s="61">
        <v>0</v>
      </c>
      <c r="AM257" s="59">
        <v>0</v>
      </c>
      <c r="AN257" s="59">
        <v>0</v>
      </c>
      <c r="AO257" s="59">
        <v>0</v>
      </c>
      <c r="AP257" s="59">
        <v>0</v>
      </c>
    </row>
    <row r="258" spans="1:42" s="4" customForma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5</v>
      </c>
      <c r="G258" s="27">
        <v>19.61</v>
      </c>
      <c r="H258" s="27">
        <v>45.97</v>
      </c>
      <c r="I258" s="27">
        <v>0</v>
      </c>
      <c r="J258" s="27">
        <v>65.58</v>
      </c>
      <c r="K258" s="26">
        <v>2</v>
      </c>
      <c r="L258" s="26">
        <v>0</v>
      </c>
      <c r="M258" s="26">
        <v>0</v>
      </c>
      <c r="N258" s="26">
        <v>2</v>
      </c>
      <c r="O258" s="27">
        <v>1.02</v>
      </c>
      <c r="P258" s="27">
        <v>0</v>
      </c>
      <c r="Q258" s="27">
        <v>0</v>
      </c>
      <c r="R258" s="27">
        <v>0.47</v>
      </c>
      <c r="S258" s="28">
        <v>8.1665986116782371E-2</v>
      </c>
      <c r="T258" s="28">
        <v>0</v>
      </c>
      <c r="U258" s="28">
        <v>0</v>
      </c>
      <c r="V258" s="28">
        <v>3.8030043734550295E-2</v>
      </c>
      <c r="W258" s="27">
        <v>24.49</v>
      </c>
      <c r="X258" s="27">
        <v>28.1</v>
      </c>
      <c r="Y258" s="27">
        <v>0</v>
      </c>
      <c r="Z258" s="27">
        <v>52.59</v>
      </c>
      <c r="AA258" s="26">
        <v>2</v>
      </c>
      <c r="AB258" s="26">
        <v>0</v>
      </c>
      <c r="AC258" s="26">
        <v>0</v>
      </c>
      <c r="AD258" s="26">
        <v>2</v>
      </c>
      <c r="AE258" s="29"/>
      <c r="AF258" s="29"/>
      <c r="AG258" s="29"/>
      <c r="AH258" s="29"/>
      <c r="AI258" s="28">
        <v>0.112</v>
      </c>
      <c r="AJ258" s="28">
        <v>0</v>
      </c>
      <c r="AK258" s="28">
        <v>0</v>
      </c>
      <c r="AL258" s="28">
        <v>0.112</v>
      </c>
      <c r="AM258" s="26">
        <v>3</v>
      </c>
      <c r="AN258" s="26">
        <v>0</v>
      </c>
      <c r="AO258" s="26">
        <v>0</v>
      </c>
      <c r="AP258" s="26">
        <v>3</v>
      </c>
    </row>
    <row r="259" spans="1:42" s="4" customFormat="1" ht="37.5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2</v>
      </c>
      <c r="L259" s="26">
        <v>0</v>
      </c>
      <c r="M259" s="26">
        <v>0</v>
      </c>
      <c r="N259" s="26">
        <v>2</v>
      </c>
      <c r="O259" s="27">
        <v>0.88</v>
      </c>
      <c r="P259" s="27">
        <v>0</v>
      </c>
      <c r="Q259" s="27">
        <v>0</v>
      </c>
      <c r="R259" s="27">
        <v>0.51</v>
      </c>
      <c r="S259" s="28">
        <v>8.2406262875978575E-2</v>
      </c>
      <c r="T259" s="28">
        <v>0</v>
      </c>
      <c r="U259" s="28">
        <v>0</v>
      </c>
      <c r="V259" s="28">
        <v>4.8100048100048101E-2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2</v>
      </c>
      <c r="AB259" s="26">
        <v>0</v>
      </c>
      <c r="AC259" s="26">
        <v>0</v>
      </c>
      <c r="AD259" s="26">
        <v>2</v>
      </c>
      <c r="AE259" s="29"/>
      <c r="AF259" s="29"/>
      <c r="AG259" s="29"/>
      <c r="AH259" s="29"/>
      <c r="AI259" s="28">
        <v>9.7000000000000003E-2</v>
      </c>
      <c r="AJ259" s="28">
        <v>0</v>
      </c>
      <c r="AK259" s="28">
        <v>0</v>
      </c>
      <c r="AL259" s="28">
        <v>9.7000000000000003E-2</v>
      </c>
      <c r="AM259" s="26">
        <v>2</v>
      </c>
      <c r="AN259" s="26">
        <v>0</v>
      </c>
      <c r="AO259" s="26">
        <v>0</v>
      </c>
      <c r="AP259" s="26">
        <v>2</v>
      </c>
    </row>
    <row r="260" spans="1:42" s="4" customFormat="1" ht="37.5" hidden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56.25" hidden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63" customFormat="1" x14ac:dyDescent="0.3">
      <c r="A262" s="57">
        <v>254</v>
      </c>
      <c r="B262" s="58" t="s">
        <v>35</v>
      </c>
      <c r="C262" s="58" t="s">
        <v>232</v>
      </c>
      <c r="D262" s="59"/>
      <c r="E262" s="59"/>
      <c r="F262" s="59">
        <v>28</v>
      </c>
      <c r="G262" s="60">
        <v>158.63999999999999</v>
      </c>
      <c r="H262" s="60">
        <v>201.54</v>
      </c>
      <c r="I262" s="60">
        <v>0</v>
      </c>
      <c r="J262" s="60">
        <v>360.18</v>
      </c>
      <c r="K262" s="59">
        <v>4</v>
      </c>
      <c r="L262" s="59">
        <v>0</v>
      </c>
      <c r="M262" s="59">
        <v>0</v>
      </c>
      <c r="N262" s="59">
        <v>4</v>
      </c>
      <c r="O262" s="60">
        <v>0.25</v>
      </c>
      <c r="P262" s="60">
        <v>0</v>
      </c>
      <c r="Q262" s="60">
        <v>0</v>
      </c>
      <c r="R262" s="60">
        <v>0.11</v>
      </c>
      <c r="S262" s="61">
        <v>3.0145451804958926E-2</v>
      </c>
      <c r="T262" s="61">
        <v>0</v>
      </c>
      <c r="U262" s="61">
        <v>0</v>
      </c>
      <c r="V262" s="61">
        <v>1.3327558058174791E-2</v>
      </c>
      <c r="W262" s="60">
        <v>132.69</v>
      </c>
      <c r="X262" s="60">
        <v>162.88999999999999</v>
      </c>
      <c r="Y262" s="60">
        <v>4.55</v>
      </c>
      <c r="Z262" s="60">
        <v>300.13</v>
      </c>
      <c r="AA262" s="59">
        <v>4</v>
      </c>
      <c r="AB262" s="59">
        <v>0</v>
      </c>
      <c r="AC262" s="59">
        <v>0</v>
      </c>
      <c r="AD262" s="59">
        <v>4</v>
      </c>
      <c r="AE262" s="62" t="s">
        <v>426</v>
      </c>
      <c r="AF262" s="62" t="s">
        <v>36</v>
      </c>
      <c r="AG262" s="62" t="s">
        <v>36</v>
      </c>
      <c r="AH262" s="62" t="s">
        <v>427</v>
      </c>
      <c r="AI262" s="61">
        <v>2.8000000000000001E-2</v>
      </c>
      <c r="AJ262" s="61">
        <v>0</v>
      </c>
      <c r="AK262" s="61">
        <v>0</v>
      </c>
      <c r="AL262" s="61">
        <v>2.8000000000000001E-2</v>
      </c>
      <c r="AM262" s="59">
        <v>4</v>
      </c>
      <c r="AN262" s="59">
        <v>0</v>
      </c>
      <c r="AO262" s="59">
        <v>0</v>
      </c>
      <c r="AP262" s="59">
        <v>4</v>
      </c>
    </row>
    <row r="263" spans="1:42" s="4" customFormat="1" ht="37.5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10</v>
      </c>
      <c r="L263" s="26">
        <v>2</v>
      </c>
      <c r="M263" s="26">
        <v>0</v>
      </c>
      <c r="N263" s="26">
        <v>12</v>
      </c>
      <c r="O263" s="27">
        <v>1.66</v>
      </c>
      <c r="P263" s="27">
        <v>0.42</v>
      </c>
      <c r="Q263" s="27">
        <v>0</v>
      </c>
      <c r="R263" s="27">
        <v>1</v>
      </c>
      <c r="S263" s="28">
        <v>0.18146624727800631</v>
      </c>
      <c r="T263" s="28">
        <v>4.2083114150447132E-2</v>
      </c>
      <c r="U263" s="28">
        <v>0</v>
      </c>
      <c r="V263" s="28">
        <v>0.106915761634123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15</v>
      </c>
      <c r="AB263" s="26">
        <v>4</v>
      </c>
      <c r="AC263" s="26">
        <v>0</v>
      </c>
      <c r="AD263" s="26">
        <v>19</v>
      </c>
      <c r="AE263" s="29"/>
      <c r="AF263" s="29"/>
      <c r="AG263" s="29"/>
      <c r="AH263" s="29"/>
      <c r="AI263" s="28">
        <v>0.183</v>
      </c>
      <c r="AJ263" s="28">
        <v>4.5999999999999999E-2</v>
      </c>
      <c r="AK263" s="28">
        <v>0</v>
      </c>
      <c r="AL263" s="28">
        <v>0.22900000000000001</v>
      </c>
      <c r="AM263" s="26">
        <v>15</v>
      </c>
      <c r="AN263" s="26">
        <v>4</v>
      </c>
      <c r="AO263" s="26">
        <v>0</v>
      </c>
      <c r="AP263" s="26">
        <v>19</v>
      </c>
    </row>
    <row r="264" spans="1:42" s="4" customFormat="1" hidden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17</v>
      </c>
      <c r="L265" s="26">
        <v>0</v>
      </c>
      <c r="M265" s="26">
        <v>0</v>
      </c>
      <c r="N265" s="26">
        <v>17</v>
      </c>
      <c r="O265" s="27">
        <v>0.52</v>
      </c>
      <c r="P265" s="27">
        <v>0</v>
      </c>
      <c r="Q265" s="27">
        <v>0</v>
      </c>
      <c r="R265" s="27">
        <v>0.52</v>
      </c>
      <c r="S265" s="28">
        <v>5.9512985402787197E-2</v>
      </c>
      <c r="T265" s="28">
        <v>0</v>
      </c>
      <c r="U265" s="28">
        <v>0</v>
      </c>
      <c r="V265" s="28">
        <v>5.9512985402787197E-2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36</v>
      </c>
      <c r="AB265" s="26">
        <v>0</v>
      </c>
      <c r="AC265" s="26">
        <v>0</v>
      </c>
      <c r="AD265" s="26">
        <v>36</v>
      </c>
      <c r="AE265" s="29"/>
      <c r="AF265" s="29"/>
      <c r="AG265" s="29"/>
      <c r="AH265" s="29"/>
      <c r="AI265" s="28">
        <v>5.7000000000000002E-2</v>
      </c>
      <c r="AJ265" s="28">
        <v>0</v>
      </c>
      <c r="AK265" s="28">
        <v>0</v>
      </c>
      <c r="AL265" s="28">
        <v>5.7000000000000002E-2</v>
      </c>
      <c r="AM265" s="26">
        <v>34</v>
      </c>
      <c r="AN265" s="26">
        <v>0</v>
      </c>
      <c r="AO265" s="26">
        <v>0</v>
      </c>
      <c r="AP265" s="26">
        <v>34</v>
      </c>
    </row>
    <row r="266" spans="1:42" s="63" customFormat="1" x14ac:dyDescent="0.3">
      <c r="A266" s="57">
        <v>258</v>
      </c>
      <c r="B266" s="58" t="s">
        <v>35</v>
      </c>
      <c r="C266" s="58" t="s">
        <v>237</v>
      </c>
      <c r="D266" s="59"/>
      <c r="E266" s="59"/>
      <c r="F266" s="59">
        <v>38</v>
      </c>
      <c r="G266" s="60">
        <v>406.02</v>
      </c>
      <c r="H266" s="60">
        <v>47.41</v>
      </c>
      <c r="I266" s="60">
        <v>0</v>
      </c>
      <c r="J266" s="60">
        <v>453.43</v>
      </c>
      <c r="K266" s="59">
        <v>27</v>
      </c>
      <c r="L266" s="59">
        <v>2</v>
      </c>
      <c r="M266" s="59">
        <v>0</v>
      </c>
      <c r="N266" s="59">
        <v>29</v>
      </c>
      <c r="O266" s="60">
        <v>0.66</v>
      </c>
      <c r="P266" s="60">
        <v>0.42</v>
      </c>
      <c r="Q266" s="60">
        <v>0</v>
      </c>
      <c r="R266" s="60">
        <v>0.63</v>
      </c>
      <c r="S266" s="61">
        <v>7.3529411764705885E-2</v>
      </c>
      <c r="T266" s="61">
        <v>4.2083114150447132E-2</v>
      </c>
      <c r="U266" s="61">
        <v>0</v>
      </c>
      <c r="V266" s="61">
        <v>6.9739428136689277E-2</v>
      </c>
      <c r="W266" s="60">
        <v>693.6</v>
      </c>
      <c r="X266" s="60">
        <v>95.05</v>
      </c>
      <c r="Y266" s="60">
        <v>0</v>
      </c>
      <c r="Z266" s="60">
        <v>788.65</v>
      </c>
      <c r="AA266" s="59">
        <v>51</v>
      </c>
      <c r="AB266" s="59">
        <v>4</v>
      </c>
      <c r="AC266" s="59">
        <v>0</v>
      </c>
      <c r="AD266" s="59">
        <v>55</v>
      </c>
      <c r="AE266" s="62" t="s">
        <v>428</v>
      </c>
      <c r="AF266" s="62" t="s">
        <v>429</v>
      </c>
      <c r="AG266" s="62" t="s">
        <v>36</v>
      </c>
      <c r="AH266" s="62" t="s">
        <v>430</v>
      </c>
      <c r="AI266" s="61">
        <v>7.2999999999999995E-2</v>
      </c>
      <c r="AJ266" s="61">
        <v>4.5999999999999999E-2</v>
      </c>
      <c r="AK266" s="61">
        <v>0</v>
      </c>
      <c r="AL266" s="61">
        <v>0.11899999999999999</v>
      </c>
      <c r="AM266" s="59">
        <v>51</v>
      </c>
      <c r="AN266" s="59">
        <v>4</v>
      </c>
      <c r="AO266" s="59">
        <v>0</v>
      </c>
      <c r="AP266" s="59">
        <v>55</v>
      </c>
    </row>
    <row r="267" spans="1:42" s="4" customFormat="1" ht="37.5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16</v>
      </c>
      <c r="L267" s="26">
        <v>0</v>
      </c>
      <c r="M267" s="26">
        <v>0</v>
      </c>
      <c r="N267" s="26">
        <v>16</v>
      </c>
      <c r="O267" s="27">
        <v>4.8</v>
      </c>
      <c r="P267" s="27">
        <v>0</v>
      </c>
      <c r="Q267" s="27">
        <v>0</v>
      </c>
      <c r="R267" s="27">
        <v>4.8</v>
      </c>
      <c r="S267" s="28">
        <v>0.5499793757734085</v>
      </c>
      <c r="T267" s="28">
        <v>0</v>
      </c>
      <c r="U267" s="28">
        <v>0</v>
      </c>
      <c r="V267" s="28">
        <v>0.5499793757734085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80</v>
      </c>
      <c r="AB267" s="26">
        <v>0</v>
      </c>
      <c r="AC267" s="26">
        <v>0</v>
      </c>
      <c r="AD267" s="26">
        <v>80</v>
      </c>
      <c r="AE267" s="29"/>
      <c r="AF267" s="29"/>
      <c r="AG267" s="29"/>
      <c r="AH267" s="29"/>
      <c r="AI267" s="28">
        <v>0.52800000000000002</v>
      </c>
      <c r="AJ267" s="28">
        <v>0</v>
      </c>
      <c r="AK267" s="28">
        <v>0</v>
      </c>
      <c r="AL267" s="28">
        <v>0.52800000000000002</v>
      </c>
      <c r="AM267" s="26">
        <v>77</v>
      </c>
      <c r="AN267" s="26">
        <v>0</v>
      </c>
      <c r="AO267" s="26">
        <v>0</v>
      </c>
      <c r="AP267" s="26">
        <v>77</v>
      </c>
    </row>
    <row r="268" spans="1:42" s="4" customFormat="1" ht="37.5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2</v>
      </c>
      <c r="L268" s="26">
        <v>0</v>
      </c>
      <c r="M268" s="26">
        <v>0</v>
      </c>
      <c r="N268" s="26">
        <v>2</v>
      </c>
      <c r="O268" s="27">
        <v>0.61</v>
      </c>
      <c r="P268" s="27">
        <v>0</v>
      </c>
      <c r="Q268" s="27">
        <v>0</v>
      </c>
      <c r="R268" s="27">
        <v>0.61</v>
      </c>
      <c r="S268" s="28">
        <v>6.8493150684931503E-2</v>
      </c>
      <c r="T268" s="28">
        <v>0</v>
      </c>
      <c r="U268" s="28">
        <v>0</v>
      </c>
      <c r="V268" s="28">
        <v>6.8493150684931503E-2</v>
      </c>
      <c r="W268" s="27">
        <v>102.2</v>
      </c>
      <c r="X268" s="27">
        <v>0</v>
      </c>
      <c r="Y268" s="27">
        <v>0</v>
      </c>
      <c r="Z268" s="27">
        <v>102.2</v>
      </c>
      <c r="AA268" s="26">
        <v>7</v>
      </c>
      <c r="AB268" s="26">
        <v>0</v>
      </c>
      <c r="AC268" s="26">
        <v>0</v>
      </c>
      <c r="AD268" s="26">
        <v>7</v>
      </c>
      <c r="AE268" s="29"/>
      <c r="AF268" s="29"/>
      <c r="AG268" s="29"/>
      <c r="AH268" s="29"/>
      <c r="AI268" s="28">
        <v>6.7000000000000004E-2</v>
      </c>
      <c r="AJ268" s="28">
        <v>0</v>
      </c>
      <c r="AK268" s="28">
        <v>0</v>
      </c>
      <c r="AL268" s="28">
        <v>6.7000000000000004E-2</v>
      </c>
      <c r="AM268" s="26">
        <v>7</v>
      </c>
      <c r="AN268" s="26">
        <v>0</v>
      </c>
      <c r="AO268" s="26">
        <v>0</v>
      </c>
      <c r="AP268" s="26">
        <v>7</v>
      </c>
    </row>
    <row r="269" spans="1:42" s="4" customFormat="1" ht="37.5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5</v>
      </c>
      <c r="L269" s="26">
        <v>0</v>
      </c>
      <c r="M269" s="26">
        <v>0</v>
      </c>
      <c r="N269" s="26">
        <v>5</v>
      </c>
      <c r="O269" s="27">
        <v>1.67</v>
      </c>
      <c r="P269" s="27">
        <v>0</v>
      </c>
      <c r="Q269" s="27">
        <v>0</v>
      </c>
      <c r="R269" s="27">
        <v>1.67</v>
      </c>
      <c r="S269" s="28">
        <v>0.18946121965660154</v>
      </c>
      <c r="T269" s="28">
        <v>0</v>
      </c>
      <c r="U269" s="28">
        <v>0</v>
      </c>
      <c r="V269" s="28">
        <v>0.18946121965660154</v>
      </c>
      <c r="W269" s="27">
        <v>168.9</v>
      </c>
      <c r="X269" s="27">
        <v>0</v>
      </c>
      <c r="Y269" s="27">
        <v>0</v>
      </c>
      <c r="Z269" s="27">
        <v>168.9</v>
      </c>
      <c r="AA269" s="26">
        <v>32</v>
      </c>
      <c r="AB269" s="26">
        <v>0</v>
      </c>
      <c r="AC269" s="26">
        <v>0</v>
      </c>
      <c r="AD269" s="26">
        <v>32</v>
      </c>
      <c r="AE269" s="29"/>
      <c r="AF269" s="29"/>
      <c r="AG269" s="29"/>
      <c r="AH269" s="29"/>
      <c r="AI269" s="28">
        <v>0.184</v>
      </c>
      <c r="AJ269" s="28">
        <v>0</v>
      </c>
      <c r="AK269" s="28">
        <v>0</v>
      </c>
      <c r="AL269" s="28">
        <v>0.184</v>
      </c>
      <c r="AM269" s="26">
        <v>31</v>
      </c>
      <c r="AN269" s="26">
        <v>0</v>
      </c>
      <c r="AO269" s="26">
        <v>0</v>
      </c>
      <c r="AP269" s="26">
        <v>31</v>
      </c>
    </row>
    <row r="270" spans="1:42" s="4" customFormat="1" ht="37.5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30</v>
      </c>
      <c r="H270" s="27">
        <v>0</v>
      </c>
      <c r="I270" s="27">
        <v>0</v>
      </c>
      <c r="J270" s="27">
        <v>30</v>
      </c>
      <c r="K270" s="26">
        <v>1</v>
      </c>
      <c r="L270" s="26">
        <v>0</v>
      </c>
      <c r="M270" s="26">
        <v>0</v>
      </c>
      <c r="N270" s="26">
        <v>1</v>
      </c>
      <c r="O270" s="27">
        <v>0.33</v>
      </c>
      <c r="P270" s="27">
        <v>0</v>
      </c>
      <c r="Q270" s="27">
        <v>0</v>
      </c>
      <c r="R270" s="27">
        <v>0.33</v>
      </c>
      <c r="S270" s="28">
        <v>4.3795620437956206E-2</v>
      </c>
      <c r="T270" s="28">
        <v>0</v>
      </c>
      <c r="U270" s="28">
        <v>0</v>
      </c>
      <c r="V270" s="28">
        <v>4.3795620437956206E-2</v>
      </c>
      <c r="W270" s="27">
        <v>68.5</v>
      </c>
      <c r="X270" s="27">
        <v>0</v>
      </c>
      <c r="Y270" s="27">
        <v>0</v>
      </c>
      <c r="Z270" s="27">
        <v>68.5</v>
      </c>
      <c r="AA270" s="26">
        <v>3</v>
      </c>
      <c r="AB270" s="26">
        <v>0</v>
      </c>
      <c r="AC270" s="26">
        <v>0</v>
      </c>
      <c r="AD270" s="26">
        <v>3</v>
      </c>
      <c r="AE270" s="29"/>
      <c r="AF270" s="29"/>
      <c r="AG270" s="29"/>
      <c r="AH270" s="29"/>
      <c r="AI270" s="28">
        <v>3.5999999999999997E-2</v>
      </c>
      <c r="AJ270" s="28">
        <v>0</v>
      </c>
      <c r="AK270" s="28">
        <v>0</v>
      </c>
      <c r="AL270" s="28">
        <v>3.5999999999999997E-2</v>
      </c>
      <c r="AM270" s="26">
        <v>2</v>
      </c>
      <c r="AN270" s="26">
        <v>0</v>
      </c>
      <c r="AO270" s="26">
        <v>0</v>
      </c>
      <c r="AP270" s="26">
        <v>2</v>
      </c>
    </row>
    <row r="271" spans="1:42" s="4" customFormat="1" ht="37.5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16</v>
      </c>
      <c r="L271" s="26">
        <v>0</v>
      </c>
      <c r="M271" s="26">
        <v>0</v>
      </c>
      <c r="N271" s="26">
        <v>16</v>
      </c>
      <c r="O271" s="27">
        <v>1.36</v>
      </c>
      <c r="P271" s="27">
        <v>0</v>
      </c>
      <c r="Q271" s="27">
        <v>0</v>
      </c>
      <c r="R271" s="27">
        <v>1.36</v>
      </c>
      <c r="S271" s="28">
        <v>0.15575441776166743</v>
      </c>
      <c r="T271" s="28">
        <v>0</v>
      </c>
      <c r="U271" s="28">
        <v>0</v>
      </c>
      <c r="V271" s="28">
        <v>0.15575441776166743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110</v>
      </c>
      <c r="AB271" s="26">
        <v>0</v>
      </c>
      <c r="AC271" s="26">
        <v>0</v>
      </c>
      <c r="AD271" s="26">
        <v>110</v>
      </c>
      <c r="AE271" s="29"/>
      <c r="AF271" s="29"/>
      <c r="AG271" s="29"/>
      <c r="AH271" s="29"/>
      <c r="AI271" s="28">
        <v>0.15</v>
      </c>
      <c r="AJ271" s="28">
        <v>0</v>
      </c>
      <c r="AK271" s="28">
        <v>0</v>
      </c>
      <c r="AL271" s="28">
        <v>0.15</v>
      </c>
      <c r="AM271" s="26">
        <v>106</v>
      </c>
      <c r="AN271" s="26">
        <v>0</v>
      </c>
      <c r="AO271" s="26">
        <v>0</v>
      </c>
      <c r="AP271" s="26">
        <v>106</v>
      </c>
    </row>
    <row r="272" spans="1:42" s="4" customFormat="1" ht="37.5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4</v>
      </c>
      <c r="L272" s="26">
        <v>0</v>
      </c>
      <c r="M272" s="26">
        <v>0</v>
      </c>
      <c r="N272" s="26">
        <v>4</v>
      </c>
      <c r="O272" s="27">
        <v>1.33</v>
      </c>
      <c r="P272" s="27">
        <v>0</v>
      </c>
      <c r="Q272" s="27">
        <v>0</v>
      </c>
      <c r="R272" s="27">
        <v>1.33</v>
      </c>
      <c r="S272" s="28">
        <v>0.14773776546629733</v>
      </c>
      <c r="T272" s="28">
        <v>0</v>
      </c>
      <c r="U272" s="28">
        <v>0</v>
      </c>
      <c r="V272" s="28">
        <v>0.14773776546629733</v>
      </c>
      <c r="W272" s="27">
        <v>54.15</v>
      </c>
      <c r="X272" s="27">
        <v>0</v>
      </c>
      <c r="Y272" s="27">
        <v>0</v>
      </c>
      <c r="Z272" s="27">
        <v>54.15</v>
      </c>
      <c r="AA272" s="26">
        <v>8</v>
      </c>
      <c r="AB272" s="26">
        <v>0</v>
      </c>
      <c r="AC272" s="26">
        <v>0</v>
      </c>
      <c r="AD272" s="26">
        <v>8</v>
      </c>
      <c r="AE272" s="29"/>
      <c r="AF272" s="29"/>
      <c r="AG272" s="29"/>
      <c r="AH272" s="29"/>
      <c r="AI272" s="28">
        <v>0.14599999999999999</v>
      </c>
      <c r="AJ272" s="28">
        <v>0</v>
      </c>
      <c r="AK272" s="28">
        <v>0</v>
      </c>
      <c r="AL272" s="28">
        <v>0.14599999999999999</v>
      </c>
      <c r="AM272" s="26">
        <v>8</v>
      </c>
      <c r="AN272" s="26">
        <v>0</v>
      </c>
      <c r="AO272" s="26">
        <v>0</v>
      </c>
      <c r="AP272" s="26">
        <v>8</v>
      </c>
    </row>
    <row r="273" spans="1:42" s="4" customFormat="1" ht="56.25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7</v>
      </c>
      <c r="L273" s="26">
        <v>0</v>
      </c>
      <c r="M273" s="26">
        <v>0</v>
      </c>
      <c r="N273" s="26">
        <v>7</v>
      </c>
      <c r="O273" s="27">
        <v>2.33</v>
      </c>
      <c r="P273" s="27">
        <v>0</v>
      </c>
      <c r="Q273" s="27">
        <v>0</v>
      </c>
      <c r="R273" s="27">
        <v>2.33</v>
      </c>
      <c r="S273" s="28">
        <v>0.26809651474530827</v>
      </c>
      <c r="T273" s="28">
        <v>0</v>
      </c>
      <c r="U273" s="28">
        <v>0</v>
      </c>
      <c r="V273" s="28">
        <v>0.26809651474530827</v>
      </c>
      <c r="W273" s="27">
        <v>85.79</v>
      </c>
      <c r="X273" s="27">
        <v>0</v>
      </c>
      <c r="Y273" s="27">
        <v>0</v>
      </c>
      <c r="Z273" s="27">
        <v>85.79</v>
      </c>
      <c r="AA273" s="26">
        <v>23</v>
      </c>
      <c r="AB273" s="26">
        <v>0</v>
      </c>
      <c r="AC273" s="26">
        <v>0</v>
      </c>
      <c r="AD273" s="26">
        <v>23</v>
      </c>
      <c r="AE273" s="29"/>
      <c r="AF273" s="29"/>
      <c r="AG273" s="29"/>
      <c r="AH273" s="29"/>
      <c r="AI273" s="28">
        <v>0.25600000000000001</v>
      </c>
      <c r="AJ273" s="28">
        <v>0</v>
      </c>
      <c r="AK273" s="28">
        <v>0</v>
      </c>
      <c r="AL273" s="28">
        <v>0.25600000000000001</v>
      </c>
      <c r="AM273" s="26">
        <v>22</v>
      </c>
      <c r="AN273" s="26">
        <v>0</v>
      </c>
      <c r="AO273" s="26">
        <v>0</v>
      </c>
      <c r="AP273" s="26">
        <v>22</v>
      </c>
    </row>
    <row r="274" spans="1:42" s="4" customFormat="1" ht="37.5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32</v>
      </c>
      <c r="L274" s="26">
        <v>0</v>
      </c>
      <c r="M274" s="26">
        <v>0</v>
      </c>
      <c r="N274" s="26">
        <v>32</v>
      </c>
      <c r="O274" s="27">
        <v>1.53</v>
      </c>
      <c r="P274" s="27">
        <v>0</v>
      </c>
      <c r="Q274" s="27">
        <v>0</v>
      </c>
      <c r="R274" s="27">
        <v>1.53</v>
      </c>
      <c r="S274" s="28">
        <v>0.17487527278338244</v>
      </c>
      <c r="T274" s="28">
        <v>0</v>
      </c>
      <c r="U274" s="28">
        <v>0</v>
      </c>
      <c r="V274" s="28">
        <v>0.17487527278338244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238</v>
      </c>
      <c r="AB274" s="26">
        <v>0</v>
      </c>
      <c r="AC274" s="26">
        <v>0</v>
      </c>
      <c r="AD274" s="26">
        <v>238</v>
      </c>
      <c r="AE274" s="29"/>
      <c r="AF274" s="29"/>
      <c r="AG274" s="29"/>
      <c r="AH274" s="29"/>
      <c r="AI274" s="28">
        <v>0.16800000000000001</v>
      </c>
      <c r="AJ274" s="28">
        <v>0</v>
      </c>
      <c r="AK274" s="28">
        <v>0</v>
      </c>
      <c r="AL274" s="28">
        <v>0.16800000000000001</v>
      </c>
      <c r="AM274" s="26">
        <v>229</v>
      </c>
      <c r="AN274" s="26">
        <v>0</v>
      </c>
      <c r="AO274" s="26">
        <v>0</v>
      </c>
      <c r="AP274" s="26">
        <v>229</v>
      </c>
    </row>
    <row r="275" spans="1:42" s="4" customFormat="1" ht="56.25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62</v>
      </c>
      <c r="L275" s="26">
        <v>0</v>
      </c>
      <c r="M275" s="26">
        <v>0</v>
      </c>
      <c r="N275" s="26">
        <v>62</v>
      </c>
      <c r="O275" s="27">
        <v>2.63</v>
      </c>
      <c r="P275" s="27">
        <v>0</v>
      </c>
      <c r="Q275" s="27">
        <v>0</v>
      </c>
      <c r="R275" s="27">
        <v>2.63</v>
      </c>
      <c r="S275" s="28">
        <v>0.3008572815010514</v>
      </c>
      <c r="T275" s="28">
        <v>0</v>
      </c>
      <c r="U275" s="28">
        <v>0</v>
      </c>
      <c r="V275" s="28">
        <v>0.3008572815010514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558</v>
      </c>
      <c r="AB275" s="26">
        <v>0</v>
      </c>
      <c r="AC275" s="26">
        <v>0</v>
      </c>
      <c r="AD275" s="26">
        <v>558</v>
      </c>
      <c r="AE275" s="29"/>
      <c r="AF275" s="29"/>
      <c r="AG275" s="29"/>
      <c r="AH275" s="29"/>
      <c r="AI275" s="28">
        <v>0.28899999999999998</v>
      </c>
      <c r="AJ275" s="28">
        <v>0</v>
      </c>
      <c r="AK275" s="28">
        <v>0</v>
      </c>
      <c r="AL275" s="28">
        <v>0.28899999999999998</v>
      </c>
      <c r="AM275" s="26">
        <v>536</v>
      </c>
      <c r="AN275" s="26">
        <v>0</v>
      </c>
      <c r="AO275" s="26">
        <v>0</v>
      </c>
      <c r="AP275" s="26">
        <v>536</v>
      </c>
    </row>
    <row r="276" spans="1:42" s="63" customFormat="1" x14ac:dyDescent="0.3">
      <c r="A276" s="57">
        <v>268</v>
      </c>
      <c r="B276" s="58" t="s">
        <v>51</v>
      </c>
      <c r="C276" s="58" t="s">
        <v>240</v>
      </c>
      <c r="D276" s="59"/>
      <c r="E276" s="59"/>
      <c r="F276" s="59">
        <v>22</v>
      </c>
      <c r="G276" s="60">
        <v>251</v>
      </c>
      <c r="H276" s="60">
        <v>0</v>
      </c>
      <c r="I276" s="60">
        <v>0</v>
      </c>
      <c r="J276" s="60">
        <v>251</v>
      </c>
      <c r="K276" s="59">
        <v>27</v>
      </c>
      <c r="L276" s="59">
        <v>0</v>
      </c>
      <c r="M276" s="59">
        <v>0</v>
      </c>
      <c r="N276" s="59">
        <v>27</v>
      </c>
      <c r="O276" s="60">
        <v>1.08</v>
      </c>
      <c r="P276" s="60">
        <v>0</v>
      </c>
      <c r="Q276" s="60">
        <v>0</v>
      </c>
      <c r="R276" s="60">
        <v>1.08</v>
      </c>
      <c r="S276" s="61">
        <f t="shared" ref="S276" si="0">AA276/W276</f>
        <v>0.15522222222222223</v>
      </c>
      <c r="T276" s="61">
        <v>0</v>
      </c>
      <c r="U276" s="61">
        <v>0</v>
      </c>
      <c r="V276" s="61">
        <f>AD276/Z276</f>
        <v>0.15522222222222223</v>
      </c>
      <c r="W276" s="60">
        <v>27000</v>
      </c>
      <c r="X276" s="60">
        <v>0</v>
      </c>
      <c r="Y276" s="60">
        <v>0</v>
      </c>
      <c r="Z276" s="60">
        <v>27000</v>
      </c>
      <c r="AA276" s="59">
        <v>4191</v>
      </c>
      <c r="AB276" s="59">
        <v>0</v>
      </c>
      <c r="AC276" s="59">
        <v>0</v>
      </c>
      <c r="AD276" s="59">
        <v>4191</v>
      </c>
      <c r="AE276" s="62"/>
      <c r="AF276" s="62"/>
      <c r="AG276" s="62"/>
      <c r="AH276" s="62"/>
      <c r="AI276" s="61">
        <v>0.11899999999999999</v>
      </c>
      <c r="AJ276" s="61">
        <v>0</v>
      </c>
      <c r="AK276" s="61">
        <v>0</v>
      </c>
      <c r="AL276" s="61">
        <v>0.11899999999999999</v>
      </c>
      <c r="AM276" s="59">
        <v>238</v>
      </c>
      <c r="AN276" s="59">
        <v>0</v>
      </c>
      <c r="AO276" s="59">
        <v>0</v>
      </c>
      <c r="AP276" s="59">
        <v>238</v>
      </c>
    </row>
    <row r="277" spans="1:42" s="63" customFormat="1" x14ac:dyDescent="0.3">
      <c r="A277" s="57">
        <v>269</v>
      </c>
      <c r="B277" s="58" t="s">
        <v>250</v>
      </c>
      <c r="C277" s="58" t="s">
        <v>240</v>
      </c>
      <c r="D277" s="59"/>
      <c r="E277" s="59"/>
      <c r="F277" s="59">
        <v>20</v>
      </c>
      <c r="G277" s="60">
        <v>295.2</v>
      </c>
      <c r="H277" s="60">
        <v>0</v>
      </c>
      <c r="I277" s="60">
        <v>0</v>
      </c>
      <c r="J277" s="60">
        <v>295.2</v>
      </c>
      <c r="K277" s="59">
        <v>49</v>
      </c>
      <c r="L277" s="59">
        <v>0</v>
      </c>
      <c r="M277" s="59">
        <v>0</v>
      </c>
      <c r="N277" s="59">
        <v>49</v>
      </c>
      <c r="O277" s="60">
        <v>1.66</v>
      </c>
      <c r="P277" s="60">
        <v>0</v>
      </c>
      <c r="Q277" s="60">
        <v>0</v>
      </c>
      <c r="R277" s="60">
        <v>1.66</v>
      </c>
      <c r="S277" s="61">
        <v>0.19</v>
      </c>
      <c r="T277" s="61">
        <v>0</v>
      </c>
      <c r="U277" s="61">
        <v>0</v>
      </c>
      <c r="V277" s="61">
        <v>0.19</v>
      </c>
      <c r="W277" s="60">
        <v>2000</v>
      </c>
      <c r="X277" s="60">
        <v>0</v>
      </c>
      <c r="Y277" s="60">
        <v>0</v>
      </c>
      <c r="Z277" s="60">
        <v>2000</v>
      </c>
      <c r="AA277" s="59">
        <v>380</v>
      </c>
      <c r="AB277" s="59">
        <v>0</v>
      </c>
      <c r="AC277" s="59">
        <v>0</v>
      </c>
      <c r="AD277" s="59">
        <v>380</v>
      </c>
      <c r="AE277" s="62"/>
      <c r="AF277" s="62"/>
      <c r="AG277" s="62"/>
      <c r="AH277" s="62"/>
      <c r="AI277" s="61">
        <v>0.183</v>
      </c>
      <c r="AJ277" s="61">
        <v>0</v>
      </c>
      <c r="AK277" s="61">
        <v>0</v>
      </c>
      <c r="AL277" s="61">
        <v>0.183</v>
      </c>
      <c r="AM277" s="59">
        <v>366</v>
      </c>
      <c r="AN277" s="59">
        <v>0</v>
      </c>
      <c r="AO277" s="59">
        <v>0</v>
      </c>
      <c r="AP277" s="59">
        <v>366</v>
      </c>
    </row>
    <row r="278" spans="1:42" s="63" customFormat="1" ht="37.5" x14ac:dyDescent="0.3">
      <c r="A278" s="57">
        <v>270</v>
      </c>
      <c r="B278" s="58" t="s">
        <v>251</v>
      </c>
      <c r="C278" s="58" t="s">
        <v>240</v>
      </c>
      <c r="D278" s="59"/>
      <c r="E278" s="59"/>
      <c r="F278" s="59">
        <v>15</v>
      </c>
      <c r="G278" s="60">
        <v>372.4</v>
      </c>
      <c r="H278" s="60">
        <v>0</v>
      </c>
      <c r="I278" s="60">
        <v>0</v>
      </c>
      <c r="J278" s="60">
        <v>372.4</v>
      </c>
      <c r="K278" s="59">
        <v>158</v>
      </c>
      <c r="L278" s="59">
        <v>0</v>
      </c>
      <c r="M278" s="59">
        <v>0</v>
      </c>
      <c r="N278" s="59">
        <v>158</v>
      </c>
      <c r="O278" s="60">
        <v>4.24</v>
      </c>
      <c r="P278" s="60">
        <v>0</v>
      </c>
      <c r="Q278" s="60">
        <v>0</v>
      </c>
      <c r="R278" s="60">
        <v>4.24</v>
      </c>
      <c r="S278" s="61">
        <v>0.48499999999999999</v>
      </c>
      <c r="T278" s="61">
        <v>0</v>
      </c>
      <c r="U278" s="61">
        <v>0</v>
      </c>
      <c r="V278" s="61">
        <v>0.48499999999999999</v>
      </c>
      <c r="W278" s="60">
        <v>2000</v>
      </c>
      <c r="X278" s="60">
        <v>0</v>
      </c>
      <c r="Y278" s="60">
        <v>0</v>
      </c>
      <c r="Z278" s="60">
        <v>2000</v>
      </c>
      <c r="AA278" s="59">
        <v>970</v>
      </c>
      <c r="AB278" s="59">
        <v>0</v>
      </c>
      <c r="AC278" s="59">
        <v>0</v>
      </c>
      <c r="AD278" s="59">
        <v>970</v>
      </c>
      <c r="AE278" s="62"/>
      <c r="AF278" s="62"/>
      <c r="AG278" s="62"/>
      <c r="AH278" s="62"/>
      <c r="AI278" s="61">
        <v>0.46600000000000003</v>
      </c>
      <c r="AJ278" s="61">
        <v>0</v>
      </c>
      <c r="AK278" s="61">
        <v>0</v>
      </c>
      <c r="AL278" s="61">
        <v>0.46600000000000003</v>
      </c>
      <c r="AM278" s="59">
        <v>932</v>
      </c>
      <c r="AN278" s="59">
        <v>0</v>
      </c>
      <c r="AO278" s="59">
        <v>0</v>
      </c>
      <c r="AP278" s="59">
        <v>932</v>
      </c>
    </row>
    <row r="279" spans="1:42" s="4" customFormat="1" ht="37.5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1</v>
      </c>
      <c r="L279" s="26">
        <v>0</v>
      </c>
      <c r="M279" s="26">
        <v>0</v>
      </c>
      <c r="N279" s="26">
        <v>1</v>
      </c>
      <c r="O279" s="27">
        <v>0.14000000000000001</v>
      </c>
      <c r="P279" s="27">
        <v>0</v>
      </c>
      <c r="Q279" s="27">
        <v>0</v>
      </c>
      <c r="R279" s="27">
        <v>0.14000000000000001</v>
      </c>
      <c r="S279" s="28">
        <v>1.6920473773265651E-2</v>
      </c>
      <c r="T279" s="28">
        <v>0</v>
      </c>
      <c r="U279" s="28">
        <v>0</v>
      </c>
      <c r="V279" s="28">
        <v>1.6891891891891893E-2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9</v>
      </c>
      <c r="AB279" s="26">
        <v>0</v>
      </c>
      <c r="AC279" s="26">
        <v>0</v>
      </c>
      <c r="AD279" s="26">
        <v>9</v>
      </c>
      <c r="AE279" s="29"/>
      <c r="AF279" s="29"/>
      <c r="AG279" s="29"/>
      <c r="AH279" s="29"/>
      <c r="AI279" s="28">
        <v>1.4999999999999999E-2</v>
      </c>
      <c r="AJ279" s="28">
        <v>0</v>
      </c>
      <c r="AK279" s="28">
        <v>0</v>
      </c>
      <c r="AL279" s="28">
        <v>1.4999999999999999E-2</v>
      </c>
      <c r="AM279" s="26">
        <v>8</v>
      </c>
      <c r="AN279" s="26">
        <v>0</v>
      </c>
      <c r="AO279" s="26">
        <v>0</v>
      </c>
      <c r="AP279" s="26">
        <v>8</v>
      </c>
    </row>
    <row r="280" spans="1:42" s="4" customForma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2</v>
      </c>
      <c r="L280" s="26">
        <v>0</v>
      </c>
      <c r="M280" s="26">
        <v>0</v>
      </c>
      <c r="N280" s="26">
        <v>2</v>
      </c>
      <c r="O280" s="27">
        <v>0.67</v>
      </c>
      <c r="P280" s="27">
        <v>0</v>
      </c>
      <c r="Q280" s="27">
        <v>0</v>
      </c>
      <c r="R280" s="27">
        <v>0.67</v>
      </c>
      <c r="S280" s="28">
        <v>7.8076202373516548E-2</v>
      </c>
      <c r="T280" s="28">
        <v>0</v>
      </c>
      <c r="U280" s="28">
        <v>0</v>
      </c>
      <c r="V280" s="28">
        <v>7.8076202373516548E-2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5</v>
      </c>
      <c r="AB280" s="26">
        <v>0</v>
      </c>
      <c r="AC280" s="26">
        <v>0</v>
      </c>
      <c r="AD280" s="26">
        <v>5</v>
      </c>
      <c r="AE280" s="29"/>
      <c r="AF280" s="29"/>
      <c r="AG280" s="29"/>
      <c r="AH280" s="29"/>
      <c r="AI280" s="28">
        <v>7.3999999999999996E-2</v>
      </c>
      <c r="AJ280" s="28">
        <v>0</v>
      </c>
      <c r="AK280" s="28">
        <v>0</v>
      </c>
      <c r="AL280" s="28">
        <v>7.3999999999999996E-2</v>
      </c>
      <c r="AM280" s="26">
        <v>5</v>
      </c>
      <c r="AN280" s="26">
        <v>0</v>
      </c>
      <c r="AO280" s="26">
        <v>0</v>
      </c>
      <c r="AP280" s="26">
        <v>5</v>
      </c>
    </row>
    <row r="281" spans="1:42" s="4" customFormat="1" ht="37.5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17</v>
      </c>
      <c r="L281" s="26">
        <v>0</v>
      </c>
      <c r="M281" s="26">
        <v>0</v>
      </c>
      <c r="N281" s="26">
        <v>17</v>
      </c>
      <c r="O281" s="27">
        <v>2.4300000000000002</v>
      </c>
      <c r="P281" s="27">
        <v>0</v>
      </c>
      <c r="Q281" s="27">
        <v>0</v>
      </c>
      <c r="R281" s="27">
        <v>2.4300000000000002</v>
      </c>
      <c r="S281" s="28">
        <v>0.27755180169402305</v>
      </c>
      <c r="T281" s="28">
        <v>0</v>
      </c>
      <c r="U281" s="28">
        <v>0</v>
      </c>
      <c r="V281" s="28">
        <v>0.27755180169402305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116</v>
      </c>
      <c r="AB281" s="26">
        <v>0</v>
      </c>
      <c r="AC281" s="26">
        <v>0</v>
      </c>
      <c r="AD281" s="26">
        <v>116</v>
      </c>
      <c r="AE281" s="29"/>
      <c r="AF281" s="29"/>
      <c r="AG281" s="29"/>
      <c r="AH281" s="29"/>
      <c r="AI281" s="28">
        <v>0.26700000000000002</v>
      </c>
      <c r="AJ281" s="28">
        <v>0</v>
      </c>
      <c r="AK281" s="28">
        <v>0</v>
      </c>
      <c r="AL281" s="28">
        <v>0.26700000000000002</v>
      </c>
      <c r="AM281" s="26">
        <v>112</v>
      </c>
      <c r="AN281" s="26">
        <v>0</v>
      </c>
      <c r="AO281" s="26">
        <v>0</v>
      </c>
      <c r="AP281" s="26">
        <v>112</v>
      </c>
    </row>
    <row r="282" spans="1:42" s="4" customFormat="1" ht="37.5" hidden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37.5" hidden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37.5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5</v>
      </c>
      <c r="L284" s="26">
        <v>0</v>
      </c>
      <c r="M284" s="26">
        <v>0</v>
      </c>
      <c r="N284" s="26">
        <v>5</v>
      </c>
      <c r="O284" s="27">
        <v>0.33</v>
      </c>
      <c r="P284" s="27">
        <v>0</v>
      </c>
      <c r="Q284" s="27">
        <v>0</v>
      </c>
      <c r="R284" s="27">
        <v>0.33</v>
      </c>
      <c r="S284" s="28">
        <v>3.7606837606837605E-2</v>
      </c>
      <c r="T284" s="28">
        <v>0</v>
      </c>
      <c r="U284" s="28">
        <v>0</v>
      </c>
      <c r="V284" s="28">
        <v>3.7606837606837605E-2</v>
      </c>
      <c r="W284" s="27">
        <v>1170</v>
      </c>
      <c r="X284" s="27">
        <v>0</v>
      </c>
      <c r="Y284" s="27">
        <v>0</v>
      </c>
      <c r="Z284" s="27">
        <v>1170</v>
      </c>
      <c r="AA284" s="26">
        <v>44</v>
      </c>
      <c r="AB284" s="26">
        <v>0</v>
      </c>
      <c r="AC284" s="26">
        <v>0</v>
      </c>
      <c r="AD284" s="26">
        <v>44</v>
      </c>
      <c r="AE284" s="29"/>
      <c r="AF284" s="29"/>
      <c r="AG284" s="29"/>
      <c r="AH284" s="29"/>
      <c r="AI284" s="28">
        <v>3.5999999999999997E-2</v>
      </c>
      <c r="AJ284" s="28">
        <v>0</v>
      </c>
      <c r="AK284" s="28">
        <v>0</v>
      </c>
      <c r="AL284" s="28">
        <v>3.5999999999999997E-2</v>
      </c>
      <c r="AM284" s="26">
        <v>42</v>
      </c>
      <c r="AN284" s="26">
        <v>0</v>
      </c>
      <c r="AO284" s="26">
        <v>0</v>
      </c>
      <c r="AP284" s="26">
        <v>42</v>
      </c>
    </row>
    <row r="285" spans="1:42" s="4" customFormat="1" ht="37.5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7</v>
      </c>
      <c r="L285" s="26">
        <v>0</v>
      </c>
      <c r="M285" s="26">
        <v>0</v>
      </c>
      <c r="N285" s="26">
        <v>7</v>
      </c>
      <c r="O285" s="27">
        <v>1.84</v>
      </c>
      <c r="P285" s="27">
        <v>0</v>
      </c>
      <c r="Q285" s="27">
        <v>0</v>
      </c>
      <c r="R285" s="27">
        <v>1.84</v>
      </c>
      <c r="S285" s="28">
        <v>0.21171171171171171</v>
      </c>
      <c r="T285" s="28">
        <v>0</v>
      </c>
      <c r="U285" s="28">
        <v>0</v>
      </c>
      <c r="V285" s="28">
        <v>0.21171171171171171</v>
      </c>
      <c r="W285" s="27">
        <v>222</v>
      </c>
      <c r="X285" s="27">
        <v>0</v>
      </c>
      <c r="Y285" s="27">
        <v>0</v>
      </c>
      <c r="Z285" s="27">
        <v>222</v>
      </c>
      <c r="AA285" s="26">
        <v>47</v>
      </c>
      <c r="AB285" s="26">
        <v>0</v>
      </c>
      <c r="AC285" s="26">
        <v>0</v>
      </c>
      <c r="AD285" s="26">
        <v>47</v>
      </c>
      <c r="AE285" s="29"/>
      <c r="AF285" s="29"/>
      <c r="AG285" s="29"/>
      <c r="AH285" s="29"/>
      <c r="AI285" s="28">
        <v>0.20200000000000001</v>
      </c>
      <c r="AJ285" s="28">
        <v>0</v>
      </c>
      <c r="AK285" s="28">
        <v>0</v>
      </c>
      <c r="AL285" s="28">
        <v>0.20200000000000001</v>
      </c>
      <c r="AM285" s="26">
        <v>45</v>
      </c>
      <c r="AN285" s="26">
        <v>0</v>
      </c>
      <c r="AO285" s="26">
        <v>0</v>
      </c>
      <c r="AP285" s="26">
        <v>45</v>
      </c>
    </row>
    <row r="286" spans="1:42" s="4" customForma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12</v>
      </c>
      <c r="L286" s="26">
        <v>0</v>
      </c>
      <c r="M286" s="26">
        <v>0</v>
      </c>
      <c r="N286" s="26">
        <v>12</v>
      </c>
      <c r="O286" s="27">
        <v>1.1399999999999999</v>
      </c>
      <c r="P286" s="27">
        <v>0</v>
      </c>
      <c r="Q286" s="27">
        <v>0</v>
      </c>
      <c r="R286" s="27">
        <v>1.1399999999999999</v>
      </c>
      <c r="S286" s="28">
        <v>0.1306792681960981</v>
      </c>
      <c r="T286" s="28">
        <v>0</v>
      </c>
      <c r="U286" s="28">
        <v>0</v>
      </c>
      <c r="V286" s="28">
        <v>0.1306792681960981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99</v>
      </c>
      <c r="AB286" s="26">
        <v>0</v>
      </c>
      <c r="AC286" s="26">
        <v>0</v>
      </c>
      <c r="AD286" s="26">
        <v>99</v>
      </c>
      <c r="AE286" s="29"/>
      <c r="AF286" s="29"/>
      <c r="AG286" s="29"/>
      <c r="AH286" s="29"/>
      <c r="AI286" s="28">
        <v>0.125</v>
      </c>
      <c r="AJ286" s="28">
        <v>0</v>
      </c>
      <c r="AK286" s="28">
        <v>0</v>
      </c>
      <c r="AL286" s="28">
        <v>0.125</v>
      </c>
      <c r="AM286" s="26">
        <v>95</v>
      </c>
      <c r="AN286" s="26">
        <v>0</v>
      </c>
      <c r="AO286" s="26">
        <v>0</v>
      </c>
      <c r="AP286" s="26">
        <v>95</v>
      </c>
    </row>
    <row r="287" spans="1:42" s="4" customFormat="1" ht="37.5" hidden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38</v>
      </c>
      <c r="L288" s="26">
        <v>0</v>
      </c>
      <c r="M288" s="26">
        <v>0</v>
      </c>
      <c r="N288" s="26">
        <v>38</v>
      </c>
      <c r="O288" s="27">
        <v>6.33</v>
      </c>
      <c r="P288" s="27">
        <v>0</v>
      </c>
      <c r="Q288" s="27">
        <v>0</v>
      </c>
      <c r="R288" s="27">
        <v>6.33</v>
      </c>
      <c r="S288" s="28">
        <v>0.72502265695802992</v>
      </c>
      <c r="T288" s="28">
        <v>0</v>
      </c>
      <c r="U288" s="28">
        <v>0</v>
      </c>
      <c r="V288" s="28">
        <v>0.72502265695802992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232</v>
      </c>
      <c r="AB288" s="26">
        <v>0</v>
      </c>
      <c r="AC288" s="26">
        <v>0</v>
      </c>
      <c r="AD288" s="26">
        <v>232</v>
      </c>
      <c r="AE288" s="29"/>
      <c r="AF288" s="29"/>
      <c r="AG288" s="29"/>
      <c r="AH288" s="29"/>
      <c r="AI288" s="28">
        <v>0.69599999999999995</v>
      </c>
      <c r="AJ288" s="28">
        <v>0</v>
      </c>
      <c r="AK288" s="28">
        <v>0</v>
      </c>
      <c r="AL288" s="28">
        <v>0.69599999999999995</v>
      </c>
      <c r="AM288" s="26">
        <v>223</v>
      </c>
      <c r="AN288" s="26">
        <v>0</v>
      </c>
      <c r="AO288" s="26">
        <v>0</v>
      </c>
      <c r="AP288" s="26">
        <v>223</v>
      </c>
    </row>
    <row r="289" spans="1:42" s="4" customFormat="1" ht="37.5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8</v>
      </c>
      <c r="L289" s="26">
        <v>0</v>
      </c>
      <c r="M289" s="26">
        <v>0</v>
      </c>
      <c r="N289" s="26">
        <v>8</v>
      </c>
      <c r="O289" s="27">
        <v>2.67</v>
      </c>
      <c r="P289" s="27">
        <v>0</v>
      </c>
      <c r="Q289" s="27">
        <v>0</v>
      </c>
      <c r="R289" s="27">
        <v>2.67</v>
      </c>
      <c r="S289" s="28">
        <v>0.30049366816913498</v>
      </c>
      <c r="T289" s="28">
        <v>0</v>
      </c>
      <c r="U289" s="28">
        <v>0</v>
      </c>
      <c r="V289" s="28">
        <v>0.30049366816913498</v>
      </c>
      <c r="W289" s="27">
        <v>46.59</v>
      </c>
      <c r="X289" s="27">
        <v>0</v>
      </c>
      <c r="Y289" s="27">
        <v>0</v>
      </c>
      <c r="Z289" s="27">
        <v>46.59</v>
      </c>
      <c r="AA289" s="26">
        <v>14</v>
      </c>
      <c r="AB289" s="26">
        <v>0</v>
      </c>
      <c r="AC289" s="26">
        <v>0</v>
      </c>
      <c r="AD289" s="26">
        <v>14</v>
      </c>
      <c r="AE289" s="29"/>
      <c r="AF289" s="29"/>
      <c r="AG289" s="29"/>
      <c r="AH289" s="29"/>
      <c r="AI289" s="28">
        <v>0.29399999999999998</v>
      </c>
      <c r="AJ289" s="28">
        <v>0</v>
      </c>
      <c r="AK289" s="28">
        <v>0</v>
      </c>
      <c r="AL289" s="28">
        <v>0.29399999999999998</v>
      </c>
      <c r="AM289" s="26">
        <v>14</v>
      </c>
      <c r="AN289" s="26">
        <v>0</v>
      </c>
      <c r="AO289" s="26">
        <v>0</v>
      </c>
      <c r="AP289" s="26">
        <v>14</v>
      </c>
    </row>
    <row r="290" spans="1:42" s="4" customFormat="1" ht="37.5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6</v>
      </c>
      <c r="L290" s="26">
        <v>0</v>
      </c>
      <c r="M290" s="26">
        <v>0</v>
      </c>
      <c r="N290" s="26">
        <v>6</v>
      </c>
      <c r="O290" s="27">
        <v>1.67</v>
      </c>
      <c r="P290" s="27">
        <v>0</v>
      </c>
      <c r="Q290" s="27">
        <v>0</v>
      </c>
      <c r="R290" s="27">
        <v>1.67</v>
      </c>
      <c r="S290" s="28">
        <v>0.19237987987987987</v>
      </c>
      <c r="T290" s="28">
        <v>0</v>
      </c>
      <c r="U290" s="28">
        <v>0</v>
      </c>
      <c r="V290" s="28">
        <v>0.19237987987987987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41</v>
      </c>
      <c r="AB290" s="26">
        <v>0</v>
      </c>
      <c r="AC290" s="26">
        <v>0</v>
      </c>
      <c r="AD290" s="26">
        <v>41</v>
      </c>
      <c r="AE290" s="29"/>
      <c r="AF290" s="29"/>
      <c r="AG290" s="29"/>
      <c r="AH290" s="29"/>
      <c r="AI290" s="28">
        <v>0.184</v>
      </c>
      <c r="AJ290" s="28">
        <v>0</v>
      </c>
      <c r="AK290" s="28">
        <v>0</v>
      </c>
      <c r="AL290" s="28">
        <v>0.184</v>
      </c>
      <c r="AM290" s="26">
        <v>39</v>
      </c>
      <c r="AN290" s="26">
        <v>0</v>
      </c>
      <c r="AO290" s="26">
        <v>0</v>
      </c>
      <c r="AP290" s="26">
        <v>39</v>
      </c>
    </row>
    <row r="291" spans="1:42" s="4" customFormat="1" ht="37.5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3</v>
      </c>
      <c r="L291" s="26">
        <v>0</v>
      </c>
      <c r="M291" s="26">
        <v>0</v>
      </c>
      <c r="N291" s="26">
        <v>3</v>
      </c>
      <c r="O291" s="27">
        <v>0.83</v>
      </c>
      <c r="P291" s="27">
        <v>0</v>
      </c>
      <c r="Q291" s="27">
        <v>0</v>
      </c>
      <c r="R291" s="27">
        <v>0.83</v>
      </c>
      <c r="S291" s="28">
        <v>9.8009188361408886E-2</v>
      </c>
      <c r="T291" s="28">
        <v>0</v>
      </c>
      <c r="U291" s="28">
        <v>0</v>
      </c>
      <c r="V291" s="28">
        <v>9.8009188361408886E-2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16</v>
      </c>
      <c r="AB291" s="26">
        <v>0</v>
      </c>
      <c r="AC291" s="26">
        <v>0</v>
      </c>
      <c r="AD291" s="26">
        <v>16</v>
      </c>
      <c r="AE291" s="29"/>
      <c r="AF291" s="29"/>
      <c r="AG291" s="29"/>
      <c r="AH291" s="29"/>
      <c r="AI291" s="28">
        <v>9.0999999999999998E-2</v>
      </c>
      <c r="AJ291" s="28">
        <v>0</v>
      </c>
      <c r="AK291" s="28">
        <v>0</v>
      </c>
      <c r="AL291" s="28">
        <v>9.0999999999999998E-2</v>
      </c>
      <c r="AM291" s="26">
        <v>15</v>
      </c>
      <c r="AN291" s="26">
        <v>0</v>
      </c>
      <c r="AO291" s="26">
        <v>0</v>
      </c>
      <c r="AP291" s="26">
        <v>15</v>
      </c>
    </row>
    <row r="292" spans="1:42" s="4" customFormat="1" ht="37.5" hidden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37.5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19</v>
      </c>
      <c r="L293" s="26">
        <v>0</v>
      </c>
      <c r="M293" s="26">
        <v>0</v>
      </c>
      <c r="N293" s="26">
        <v>19</v>
      </c>
      <c r="O293" s="27">
        <v>2.64</v>
      </c>
      <c r="P293" s="27">
        <v>0</v>
      </c>
      <c r="Q293" s="27">
        <v>0</v>
      </c>
      <c r="R293" s="27">
        <v>2.64</v>
      </c>
      <c r="S293" s="28">
        <v>0.30276416751409818</v>
      </c>
      <c r="T293" s="28">
        <v>0</v>
      </c>
      <c r="U293" s="28">
        <v>0</v>
      </c>
      <c r="V293" s="28">
        <v>0.30276416751409818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131</v>
      </c>
      <c r="AB293" s="26">
        <v>0</v>
      </c>
      <c r="AC293" s="26">
        <v>0</v>
      </c>
      <c r="AD293" s="26">
        <v>131</v>
      </c>
      <c r="AE293" s="29"/>
      <c r="AF293" s="29"/>
      <c r="AG293" s="29"/>
      <c r="AH293" s="29"/>
      <c r="AI293" s="28">
        <v>0.28999999999999998</v>
      </c>
      <c r="AJ293" s="28">
        <v>0</v>
      </c>
      <c r="AK293" s="28">
        <v>0</v>
      </c>
      <c r="AL293" s="28">
        <v>0.28999999999999998</v>
      </c>
      <c r="AM293" s="26">
        <v>125</v>
      </c>
      <c r="AN293" s="26">
        <v>0</v>
      </c>
      <c r="AO293" s="26">
        <v>0</v>
      </c>
      <c r="AP293" s="26">
        <v>125</v>
      </c>
    </row>
    <row r="294" spans="1:42" s="4" customFormat="1" ht="37.5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262</v>
      </c>
      <c r="H294" s="27">
        <v>0</v>
      </c>
      <c r="I294" s="27">
        <v>0</v>
      </c>
      <c r="J294" s="27">
        <v>262</v>
      </c>
      <c r="K294" s="26">
        <v>21</v>
      </c>
      <c r="L294" s="26">
        <v>0</v>
      </c>
      <c r="M294" s="26">
        <v>0</v>
      </c>
      <c r="N294" s="26">
        <v>21</v>
      </c>
      <c r="O294" s="27">
        <v>0.8</v>
      </c>
      <c r="P294" s="27">
        <v>0</v>
      </c>
      <c r="Q294" s="27">
        <v>0</v>
      </c>
      <c r="R294" s="27">
        <v>0.8</v>
      </c>
      <c r="S294" s="28">
        <v>9.1633963096940094E-2</v>
      </c>
      <c r="T294" s="28">
        <v>0</v>
      </c>
      <c r="U294" s="28">
        <v>0</v>
      </c>
      <c r="V294" s="28">
        <v>9.1633963096940094E-2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191</v>
      </c>
      <c r="AB294" s="26">
        <v>0</v>
      </c>
      <c r="AC294" s="26">
        <v>0</v>
      </c>
      <c r="AD294" s="26">
        <v>191</v>
      </c>
      <c r="AE294" s="29"/>
      <c r="AF294" s="29"/>
      <c r="AG294" s="29"/>
      <c r="AH294" s="29"/>
      <c r="AI294" s="28">
        <v>8.7999999999999995E-2</v>
      </c>
      <c r="AJ294" s="28">
        <v>0</v>
      </c>
      <c r="AK294" s="28">
        <v>0</v>
      </c>
      <c r="AL294" s="28">
        <v>8.7999999999999995E-2</v>
      </c>
      <c r="AM294" s="26">
        <v>183</v>
      </c>
      <c r="AN294" s="26">
        <v>0</v>
      </c>
      <c r="AO294" s="26">
        <v>0</v>
      </c>
      <c r="AP294" s="26">
        <v>183</v>
      </c>
    </row>
    <row r="295" spans="1:42" s="4" customFormat="1" ht="37.5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28</v>
      </c>
      <c r="L295" s="26">
        <v>0</v>
      </c>
      <c r="M295" s="26">
        <v>0</v>
      </c>
      <c r="N295" s="26">
        <v>28</v>
      </c>
      <c r="O295" s="27">
        <v>1.97</v>
      </c>
      <c r="P295" s="27">
        <v>0</v>
      </c>
      <c r="Q295" s="27">
        <v>0</v>
      </c>
      <c r="R295" s="27">
        <v>1.97</v>
      </c>
      <c r="S295" s="28">
        <v>0.22529301774068503</v>
      </c>
      <c r="T295" s="28">
        <v>0</v>
      </c>
      <c r="U295" s="28">
        <v>0</v>
      </c>
      <c r="V295" s="28">
        <v>0.22529301774068503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247</v>
      </c>
      <c r="AB295" s="26">
        <v>0</v>
      </c>
      <c r="AC295" s="26">
        <v>0</v>
      </c>
      <c r="AD295" s="26">
        <v>247</v>
      </c>
      <c r="AE295" s="29"/>
      <c r="AF295" s="29"/>
      <c r="AG295" s="29"/>
      <c r="AH295" s="29"/>
      <c r="AI295" s="28">
        <v>0.217</v>
      </c>
      <c r="AJ295" s="28">
        <v>0</v>
      </c>
      <c r="AK295" s="28">
        <v>0</v>
      </c>
      <c r="AL295" s="28">
        <v>0.217</v>
      </c>
      <c r="AM295" s="26">
        <v>238</v>
      </c>
      <c r="AN295" s="26">
        <v>0</v>
      </c>
      <c r="AO295" s="26">
        <v>0</v>
      </c>
      <c r="AP295" s="26">
        <v>238</v>
      </c>
    </row>
    <row r="296" spans="1:42" s="4" customFormat="1" ht="37.5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80</v>
      </c>
      <c r="H296" s="27">
        <v>0</v>
      </c>
      <c r="I296" s="27">
        <v>0</v>
      </c>
      <c r="J296" s="27">
        <v>80</v>
      </c>
      <c r="K296" s="26">
        <v>14</v>
      </c>
      <c r="L296" s="26">
        <v>0</v>
      </c>
      <c r="M296" s="26">
        <v>0</v>
      </c>
      <c r="N296" s="26">
        <v>14</v>
      </c>
      <c r="O296" s="27">
        <v>1.75</v>
      </c>
      <c r="P296" s="27">
        <v>0</v>
      </c>
      <c r="Q296" s="27">
        <v>0</v>
      </c>
      <c r="R296" s="27">
        <v>1.75</v>
      </c>
      <c r="S296" s="28">
        <v>0.20042023597866493</v>
      </c>
      <c r="T296" s="28">
        <v>0</v>
      </c>
      <c r="U296" s="28">
        <v>0</v>
      </c>
      <c r="V296" s="28">
        <v>0.20042023597866493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124</v>
      </c>
      <c r="AB296" s="26">
        <v>0</v>
      </c>
      <c r="AC296" s="26">
        <v>0</v>
      </c>
      <c r="AD296" s="26">
        <v>124</v>
      </c>
      <c r="AE296" s="29"/>
      <c r="AF296" s="29"/>
      <c r="AG296" s="29"/>
      <c r="AH296" s="29"/>
      <c r="AI296" s="28">
        <v>0.193</v>
      </c>
      <c r="AJ296" s="28">
        <v>0</v>
      </c>
      <c r="AK296" s="28">
        <v>0</v>
      </c>
      <c r="AL296" s="28">
        <v>0.193</v>
      </c>
      <c r="AM296" s="26">
        <v>119</v>
      </c>
      <c r="AN296" s="26">
        <v>0</v>
      </c>
      <c r="AO296" s="26">
        <v>0</v>
      </c>
      <c r="AP296" s="26">
        <v>119</v>
      </c>
    </row>
    <row r="297" spans="1:42" s="4" customFormat="1" ht="37.5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33</v>
      </c>
      <c r="L297" s="26">
        <v>0</v>
      </c>
      <c r="M297" s="26">
        <v>0</v>
      </c>
      <c r="N297" s="26">
        <v>33</v>
      </c>
      <c r="O297" s="27">
        <v>1.37</v>
      </c>
      <c r="P297" s="27">
        <v>0</v>
      </c>
      <c r="Q297" s="27">
        <v>0</v>
      </c>
      <c r="R297" s="27">
        <v>1.37</v>
      </c>
      <c r="S297" s="28">
        <v>0.15664194128349501</v>
      </c>
      <c r="T297" s="28">
        <v>0</v>
      </c>
      <c r="U297" s="28">
        <v>0</v>
      </c>
      <c r="V297" s="28">
        <v>0.15664194128349501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291</v>
      </c>
      <c r="AB297" s="26">
        <v>0</v>
      </c>
      <c r="AC297" s="26">
        <v>0</v>
      </c>
      <c r="AD297" s="26">
        <v>291</v>
      </c>
      <c r="AE297" s="29"/>
      <c r="AF297" s="29"/>
      <c r="AG297" s="29"/>
      <c r="AH297" s="29"/>
      <c r="AI297" s="28">
        <v>0.151</v>
      </c>
      <c r="AJ297" s="28">
        <v>0</v>
      </c>
      <c r="AK297" s="28">
        <v>0</v>
      </c>
      <c r="AL297" s="28">
        <v>0.151</v>
      </c>
      <c r="AM297" s="26">
        <v>281</v>
      </c>
      <c r="AN297" s="26">
        <v>0</v>
      </c>
      <c r="AO297" s="26">
        <v>0</v>
      </c>
      <c r="AP297" s="26">
        <v>281</v>
      </c>
    </row>
    <row r="298" spans="1:42" s="4" customFormat="1" ht="37.5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15</v>
      </c>
      <c r="L298" s="26">
        <v>0</v>
      </c>
      <c r="M298" s="26">
        <v>0</v>
      </c>
      <c r="N298" s="26">
        <v>15</v>
      </c>
      <c r="O298" s="27">
        <v>1.78</v>
      </c>
      <c r="P298" s="27">
        <v>0</v>
      </c>
      <c r="Q298" s="27">
        <v>0</v>
      </c>
      <c r="R298" s="27">
        <v>1.78</v>
      </c>
      <c r="S298" s="28">
        <v>0.20364905864261668</v>
      </c>
      <c r="T298" s="28">
        <v>0</v>
      </c>
      <c r="U298" s="28">
        <v>0</v>
      </c>
      <c r="V298" s="28">
        <v>0.20364905864261668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98</v>
      </c>
      <c r="AB298" s="26">
        <v>0</v>
      </c>
      <c r="AC298" s="26">
        <v>0</v>
      </c>
      <c r="AD298" s="26">
        <v>98</v>
      </c>
      <c r="AE298" s="29"/>
      <c r="AF298" s="29"/>
      <c r="AG298" s="29"/>
      <c r="AH298" s="29"/>
      <c r="AI298" s="28">
        <v>0.19600000000000001</v>
      </c>
      <c r="AJ298" s="28">
        <v>0</v>
      </c>
      <c r="AK298" s="28">
        <v>0</v>
      </c>
      <c r="AL298" s="28">
        <v>0.19600000000000001</v>
      </c>
      <c r="AM298" s="26">
        <v>94</v>
      </c>
      <c r="AN298" s="26">
        <v>0</v>
      </c>
      <c r="AO298" s="26">
        <v>0</v>
      </c>
      <c r="AP298" s="26">
        <v>94</v>
      </c>
    </row>
    <row r="299" spans="1:42" s="4" customFormat="1" ht="37.5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8</v>
      </c>
      <c r="L299" s="26">
        <v>0</v>
      </c>
      <c r="M299" s="26">
        <v>0</v>
      </c>
      <c r="N299" s="26">
        <v>8</v>
      </c>
      <c r="O299" s="27">
        <v>1.79</v>
      </c>
      <c r="P299" s="27">
        <v>0</v>
      </c>
      <c r="Q299" s="27">
        <v>0</v>
      </c>
      <c r="R299" s="27">
        <v>1.79</v>
      </c>
      <c r="S299" s="28">
        <v>0.20337113508669125</v>
      </c>
      <c r="T299" s="28">
        <v>0</v>
      </c>
      <c r="U299" s="28">
        <v>0</v>
      </c>
      <c r="V299" s="28">
        <v>0.20337113508669125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59</v>
      </c>
      <c r="AB299" s="26">
        <v>0</v>
      </c>
      <c r="AC299" s="26">
        <v>0</v>
      </c>
      <c r="AD299" s="26">
        <v>59</v>
      </c>
      <c r="AE299" s="29"/>
      <c r="AF299" s="29"/>
      <c r="AG299" s="29"/>
      <c r="AH299" s="29"/>
      <c r="AI299" s="28">
        <v>0.19700000000000001</v>
      </c>
      <c r="AJ299" s="28">
        <v>0</v>
      </c>
      <c r="AK299" s="28">
        <v>0</v>
      </c>
      <c r="AL299" s="28">
        <v>0.19700000000000001</v>
      </c>
      <c r="AM299" s="26">
        <v>57</v>
      </c>
      <c r="AN299" s="26">
        <v>0</v>
      </c>
      <c r="AO299" s="26">
        <v>0</v>
      </c>
      <c r="AP299" s="26">
        <v>57</v>
      </c>
    </row>
    <row r="300" spans="1:42" s="4" customForma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240</v>
      </c>
      <c r="H300" s="27">
        <v>0</v>
      </c>
      <c r="I300" s="27">
        <v>0</v>
      </c>
      <c r="J300" s="27">
        <v>240</v>
      </c>
      <c r="K300" s="26">
        <v>62</v>
      </c>
      <c r="L300" s="26">
        <v>0</v>
      </c>
      <c r="M300" s="26">
        <v>0</v>
      </c>
      <c r="N300" s="26">
        <v>62</v>
      </c>
      <c r="O300" s="27">
        <v>2.58</v>
      </c>
      <c r="P300" s="27">
        <v>0</v>
      </c>
      <c r="Q300" s="27">
        <v>0</v>
      </c>
      <c r="R300" s="27">
        <v>2.58</v>
      </c>
      <c r="S300" s="28">
        <v>0.29536468010099565</v>
      </c>
      <c r="T300" s="28">
        <v>0</v>
      </c>
      <c r="U300" s="28">
        <v>0</v>
      </c>
      <c r="V300" s="28">
        <v>0.29536468010099565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372</v>
      </c>
      <c r="AB300" s="26">
        <v>0</v>
      </c>
      <c r="AC300" s="26">
        <v>0</v>
      </c>
      <c r="AD300" s="26">
        <v>372</v>
      </c>
      <c r="AE300" s="29"/>
      <c r="AF300" s="29"/>
      <c r="AG300" s="29"/>
      <c r="AH300" s="29"/>
      <c r="AI300" s="28">
        <v>0.28399999999999997</v>
      </c>
      <c r="AJ300" s="28">
        <v>0</v>
      </c>
      <c r="AK300" s="28">
        <v>0</v>
      </c>
      <c r="AL300" s="28">
        <v>0.28399999999999997</v>
      </c>
      <c r="AM300" s="26">
        <v>358</v>
      </c>
      <c r="AN300" s="26">
        <v>0</v>
      </c>
      <c r="AO300" s="26">
        <v>0</v>
      </c>
      <c r="AP300" s="26">
        <v>358</v>
      </c>
    </row>
    <row r="301" spans="1:42" s="4" customFormat="1" ht="37.5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40</v>
      </c>
      <c r="H301" s="27">
        <v>0</v>
      </c>
      <c r="I301" s="27">
        <v>0</v>
      </c>
      <c r="J301" s="27">
        <v>40</v>
      </c>
      <c r="K301" s="26">
        <v>2</v>
      </c>
      <c r="L301" s="26">
        <v>0</v>
      </c>
      <c r="M301" s="26">
        <v>0</v>
      </c>
      <c r="N301" s="26">
        <v>2</v>
      </c>
      <c r="O301" s="27">
        <v>0.5</v>
      </c>
      <c r="P301" s="27">
        <v>0</v>
      </c>
      <c r="Q301" s="27">
        <v>0</v>
      </c>
      <c r="R301" s="27">
        <v>0.5</v>
      </c>
      <c r="S301" s="28">
        <v>6.0024009603841535E-2</v>
      </c>
      <c r="T301" s="28">
        <v>0</v>
      </c>
      <c r="U301" s="28">
        <v>0</v>
      </c>
      <c r="V301" s="28">
        <v>6.0024009603841535E-2</v>
      </c>
      <c r="W301" s="27">
        <v>116.62</v>
      </c>
      <c r="X301" s="27">
        <v>0</v>
      </c>
      <c r="Y301" s="27">
        <v>0</v>
      </c>
      <c r="Z301" s="27">
        <v>116.62</v>
      </c>
      <c r="AA301" s="26">
        <v>7</v>
      </c>
      <c r="AB301" s="26">
        <v>0</v>
      </c>
      <c r="AC301" s="26">
        <v>0</v>
      </c>
      <c r="AD301" s="26">
        <v>7</v>
      </c>
      <c r="AE301" s="29"/>
      <c r="AF301" s="29"/>
      <c r="AG301" s="29"/>
      <c r="AH301" s="29"/>
      <c r="AI301" s="28">
        <v>5.5E-2</v>
      </c>
      <c r="AJ301" s="28">
        <v>0</v>
      </c>
      <c r="AK301" s="28">
        <v>0</v>
      </c>
      <c r="AL301" s="28">
        <v>5.5E-2</v>
      </c>
      <c r="AM301" s="26">
        <v>6</v>
      </c>
      <c r="AN301" s="26">
        <v>0</v>
      </c>
      <c r="AO301" s="26">
        <v>0</v>
      </c>
      <c r="AP301" s="26">
        <v>6</v>
      </c>
    </row>
    <row r="302" spans="1:42" s="4" customFormat="1" ht="37.5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9</v>
      </c>
      <c r="L302" s="26">
        <v>0</v>
      </c>
      <c r="M302" s="26">
        <v>0</v>
      </c>
      <c r="N302" s="26">
        <v>9</v>
      </c>
      <c r="O302" s="27">
        <v>2.2799999999999998</v>
      </c>
      <c r="P302" s="27">
        <v>0</v>
      </c>
      <c r="Q302" s="27">
        <v>0</v>
      </c>
      <c r="R302" s="27">
        <v>2.2799999999999998</v>
      </c>
      <c r="S302" s="28">
        <v>0.26096439978188052</v>
      </c>
      <c r="T302" s="28">
        <v>0</v>
      </c>
      <c r="U302" s="28">
        <v>0</v>
      </c>
      <c r="V302" s="28">
        <v>0.26096439978188052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67</v>
      </c>
      <c r="AB302" s="26">
        <v>0</v>
      </c>
      <c r="AC302" s="26">
        <v>0</v>
      </c>
      <c r="AD302" s="26">
        <v>67</v>
      </c>
      <c r="AE302" s="29"/>
      <c r="AF302" s="29"/>
      <c r="AG302" s="29"/>
      <c r="AH302" s="29"/>
      <c r="AI302" s="28">
        <v>0.251</v>
      </c>
      <c r="AJ302" s="28">
        <v>0</v>
      </c>
      <c r="AK302" s="28">
        <v>0</v>
      </c>
      <c r="AL302" s="28">
        <v>0.251</v>
      </c>
      <c r="AM302" s="26">
        <v>64</v>
      </c>
      <c r="AN302" s="26">
        <v>0</v>
      </c>
      <c r="AO302" s="26">
        <v>0</v>
      </c>
      <c r="AP302" s="26">
        <v>64</v>
      </c>
    </row>
    <row r="303" spans="1:42" s="4" customFormat="1" ht="37.5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38.1</v>
      </c>
      <c r="H303" s="27">
        <v>0</v>
      </c>
      <c r="I303" s="27">
        <v>0</v>
      </c>
      <c r="J303" s="27">
        <v>38.1</v>
      </c>
      <c r="K303" s="26">
        <v>6</v>
      </c>
      <c r="L303" s="26">
        <v>0</v>
      </c>
      <c r="M303" s="26">
        <v>0</v>
      </c>
      <c r="N303" s="26">
        <v>6</v>
      </c>
      <c r="O303" s="27">
        <v>1.57</v>
      </c>
      <c r="P303" s="27">
        <v>0</v>
      </c>
      <c r="Q303" s="27">
        <v>0</v>
      </c>
      <c r="R303" s="27">
        <v>1.57</v>
      </c>
      <c r="S303" s="28">
        <v>0.17969451931716082</v>
      </c>
      <c r="T303" s="28">
        <v>0</v>
      </c>
      <c r="U303" s="28">
        <v>0</v>
      </c>
      <c r="V303" s="28">
        <v>0.17969451931716082</v>
      </c>
      <c r="W303" s="27">
        <v>33.39</v>
      </c>
      <c r="X303" s="27">
        <v>0</v>
      </c>
      <c r="Y303" s="27">
        <v>0</v>
      </c>
      <c r="Z303" s="27">
        <v>33.39</v>
      </c>
      <c r="AA303" s="26">
        <v>6</v>
      </c>
      <c r="AB303" s="26">
        <v>0</v>
      </c>
      <c r="AC303" s="26">
        <v>0</v>
      </c>
      <c r="AD303" s="26">
        <v>6</v>
      </c>
      <c r="AE303" s="29"/>
      <c r="AF303" s="29"/>
      <c r="AG303" s="29"/>
      <c r="AH303" s="29"/>
      <c r="AI303" s="28">
        <v>0.17299999999999999</v>
      </c>
      <c r="AJ303" s="28">
        <v>0</v>
      </c>
      <c r="AK303" s="28">
        <v>0</v>
      </c>
      <c r="AL303" s="28">
        <v>0.17299999999999999</v>
      </c>
      <c r="AM303" s="26">
        <v>6</v>
      </c>
      <c r="AN303" s="26">
        <v>0</v>
      </c>
      <c r="AO303" s="26">
        <v>0</v>
      </c>
      <c r="AP303" s="26">
        <v>6</v>
      </c>
    </row>
    <row r="304" spans="1:42" s="4" customForma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30</v>
      </c>
      <c r="H304" s="27">
        <v>0</v>
      </c>
      <c r="I304" s="27">
        <v>0</v>
      </c>
      <c r="J304" s="27">
        <v>30</v>
      </c>
      <c r="K304" s="26">
        <v>3</v>
      </c>
      <c r="L304" s="26">
        <v>0</v>
      </c>
      <c r="M304" s="26">
        <v>0</v>
      </c>
      <c r="N304" s="26">
        <v>3</v>
      </c>
      <c r="O304" s="27">
        <v>1</v>
      </c>
      <c r="P304" s="27">
        <v>0</v>
      </c>
      <c r="Q304" s="27">
        <v>0</v>
      </c>
      <c r="R304" s="27">
        <v>1</v>
      </c>
      <c r="S304" s="28">
        <v>0.12084592145015105</v>
      </c>
      <c r="T304" s="28">
        <v>0</v>
      </c>
      <c r="U304" s="28">
        <v>0</v>
      </c>
      <c r="V304" s="28">
        <v>0.12084592145015105</v>
      </c>
      <c r="W304" s="27">
        <v>66.2</v>
      </c>
      <c r="X304" s="27">
        <v>0</v>
      </c>
      <c r="Y304" s="27">
        <v>0</v>
      </c>
      <c r="Z304" s="27">
        <v>66.2</v>
      </c>
      <c r="AA304" s="26">
        <v>8</v>
      </c>
      <c r="AB304" s="26">
        <v>0</v>
      </c>
      <c r="AC304" s="26">
        <v>0</v>
      </c>
      <c r="AD304" s="26">
        <v>8</v>
      </c>
      <c r="AE304" s="29"/>
      <c r="AF304" s="29"/>
      <c r="AG304" s="29"/>
      <c r="AH304" s="29"/>
      <c r="AI304" s="28">
        <v>0.11</v>
      </c>
      <c r="AJ304" s="28">
        <v>0</v>
      </c>
      <c r="AK304" s="28">
        <v>0</v>
      </c>
      <c r="AL304" s="28">
        <v>0.11</v>
      </c>
      <c r="AM304" s="26">
        <v>7</v>
      </c>
      <c r="AN304" s="26">
        <v>0</v>
      </c>
      <c r="AO304" s="26">
        <v>0</v>
      </c>
      <c r="AP304" s="26">
        <v>7</v>
      </c>
    </row>
    <row r="305" spans="1:42" s="63" customFormat="1" ht="20.100000000000001" customHeight="1" x14ac:dyDescent="0.3">
      <c r="A305" s="57">
        <v>297</v>
      </c>
      <c r="B305" s="58" t="s">
        <v>35</v>
      </c>
      <c r="C305" s="58" t="s">
        <v>240</v>
      </c>
      <c r="D305" s="59"/>
      <c r="E305" s="59"/>
      <c r="F305" s="59">
        <v>266</v>
      </c>
      <c r="G305" s="60">
        <v>3762.2</v>
      </c>
      <c r="H305" s="60">
        <v>0</v>
      </c>
      <c r="I305" s="60">
        <v>2</v>
      </c>
      <c r="J305" s="60">
        <v>3764.2</v>
      </c>
      <c r="K305" s="59">
        <v>698</v>
      </c>
      <c r="L305" s="59">
        <v>0</v>
      </c>
      <c r="M305" s="59">
        <v>0</v>
      </c>
      <c r="N305" s="59">
        <v>698</v>
      </c>
      <c r="O305" s="60">
        <v>1.86</v>
      </c>
      <c r="P305" s="60">
        <v>0</v>
      </c>
      <c r="Q305" s="60">
        <v>0</v>
      </c>
      <c r="R305" s="60">
        <v>1.86</v>
      </c>
      <c r="S305" s="61">
        <f t="shared" ref="S305:U305" si="1">AA305/W305</f>
        <v>0.18365384995621989</v>
      </c>
      <c r="T305" s="61">
        <v>0</v>
      </c>
      <c r="U305" s="61">
        <f t="shared" si="1"/>
        <v>0</v>
      </c>
      <c r="V305" s="61">
        <f>AD305/Z305</f>
        <v>0.18365040987299944</v>
      </c>
      <c r="W305" s="59">
        <f t="shared" ref="W305" si="2">SUM(W267:W304)</f>
        <v>48046.909999999996</v>
      </c>
      <c r="X305" s="59">
        <f t="shared" ref="X305" si="3">SUM(X267:X304)</f>
        <v>0</v>
      </c>
      <c r="Y305" s="59">
        <f t="shared" ref="Y305" si="4">SUM(Y267:Y304)</f>
        <v>0.9</v>
      </c>
      <c r="Z305" s="59">
        <f t="shared" ref="Z305" si="5">SUM(Z267:Z304)</f>
        <v>48047.81</v>
      </c>
      <c r="AA305" s="59">
        <f t="shared" ref="AA305:AC305" si="6">SUM(AA267:AA304)</f>
        <v>8824</v>
      </c>
      <c r="AB305" s="59">
        <f t="shared" si="6"/>
        <v>0</v>
      </c>
      <c r="AC305" s="59">
        <f t="shared" si="6"/>
        <v>0</v>
      </c>
      <c r="AD305" s="59">
        <f>SUM(AD267:AD304)</f>
        <v>8824</v>
      </c>
      <c r="AE305" s="62" t="s">
        <v>431</v>
      </c>
      <c r="AF305" s="62" t="s">
        <v>36</v>
      </c>
      <c r="AG305" s="62" t="s">
        <v>36</v>
      </c>
      <c r="AH305" s="62" t="s">
        <v>432</v>
      </c>
      <c r="AI305" s="61">
        <v>0.20499999999999999</v>
      </c>
      <c r="AJ305" s="61">
        <v>0</v>
      </c>
      <c r="AK305" s="61">
        <v>0</v>
      </c>
      <c r="AL305" s="61">
        <v>0.20499999999999999</v>
      </c>
      <c r="AM305" s="59">
        <v>4879</v>
      </c>
      <c r="AN305" s="59">
        <v>0</v>
      </c>
      <c r="AO305" s="59">
        <v>0</v>
      </c>
      <c r="AP305" s="59">
        <v>4879</v>
      </c>
    </row>
    <row r="306" spans="1:42" s="4" customFormat="1" ht="20.100000000000001" hidden="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hidden="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hidden="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hidden="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hidden="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hidden="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hidden="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hidden="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hidden="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hidden="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hidden="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hidden="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hidden="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hidden="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hidden="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hidden="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hidden="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hidden="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hidden="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hidden="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hidden="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hidden="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hidden="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hidden="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hidden="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hidden="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hidden="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hidden="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hidden="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hidden="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hidden="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hidden="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hidden="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hidden="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hidden="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hidden="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hidden="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hidden="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hidden="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hidden="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hidden="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hidden="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hidden="1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hidden="1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hidden="1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hidden="1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hidden="1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hidden="1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hidden="1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hidden="1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hidden="1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hidden="1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hidden="1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hidden="1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hidden="1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hidden="1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hidden="1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hidden="1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hidden="1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hidden="1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hidden="1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hidden="1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hidden="1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hidden="1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hidden="1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hidden="1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hidden="1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hidden="1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hidden="1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hidden="1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hidden="1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hidden="1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hidden="1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hidden="1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hidden="1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hidden="1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hidden="1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hidden="1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hidden="1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hidden="1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hidden="1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hidden="1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hidden="1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hidden="1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hidden="1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hidden="1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hidden="1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hidden="1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hidden="1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hidden="1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hidden="1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hidden="1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hidden="1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hidden="1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hidden="1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hidden="1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hidden="1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hidden="1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hidden="1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hidden="1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hidden="1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hidden="1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hidden="1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hidden="1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hidden="1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hidden="1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hidden="1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hidden="1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hidden="1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hidden="1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hidden="1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hidden="1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hidden="1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hidden="1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hidden="1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hidden="1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hidden="1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hidden="1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hidden="1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hidden="1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hidden="1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hidden="1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hidden="1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hidden="1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hidden="1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hidden="1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hidden="1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hidden="1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hidden="1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hidden="1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hidden="1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hidden="1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hidden="1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hidden="1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hidden="1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hidden="1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hidden="1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hidden="1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hidden="1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hidden="1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hidden="1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hidden="1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hidden="1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hidden="1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hidden="1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hidden="1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hidden="1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hidden="1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hidden="1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hidden="1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hidden="1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hidden="1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hidden="1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hidden="1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hidden="1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hidden="1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hidden="1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hidden="1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hidden="1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hidden="1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hidden="1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hidden="1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hidden="1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hidden="1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hidden="1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hidden="1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hidden="1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hidden="1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hidden="1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hidden="1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hidden="1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hidden="1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hidden="1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hidden="1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hidden="1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hidden="1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hidden="1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hidden="1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hidden="1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hidden="1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hidden="1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hidden="1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hidden="1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hidden="1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hidden="1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hidden="1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hidden="1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hidden="1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hidden="1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hidden="1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hidden="1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hidden="1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hidden="1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hidden="1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hidden="1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>
    <filterColumn colId="29">
      <filters>
        <filter val="1"/>
        <filter val="10"/>
        <filter val="10 172"/>
        <filter val="102"/>
        <filter val="11"/>
        <filter val="110"/>
        <filter val="116"/>
        <filter val="12"/>
        <filter val="120"/>
        <filter val="124"/>
        <filter val="13"/>
        <filter val="131"/>
        <filter val="133"/>
        <filter val="14"/>
        <filter val="15"/>
        <filter val="16"/>
        <filter val="17"/>
        <filter val="18"/>
        <filter val="19"/>
        <filter val="191"/>
        <filter val="192"/>
        <filter val="2"/>
        <filter val="20"/>
        <filter val="21"/>
        <filter val="226"/>
        <filter val="23"/>
        <filter val="232"/>
        <filter val="238"/>
        <filter val="24"/>
        <filter val="247"/>
        <filter val="27"/>
        <filter val="28"/>
        <filter val="291"/>
        <filter val="3"/>
        <filter val="32"/>
        <filter val="34"/>
        <filter val="35"/>
        <filter val="36"/>
        <filter val="372"/>
        <filter val="38"/>
        <filter val="380"/>
        <filter val="4"/>
        <filter val="4 191"/>
        <filter val="41"/>
        <filter val="44"/>
        <filter val="47"/>
        <filter val="49"/>
        <filter val="5"/>
        <filter val="50"/>
        <filter val="51"/>
        <filter val="53"/>
        <filter val="55"/>
        <filter val="558"/>
        <filter val="59"/>
        <filter val="6"/>
        <filter val="63"/>
        <filter val="65"/>
        <filter val="67"/>
        <filter val="7"/>
        <filter val="72"/>
        <filter val="8"/>
        <filter val="8 824"/>
        <filter val="80"/>
        <filter val="86"/>
        <filter val="9"/>
        <filter val="92"/>
        <filter val="97"/>
        <filter val="970"/>
        <filter val="98"/>
        <filter val="99"/>
      </filters>
    </filterColumn>
  </autoFilter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3622047244094491" right="0.23622047244094491" top="0.74803149606299213" bottom="0.19685039370078741" header="0.31496062992125984" footer="0.23622047244094491"/>
  <pageSetup paperSize="9" scale="4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3"/>
  <sheetViews>
    <sheetView view="pageBreakPreview" zoomScaleNormal="100" zoomScaleSheetLayoutView="100" workbookViewId="0">
      <pane xSplit="3" ySplit="8" topLeftCell="AD9" activePane="bottomRight" state="frozen"/>
      <selection pane="topRight" activeCell="D1" sqref="D1"/>
      <selection pane="bottomLeft" activeCell="A8" sqref="A8"/>
      <selection pane="bottomRight" activeCell="AS8" sqref="A8:AS500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7" width="13.28515625" style="4" customWidth="1"/>
    <col min="8" max="8" width="11.28515625" style="4" customWidth="1"/>
    <col min="9" max="9" width="9" style="4" customWidth="1"/>
    <col min="10" max="10" width="12.570312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6.5703125" style="4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customWidth="1"/>
    <col min="46" max="46" width="9.140625" style="5" customWidth="1"/>
    <col min="47" max="16384" width="9.140625" style="5"/>
  </cols>
  <sheetData>
    <row r="1" spans="1:45" s="6" customFormat="1" ht="15" customHeight="1" x14ac:dyDescent="0.3">
      <c r="A1" s="7" t="s">
        <v>0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ht="15" customHeight="1" x14ac:dyDescent="0.3">
      <c r="A2" s="7" t="s">
        <v>433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ht="9" customHeight="1" x14ac:dyDescent="0.3">
      <c r="A5" s="13"/>
    </row>
    <row r="6" spans="1:45" s="6" customFormat="1" ht="90" customHeight="1" x14ac:dyDescent="0.3">
      <c r="A6" s="71" t="s">
        <v>4</v>
      </c>
      <c r="B6" s="72" t="s">
        <v>5</v>
      </c>
      <c r="C6" s="72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9</v>
      </c>
      <c r="L6" s="71"/>
      <c r="M6" s="71"/>
      <c r="N6" s="71"/>
      <c r="O6" s="73" t="s">
        <v>10</v>
      </c>
      <c r="P6" s="74"/>
      <c r="Q6" s="74"/>
      <c r="R6" s="75"/>
      <c r="S6" s="71" t="s">
        <v>11</v>
      </c>
      <c r="T6" s="71"/>
      <c r="U6" s="71"/>
      <c r="V6" s="71"/>
      <c r="W6" s="71" t="s">
        <v>12</v>
      </c>
      <c r="X6" s="71"/>
      <c r="Y6" s="71"/>
      <c r="Z6" s="71"/>
      <c r="AA6" s="71" t="s">
        <v>13</v>
      </c>
      <c r="AB6" s="71"/>
      <c r="AC6" s="71"/>
      <c r="AD6" s="71" t="s">
        <v>14</v>
      </c>
      <c r="AE6" s="71"/>
      <c r="AF6" s="71"/>
      <c r="AG6" s="71"/>
      <c r="AH6" s="76" t="s">
        <v>15</v>
      </c>
      <c r="AI6" s="77"/>
      <c r="AJ6" s="77"/>
      <c r="AK6" s="78"/>
      <c r="AL6" s="71" t="s">
        <v>16</v>
      </c>
      <c r="AM6" s="71"/>
      <c r="AN6" s="71"/>
      <c r="AO6" s="71"/>
      <c r="AP6" s="71" t="s">
        <v>17</v>
      </c>
      <c r="AQ6" s="71"/>
      <c r="AR6" s="71"/>
      <c r="AS6" s="71"/>
    </row>
    <row r="7" spans="1:45" s="6" customFormat="1" ht="90.75" customHeight="1" x14ac:dyDescent="0.3">
      <c r="A7" s="71"/>
      <c r="B7" s="72"/>
      <c r="C7" s="7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9" t="s">
        <v>21</v>
      </c>
      <c r="AB7" s="16" t="s">
        <v>22</v>
      </c>
      <c r="AC7" s="16" t="s">
        <v>23</v>
      </c>
      <c r="AD7" s="16" t="s">
        <v>21</v>
      </c>
      <c r="AE7" s="16" t="s">
        <v>22</v>
      </c>
      <c r="AF7" s="16" t="s">
        <v>23</v>
      </c>
      <c r="AG7" s="16" t="s">
        <v>18</v>
      </c>
      <c r="AH7" s="16" t="s">
        <v>21</v>
      </c>
      <c r="AI7" s="16" t="s">
        <v>22</v>
      </c>
      <c r="AJ7" s="16" t="s">
        <v>23</v>
      </c>
      <c r="AK7" s="17" t="s">
        <v>27</v>
      </c>
      <c r="AL7" s="16" t="s">
        <v>21</v>
      </c>
      <c r="AM7" s="16" t="s">
        <v>22</v>
      </c>
      <c r="AN7" s="16" t="s">
        <v>23</v>
      </c>
      <c r="AO7" s="16" t="s">
        <v>26</v>
      </c>
      <c r="AP7" s="16" t="s">
        <v>21</v>
      </c>
      <c r="AQ7" s="16" t="s">
        <v>22</v>
      </c>
      <c r="AR7" s="16" t="s">
        <v>23</v>
      </c>
      <c r="AS7" s="16" t="s">
        <v>18</v>
      </c>
    </row>
    <row r="8" spans="1:45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2">
        <v>28</v>
      </c>
      <c r="AC8" s="23">
        <v>29</v>
      </c>
      <c r="AD8" s="22">
        <v>30</v>
      </c>
      <c r="AE8" s="23">
        <v>31</v>
      </c>
      <c r="AF8" s="22">
        <v>32</v>
      </c>
      <c r="AG8" s="23">
        <v>33</v>
      </c>
      <c r="AH8" s="22">
        <v>34</v>
      </c>
      <c r="AI8" s="23">
        <v>35</v>
      </c>
      <c r="AJ8" s="22">
        <v>36</v>
      </c>
      <c r="AK8" s="23">
        <v>37</v>
      </c>
      <c r="AL8" s="23">
        <v>38</v>
      </c>
      <c r="AM8" s="23">
        <v>39</v>
      </c>
      <c r="AN8" s="21">
        <v>40</v>
      </c>
      <c r="AO8" s="22">
        <v>41</v>
      </c>
      <c r="AP8" s="23">
        <v>42</v>
      </c>
      <c r="AQ8" s="23">
        <v>43</v>
      </c>
      <c r="AR8" s="23">
        <v>44</v>
      </c>
      <c r="AS8" s="23">
        <v>45</v>
      </c>
    </row>
    <row r="9" spans="1:45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7"/>
      <c r="AB9" s="27"/>
      <c r="AC9" s="27"/>
      <c r="AD9" s="26"/>
      <c r="AE9" s="26"/>
      <c r="AF9" s="26"/>
      <c r="AG9" s="26"/>
      <c r="AH9" s="29"/>
      <c r="AI9" s="29"/>
      <c r="AJ9" s="29"/>
      <c r="AK9" s="29"/>
      <c r="AL9" s="28"/>
      <c r="AM9" s="28"/>
      <c r="AN9" s="28"/>
      <c r="AO9" s="28"/>
      <c r="AP9" s="26"/>
      <c r="AQ9" s="26"/>
      <c r="AR9" s="26"/>
      <c r="AS9" s="26"/>
    </row>
    <row r="10" spans="1:45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6">
        <v>0</v>
      </c>
      <c r="AE10" s="26">
        <v>0</v>
      </c>
      <c r="AF10" s="26">
        <v>0</v>
      </c>
      <c r="AG10" s="26">
        <v>0</v>
      </c>
      <c r="AH10" s="29"/>
      <c r="AI10" s="29"/>
      <c r="AJ10" s="29"/>
      <c r="AK10" s="29"/>
      <c r="AL10" s="28">
        <v>0</v>
      </c>
      <c r="AM10" s="28">
        <v>0</v>
      </c>
      <c r="AN10" s="28">
        <v>0</v>
      </c>
      <c r="AO10" s="28">
        <v>0</v>
      </c>
      <c r="AP10" s="26">
        <v>0</v>
      </c>
      <c r="AQ10" s="26">
        <v>0</v>
      </c>
      <c r="AR10" s="26">
        <v>0</v>
      </c>
      <c r="AS10" s="26">
        <v>0</v>
      </c>
    </row>
    <row r="11" spans="1:45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7</v>
      </c>
      <c r="L11" s="26">
        <v>0</v>
      </c>
      <c r="M11" s="26">
        <v>3</v>
      </c>
      <c r="N11" s="26">
        <v>10</v>
      </c>
      <c r="O11" s="27">
        <v>0.65</v>
      </c>
      <c r="P11" s="27">
        <v>0</v>
      </c>
      <c r="Q11" s="27">
        <v>4</v>
      </c>
      <c r="R11" s="27">
        <v>0.79</v>
      </c>
      <c r="S11" s="28">
        <v>6.5031548951760643</v>
      </c>
      <c r="T11" s="28">
        <v>0</v>
      </c>
      <c r="U11" s="28">
        <v>58.579668348954584</v>
      </c>
      <c r="V11" s="28">
        <v>9.1921210391093346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7">
        <v>12.95</v>
      </c>
      <c r="AB11" s="27">
        <v>0</v>
      </c>
      <c r="AC11" s="27">
        <v>8.09</v>
      </c>
      <c r="AD11" s="26">
        <v>1917</v>
      </c>
      <c r="AE11" s="26">
        <v>0</v>
      </c>
      <c r="AF11" s="26">
        <v>1625</v>
      </c>
      <c r="AG11" s="26">
        <v>3542</v>
      </c>
      <c r="AH11" s="29"/>
      <c r="AI11" s="29"/>
      <c r="AJ11" s="29"/>
      <c r="AK11" s="29"/>
      <c r="AL11" s="28">
        <v>8.4179999999999993</v>
      </c>
      <c r="AM11" s="28">
        <v>0</v>
      </c>
      <c r="AN11" s="28">
        <v>32.36</v>
      </c>
      <c r="AO11" s="28">
        <v>40.777999999999999</v>
      </c>
      <c r="AP11" s="26">
        <v>2481</v>
      </c>
      <c r="AQ11" s="26">
        <v>0</v>
      </c>
      <c r="AR11" s="26">
        <v>898</v>
      </c>
      <c r="AS11" s="26">
        <v>3379</v>
      </c>
    </row>
    <row r="12" spans="1:45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7</v>
      </c>
      <c r="L12" s="26">
        <v>0</v>
      </c>
      <c r="M12" s="26">
        <v>0</v>
      </c>
      <c r="N12" s="26">
        <v>7</v>
      </c>
      <c r="O12" s="27">
        <v>0.66</v>
      </c>
      <c r="P12" s="27">
        <v>0</v>
      </c>
      <c r="Q12" s="27">
        <v>0</v>
      </c>
      <c r="R12" s="27">
        <v>0.52</v>
      </c>
      <c r="S12" s="28">
        <v>6.6024653312788901</v>
      </c>
      <c r="T12" s="28">
        <v>0</v>
      </c>
      <c r="U12" s="28">
        <v>0</v>
      </c>
      <c r="V12" s="28">
        <v>5.1867094353325669</v>
      </c>
      <c r="W12" s="27">
        <v>129.80000000000001</v>
      </c>
      <c r="X12" s="27">
        <v>35.43</v>
      </c>
      <c r="Y12" s="27">
        <v>0</v>
      </c>
      <c r="Z12" s="27">
        <v>165.23</v>
      </c>
      <c r="AA12" s="27">
        <v>11.19</v>
      </c>
      <c r="AB12" s="27">
        <v>0</v>
      </c>
      <c r="AC12" s="27">
        <v>0</v>
      </c>
      <c r="AD12" s="26">
        <v>857</v>
      </c>
      <c r="AE12" s="26">
        <v>0</v>
      </c>
      <c r="AF12" s="26">
        <v>0</v>
      </c>
      <c r="AG12" s="26">
        <v>857</v>
      </c>
      <c r="AH12" s="29"/>
      <c r="AI12" s="29"/>
      <c r="AJ12" s="29"/>
      <c r="AK12" s="29"/>
      <c r="AL12" s="28">
        <v>7.3849999999999998</v>
      </c>
      <c r="AM12" s="28">
        <v>0</v>
      </c>
      <c r="AN12" s="28">
        <v>0</v>
      </c>
      <c r="AO12" s="28">
        <v>7.3849999999999998</v>
      </c>
      <c r="AP12" s="26">
        <v>959</v>
      </c>
      <c r="AQ12" s="26">
        <v>0</v>
      </c>
      <c r="AR12" s="26">
        <v>0</v>
      </c>
      <c r="AS12" s="26">
        <v>959</v>
      </c>
    </row>
    <row r="13" spans="1:45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3</v>
      </c>
      <c r="L13" s="26">
        <v>0</v>
      </c>
      <c r="M13" s="26">
        <v>0</v>
      </c>
      <c r="N13" s="26">
        <v>3</v>
      </c>
      <c r="O13" s="27">
        <v>0.37</v>
      </c>
      <c r="P13" s="27">
        <v>0</v>
      </c>
      <c r="Q13" s="27">
        <v>0</v>
      </c>
      <c r="R13" s="27">
        <v>0.37</v>
      </c>
      <c r="S13" s="28">
        <v>3.7028684827710627</v>
      </c>
      <c r="T13" s="28">
        <v>0</v>
      </c>
      <c r="U13" s="28">
        <v>0</v>
      </c>
      <c r="V13" s="28">
        <v>3.7028684827710627</v>
      </c>
      <c r="W13" s="27">
        <v>221.72</v>
      </c>
      <c r="X13" s="27">
        <v>0</v>
      </c>
      <c r="Y13" s="27">
        <v>0</v>
      </c>
      <c r="Z13" s="27">
        <v>221.72</v>
      </c>
      <c r="AA13" s="27">
        <v>12.17</v>
      </c>
      <c r="AB13" s="27">
        <v>0</v>
      </c>
      <c r="AC13" s="27">
        <v>0</v>
      </c>
      <c r="AD13" s="26">
        <v>821</v>
      </c>
      <c r="AE13" s="26">
        <v>0</v>
      </c>
      <c r="AF13" s="26">
        <v>0</v>
      </c>
      <c r="AG13" s="26">
        <v>821</v>
      </c>
      <c r="AH13" s="29"/>
      <c r="AI13" s="29"/>
      <c r="AJ13" s="29"/>
      <c r="AK13" s="29"/>
      <c r="AL13" s="28">
        <v>4.5030000000000001</v>
      </c>
      <c r="AM13" s="28">
        <v>0</v>
      </c>
      <c r="AN13" s="28">
        <v>0</v>
      </c>
      <c r="AO13" s="28">
        <v>4.5030000000000001</v>
      </c>
      <c r="AP13" s="26">
        <v>998</v>
      </c>
      <c r="AQ13" s="26">
        <v>0</v>
      </c>
      <c r="AR13" s="26">
        <v>0</v>
      </c>
      <c r="AS13" s="26">
        <v>998</v>
      </c>
    </row>
    <row r="14" spans="1:45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8.4700000000000006</v>
      </c>
      <c r="X14" s="27">
        <v>180.43</v>
      </c>
      <c r="Y14" s="27">
        <v>7.9</v>
      </c>
      <c r="Z14" s="27">
        <v>196.8</v>
      </c>
      <c r="AA14" s="27">
        <v>0</v>
      </c>
      <c r="AB14" s="27">
        <v>0</v>
      </c>
      <c r="AC14" s="27">
        <v>0</v>
      </c>
      <c r="AD14" s="26">
        <v>0</v>
      </c>
      <c r="AE14" s="26">
        <v>0</v>
      </c>
      <c r="AF14" s="26">
        <v>0</v>
      </c>
      <c r="AG14" s="26">
        <v>0</v>
      </c>
      <c r="AH14" s="29"/>
      <c r="AI14" s="29"/>
      <c r="AJ14" s="29"/>
      <c r="AK14" s="29"/>
      <c r="AL14" s="28">
        <v>0</v>
      </c>
      <c r="AM14" s="28">
        <v>0</v>
      </c>
      <c r="AN14" s="28">
        <v>0</v>
      </c>
      <c r="AO14" s="28">
        <v>0</v>
      </c>
      <c r="AP14" s="26">
        <v>0</v>
      </c>
      <c r="AQ14" s="26">
        <v>0</v>
      </c>
      <c r="AR14" s="26">
        <v>0</v>
      </c>
      <c r="AS14" s="26">
        <v>0</v>
      </c>
    </row>
    <row r="15" spans="1:45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13</v>
      </c>
      <c r="G15" s="27">
        <v>112.8</v>
      </c>
      <c r="H15" s="27">
        <v>18.399999999999999</v>
      </c>
      <c r="I15" s="27">
        <v>0.8</v>
      </c>
      <c r="J15" s="27">
        <v>132</v>
      </c>
      <c r="K15" s="26">
        <v>9</v>
      </c>
      <c r="L15" s="26">
        <v>0</v>
      </c>
      <c r="M15" s="26">
        <v>0</v>
      </c>
      <c r="N15" s="26">
        <v>9</v>
      </c>
      <c r="O15" s="27">
        <v>0.8</v>
      </c>
      <c r="P15" s="27">
        <v>0</v>
      </c>
      <c r="Q15" s="27">
        <v>0</v>
      </c>
      <c r="R15" s="27">
        <v>0.8</v>
      </c>
      <c r="S15" s="28">
        <v>8.0036434200625717</v>
      </c>
      <c r="T15" s="28">
        <v>0</v>
      </c>
      <c r="U15" s="28">
        <v>0</v>
      </c>
      <c r="V15" s="28">
        <v>8.0036434200625717</v>
      </c>
      <c r="W15" s="27">
        <v>252.51</v>
      </c>
      <c r="X15" s="27">
        <v>0</v>
      </c>
      <c r="Y15" s="27">
        <v>0</v>
      </c>
      <c r="Z15" s="27">
        <v>252.51</v>
      </c>
      <c r="AA15" s="27">
        <v>5.28</v>
      </c>
      <c r="AB15" s="27">
        <v>0</v>
      </c>
      <c r="AC15" s="27">
        <v>0</v>
      </c>
      <c r="AD15" s="26">
        <v>2021</v>
      </c>
      <c r="AE15" s="26">
        <v>0</v>
      </c>
      <c r="AF15" s="26">
        <v>0</v>
      </c>
      <c r="AG15" s="26">
        <v>2021</v>
      </c>
      <c r="AH15" s="29"/>
      <c r="AI15" s="29"/>
      <c r="AJ15" s="29"/>
      <c r="AK15" s="29"/>
      <c r="AL15" s="28">
        <v>4.2240000000000002</v>
      </c>
      <c r="AM15" s="28">
        <v>0</v>
      </c>
      <c r="AN15" s="28">
        <v>0</v>
      </c>
      <c r="AO15" s="28">
        <v>4.2240000000000002</v>
      </c>
      <c r="AP15" s="26">
        <v>1067</v>
      </c>
      <c r="AQ15" s="26">
        <v>0</v>
      </c>
      <c r="AR15" s="26">
        <v>0</v>
      </c>
      <c r="AS15" s="26">
        <v>1067</v>
      </c>
    </row>
    <row r="16" spans="1:45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47</v>
      </c>
      <c r="G16" s="27">
        <v>421.28</v>
      </c>
      <c r="H16" s="27">
        <v>114.93</v>
      </c>
      <c r="I16" s="27">
        <v>8.3000000000000007</v>
      </c>
      <c r="J16" s="27">
        <v>544.51</v>
      </c>
      <c r="K16" s="26">
        <v>26</v>
      </c>
      <c r="L16" s="26">
        <v>0</v>
      </c>
      <c r="M16" s="26">
        <v>3</v>
      </c>
      <c r="N16" s="26">
        <v>29</v>
      </c>
      <c r="O16" s="27">
        <v>0.62</v>
      </c>
      <c r="P16" s="27">
        <v>0</v>
      </c>
      <c r="Q16" s="27">
        <v>3.61</v>
      </c>
      <c r="R16" s="27">
        <v>0.61</v>
      </c>
      <c r="S16" s="28">
        <v>6.0455000592168311</v>
      </c>
      <c r="T16" s="28">
        <v>0</v>
      </c>
      <c r="U16" s="28">
        <v>29.205607476635514</v>
      </c>
      <c r="V16" s="28">
        <v>5.7144210202293664</v>
      </c>
      <c r="W16" s="27">
        <v>928.79</v>
      </c>
      <c r="X16" s="27">
        <v>282.54000000000002</v>
      </c>
      <c r="Y16" s="27">
        <v>55.64</v>
      </c>
      <c r="Z16" s="27">
        <v>1266.97</v>
      </c>
      <c r="AA16" s="27">
        <v>9.75</v>
      </c>
      <c r="AB16" s="27">
        <v>0</v>
      </c>
      <c r="AC16" s="27">
        <v>8.09</v>
      </c>
      <c r="AD16" s="26">
        <v>5615</v>
      </c>
      <c r="AE16" s="26">
        <v>0</v>
      </c>
      <c r="AF16" s="26">
        <v>1625</v>
      </c>
      <c r="AG16" s="26">
        <v>7240</v>
      </c>
      <c r="AH16" s="29" t="s">
        <v>434</v>
      </c>
      <c r="AI16" s="29" t="s">
        <v>36</v>
      </c>
      <c r="AJ16" s="29" t="s">
        <v>435</v>
      </c>
      <c r="AK16" s="29" t="s">
        <v>436</v>
      </c>
      <c r="AL16" s="28">
        <v>6.0449999999999999</v>
      </c>
      <c r="AM16" s="28">
        <v>0</v>
      </c>
      <c r="AN16" s="28">
        <v>29.204999999999998</v>
      </c>
      <c r="AO16" s="28">
        <v>35.25</v>
      </c>
      <c r="AP16" s="26">
        <v>5615</v>
      </c>
      <c r="AQ16" s="26">
        <v>0</v>
      </c>
      <c r="AR16" s="26">
        <v>1625</v>
      </c>
      <c r="AS16" s="26">
        <v>7240</v>
      </c>
    </row>
    <row r="17" spans="1:45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12</v>
      </c>
      <c r="G17" s="27">
        <v>120.2</v>
      </c>
      <c r="H17" s="27">
        <v>24</v>
      </c>
      <c r="I17" s="27">
        <v>0</v>
      </c>
      <c r="J17" s="27">
        <v>144.19999999999999</v>
      </c>
      <c r="K17" s="26">
        <v>3</v>
      </c>
      <c r="L17" s="26">
        <v>0</v>
      </c>
      <c r="M17" s="26">
        <v>0</v>
      </c>
      <c r="N17" s="26">
        <v>3</v>
      </c>
      <c r="O17" s="27">
        <v>0.25</v>
      </c>
      <c r="P17" s="27">
        <v>0</v>
      </c>
      <c r="Q17" s="27">
        <v>0</v>
      </c>
      <c r="R17" s="27">
        <v>0.18</v>
      </c>
      <c r="S17" s="28">
        <v>2.1548575602629656</v>
      </c>
      <c r="T17" s="28">
        <v>0</v>
      </c>
      <c r="U17" s="28">
        <v>0</v>
      </c>
      <c r="V17" s="28">
        <v>1.5324675324675325</v>
      </c>
      <c r="W17" s="27">
        <v>54.76</v>
      </c>
      <c r="X17" s="27">
        <v>22.24</v>
      </c>
      <c r="Y17" s="27">
        <v>0</v>
      </c>
      <c r="Z17" s="27">
        <v>77</v>
      </c>
      <c r="AA17" s="27">
        <v>3.63</v>
      </c>
      <c r="AB17" s="27">
        <v>0</v>
      </c>
      <c r="AC17" s="27">
        <v>0</v>
      </c>
      <c r="AD17" s="26">
        <v>118</v>
      </c>
      <c r="AE17" s="26">
        <v>0</v>
      </c>
      <c r="AF17" s="26">
        <v>0</v>
      </c>
      <c r="AG17" s="26">
        <v>118</v>
      </c>
      <c r="AH17" s="29"/>
      <c r="AI17" s="29"/>
      <c r="AJ17" s="29"/>
      <c r="AK17" s="29"/>
      <c r="AL17" s="28">
        <v>0.90800000000000003</v>
      </c>
      <c r="AM17" s="28">
        <v>0</v>
      </c>
      <c r="AN17" s="28">
        <v>0</v>
      </c>
      <c r="AO17" s="28">
        <v>0.90800000000000003</v>
      </c>
      <c r="AP17" s="26">
        <v>50</v>
      </c>
      <c r="AQ17" s="26">
        <v>0</v>
      </c>
      <c r="AR17" s="26">
        <v>0</v>
      </c>
      <c r="AS17" s="26">
        <v>50</v>
      </c>
    </row>
    <row r="18" spans="1:45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6">
        <v>0</v>
      </c>
      <c r="AE18" s="26">
        <v>0</v>
      </c>
      <c r="AF18" s="26">
        <v>0</v>
      </c>
      <c r="AG18" s="26">
        <v>0</v>
      </c>
      <c r="AH18" s="29"/>
      <c r="AI18" s="29"/>
      <c r="AJ18" s="29"/>
      <c r="AK18" s="29"/>
      <c r="AL18" s="28">
        <v>0</v>
      </c>
      <c r="AM18" s="28">
        <v>0</v>
      </c>
      <c r="AN18" s="28">
        <v>0</v>
      </c>
      <c r="AO18" s="28">
        <v>0</v>
      </c>
      <c r="AP18" s="26">
        <v>0</v>
      </c>
      <c r="AQ18" s="26">
        <v>0</v>
      </c>
      <c r="AR18" s="26">
        <v>0</v>
      </c>
      <c r="AS18" s="26">
        <v>0</v>
      </c>
    </row>
    <row r="19" spans="1:45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6">
        <v>0</v>
      </c>
      <c r="AE19" s="26">
        <v>0</v>
      </c>
      <c r="AF19" s="26">
        <v>0</v>
      </c>
      <c r="AG19" s="26">
        <v>0</v>
      </c>
      <c r="AH19" s="29"/>
      <c r="AI19" s="29"/>
      <c r="AJ19" s="29"/>
      <c r="AK19" s="29"/>
      <c r="AL19" s="28">
        <v>0</v>
      </c>
      <c r="AM19" s="28">
        <v>0</v>
      </c>
      <c r="AN19" s="28">
        <v>0</v>
      </c>
      <c r="AO19" s="28">
        <v>0</v>
      </c>
      <c r="AP19" s="26">
        <v>0</v>
      </c>
      <c r="AQ19" s="26">
        <v>0</v>
      </c>
      <c r="AR19" s="26">
        <v>0</v>
      </c>
      <c r="AS19" s="26">
        <v>0</v>
      </c>
    </row>
    <row r="20" spans="1:45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4</v>
      </c>
      <c r="G20" s="27">
        <v>42</v>
      </c>
      <c r="H20" s="27">
        <v>0</v>
      </c>
      <c r="I20" s="27">
        <v>0</v>
      </c>
      <c r="J20" s="27">
        <v>42</v>
      </c>
      <c r="K20" s="26">
        <v>2</v>
      </c>
      <c r="L20" s="26">
        <v>0</v>
      </c>
      <c r="M20" s="26">
        <v>0</v>
      </c>
      <c r="N20" s="26">
        <v>2</v>
      </c>
      <c r="O20" s="27">
        <v>0.48</v>
      </c>
      <c r="P20" s="27">
        <v>0</v>
      </c>
      <c r="Q20" s="27">
        <v>0</v>
      </c>
      <c r="R20" s="27">
        <v>0.48</v>
      </c>
      <c r="S20" s="28">
        <v>4.0983606557377046</v>
      </c>
      <c r="T20" s="28">
        <v>0</v>
      </c>
      <c r="U20" s="28">
        <v>0</v>
      </c>
      <c r="V20" s="28">
        <v>4.0983606557377046</v>
      </c>
      <c r="W20" s="27">
        <v>14.64</v>
      </c>
      <c r="X20" s="27">
        <v>0</v>
      </c>
      <c r="Y20" s="27">
        <v>0</v>
      </c>
      <c r="Z20" s="27">
        <v>14.64</v>
      </c>
      <c r="AA20" s="27">
        <v>10.42</v>
      </c>
      <c r="AB20" s="27">
        <v>0</v>
      </c>
      <c r="AC20" s="27">
        <v>0</v>
      </c>
      <c r="AD20" s="26">
        <v>60</v>
      </c>
      <c r="AE20" s="26">
        <v>0</v>
      </c>
      <c r="AF20" s="26">
        <v>0</v>
      </c>
      <c r="AG20" s="26">
        <v>60</v>
      </c>
      <c r="AH20" s="29"/>
      <c r="AI20" s="29"/>
      <c r="AJ20" s="29"/>
      <c r="AK20" s="29"/>
      <c r="AL20" s="28">
        <v>5.0019999999999998</v>
      </c>
      <c r="AM20" s="28">
        <v>0</v>
      </c>
      <c r="AN20" s="28">
        <v>0</v>
      </c>
      <c r="AO20" s="28">
        <v>5.0019999999999998</v>
      </c>
      <c r="AP20" s="26">
        <v>73</v>
      </c>
      <c r="AQ20" s="26">
        <v>0</v>
      </c>
      <c r="AR20" s="26">
        <v>0</v>
      </c>
      <c r="AS20" s="26">
        <v>73</v>
      </c>
    </row>
    <row r="21" spans="1:45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60</v>
      </c>
      <c r="G21" s="27">
        <v>317.39999999999998</v>
      </c>
      <c r="H21" s="27">
        <v>352.36</v>
      </c>
      <c r="I21" s="27">
        <v>0</v>
      </c>
      <c r="J21" s="27">
        <v>669.76</v>
      </c>
      <c r="K21" s="26">
        <v>5</v>
      </c>
      <c r="L21" s="26">
        <v>0</v>
      </c>
      <c r="M21" s="26">
        <v>0</v>
      </c>
      <c r="N21" s="26">
        <v>5</v>
      </c>
      <c r="O21" s="27">
        <v>0.16</v>
      </c>
      <c r="P21" s="27">
        <v>0</v>
      </c>
      <c r="Q21" s="27">
        <v>0</v>
      </c>
      <c r="R21" s="27">
        <v>7.0000000000000007E-2</v>
      </c>
      <c r="S21" s="28">
        <v>1.0155180282975811</v>
      </c>
      <c r="T21" s="28">
        <v>0</v>
      </c>
      <c r="U21" s="28">
        <v>0</v>
      </c>
      <c r="V21" s="28">
        <v>0.44701155198392767</v>
      </c>
      <c r="W21" s="27">
        <v>175.28</v>
      </c>
      <c r="X21" s="27">
        <v>215.94</v>
      </c>
      <c r="Y21" s="27">
        <v>6.98</v>
      </c>
      <c r="Z21" s="27">
        <v>398.2</v>
      </c>
      <c r="AA21" s="27">
        <v>6.35</v>
      </c>
      <c r="AB21" s="27">
        <v>0</v>
      </c>
      <c r="AC21" s="27">
        <v>0</v>
      </c>
      <c r="AD21" s="26">
        <v>178</v>
      </c>
      <c r="AE21" s="26">
        <v>0</v>
      </c>
      <c r="AF21" s="26">
        <v>0</v>
      </c>
      <c r="AG21" s="26">
        <v>178</v>
      </c>
      <c r="AH21" s="29" t="s">
        <v>437</v>
      </c>
      <c r="AI21" s="29" t="s">
        <v>36</v>
      </c>
      <c r="AJ21" s="29" t="s">
        <v>36</v>
      </c>
      <c r="AK21" s="29" t="s">
        <v>437</v>
      </c>
      <c r="AL21" s="28">
        <v>1.016</v>
      </c>
      <c r="AM21" s="28">
        <v>0</v>
      </c>
      <c r="AN21" s="28">
        <v>0</v>
      </c>
      <c r="AO21" s="28">
        <v>1.016</v>
      </c>
      <c r="AP21" s="26">
        <v>178</v>
      </c>
      <c r="AQ21" s="26">
        <v>0</v>
      </c>
      <c r="AR21" s="26">
        <v>0</v>
      </c>
      <c r="AS21" s="26">
        <v>178</v>
      </c>
    </row>
    <row r="22" spans="1:45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5</v>
      </c>
      <c r="G22" s="27">
        <v>45.1</v>
      </c>
      <c r="H22" s="27">
        <v>0</v>
      </c>
      <c r="I22" s="27">
        <v>0</v>
      </c>
      <c r="J22" s="27">
        <v>45.1</v>
      </c>
      <c r="K22" s="26">
        <v>2</v>
      </c>
      <c r="L22" s="26">
        <v>0</v>
      </c>
      <c r="M22" s="26">
        <v>0</v>
      </c>
      <c r="N22" s="26">
        <v>2</v>
      </c>
      <c r="O22" s="27">
        <v>0.44</v>
      </c>
      <c r="P22" s="27">
        <v>0</v>
      </c>
      <c r="Q22" s="27">
        <v>0</v>
      </c>
      <c r="R22" s="27">
        <v>0.43</v>
      </c>
      <c r="S22" s="28">
        <v>2.8155339805825239</v>
      </c>
      <c r="T22" s="28">
        <v>0</v>
      </c>
      <c r="U22" s="28">
        <v>0</v>
      </c>
      <c r="V22" s="28">
        <v>2.7410207939508506</v>
      </c>
      <c r="W22" s="27">
        <v>20.6</v>
      </c>
      <c r="X22" s="27">
        <v>0.41</v>
      </c>
      <c r="Y22" s="27">
        <v>0.15</v>
      </c>
      <c r="Z22" s="27">
        <v>21.16</v>
      </c>
      <c r="AA22" s="27">
        <v>5.13</v>
      </c>
      <c r="AB22" s="27">
        <v>0</v>
      </c>
      <c r="AC22" s="27">
        <v>0</v>
      </c>
      <c r="AD22" s="26">
        <v>58</v>
      </c>
      <c r="AE22" s="26">
        <v>0</v>
      </c>
      <c r="AF22" s="26">
        <v>0</v>
      </c>
      <c r="AG22" s="26">
        <v>58</v>
      </c>
      <c r="AH22" s="29"/>
      <c r="AI22" s="29"/>
      <c r="AJ22" s="29"/>
      <c r="AK22" s="29"/>
      <c r="AL22" s="28">
        <v>2.2570000000000001</v>
      </c>
      <c r="AM22" s="28">
        <v>0</v>
      </c>
      <c r="AN22" s="28">
        <v>0</v>
      </c>
      <c r="AO22" s="28">
        <v>2.2570000000000001</v>
      </c>
      <c r="AP22" s="26">
        <v>46</v>
      </c>
      <c r="AQ22" s="26">
        <v>0</v>
      </c>
      <c r="AR22" s="26">
        <v>0</v>
      </c>
      <c r="AS22" s="26">
        <v>46</v>
      </c>
    </row>
    <row r="23" spans="1:45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35.5</v>
      </c>
      <c r="H23" s="27">
        <v>1.7</v>
      </c>
      <c r="I23" s="27">
        <v>0</v>
      </c>
      <c r="J23" s="27">
        <v>37.200000000000003</v>
      </c>
      <c r="K23" s="26">
        <v>1</v>
      </c>
      <c r="L23" s="26">
        <v>0</v>
      </c>
      <c r="M23" s="26">
        <v>0</v>
      </c>
      <c r="N23" s="26">
        <v>1</v>
      </c>
      <c r="O23" s="27">
        <v>0.28000000000000003</v>
      </c>
      <c r="P23" s="27">
        <v>0</v>
      </c>
      <c r="Q23" s="27">
        <v>0</v>
      </c>
      <c r="R23" s="27">
        <v>0.2</v>
      </c>
      <c r="S23" s="28">
        <v>1.8817204301075268</v>
      </c>
      <c r="T23" s="28">
        <v>0</v>
      </c>
      <c r="U23" s="28">
        <v>0</v>
      </c>
      <c r="V23" s="28">
        <v>1.3409961685823755</v>
      </c>
      <c r="W23" s="27">
        <v>3.72</v>
      </c>
      <c r="X23" s="27">
        <v>1.5</v>
      </c>
      <c r="Y23" s="27">
        <v>0</v>
      </c>
      <c r="Z23" s="27">
        <v>5.22</v>
      </c>
      <c r="AA23" s="27">
        <v>6.25</v>
      </c>
      <c r="AB23" s="27">
        <v>0</v>
      </c>
      <c r="AC23" s="27">
        <v>0</v>
      </c>
      <c r="AD23" s="26">
        <v>7</v>
      </c>
      <c r="AE23" s="26">
        <v>0</v>
      </c>
      <c r="AF23" s="26">
        <v>0</v>
      </c>
      <c r="AG23" s="26">
        <v>7</v>
      </c>
      <c r="AH23" s="29"/>
      <c r="AI23" s="29"/>
      <c r="AJ23" s="29"/>
      <c r="AK23" s="29"/>
      <c r="AL23" s="28">
        <v>1.75</v>
      </c>
      <c r="AM23" s="28">
        <v>0</v>
      </c>
      <c r="AN23" s="28">
        <v>0</v>
      </c>
      <c r="AO23" s="28">
        <v>1.75</v>
      </c>
      <c r="AP23" s="26">
        <v>7</v>
      </c>
      <c r="AQ23" s="26">
        <v>0</v>
      </c>
      <c r="AR23" s="26">
        <v>0</v>
      </c>
      <c r="AS23" s="26">
        <v>7</v>
      </c>
    </row>
    <row r="24" spans="1:45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38.700000000000003</v>
      </c>
      <c r="H24" s="27">
        <v>0</v>
      </c>
      <c r="I24" s="27">
        <v>0</v>
      </c>
      <c r="J24" s="27">
        <v>38.700000000000003</v>
      </c>
      <c r="K24" s="26">
        <v>3</v>
      </c>
      <c r="L24" s="26">
        <v>0</v>
      </c>
      <c r="M24" s="26">
        <v>0</v>
      </c>
      <c r="N24" s="26">
        <v>3</v>
      </c>
      <c r="O24" s="27">
        <v>0.78</v>
      </c>
      <c r="P24" s="27">
        <v>0</v>
      </c>
      <c r="Q24" s="27">
        <v>0</v>
      </c>
      <c r="R24" s="27">
        <v>0.78</v>
      </c>
      <c r="S24" s="28">
        <v>5.036726128016789</v>
      </c>
      <c r="T24" s="28">
        <v>0</v>
      </c>
      <c r="U24" s="28">
        <v>0</v>
      </c>
      <c r="V24" s="28">
        <v>5.036726128016789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7">
        <v>6.67</v>
      </c>
      <c r="AB24" s="27">
        <v>0</v>
      </c>
      <c r="AC24" s="27">
        <v>0</v>
      </c>
      <c r="AD24" s="26">
        <v>48</v>
      </c>
      <c r="AE24" s="26">
        <v>0</v>
      </c>
      <c r="AF24" s="26">
        <v>0</v>
      </c>
      <c r="AG24" s="26">
        <v>48</v>
      </c>
      <c r="AH24" s="29"/>
      <c r="AI24" s="29"/>
      <c r="AJ24" s="29"/>
      <c r="AK24" s="29"/>
      <c r="AL24" s="28">
        <v>5.2030000000000003</v>
      </c>
      <c r="AM24" s="28">
        <v>0</v>
      </c>
      <c r="AN24" s="28">
        <v>0</v>
      </c>
      <c r="AO24" s="28">
        <v>5.2030000000000003</v>
      </c>
      <c r="AP24" s="26">
        <v>50</v>
      </c>
      <c r="AQ24" s="26">
        <v>0</v>
      </c>
      <c r="AR24" s="26">
        <v>0</v>
      </c>
      <c r="AS24" s="26">
        <v>50</v>
      </c>
    </row>
    <row r="25" spans="1:45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6</v>
      </c>
      <c r="G25" s="27">
        <v>51.3</v>
      </c>
      <c r="H25" s="27">
        <v>0.6</v>
      </c>
      <c r="I25" s="27">
        <v>0</v>
      </c>
      <c r="J25" s="27">
        <v>51.9</v>
      </c>
      <c r="K25" s="26">
        <v>5</v>
      </c>
      <c r="L25" s="26">
        <v>0</v>
      </c>
      <c r="M25" s="26">
        <v>0</v>
      </c>
      <c r="N25" s="26">
        <v>5</v>
      </c>
      <c r="O25" s="27">
        <v>0.97</v>
      </c>
      <c r="P25" s="27">
        <v>0</v>
      </c>
      <c r="Q25" s="27">
        <v>0</v>
      </c>
      <c r="R25" s="27">
        <v>0.97</v>
      </c>
      <c r="S25" s="28">
        <v>6.2012625324916453</v>
      </c>
      <c r="T25" s="28">
        <v>0</v>
      </c>
      <c r="U25" s="28">
        <v>0</v>
      </c>
      <c r="V25" s="28">
        <v>6.2012625324916453</v>
      </c>
      <c r="W25" s="27">
        <v>26.93</v>
      </c>
      <c r="X25" s="27">
        <v>0</v>
      </c>
      <c r="Y25" s="27">
        <v>0</v>
      </c>
      <c r="Z25" s="27">
        <v>26.93</v>
      </c>
      <c r="AA25" s="27">
        <v>5.36</v>
      </c>
      <c r="AB25" s="27">
        <v>0</v>
      </c>
      <c r="AC25" s="27">
        <v>0</v>
      </c>
      <c r="AD25" s="26">
        <v>167</v>
      </c>
      <c r="AE25" s="26">
        <v>0</v>
      </c>
      <c r="AF25" s="26">
        <v>0</v>
      </c>
      <c r="AG25" s="26">
        <v>167</v>
      </c>
      <c r="AH25" s="29"/>
      <c r="AI25" s="29"/>
      <c r="AJ25" s="29"/>
      <c r="AK25" s="29"/>
      <c r="AL25" s="28">
        <v>5.1989999999999998</v>
      </c>
      <c r="AM25" s="28">
        <v>0</v>
      </c>
      <c r="AN25" s="28">
        <v>0</v>
      </c>
      <c r="AO25" s="28">
        <v>5.1989999999999998</v>
      </c>
      <c r="AP25" s="26">
        <v>140</v>
      </c>
      <c r="AQ25" s="26">
        <v>0</v>
      </c>
      <c r="AR25" s="26">
        <v>0</v>
      </c>
      <c r="AS25" s="26">
        <v>140</v>
      </c>
    </row>
    <row r="26" spans="1:45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1</v>
      </c>
      <c r="L26" s="26">
        <v>0</v>
      </c>
      <c r="M26" s="26">
        <v>0</v>
      </c>
      <c r="N26" s="26">
        <v>1</v>
      </c>
      <c r="O26" s="27">
        <v>0.36</v>
      </c>
      <c r="P26" s="27">
        <v>0</v>
      </c>
      <c r="Q26" s="27">
        <v>0</v>
      </c>
      <c r="R26" s="27">
        <v>0.36</v>
      </c>
      <c r="S26" s="28">
        <v>2.2965879265091864</v>
      </c>
      <c r="T26" s="28">
        <v>0</v>
      </c>
      <c r="U26" s="28">
        <v>0</v>
      </c>
      <c r="V26" s="28">
        <v>2.2965879265091864</v>
      </c>
      <c r="W26" s="27">
        <v>45.72</v>
      </c>
      <c r="X26" s="27">
        <v>0</v>
      </c>
      <c r="Y26" s="27">
        <v>0</v>
      </c>
      <c r="Z26" s="27">
        <v>45.72</v>
      </c>
      <c r="AA26" s="27">
        <v>10</v>
      </c>
      <c r="AB26" s="27">
        <v>0</v>
      </c>
      <c r="AC26" s="27">
        <v>0</v>
      </c>
      <c r="AD26" s="26">
        <v>105</v>
      </c>
      <c r="AE26" s="26">
        <v>0</v>
      </c>
      <c r="AF26" s="26">
        <v>0</v>
      </c>
      <c r="AG26" s="26">
        <v>105</v>
      </c>
      <c r="AH26" s="29"/>
      <c r="AI26" s="29"/>
      <c r="AJ26" s="29"/>
      <c r="AK26" s="29"/>
      <c r="AL26" s="28">
        <v>3.6</v>
      </c>
      <c r="AM26" s="28">
        <v>0</v>
      </c>
      <c r="AN26" s="28">
        <v>0</v>
      </c>
      <c r="AO26" s="28">
        <v>3.6</v>
      </c>
      <c r="AP26" s="26">
        <v>165</v>
      </c>
      <c r="AQ26" s="26">
        <v>0</v>
      </c>
      <c r="AR26" s="26">
        <v>0</v>
      </c>
      <c r="AS26" s="26">
        <v>165</v>
      </c>
    </row>
    <row r="27" spans="1:45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5</v>
      </c>
      <c r="L27" s="26">
        <v>0</v>
      </c>
      <c r="M27" s="26">
        <v>0</v>
      </c>
      <c r="N27" s="26">
        <v>5</v>
      </c>
      <c r="O27" s="27">
        <v>1.55</v>
      </c>
      <c r="P27" s="27">
        <v>0</v>
      </c>
      <c r="Q27" s="27">
        <v>0</v>
      </c>
      <c r="R27" s="27">
        <v>1.55</v>
      </c>
      <c r="S27" s="28">
        <v>9.928057553956835</v>
      </c>
      <c r="T27" s="28">
        <v>0</v>
      </c>
      <c r="U27" s="28">
        <v>0</v>
      </c>
      <c r="V27" s="28">
        <v>9.928057553956835</v>
      </c>
      <c r="W27" s="27">
        <v>27.8</v>
      </c>
      <c r="X27" s="27">
        <v>0</v>
      </c>
      <c r="Y27" s="27">
        <v>0</v>
      </c>
      <c r="Z27" s="27">
        <v>27.8</v>
      </c>
      <c r="AA27" s="27">
        <v>7.5</v>
      </c>
      <c r="AB27" s="27">
        <v>0</v>
      </c>
      <c r="AC27" s="27">
        <v>0</v>
      </c>
      <c r="AD27" s="26">
        <v>276</v>
      </c>
      <c r="AE27" s="26">
        <v>0</v>
      </c>
      <c r="AF27" s="26">
        <v>0</v>
      </c>
      <c r="AG27" s="26">
        <v>276</v>
      </c>
      <c r="AH27" s="29"/>
      <c r="AI27" s="29"/>
      <c r="AJ27" s="29"/>
      <c r="AK27" s="29"/>
      <c r="AL27" s="28">
        <v>11.625</v>
      </c>
      <c r="AM27" s="28">
        <v>0</v>
      </c>
      <c r="AN27" s="28">
        <v>0</v>
      </c>
      <c r="AO27" s="28">
        <v>11.625</v>
      </c>
      <c r="AP27" s="26">
        <v>323</v>
      </c>
      <c r="AQ27" s="26">
        <v>0</v>
      </c>
      <c r="AR27" s="26">
        <v>0</v>
      </c>
      <c r="AS27" s="26">
        <v>323</v>
      </c>
    </row>
    <row r="28" spans="1:45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6">
        <v>0</v>
      </c>
      <c r="AE28" s="26">
        <v>0</v>
      </c>
      <c r="AF28" s="26">
        <v>0</v>
      </c>
      <c r="AG28" s="26">
        <v>0</v>
      </c>
      <c r="AH28" s="29"/>
      <c r="AI28" s="29"/>
      <c r="AJ28" s="29"/>
      <c r="AK28" s="29"/>
      <c r="AL28" s="28">
        <v>0</v>
      </c>
      <c r="AM28" s="28">
        <v>0</v>
      </c>
      <c r="AN28" s="28">
        <v>0</v>
      </c>
      <c r="AO28" s="28">
        <v>0</v>
      </c>
      <c r="AP28" s="26">
        <v>0</v>
      </c>
      <c r="AQ28" s="26">
        <v>0</v>
      </c>
      <c r="AR28" s="26">
        <v>0</v>
      </c>
      <c r="AS28" s="26">
        <v>0</v>
      </c>
    </row>
    <row r="29" spans="1:45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3</v>
      </c>
      <c r="L29" s="26">
        <v>0</v>
      </c>
      <c r="M29" s="26">
        <v>0</v>
      </c>
      <c r="N29" s="26">
        <v>3</v>
      </c>
      <c r="O29" s="27">
        <v>0.42</v>
      </c>
      <c r="P29" s="27">
        <v>0</v>
      </c>
      <c r="Q29" s="27">
        <v>0</v>
      </c>
      <c r="R29" s="27">
        <v>0.41</v>
      </c>
      <c r="S29" s="28">
        <v>2.6923076923076925</v>
      </c>
      <c r="T29" s="28">
        <v>0</v>
      </c>
      <c r="U29" s="28">
        <v>0</v>
      </c>
      <c r="V29" s="28">
        <v>2.6557711950970377</v>
      </c>
      <c r="W29" s="27">
        <v>67.599999999999994</v>
      </c>
      <c r="X29" s="27">
        <v>0.43</v>
      </c>
      <c r="Y29" s="27">
        <v>0.5</v>
      </c>
      <c r="Z29" s="27">
        <v>68.53</v>
      </c>
      <c r="AA29" s="27">
        <v>10.220000000000001</v>
      </c>
      <c r="AB29" s="27">
        <v>0</v>
      </c>
      <c r="AC29" s="27">
        <v>0</v>
      </c>
      <c r="AD29" s="26">
        <v>182</v>
      </c>
      <c r="AE29" s="26">
        <v>0</v>
      </c>
      <c r="AF29" s="26">
        <v>0</v>
      </c>
      <c r="AG29" s="26">
        <v>182</v>
      </c>
      <c r="AH29" s="29"/>
      <c r="AI29" s="29"/>
      <c r="AJ29" s="29"/>
      <c r="AK29" s="29"/>
      <c r="AL29" s="28">
        <v>4.2919999999999998</v>
      </c>
      <c r="AM29" s="28">
        <v>0</v>
      </c>
      <c r="AN29" s="28">
        <v>0</v>
      </c>
      <c r="AO29" s="28">
        <v>4.2919999999999998</v>
      </c>
      <c r="AP29" s="26">
        <v>290</v>
      </c>
      <c r="AQ29" s="26">
        <v>0</v>
      </c>
      <c r="AR29" s="26">
        <v>0</v>
      </c>
      <c r="AS29" s="26">
        <v>290</v>
      </c>
    </row>
    <row r="30" spans="1:45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4</v>
      </c>
      <c r="L30" s="26">
        <v>0</v>
      </c>
      <c r="M30" s="26">
        <v>0</v>
      </c>
      <c r="N30" s="26">
        <v>4</v>
      </c>
      <c r="O30" s="27">
        <v>0.45</v>
      </c>
      <c r="P30" s="27">
        <v>0</v>
      </c>
      <c r="Q30" s="27">
        <v>0</v>
      </c>
      <c r="R30" s="27">
        <v>0.37</v>
      </c>
      <c r="S30" s="28">
        <v>2.8847168020251028</v>
      </c>
      <c r="T30" s="28">
        <v>0</v>
      </c>
      <c r="U30" s="28">
        <v>0</v>
      </c>
      <c r="V30" s="28">
        <v>2.3821966727636963</v>
      </c>
      <c r="W30" s="27">
        <v>189.62</v>
      </c>
      <c r="X30" s="27">
        <v>40</v>
      </c>
      <c r="Y30" s="27">
        <v>0</v>
      </c>
      <c r="Z30" s="27">
        <v>229.62</v>
      </c>
      <c r="AA30" s="27">
        <v>5.83</v>
      </c>
      <c r="AB30" s="27">
        <v>0</v>
      </c>
      <c r="AC30" s="27">
        <v>0</v>
      </c>
      <c r="AD30" s="26">
        <v>547</v>
      </c>
      <c r="AE30" s="26">
        <v>0</v>
      </c>
      <c r="AF30" s="26">
        <v>0</v>
      </c>
      <c r="AG30" s="26">
        <v>547</v>
      </c>
      <c r="AH30" s="29"/>
      <c r="AI30" s="29"/>
      <c r="AJ30" s="29"/>
      <c r="AK30" s="29"/>
      <c r="AL30" s="28">
        <v>2.6240000000000001</v>
      </c>
      <c r="AM30" s="28">
        <v>0</v>
      </c>
      <c r="AN30" s="28">
        <v>0</v>
      </c>
      <c r="AO30" s="28">
        <v>2.6240000000000001</v>
      </c>
      <c r="AP30" s="26">
        <v>498</v>
      </c>
      <c r="AQ30" s="26">
        <v>0</v>
      </c>
      <c r="AR30" s="26">
        <v>0</v>
      </c>
      <c r="AS30" s="26">
        <v>498</v>
      </c>
    </row>
    <row r="31" spans="1:45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4</v>
      </c>
      <c r="G31" s="27">
        <v>33.85</v>
      </c>
      <c r="H31" s="27">
        <v>19.97</v>
      </c>
      <c r="I31" s="27">
        <v>0</v>
      </c>
      <c r="J31" s="27">
        <v>53.82</v>
      </c>
      <c r="K31" s="26">
        <v>3</v>
      </c>
      <c r="L31" s="26">
        <v>0</v>
      </c>
      <c r="M31" s="26">
        <v>0</v>
      </c>
      <c r="N31" s="26">
        <v>3</v>
      </c>
      <c r="O31" s="27">
        <v>0.89</v>
      </c>
      <c r="P31" s="27">
        <v>0</v>
      </c>
      <c r="Q31" s="27">
        <v>0</v>
      </c>
      <c r="R31" s="27">
        <v>0.69</v>
      </c>
      <c r="S31" s="28">
        <v>5.7042562527424314</v>
      </c>
      <c r="T31" s="28">
        <v>0</v>
      </c>
      <c r="U31" s="28">
        <v>0</v>
      </c>
      <c r="V31" s="28">
        <v>4.4157608695652169</v>
      </c>
      <c r="W31" s="27">
        <v>22.79</v>
      </c>
      <c r="X31" s="27">
        <v>6.65</v>
      </c>
      <c r="Y31" s="27">
        <v>0</v>
      </c>
      <c r="Z31" s="27">
        <v>29.44</v>
      </c>
      <c r="AA31" s="27">
        <v>4.17</v>
      </c>
      <c r="AB31" s="27">
        <v>0</v>
      </c>
      <c r="AC31" s="27">
        <v>0</v>
      </c>
      <c r="AD31" s="26">
        <v>130</v>
      </c>
      <c r="AE31" s="26">
        <v>0</v>
      </c>
      <c r="AF31" s="26">
        <v>0</v>
      </c>
      <c r="AG31" s="26">
        <v>130</v>
      </c>
      <c r="AH31" s="29"/>
      <c r="AI31" s="29"/>
      <c r="AJ31" s="29"/>
      <c r="AK31" s="29"/>
      <c r="AL31" s="28">
        <v>3.7109999999999999</v>
      </c>
      <c r="AM31" s="28">
        <v>0</v>
      </c>
      <c r="AN31" s="28">
        <v>0</v>
      </c>
      <c r="AO31" s="28">
        <v>3.7109999999999999</v>
      </c>
      <c r="AP31" s="26">
        <v>85</v>
      </c>
      <c r="AQ31" s="26">
        <v>0</v>
      </c>
      <c r="AR31" s="26">
        <v>0</v>
      </c>
      <c r="AS31" s="26">
        <v>85</v>
      </c>
    </row>
    <row r="32" spans="1:45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42</v>
      </c>
      <c r="H32" s="27">
        <v>43.5</v>
      </c>
      <c r="I32" s="27">
        <v>0</v>
      </c>
      <c r="J32" s="27">
        <v>85.5</v>
      </c>
      <c r="K32" s="26">
        <v>4</v>
      </c>
      <c r="L32" s="26">
        <v>0</v>
      </c>
      <c r="M32" s="26">
        <v>0</v>
      </c>
      <c r="N32" s="26">
        <v>4</v>
      </c>
      <c r="O32" s="27">
        <v>0.95</v>
      </c>
      <c r="P32" s="27">
        <v>0</v>
      </c>
      <c r="Q32" s="27">
        <v>0</v>
      </c>
      <c r="R32" s="27">
        <v>0.95</v>
      </c>
      <c r="S32" s="28">
        <v>6.0950413223140494</v>
      </c>
      <c r="T32" s="28">
        <v>0</v>
      </c>
      <c r="U32" s="28">
        <v>0</v>
      </c>
      <c r="V32" s="28">
        <v>6.0950413223140494</v>
      </c>
      <c r="W32" s="27">
        <v>48.4</v>
      </c>
      <c r="X32" s="27">
        <v>0</v>
      </c>
      <c r="Y32" s="27">
        <v>0</v>
      </c>
      <c r="Z32" s="27">
        <v>48.4</v>
      </c>
      <c r="AA32" s="27">
        <v>7.74</v>
      </c>
      <c r="AB32" s="27">
        <v>0</v>
      </c>
      <c r="AC32" s="27">
        <v>0</v>
      </c>
      <c r="AD32" s="26">
        <v>295</v>
      </c>
      <c r="AE32" s="26">
        <v>0</v>
      </c>
      <c r="AF32" s="26">
        <v>0</v>
      </c>
      <c r="AG32" s="26">
        <v>295</v>
      </c>
      <c r="AH32" s="29"/>
      <c r="AI32" s="29"/>
      <c r="AJ32" s="29"/>
      <c r="AK32" s="29"/>
      <c r="AL32" s="28">
        <v>7.3529999999999998</v>
      </c>
      <c r="AM32" s="28">
        <v>0</v>
      </c>
      <c r="AN32" s="28">
        <v>0</v>
      </c>
      <c r="AO32" s="28">
        <v>7.3529999999999998</v>
      </c>
      <c r="AP32" s="26">
        <v>356</v>
      </c>
      <c r="AQ32" s="26">
        <v>0</v>
      </c>
      <c r="AR32" s="26">
        <v>0</v>
      </c>
      <c r="AS32" s="26">
        <v>356</v>
      </c>
    </row>
    <row r="33" spans="1:45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7</v>
      </c>
      <c r="G33" s="27">
        <v>50.3</v>
      </c>
      <c r="H33" s="27">
        <v>0</v>
      </c>
      <c r="I33" s="27">
        <v>0</v>
      </c>
      <c r="J33" s="27">
        <v>50.3</v>
      </c>
      <c r="K33" s="26">
        <v>3</v>
      </c>
      <c r="L33" s="26">
        <v>0</v>
      </c>
      <c r="M33" s="26">
        <v>0</v>
      </c>
      <c r="N33" s="26">
        <v>3</v>
      </c>
      <c r="O33" s="27">
        <v>0.6</v>
      </c>
      <c r="P33" s="27">
        <v>0</v>
      </c>
      <c r="Q33" s="27">
        <v>0</v>
      </c>
      <c r="R33" s="27">
        <v>0.6</v>
      </c>
      <c r="S33" s="28">
        <v>3.831982313927782</v>
      </c>
      <c r="T33" s="28">
        <v>0</v>
      </c>
      <c r="U33" s="28">
        <v>0</v>
      </c>
      <c r="V33" s="28">
        <v>3.831982313927782</v>
      </c>
      <c r="W33" s="27">
        <v>13.57</v>
      </c>
      <c r="X33" s="27">
        <v>0</v>
      </c>
      <c r="Y33" s="27">
        <v>0</v>
      </c>
      <c r="Z33" s="27">
        <v>13.57</v>
      </c>
      <c r="AA33" s="27">
        <v>4.6900000000000004</v>
      </c>
      <c r="AB33" s="27">
        <v>0</v>
      </c>
      <c r="AC33" s="27">
        <v>0</v>
      </c>
      <c r="AD33" s="26">
        <v>52</v>
      </c>
      <c r="AE33" s="26">
        <v>0</v>
      </c>
      <c r="AF33" s="26">
        <v>0</v>
      </c>
      <c r="AG33" s="26">
        <v>52</v>
      </c>
      <c r="AH33" s="29"/>
      <c r="AI33" s="29"/>
      <c r="AJ33" s="29"/>
      <c r="AK33" s="29"/>
      <c r="AL33" s="28">
        <v>2.8140000000000001</v>
      </c>
      <c r="AM33" s="28">
        <v>0</v>
      </c>
      <c r="AN33" s="28">
        <v>0</v>
      </c>
      <c r="AO33" s="28">
        <v>2.8140000000000001</v>
      </c>
      <c r="AP33" s="26">
        <v>38</v>
      </c>
      <c r="AQ33" s="26">
        <v>0</v>
      </c>
      <c r="AR33" s="26">
        <v>0</v>
      </c>
      <c r="AS33" s="26">
        <v>38</v>
      </c>
    </row>
    <row r="34" spans="1:45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5</v>
      </c>
      <c r="G34" s="27">
        <v>51.9</v>
      </c>
      <c r="H34" s="27">
        <v>0.6</v>
      </c>
      <c r="I34" s="27">
        <v>0</v>
      </c>
      <c r="J34" s="27">
        <v>52.5</v>
      </c>
      <c r="K34" s="26">
        <v>2</v>
      </c>
      <c r="L34" s="26">
        <v>0</v>
      </c>
      <c r="M34" s="26">
        <v>0</v>
      </c>
      <c r="N34" s="26">
        <v>2</v>
      </c>
      <c r="O34" s="27">
        <v>0.39</v>
      </c>
      <c r="P34" s="27">
        <v>0</v>
      </c>
      <c r="Q34" s="27">
        <v>0</v>
      </c>
      <c r="R34" s="27">
        <v>0.36</v>
      </c>
      <c r="S34" s="28">
        <v>2.5</v>
      </c>
      <c r="T34" s="28">
        <v>0</v>
      </c>
      <c r="U34" s="28">
        <v>0</v>
      </c>
      <c r="V34" s="28">
        <v>2.318840579710145</v>
      </c>
      <c r="W34" s="27">
        <v>12.8</v>
      </c>
      <c r="X34" s="27">
        <v>1</v>
      </c>
      <c r="Y34" s="27">
        <v>0</v>
      </c>
      <c r="Z34" s="27">
        <v>13.8</v>
      </c>
      <c r="AA34" s="27">
        <v>5.05</v>
      </c>
      <c r="AB34" s="27">
        <v>0</v>
      </c>
      <c r="AC34" s="27">
        <v>0</v>
      </c>
      <c r="AD34" s="26">
        <v>32</v>
      </c>
      <c r="AE34" s="26">
        <v>0</v>
      </c>
      <c r="AF34" s="26">
        <v>0</v>
      </c>
      <c r="AG34" s="26">
        <v>32</v>
      </c>
      <c r="AH34" s="29"/>
      <c r="AI34" s="29"/>
      <c r="AJ34" s="29"/>
      <c r="AK34" s="29"/>
      <c r="AL34" s="28">
        <v>1.97</v>
      </c>
      <c r="AM34" s="28">
        <v>0</v>
      </c>
      <c r="AN34" s="28">
        <v>0</v>
      </c>
      <c r="AO34" s="28">
        <v>1.97</v>
      </c>
      <c r="AP34" s="26">
        <v>25</v>
      </c>
      <c r="AQ34" s="26">
        <v>0</v>
      </c>
      <c r="AR34" s="26">
        <v>0</v>
      </c>
      <c r="AS34" s="26">
        <v>25</v>
      </c>
    </row>
    <row r="35" spans="1:45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1</v>
      </c>
      <c r="L35" s="26">
        <v>0</v>
      </c>
      <c r="M35" s="26">
        <v>0</v>
      </c>
      <c r="N35" s="26">
        <v>1</v>
      </c>
      <c r="O35" s="27">
        <v>0.35</v>
      </c>
      <c r="P35" s="27">
        <v>0</v>
      </c>
      <c r="Q35" s="27">
        <v>0</v>
      </c>
      <c r="R35" s="27">
        <v>0.35</v>
      </c>
      <c r="S35" s="28">
        <v>2.2369511184755591</v>
      </c>
      <c r="T35" s="28">
        <v>0</v>
      </c>
      <c r="U35" s="28">
        <v>0</v>
      </c>
      <c r="V35" s="28">
        <v>2.2369511184755591</v>
      </c>
      <c r="W35" s="27">
        <v>12.07</v>
      </c>
      <c r="X35" s="27">
        <v>0</v>
      </c>
      <c r="Y35" s="27">
        <v>0</v>
      </c>
      <c r="Z35" s="27">
        <v>12.07</v>
      </c>
      <c r="AA35" s="27">
        <v>6.25</v>
      </c>
      <c r="AB35" s="27">
        <v>0</v>
      </c>
      <c r="AC35" s="27">
        <v>0</v>
      </c>
      <c r="AD35" s="26">
        <v>27</v>
      </c>
      <c r="AE35" s="26">
        <v>0</v>
      </c>
      <c r="AF35" s="26">
        <v>0</v>
      </c>
      <c r="AG35" s="26">
        <v>27</v>
      </c>
      <c r="AH35" s="29"/>
      <c r="AI35" s="29"/>
      <c r="AJ35" s="29"/>
      <c r="AK35" s="29"/>
      <c r="AL35" s="28">
        <v>2.1880000000000002</v>
      </c>
      <c r="AM35" s="28">
        <v>0</v>
      </c>
      <c r="AN35" s="28">
        <v>0</v>
      </c>
      <c r="AO35" s="28">
        <v>2.1880000000000002</v>
      </c>
      <c r="AP35" s="26">
        <v>26</v>
      </c>
      <c r="AQ35" s="26">
        <v>0</v>
      </c>
      <c r="AR35" s="26">
        <v>0</v>
      </c>
      <c r="AS35" s="26">
        <v>26</v>
      </c>
    </row>
    <row r="36" spans="1:45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21.9</v>
      </c>
      <c r="H36" s="27">
        <v>24.2</v>
      </c>
      <c r="I36" s="27">
        <v>0</v>
      </c>
      <c r="J36" s="27">
        <v>46.1</v>
      </c>
      <c r="K36" s="26">
        <v>1</v>
      </c>
      <c r="L36" s="26">
        <v>0</v>
      </c>
      <c r="M36" s="26">
        <v>0</v>
      </c>
      <c r="N36" s="26">
        <v>1</v>
      </c>
      <c r="O36" s="27">
        <v>0.46</v>
      </c>
      <c r="P36" s="27">
        <v>0</v>
      </c>
      <c r="Q36" s="27">
        <v>0</v>
      </c>
      <c r="R36" s="27">
        <v>0.09</v>
      </c>
      <c r="S36" s="28">
        <v>2.978723404255319</v>
      </c>
      <c r="T36" s="28">
        <v>0</v>
      </c>
      <c r="U36" s="28">
        <v>0</v>
      </c>
      <c r="V36" s="28">
        <v>0.55626191989828355</v>
      </c>
      <c r="W36" s="27">
        <v>11.75</v>
      </c>
      <c r="X36" s="27">
        <v>51.17</v>
      </c>
      <c r="Y36" s="27">
        <v>0</v>
      </c>
      <c r="Z36" s="27">
        <v>62.92</v>
      </c>
      <c r="AA36" s="27">
        <v>5</v>
      </c>
      <c r="AB36" s="27">
        <v>0</v>
      </c>
      <c r="AC36" s="27">
        <v>0</v>
      </c>
      <c r="AD36" s="26">
        <v>35</v>
      </c>
      <c r="AE36" s="26">
        <v>0</v>
      </c>
      <c r="AF36" s="26">
        <v>0</v>
      </c>
      <c r="AG36" s="26">
        <v>35</v>
      </c>
      <c r="AH36" s="29"/>
      <c r="AI36" s="29"/>
      <c r="AJ36" s="29"/>
      <c r="AK36" s="29"/>
      <c r="AL36" s="28">
        <v>2.2999999999999998</v>
      </c>
      <c r="AM36" s="28">
        <v>0</v>
      </c>
      <c r="AN36" s="28">
        <v>0</v>
      </c>
      <c r="AO36" s="28">
        <v>2.2999999999999998</v>
      </c>
      <c r="AP36" s="26">
        <v>27</v>
      </c>
      <c r="AQ36" s="26">
        <v>0</v>
      </c>
      <c r="AR36" s="26">
        <v>0</v>
      </c>
      <c r="AS36" s="26">
        <v>27</v>
      </c>
    </row>
    <row r="37" spans="1:45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4</v>
      </c>
      <c r="G37" s="27">
        <v>43.1</v>
      </c>
      <c r="H37" s="27">
        <v>0</v>
      </c>
      <c r="I37" s="27">
        <v>0</v>
      </c>
      <c r="J37" s="27">
        <v>43.1</v>
      </c>
      <c r="K37" s="26">
        <v>6</v>
      </c>
      <c r="L37" s="26">
        <v>0</v>
      </c>
      <c r="M37" s="26">
        <v>0</v>
      </c>
      <c r="N37" s="26">
        <v>6</v>
      </c>
      <c r="O37" s="27">
        <v>1.39</v>
      </c>
      <c r="P37" s="27">
        <v>0</v>
      </c>
      <c r="Q37" s="27">
        <v>0</v>
      </c>
      <c r="R37" s="27">
        <v>1.36</v>
      </c>
      <c r="S37" s="28">
        <v>8.9249492900608516</v>
      </c>
      <c r="T37" s="28">
        <v>0</v>
      </c>
      <c r="U37" s="28">
        <v>0</v>
      </c>
      <c r="V37" s="28">
        <v>8.7186261558784679</v>
      </c>
      <c r="W37" s="27">
        <v>14.79</v>
      </c>
      <c r="X37" s="27">
        <v>0.35</v>
      </c>
      <c r="Y37" s="27">
        <v>0</v>
      </c>
      <c r="Z37" s="27">
        <v>15.14</v>
      </c>
      <c r="AA37" s="27">
        <v>4.0599999999999996</v>
      </c>
      <c r="AB37" s="27">
        <v>0</v>
      </c>
      <c r="AC37" s="27">
        <v>0</v>
      </c>
      <c r="AD37" s="26">
        <v>132</v>
      </c>
      <c r="AE37" s="26">
        <v>0</v>
      </c>
      <c r="AF37" s="26">
        <v>0</v>
      </c>
      <c r="AG37" s="26">
        <v>132</v>
      </c>
      <c r="AH37" s="29"/>
      <c r="AI37" s="29"/>
      <c r="AJ37" s="29"/>
      <c r="AK37" s="29"/>
      <c r="AL37" s="28">
        <v>5.6429999999999998</v>
      </c>
      <c r="AM37" s="28">
        <v>0</v>
      </c>
      <c r="AN37" s="28">
        <v>0</v>
      </c>
      <c r="AO37" s="28">
        <v>5.6429999999999998</v>
      </c>
      <c r="AP37" s="26">
        <v>83</v>
      </c>
      <c r="AQ37" s="26">
        <v>0</v>
      </c>
      <c r="AR37" s="26">
        <v>0</v>
      </c>
      <c r="AS37" s="26">
        <v>83</v>
      </c>
    </row>
    <row r="38" spans="1:45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8</v>
      </c>
      <c r="L38" s="26">
        <v>0</v>
      </c>
      <c r="M38" s="26">
        <v>0</v>
      </c>
      <c r="N38" s="26">
        <v>8</v>
      </c>
      <c r="O38" s="27">
        <v>2.19</v>
      </c>
      <c r="P38" s="27">
        <v>0</v>
      </c>
      <c r="Q38" s="27">
        <v>0</v>
      </c>
      <c r="R38" s="27">
        <v>2.16</v>
      </c>
      <c r="S38" s="28">
        <v>14.021244309559938</v>
      </c>
      <c r="T38" s="28">
        <v>0</v>
      </c>
      <c r="U38" s="28">
        <v>0</v>
      </c>
      <c r="V38" s="28">
        <v>13.832335329341317</v>
      </c>
      <c r="W38" s="27">
        <v>65.900000000000006</v>
      </c>
      <c r="X38" s="27">
        <v>0.8</v>
      </c>
      <c r="Y38" s="27">
        <v>0.1</v>
      </c>
      <c r="Z38" s="27">
        <v>66.8</v>
      </c>
      <c r="AA38" s="27">
        <v>9.75</v>
      </c>
      <c r="AB38" s="27">
        <v>0</v>
      </c>
      <c r="AC38" s="27">
        <v>0</v>
      </c>
      <c r="AD38" s="26">
        <v>924</v>
      </c>
      <c r="AE38" s="26">
        <v>0</v>
      </c>
      <c r="AF38" s="26">
        <v>0</v>
      </c>
      <c r="AG38" s="26">
        <v>924</v>
      </c>
      <c r="AH38" s="29"/>
      <c r="AI38" s="29"/>
      <c r="AJ38" s="29"/>
      <c r="AK38" s="29"/>
      <c r="AL38" s="28">
        <v>21.353000000000002</v>
      </c>
      <c r="AM38" s="28">
        <v>0</v>
      </c>
      <c r="AN38" s="28">
        <v>0</v>
      </c>
      <c r="AO38" s="28">
        <v>21.353000000000002</v>
      </c>
      <c r="AP38" s="26">
        <v>1407</v>
      </c>
      <c r="AQ38" s="26">
        <v>0</v>
      </c>
      <c r="AR38" s="26">
        <v>0</v>
      </c>
      <c r="AS38" s="26">
        <v>1407</v>
      </c>
    </row>
    <row r="39" spans="1:45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1</v>
      </c>
      <c r="L39" s="26">
        <v>0</v>
      </c>
      <c r="M39" s="26">
        <v>0</v>
      </c>
      <c r="N39" s="26">
        <v>1</v>
      </c>
      <c r="O39" s="27">
        <v>0.5</v>
      </c>
      <c r="P39" s="27">
        <v>0</v>
      </c>
      <c r="Q39" s="27">
        <v>0</v>
      </c>
      <c r="R39" s="27">
        <v>0.5</v>
      </c>
      <c r="S39" s="28">
        <v>3.1893687707641196</v>
      </c>
      <c r="T39" s="28">
        <v>0</v>
      </c>
      <c r="U39" s="28">
        <v>0</v>
      </c>
      <c r="V39" s="28">
        <v>3.1893687707641196</v>
      </c>
      <c r="W39" s="27">
        <v>15.05</v>
      </c>
      <c r="X39" s="27">
        <v>0</v>
      </c>
      <c r="Y39" s="27">
        <v>0</v>
      </c>
      <c r="Z39" s="27">
        <v>15.05</v>
      </c>
      <c r="AA39" s="27">
        <v>6.25</v>
      </c>
      <c r="AB39" s="27">
        <v>0</v>
      </c>
      <c r="AC39" s="27">
        <v>0</v>
      </c>
      <c r="AD39" s="26">
        <v>48</v>
      </c>
      <c r="AE39" s="26">
        <v>0</v>
      </c>
      <c r="AF39" s="26">
        <v>0</v>
      </c>
      <c r="AG39" s="26">
        <v>48</v>
      </c>
      <c r="AH39" s="29"/>
      <c r="AI39" s="29"/>
      <c r="AJ39" s="29"/>
      <c r="AK39" s="29"/>
      <c r="AL39" s="28">
        <v>3.125</v>
      </c>
      <c r="AM39" s="28">
        <v>0</v>
      </c>
      <c r="AN39" s="28">
        <v>0</v>
      </c>
      <c r="AO39" s="28">
        <v>3.125</v>
      </c>
      <c r="AP39" s="26">
        <v>47</v>
      </c>
      <c r="AQ39" s="26">
        <v>0</v>
      </c>
      <c r="AR39" s="26">
        <v>0</v>
      </c>
      <c r="AS39" s="26">
        <v>47</v>
      </c>
    </row>
    <row r="40" spans="1:45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</v>
      </c>
      <c r="H40" s="27">
        <v>1.4</v>
      </c>
      <c r="I40" s="27">
        <v>0</v>
      </c>
      <c r="J40" s="27">
        <v>34.299999999999997</v>
      </c>
      <c r="K40" s="26">
        <v>6</v>
      </c>
      <c r="L40" s="26">
        <v>0</v>
      </c>
      <c r="M40" s="26">
        <v>0</v>
      </c>
      <c r="N40" s="26">
        <v>6</v>
      </c>
      <c r="O40" s="27">
        <v>1.82</v>
      </c>
      <c r="P40" s="27">
        <v>0</v>
      </c>
      <c r="Q40" s="27">
        <v>0</v>
      </c>
      <c r="R40" s="27">
        <v>1.82</v>
      </c>
      <c r="S40" s="28">
        <v>11.656441717791411</v>
      </c>
      <c r="T40" s="28">
        <v>0</v>
      </c>
      <c r="U40" s="28">
        <v>0</v>
      </c>
      <c r="V40" s="28">
        <v>11.656441717791411</v>
      </c>
      <c r="W40" s="27">
        <v>32.6</v>
      </c>
      <c r="X40" s="27">
        <v>0</v>
      </c>
      <c r="Y40" s="27">
        <v>0</v>
      </c>
      <c r="Z40" s="27">
        <v>32.6</v>
      </c>
      <c r="AA40" s="27">
        <v>6.61</v>
      </c>
      <c r="AB40" s="27">
        <v>0</v>
      </c>
      <c r="AC40" s="27">
        <v>0</v>
      </c>
      <c r="AD40" s="26">
        <v>380</v>
      </c>
      <c r="AE40" s="26">
        <v>0</v>
      </c>
      <c r="AF40" s="26">
        <v>0</v>
      </c>
      <c r="AG40" s="26">
        <v>380</v>
      </c>
      <c r="AH40" s="29"/>
      <c r="AI40" s="29"/>
      <c r="AJ40" s="29"/>
      <c r="AK40" s="29"/>
      <c r="AL40" s="28">
        <v>12.03</v>
      </c>
      <c r="AM40" s="28">
        <v>0</v>
      </c>
      <c r="AN40" s="28">
        <v>0</v>
      </c>
      <c r="AO40" s="28">
        <v>12.03</v>
      </c>
      <c r="AP40" s="26">
        <v>392</v>
      </c>
      <c r="AQ40" s="26">
        <v>0</v>
      </c>
      <c r="AR40" s="26">
        <v>0</v>
      </c>
      <c r="AS40" s="26">
        <v>392</v>
      </c>
    </row>
    <row r="41" spans="1:45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6">
        <v>0</v>
      </c>
      <c r="AE41" s="26">
        <v>0</v>
      </c>
      <c r="AF41" s="26">
        <v>0</v>
      </c>
      <c r="AG41" s="26">
        <v>0</v>
      </c>
      <c r="AH41" s="29"/>
      <c r="AI41" s="29"/>
      <c r="AJ41" s="29"/>
      <c r="AK41" s="29"/>
      <c r="AL41" s="28">
        <v>0</v>
      </c>
      <c r="AM41" s="28">
        <v>0</v>
      </c>
      <c r="AN41" s="28">
        <v>0</v>
      </c>
      <c r="AO41" s="28">
        <v>0</v>
      </c>
      <c r="AP41" s="26">
        <v>0</v>
      </c>
      <c r="AQ41" s="26">
        <v>0</v>
      </c>
      <c r="AR41" s="26">
        <v>0</v>
      </c>
      <c r="AS41" s="26">
        <v>0</v>
      </c>
    </row>
    <row r="42" spans="1:45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80</v>
      </c>
      <c r="G42" s="27">
        <v>749.67</v>
      </c>
      <c r="H42" s="27">
        <v>118.13</v>
      </c>
      <c r="I42" s="27">
        <v>0</v>
      </c>
      <c r="J42" s="27">
        <v>867.8</v>
      </c>
      <c r="K42" s="26">
        <v>59</v>
      </c>
      <c r="L42" s="26">
        <v>0</v>
      </c>
      <c r="M42" s="26">
        <v>0</v>
      </c>
      <c r="N42" s="26">
        <v>59</v>
      </c>
      <c r="O42" s="27">
        <v>0.79</v>
      </c>
      <c r="P42" s="27">
        <v>0</v>
      </c>
      <c r="Q42" s="27">
        <v>0</v>
      </c>
      <c r="R42" s="27">
        <v>0.59</v>
      </c>
      <c r="S42" s="28">
        <v>5.2457618082951276</v>
      </c>
      <c r="T42" s="28">
        <v>0</v>
      </c>
      <c r="U42" s="28">
        <v>0</v>
      </c>
      <c r="V42" s="28">
        <v>3.9424882091670868</v>
      </c>
      <c r="W42" s="27">
        <v>656.53</v>
      </c>
      <c r="X42" s="27">
        <v>216.28</v>
      </c>
      <c r="Y42" s="27">
        <v>0.75</v>
      </c>
      <c r="Z42" s="27">
        <v>873.56</v>
      </c>
      <c r="AA42" s="27">
        <v>6.64</v>
      </c>
      <c r="AB42" s="27">
        <v>0</v>
      </c>
      <c r="AC42" s="27">
        <v>0</v>
      </c>
      <c r="AD42" s="26">
        <v>3444</v>
      </c>
      <c r="AE42" s="26">
        <v>0</v>
      </c>
      <c r="AF42" s="26">
        <v>0</v>
      </c>
      <c r="AG42" s="26">
        <v>3444</v>
      </c>
      <c r="AH42" s="29" t="s">
        <v>438</v>
      </c>
      <c r="AI42" s="29" t="s">
        <v>36</v>
      </c>
      <c r="AJ42" s="29" t="s">
        <v>36</v>
      </c>
      <c r="AK42" s="29" t="s">
        <v>438</v>
      </c>
      <c r="AL42" s="28">
        <v>5.2460000000000004</v>
      </c>
      <c r="AM42" s="28">
        <v>0</v>
      </c>
      <c r="AN42" s="28">
        <v>0</v>
      </c>
      <c r="AO42" s="28">
        <v>5.2460000000000004</v>
      </c>
      <c r="AP42" s="26">
        <v>3444</v>
      </c>
      <c r="AQ42" s="26">
        <v>0</v>
      </c>
      <c r="AR42" s="26">
        <v>0</v>
      </c>
      <c r="AS42" s="26">
        <v>3444</v>
      </c>
    </row>
    <row r="43" spans="1:45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8</v>
      </c>
      <c r="G43" s="27">
        <v>91</v>
      </c>
      <c r="H43" s="27">
        <v>0</v>
      </c>
      <c r="I43" s="27">
        <v>0</v>
      </c>
      <c r="J43" s="27">
        <v>91</v>
      </c>
      <c r="K43" s="26">
        <v>4</v>
      </c>
      <c r="L43" s="26">
        <v>0</v>
      </c>
      <c r="M43" s="26">
        <v>0</v>
      </c>
      <c r="N43" s="26">
        <v>4</v>
      </c>
      <c r="O43" s="27">
        <v>0.44</v>
      </c>
      <c r="P43" s="27">
        <v>0</v>
      </c>
      <c r="Q43" s="27">
        <v>0</v>
      </c>
      <c r="R43" s="27">
        <v>0.44</v>
      </c>
      <c r="S43" s="28">
        <v>3.6661466458658345</v>
      </c>
      <c r="T43" s="28">
        <v>0</v>
      </c>
      <c r="U43" s="28">
        <v>0</v>
      </c>
      <c r="V43" s="28">
        <v>3.6661466458658345</v>
      </c>
      <c r="W43" s="27">
        <v>25.64</v>
      </c>
      <c r="X43" s="27">
        <v>0</v>
      </c>
      <c r="Y43" s="27">
        <v>0</v>
      </c>
      <c r="Z43" s="27">
        <v>25.64</v>
      </c>
      <c r="AA43" s="27">
        <v>4.88</v>
      </c>
      <c r="AB43" s="27">
        <v>0</v>
      </c>
      <c r="AC43" s="27">
        <v>0</v>
      </c>
      <c r="AD43" s="26">
        <v>94</v>
      </c>
      <c r="AE43" s="26">
        <v>0</v>
      </c>
      <c r="AF43" s="26">
        <v>0</v>
      </c>
      <c r="AG43" s="26">
        <v>94</v>
      </c>
      <c r="AH43" s="29"/>
      <c r="AI43" s="29"/>
      <c r="AJ43" s="29"/>
      <c r="AK43" s="29"/>
      <c r="AL43" s="28">
        <v>2.1469999999999998</v>
      </c>
      <c r="AM43" s="28">
        <v>0</v>
      </c>
      <c r="AN43" s="28">
        <v>0</v>
      </c>
      <c r="AO43" s="28">
        <v>2.1469999999999998</v>
      </c>
      <c r="AP43" s="26">
        <v>55</v>
      </c>
      <c r="AQ43" s="26">
        <v>0</v>
      </c>
      <c r="AR43" s="26">
        <v>0</v>
      </c>
      <c r="AS43" s="26">
        <v>55</v>
      </c>
    </row>
    <row r="44" spans="1:45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50</v>
      </c>
      <c r="H44" s="27">
        <v>0</v>
      </c>
      <c r="I44" s="27">
        <v>0</v>
      </c>
      <c r="J44" s="27">
        <v>50</v>
      </c>
      <c r="K44" s="26">
        <v>2</v>
      </c>
      <c r="L44" s="26">
        <v>0</v>
      </c>
      <c r="M44" s="26">
        <v>0</v>
      </c>
      <c r="N44" s="26">
        <v>2</v>
      </c>
      <c r="O44" s="27">
        <v>0.4</v>
      </c>
      <c r="P44" s="27">
        <v>0</v>
      </c>
      <c r="Q44" s="27">
        <v>0</v>
      </c>
      <c r="R44" s="27">
        <v>0.4</v>
      </c>
      <c r="S44" s="28">
        <v>3.303303303303303</v>
      </c>
      <c r="T44" s="28">
        <v>0</v>
      </c>
      <c r="U44" s="28">
        <v>0</v>
      </c>
      <c r="V44" s="28">
        <v>3.303303303303303</v>
      </c>
      <c r="W44" s="27">
        <v>9.99</v>
      </c>
      <c r="X44" s="27">
        <v>0</v>
      </c>
      <c r="Y44" s="27">
        <v>0</v>
      </c>
      <c r="Z44" s="27">
        <v>9.99</v>
      </c>
      <c r="AA44" s="27">
        <v>9.5399999999999991</v>
      </c>
      <c r="AB44" s="27">
        <v>0</v>
      </c>
      <c r="AC44" s="27">
        <v>0</v>
      </c>
      <c r="AD44" s="26">
        <v>33</v>
      </c>
      <c r="AE44" s="26">
        <v>0</v>
      </c>
      <c r="AF44" s="26">
        <v>0</v>
      </c>
      <c r="AG44" s="26">
        <v>33</v>
      </c>
      <c r="AH44" s="29"/>
      <c r="AI44" s="29"/>
      <c r="AJ44" s="29"/>
      <c r="AK44" s="29"/>
      <c r="AL44" s="28">
        <v>3.8159999999999998</v>
      </c>
      <c r="AM44" s="28">
        <v>0</v>
      </c>
      <c r="AN44" s="28">
        <v>0</v>
      </c>
      <c r="AO44" s="28">
        <v>3.8159999999999998</v>
      </c>
      <c r="AP44" s="26">
        <v>38</v>
      </c>
      <c r="AQ44" s="26">
        <v>0</v>
      </c>
      <c r="AR44" s="26">
        <v>0</v>
      </c>
      <c r="AS44" s="26">
        <v>38</v>
      </c>
    </row>
    <row r="45" spans="1:45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8</v>
      </c>
      <c r="L45" s="26">
        <v>0</v>
      </c>
      <c r="M45" s="26">
        <v>0</v>
      </c>
      <c r="N45" s="26">
        <v>8</v>
      </c>
      <c r="O45" s="27">
        <v>0.74</v>
      </c>
      <c r="P45" s="27">
        <v>0</v>
      </c>
      <c r="Q45" s="27">
        <v>0</v>
      </c>
      <c r="R45" s="27">
        <v>0.71</v>
      </c>
      <c r="S45" s="28">
        <v>6.168639053254438</v>
      </c>
      <c r="T45" s="28">
        <v>0</v>
      </c>
      <c r="U45" s="28">
        <v>0</v>
      </c>
      <c r="V45" s="28">
        <v>5.9065155807365448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7">
        <v>8.0299999999999994</v>
      </c>
      <c r="AB45" s="27">
        <v>0</v>
      </c>
      <c r="AC45" s="27">
        <v>0</v>
      </c>
      <c r="AD45" s="26">
        <v>417</v>
      </c>
      <c r="AE45" s="26">
        <v>0</v>
      </c>
      <c r="AF45" s="26">
        <v>0</v>
      </c>
      <c r="AG45" s="26">
        <v>417</v>
      </c>
      <c r="AH45" s="29"/>
      <c r="AI45" s="29"/>
      <c r="AJ45" s="29"/>
      <c r="AK45" s="29"/>
      <c r="AL45" s="28">
        <v>5.9420000000000002</v>
      </c>
      <c r="AM45" s="28">
        <v>0</v>
      </c>
      <c r="AN45" s="28">
        <v>0</v>
      </c>
      <c r="AO45" s="28">
        <v>5.9420000000000002</v>
      </c>
      <c r="AP45" s="26">
        <v>402</v>
      </c>
      <c r="AQ45" s="26">
        <v>0</v>
      </c>
      <c r="AR45" s="26">
        <v>0</v>
      </c>
      <c r="AS45" s="26">
        <v>402</v>
      </c>
    </row>
    <row r="46" spans="1:45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18</v>
      </c>
      <c r="G46" s="27">
        <v>63.4</v>
      </c>
      <c r="H46" s="27">
        <v>95.5</v>
      </c>
      <c r="I46" s="27">
        <v>0</v>
      </c>
      <c r="J46" s="27">
        <v>158.9</v>
      </c>
      <c r="K46" s="26">
        <v>4</v>
      </c>
      <c r="L46" s="26">
        <v>0</v>
      </c>
      <c r="M46" s="26">
        <v>0</v>
      </c>
      <c r="N46" s="26">
        <v>4</v>
      </c>
      <c r="O46" s="27">
        <v>0.63</v>
      </c>
      <c r="P46" s="27">
        <v>0</v>
      </c>
      <c r="Q46" s="27">
        <v>0</v>
      </c>
      <c r="R46" s="27">
        <v>0.41</v>
      </c>
      <c r="S46" s="28">
        <v>5.2518179369781848</v>
      </c>
      <c r="T46" s="28">
        <v>0</v>
      </c>
      <c r="U46" s="28">
        <v>0</v>
      </c>
      <c r="V46" s="28">
        <v>3.4096870082182202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7">
        <v>4.8899999999999997</v>
      </c>
      <c r="AB46" s="27">
        <v>0</v>
      </c>
      <c r="AC46" s="27">
        <v>0</v>
      </c>
      <c r="AD46" s="26">
        <v>195</v>
      </c>
      <c r="AE46" s="26">
        <v>0</v>
      </c>
      <c r="AF46" s="26">
        <v>0</v>
      </c>
      <c r="AG46" s="26">
        <v>195</v>
      </c>
      <c r="AH46" s="29"/>
      <c r="AI46" s="29"/>
      <c r="AJ46" s="29"/>
      <c r="AK46" s="29"/>
      <c r="AL46" s="28">
        <v>3.081</v>
      </c>
      <c r="AM46" s="28">
        <v>0</v>
      </c>
      <c r="AN46" s="28">
        <v>0</v>
      </c>
      <c r="AO46" s="28">
        <v>3.081</v>
      </c>
      <c r="AP46" s="26">
        <v>114</v>
      </c>
      <c r="AQ46" s="26">
        <v>0</v>
      </c>
      <c r="AR46" s="26">
        <v>0</v>
      </c>
      <c r="AS46" s="26">
        <v>114</v>
      </c>
    </row>
    <row r="47" spans="1:45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50.6</v>
      </c>
      <c r="H47" s="27">
        <v>26.8</v>
      </c>
      <c r="I47" s="27">
        <v>0</v>
      </c>
      <c r="J47" s="27">
        <v>77.400000000000006</v>
      </c>
      <c r="K47" s="26">
        <v>3</v>
      </c>
      <c r="L47" s="26">
        <v>0</v>
      </c>
      <c r="M47" s="26">
        <v>0</v>
      </c>
      <c r="N47" s="26">
        <v>3</v>
      </c>
      <c r="O47" s="27">
        <v>0.59</v>
      </c>
      <c r="P47" s="27">
        <v>0</v>
      </c>
      <c r="Q47" s="27">
        <v>0</v>
      </c>
      <c r="R47" s="27">
        <v>0.59</v>
      </c>
      <c r="S47" s="28">
        <v>4.9276914836636312</v>
      </c>
      <c r="T47" s="28">
        <v>0</v>
      </c>
      <c r="U47" s="28">
        <v>0</v>
      </c>
      <c r="V47" s="28">
        <v>4.9276914836636312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7">
        <v>13.66</v>
      </c>
      <c r="AB47" s="27">
        <v>0</v>
      </c>
      <c r="AC47" s="27">
        <v>0</v>
      </c>
      <c r="AD47" s="26">
        <v>92</v>
      </c>
      <c r="AE47" s="26">
        <v>0</v>
      </c>
      <c r="AF47" s="26">
        <v>0</v>
      </c>
      <c r="AG47" s="26">
        <v>92</v>
      </c>
      <c r="AH47" s="29"/>
      <c r="AI47" s="29"/>
      <c r="AJ47" s="29"/>
      <c r="AK47" s="29"/>
      <c r="AL47" s="28">
        <v>8.0589999999999993</v>
      </c>
      <c r="AM47" s="28">
        <v>0</v>
      </c>
      <c r="AN47" s="28">
        <v>0</v>
      </c>
      <c r="AO47" s="28">
        <v>8.0589999999999993</v>
      </c>
      <c r="AP47" s="26">
        <v>150</v>
      </c>
      <c r="AQ47" s="26">
        <v>0</v>
      </c>
      <c r="AR47" s="26">
        <v>0</v>
      </c>
      <c r="AS47" s="26">
        <v>150</v>
      </c>
    </row>
    <row r="48" spans="1:45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10</v>
      </c>
      <c r="L48" s="26">
        <v>0</v>
      </c>
      <c r="M48" s="26">
        <v>0</v>
      </c>
      <c r="N48" s="26">
        <v>10</v>
      </c>
      <c r="O48" s="27">
        <v>1.34</v>
      </c>
      <c r="P48" s="27">
        <v>0</v>
      </c>
      <c r="Q48" s="27">
        <v>0</v>
      </c>
      <c r="R48" s="27">
        <v>1.34</v>
      </c>
      <c r="S48" s="28">
        <v>11.17009000692361</v>
      </c>
      <c r="T48" s="28">
        <v>0</v>
      </c>
      <c r="U48" s="28">
        <v>0</v>
      </c>
      <c r="V48" s="28">
        <v>11.17009000692361</v>
      </c>
      <c r="W48" s="27">
        <v>43.33</v>
      </c>
      <c r="X48" s="27">
        <v>0</v>
      </c>
      <c r="Y48" s="27">
        <v>0</v>
      </c>
      <c r="Z48" s="27">
        <v>43.33</v>
      </c>
      <c r="AA48" s="27">
        <v>12.05</v>
      </c>
      <c r="AB48" s="27">
        <v>0</v>
      </c>
      <c r="AC48" s="27">
        <v>0</v>
      </c>
      <c r="AD48" s="26">
        <v>484</v>
      </c>
      <c r="AE48" s="26">
        <v>0</v>
      </c>
      <c r="AF48" s="26">
        <v>0</v>
      </c>
      <c r="AG48" s="26">
        <v>484</v>
      </c>
      <c r="AH48" s="29"/>
      <c r="AI48" s="29"/>
      <c r="AJ48" s="29"/>
      <c r="AK48" s="29"/>
      <c r="AL48" s="28">
        <v>16.146999999999998</v>
      </c>
      <c r="AM48" s="28">
        <v>0</v>
      </c>
      <c r="AN48" s="28">
        <v>0</v>
      </c>
      <c r="AO48" s="28">
        <v>16.146999999999998</v>
      </c>
      <c r="AP48" s="26">
        <v>700</v>
      </c>
      <c r="AQ48" s="26">
        <v>0</v>
      </c>
      <c r="AR48" s="26">
        <v>0</v>
      </c>
      <c r="AS48" s="26">
        <v>700</v>
      </c>
    </row>
    <row r="49" spans="1:45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55</v>
      </c>
      <c r="G49" s="27">
        <v>437.69</v>
      </c>
      <c r="H49" s="27">
        <v>122.84</v>
      </c>
      <c r="I49" s="27">
        <v>0</v>
      </c>
      <c r="J49" s="27">
        <v>560.53</v>
      </c>
      <c r="K49" s="26">
        <v>31</v>
      </c>
      <c r="L49" s="26">
        <v>0</v>
      </c>
      <c r="M49" s="26">
        <v>0</v>
      </c>
      <c r="N49" s="26">
        <v>31</v>
      </c>
      <c r="O49" s="27">
        <v>0.71</v>
      </c>
      <c r="P49" s="27">
        <v>0</v>
      </c>
      <c r="Q49" s="27">
        <v>0</v>
      </c>
      <c r="R49" s="27">
        <v>0.64</v>
      </c>
      <c r="S49" s="28">
        <v>6.5032615141332277</v>
      </c>
      <c r="T49" s="28">
        <v>0</v>
      </c>
      <c r="U49" s="28">
        <v>0</v>
      </c>
      <c r="V49" s="28">
        <v>5.8379913051193331</v>
      </c>
      <c r="W49" s="27">
        <v>202.36</v>
      </c>
      <c r="X49" s="27">
        <v>23.06</v>
      </c>
      <c r="Y49" s="27">
        <v>0</v>
      </c>
      <c r="Z49" s="27">
        <v>225.42</v>
      </c>
      <c r="AA49" s="27">
        <v>9.16</v>
      </c>
      <c r="AB49" s="27">
        <v>0</v>
      </c>
      <c r="AC49" s="27">
        <v>0</v>
      </c>
      <c r="AD49" s="26">
        <v>1316</v>
      </c>
      <c r="AE49" s="26">
        <v>0</v>
      </c>
      <c r="AF49" s="26">
        <v>0</v>
      </c>
      <c r="AG49" s="26">
        <v>1316</v>
      </c>
      <c r="AH49" s="29" t="s">
        <v>439</v>
      </c>
      <c r="AI49" s="29" t="s">
        <v>36</v>
      </c>
      <c r="AJ49" s="29" t="s">
        <v>36</v>
      </c>
      <c r="AK49" s="29" t="s">
        <v>439</v>
      </c>
      <c r="AL49" s="28">
        <v>6.5039999999999996</v>
      </c>
      <c r="AM49" s="28">
        <v>0</v>
      </c>
      <c r="AN49" s="28">
        <v>0</v>
      </c>
      <c r="AO49" s="28">
        <v>6.5039999999999996</v>
      </c>
      <c r="AP49" s="26">
        <v>1316</v>
      </c>
      <c r="AQ49" s="26">
        <v>0</v>
      </c>
      <c r="AR49" s="26">
        <v>0</v>
      </c>
      <c r="AS49" s="26">
        <v>1316</v>
      </c>
    </row>
    <row r="50" spans="1:45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2</v>
      </c>
      <c r="G50" s="27">
        <v>21.4</v>
      </c>
      <c r="H50" s="27">
        <v>0</v>
      </c>
      <c r="I50" s="27">
        <v>0</v>
      </c>
      <c r="J50" s="27">
        <v>21.4</v>
      </c>
      <c r="K50" s="26">
        <v>1</v>
      </c>
      <c r="L50" s="26">
        <v>0</v>
      </c>
      <c r="M50" s="26">
        <v>0</v>
      </c>
      <c r="N50" s="26">
        <v>1</v>
      </c>
      <c r="O50" s="27">
        <v>0.47</v>
      </c>
      <c r="P50" s="27">
        <v>0</v>
      </c>
      <c r="Q50" s="27">
        <v>0</v>
      </c>
      <c r="R50" s="27">
        <v>0.47</v>
      </c>
      <c r="S50" s="28">
        <v>4.3410852713178292</v>
      </c>
      <c r="T50" s="28">
        <v>0</v>
      </c>
      <c r="U50" s="28">
        <v>0</v>
      </c>
      <c r="V50" s="28">
        <v>4.3410852713178292</v>
      </c>
      <c r="W50" s="27">
        <v>6.45</v>
      </c>
      <c r="X50" s="27">
        <v>0</v>
      </c>
      <c r="Y50" s="27">
        <v>0</v>
      </c>
      <c r="Z50" s="27">
        <v>6.45</v>
      </c>
      <c r="AA50" s="27">
        <v>11.11</v>
      </c>
      <c r="AB50" s="27">
        <v>0</v>
      </c>
      <c r="AC50" s="27">
        <v>0</v>
      </c>
      <c r="AD50" s="26">
        <v>28</v>
      </c>
      <c r="AE50" s="26">
        <v>0</v>
      </c>
      <c r="AF50" s="26">
        <v>0</v>
      </c>
      <c r="AG50" s="26">
        <v>28</v>
      </c>
      <c r="AH50" s="29"/>
      <c r="AI50" s="29"/>
      <c r="AJ50" s="29"/>
      <c r="AK50" s="29"/>
      <c r="AL50" s="28">
        <v>5.2220000000000004</v>
      </c>
      <c r="AM50" s="28">
        <v>0</v>
      </c>
      <c r="AN50" s="28">
        <v>0</v>
      </c>
      <c r="AO50" s="28">
        <v>5.2220000000000004</v>
      </c>
      <c r="AP50" s="26">
        <v>34</v>
      </c>
      <c r="AQ50" s="26">
        <v>0</v>
      </c>
      <c r="AR50" s="26">
        <v>0</v>
      </c>
      <c r="AS50" s="26">
        <v>34</v>
      </c>
    </row>
    <row r="51" spans="1:45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2</v>
      </c>
      <c r="G51" s="27">
        <v>25.2</v>
      </c>
      <c r="H51" s="27">
        <v>0</v>
      </c>
      <c r="I51" s="27">
        <v>0</v>
      </c>
      <c r="J51" s="27">
        <v>25.2</v>
      </c>
      <c r="K51" s="26">
        <v>1</v>
      </c>
      <c r="L51" s="26">
        <v>0</v>
      </c>
      <c r="M51" s="26">
        <v>0</v>
      </c>
      <c r="N51" s="26">
        <v>1</v>
      </c>
      <c r="O51" s="27">
        <v>0.4</v>
      </c>
      <c r="P51" s="27">
        <v>0</v>
      </c>
      <c r="Q51" s="27">
        <v>0</v>
      </c>
      <c r="R51" s="27">
        <v>0.4</v>
      </c>
      <c r="S51" s="28">
        <v>3.6753445635528328</v>
      </c>
      <c r="T51" s="28">
        <v>0</v>
      </c>
      <c r="U51" s="28">
        <v>0</v>
      </c>
      <c r="V51" s="28">
        <v>3.6753445635528328</v>
      </c>
      <c r="W51" s="27">
        <v>6.53</v>
      </c>
      <c r="X51" s="27">
        <v>0</v>
      </c>
      <c r="Y51" s="27">
        <v>0</v>
      </c>
      <c r="Z51" s="27">
        <v>6.53</v>
      </c>
      <c r="AA51" s="27">
        <v>13.89</v>
      </c>
      <c r="AB51" s="27">
        <v>0</v>
      </c>
      <c r="AC51" s="27">
        <v>0</v>
      </c>
      <c r="AD51" s="26">
        <v>24</v>
      </c>
      <c r="AE51" s="26">
        <v>0</v>
      </c>
      <c r="AF51" s="26">
        <v>0</v>
      </c>
      <c r="AG51" s="26">
        <v>24</v>
      </c>
      <c r="AH51" s="29"/>
      <c r="AI51" s="29"/>
      <c r="AJ51" s="29"/>
      <c r="AK51" s="29"/>
      <c r="AL51" s="28">
        <v>5.556</v>
      </c>
      <c r="AM51" s="28">
        <v>0</v>
      </c>
      <c r="AN51" s="28">
        <v>0</v>
      </c>
      <c r="AO51" s="28">
        <v>5.556</v>
      </c>
      <c r="AP51" s="26">
        <v>36</v>
      </c>
      <c r="AQ51" s="26">
        <v>0</v>
      </c>
      <c r="AR51" s="26">
        <v>0</v>
      </c>
      <c r="AS51" s="26">
        <v>36</v>
      </c>
    </row>
    <row r="52" spans="1:45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393.4</v>
      </c>
      <c r="H52" s="27">
        <v>140.30000000000001</v>
      </c>
      <c r="I52" s="27">
        <v>16</v>
      </c>
      <c r="J52" s="27">
        <v>549.70000000000005</v>
      </c>
      <c r="K52" s="26">
        <v>6</v>
      </c>
      <c r="L52" s="26">
        <v>0</v>
      </c>
      <c r="M52" s="26">
        <v>0</v>
      </c>
      <c r="N52" s="26">
        <v>6</v>
      </c>
      <c r="O52" s="27">
        <v>0.15</v>
      </c>
      <c r="P52" s="27">
        <v>0</v>
      </c>
      <c r="Q52" s="27">
        <v>0</v>
      </c>
      <c r="R52" s="27">
        <v>0.12</v>
      </c>
      <c r="S52" s="28">
        <v>1.3942960615663196</v>
      </c>
      <c r="T52" s="28">
        <v>0</v>
      </c>
      <c r="U52" s="28">
        <v>0</v>
      </c>
      <c r="V52" s="28">
        <v>1.1442497733791035</v>
      </c>
      <c r="W52" s="27">
        <v>552.25</v>
      </c>
      <c r="X52" s="27">
        <v>100.52</v>
      </c>
      <c r="Y52" s="27">
        <v>20.16</v>
      </c>
      <c r="Z52" s="27">
        <v>672.93</v>
      </c>
      <c r="AA52" s="27">
        <v>12.56</v>
      </c>
      <c r="AB52" s="27">
        <v>0</v>
      </c>
      <c r="AC52" s="27">
        <v>0</v>
      </c>
      <c r="AD52" s="26">
        <v>770</v>
      </c>
      <c r="AE52" s="26">
        <v>0</v>
      </c>
      <c r="AF52" s="26">
        <v>0</v>
      </c>
      <c r="AG52" s="26">
        <v>770</v>
      </c>
      <c r="AH52" s="29"/>
      <c r="AI52" s="29"/>
      <c r="AJ52" s="29"/>
      <c r="AK52" s="29"/>
      <c r="AL52" s="28">
        <v>1.8839999999999999</v>
      </c>
      <c r="AM52" s="28">
        <v>0</v>
      </c>
      <c r="AN52" s="28">
        <v>0</v>
      </c>
      <c r="AO52" s="28">
        <v>1.8839999999999999</v>
      </c>
      <c r="AP52" s="26">
        <v>1040</v>
      </c>
      <c r="AQ52" s="26">
        <v>0</v>
      </c>
      <c r="AR52" s="26">
        <v>0</v>
      </c>
      <c r="AS52" s="26">
        <v>1040</v>
      </c>
    </row>
    <row r="53" spans="1:45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2</v>
      </c>
      <c r="L53" s="26">
        <v>0</v>
      </c>
      <c r="M53" s="26">
        <v>0</v>
      </c>
      <c r="N53" s="26">
        <v>2</v>
      </c>
      <c r="O53" s="27">
        <v>0.43</v>
      </c>
      <c r="P53" s="27">
        <v>0</v>
      </c>
      <c r="Q53" s="27">
        <v>0</v>
      </c>
      <c r="R53" s="27">
        <v>0.43</v>
      </c>
      <c r="S53" s="28">
        <v>3.9989680082559338</v>
      </c>
      <c r="T53" s="28">
        <v>0</v>
      </c>
      <c r="U53" s="28">
        <v>0</v>
      </c>
      <c r="V53" s="28">
        <v>3.9989680082559338</v>
      </c>
      <c r="W53" s="27">
        <v>193.8</v>
      </c>
      <c r="X53" s="27">
        <v>0</v>
      </c>
      <c r="Y53" s="27">
        <v>0</v>
      </c>
      <c r="Z53" s="27">
        <v>193.8</v>
      </c>
      <c r="AA53" s="27">
        <v>9.4</v>
      </c>
      <c r="AB53" s="27">
        <v>0</v>
      </c>
      <c r="AC53" s="27">
        <v>0</v>
      </c>
      <c r="AD53" s="26">
        <v>775</v>
      </c>
      <c r="AE53" s="26">
        <v>0</v>
      </c>
      <c r="AF53" s="26">
        <v>0</v>
      </c>
      <c r="AG53" s="26">
        <v>775</v>
      </c>
      <c r="AH53" s="29"/>
      <c r="AI53" s="29"/>
      <c r="AJ53" s="29"/>
      <c r="AK53" s="29"/>
      <c r="AL53" s="28">
        <v>4.0419999999999998</v>
      </c>
      <c r="AM53" s="28">
        <v>0</v>
      </c>
      <c r="AN53" s="28">
        <v>0</v>
      </c>
      <c r="AO53" s="28">
        <v>4.0419999999999998</v>
      </c>
      <c r="AP53" s="26">
        <v>783</v>
      </c>
      <c r="AQ53" s="26">
        <v>0</v>
      </c>
      <c r="AR53" s="26">
        <v>0</v>
      </c>
      <c r="AS53" s="26">
        <v>783</v>
      </c>
    </row>
    <row r="54" spans="1:45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3</v>
      </c>
      <c r="L54" s="26">
        <v>0</v>
      </c>
      <c r="M54" s="26">
        <v>0</v>
      </c>
      <c r="N54" s="26">
        <v>3</v>
      </c>
      <c r="O54" s="27">
        <v>0.28999999999999998</v>
      </c>
      <c r="P54" s="27">
        <v>0</v>
      </c>
      <c r="Q54" s="27">
        <v>0</v>
      </c>
      <c r="R54" s="27">
        <v>0.28999999999999998</v>
      </c>
      <c r="S54" s="28">
        <v>2.6972771735163148</v>
      </c>
      <c r="T54" s="28">
        <v>0</v>
      </c>
      <c r="U54" s="28">
        <v>0</v>
      </c>
      <c r="V54" s="28">
        <v>2.6943269651451076</v>
      </c>
      <c r="W54" s="27">
        <v>273.98</v>
      </c>
      <c r="X54" s="27">
        <v>0</v>
      </c>
      <c r="Y54" s="27">
        <v>0.3</v>
      </c>
      <c r="Z54" s="27">
        <v>274.27999999999997</v>
      </c>
      <c r="AA54" s="27">
        <v>8.0500000000000007</v>
      </c>
      <c r="AB54" s="27">
        <v>0</v>
      </c>
      <c r="AC54" s="27">
        <v>0</v>
      </c>
      <c r="AD54" s="26">
        <v>739</v>
      </c>
      <c r="AE54" s="26">
        <v>0</v>
      </c>
      <c r="AF54" s="26">
        <v>0</v>
      </c>
      <c r="AG54" s="26">
        <v>739</v>
      </c>
      <c r="AH54" s="29"/>
      <c r="AI54" s="29"/>
      <c r="AJ54" s="29"/>
      <c r="AK54" s="29"/>
      <c r="AL54" s="28">
        <v>2.335</v>
      </c>
      <c r="AM54" s="28">
        <v>0</v>
      </c>
      <c r="AN54" s="28">
        <v>0</v>
      </c>
      <c r="AO54" s="28">
        <v>2.335</v>
      </c>
      <c r="AP54" s="26">
        <v>640</v>
      </c>
      <c r="AQ54" s="26">
        <v>0</v>
      </c>
      <c r="AR54" s="26">
        <v>0</v>
      </c>
      <c r="AS54" s="26">
        <v>640</v>
      </c>
    </row>
    <row r="55" spans="1:45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2</v>
      </c>
      <c r="L55" s="26">
        <v>0</v>
      </c>
      <c r="M55" s="26">
        <v>0</v>
      </c>
      <c r="N55" s="26">
        <v>2</v>
      </c>
      <c r="O55" s="27">
        <v>0.47</v>
      </c>
      <c r="P55" s="27">
        <v>0</v>
      </c>
      <c r="Q55" s="27">
        <v>0</v>
      </c>
      <c r="R55" s="27">
        <v>0.47</v>
      </c>
      <c r="S55" s="28">
        <v>4.3630816170861939</v>
      </c>
      <c r="T55" s="28">
        <v>0</v>
      </c>
      <c r="U55" s="28">
        <v>0</v>
      </c>
      <c r="V55" s="28">
        <v>4.3630816170861939</v>
      </c>
      <c r="W55" s="27">
        <v>65.55</v>
      </c>
      <c r="X55" s="27">
        <v>0</v>
      </c>
      <c r="Y55" s="27">
        <v>0</v>
      </c>
      <c r="Z55" s="27">
        <v>65.55</v>
      </c>
      <c r="AA55" s="27">
        <v>10.1</v>
      </c>
      <c r="AB55" s="27">
        <v>0</v>
      </c>
      <c r="AC55" s="27">
        <v>0</v>
      </c>
      <c r="AD55" s="26">
        <v>286</v>
      </c>
      <c r="AE55" s="26">
        <v>0</v>
      </c>
      <c r="AF55" s="26">
        <v>0</v>
      </c>
      <c r="AG55" s="26">
        <v>286</v>
      </c>
      <c r="AH55" s="29"/>
      <c r="AI55" s="29"/>
      <c r="AJ55" s="29"/>
      <c r="AK55" s="29"/>
      <c r="AL55" s="28">
        <v>4.7469999999999999</v>
      </c>
      <c r="AM55" s="28">
        <v>0</v>
      </c>
      <c r="AN55" s="28">
        <v>0</v>
      </c>
      <c r="AO55" s="28">
        <v>4.7469999999999999</v>
      </c>
      <c r="AP55" s="26">
        <v>311</v>
      </c>
      <c r="AQ55" s="26">
        <v>0</v>
      </c>
      <c r="AR55" s="26">
        <v>0</v>
      </c>
      <c r="AS55" s="26">
        <v>311</v>
      </c>
    </row>
    <row r="56" spans="1:45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3</v>
      </c>
      <c r="G56" s="27">
        <v>32</v>
      </c>
      <c r="H56" s="27">
        <v>0</v>
      </c>
      <c r="I56" s="27">
        <v>0</v>
      </c>
      <c r="J56" s="27">
        <v>32</v>
      </c>
      <c r="K56" s="26">
        <v>2</v>
      </c>
      <c r="L56" s="26">
        <v>0</v>
      </c>
      <c r="M56" s="26">
        <v>0</v>
      </c>
      <c r="N56" s="26">
        <v>2</v>
      </c>
      <c r="O56" s="27">
        <v>0.63</v>
      </c>
      <c r="P56" s="27">
        <v>0</v>
      </c>
      <c r="Q56" s="27">
        <v>0</v>
      </c>
      <c r="R56" s="27">
        <v>0.63</v>
      </c>
      <c r="S56" s="28">
        <v>5.8706467661691546</v>
      </c>
      <c r="T56" s="28">
        <v>0</v>
      </c>
      <c r="U56" s="28">
        <v>0</v>
      </c>
      <c r="V56" s="28">
        <v>5.8706467661691546</v>
      </c>
      <c r="W56" s="27">
        <v>30.15</v>
      </c>
      <c r="X56" s="27">
        <v>0</v>
      </c>
      <c r="Y56" s="27">
        <v>0</v>
      </c>
      <c r="Z56" s="27">
        <v>30.15</v>
      </c>
      <c r="AA56" s="27">
        <v>15.48</v>
      </c>
      <c r="AB56" s="27">
        <v>0</v>
      </c>
      <c r="AC56" s="27">
        <v>0</v>
      </c>
      <c r="AD56" s="26">
        <v>177</v>
      </c>
      <c r="AE56" s="26">
        <v>0</v>
      </c>
      <c r="AF56" s="26">
        <v>0</v>
      </c>
      <c r="AG56" s="26">
        <v>177</v>
      </c>
      <c r="AH56" s="29"/>
      <c r="AI56" s="29"/>
      <c r="AJ56" s="29"/>
      <c r="AK56" s="29"/>
      <c r="AL56" s="28">
        <v>9.7520000000000007</v>
      </c>
      <c r="AM56" s="28">
        <v>0</v>
      </c>
      <c r="AN56" s="28">
        <v>0</v>
      </c>
      <c r="AO56" s="28">
        <v>9.7520000000000007</v>
      </c>
      <c r="AP56" s="26">
        <v>294</v>
      </c>
      <c r="AQ56" s="26">
        <v>0</v>
      </c>
      <c r="AR56" s="26">
        <v>0</v>
      </c>
      <c r="AS56" s="26">
        <v>294</v>
      </c>
    </row>
    <row r="57" spans="1:45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6</v>
      </c>
      <c r="G57" s="27">
        <v>64</v>
      </c>
      <c r="H57" s="27">
        <v>0</v>
      </c>
      <c r="I57" s="27">
        <v>0</v>
      </c>
      <c r="J57" s="27">
        <v>64</v>
      </c>
      <c r="K57" s="26">
        <v>5</v>
      </c>
      <c r="L57" s="26">
        <v>0</v>
      </c>
      <c r="M57" s="26">
        <v>0</v>
      </c>
      <c r="N57" s="26">
        <v>5</v>
      </c>
      <c r="O57" s="27">
        <v>0.78</v>
      </c>
      <c r="P57" s="27">
        <v>0</v>
      </c>
      <c r="Q57" s="27">
        <v>0</v>
      </c>
      <c r="R57" s="27">
        <v>0.78</v>
      </c>
      <c r="S57" s="28">
        <v>7.2631578947368425</v>
      </c>
      <c r="T57" s="28">
        <v>0</v>
      </c>
      <c r="U57" s="28">
        <v>0</v>
      </c>
      <c r="V57" s="28">
        <v>7.2631578947368425</v>
      </c>
      <c r="W57" s="27">
        <v>19</v>
      </c>
      <c r="X57" s="27">
        <v>0</v>
      </c>
      <c r="Y57" s="27">
        <v>0</v>
      </c>
      <c r="Z57" s="27">
        <v>19</v>
      </c>
      <c r="AA57" s="27">
        <v>3.11</v>
      </c>
      <c r="AB57" s="27">
        <v>0</v>
      </c>
      <c r="AC57" s="27">
        <v>0</v>
      </c>
      <c r="AD57" s="26">
        <v>138</v>
      </c>
      <c r="AE57" s="26">
        <v>0</v>
      </c>
      <c r="AF57" s="26">
        <v>0</v>
      </c>
      <c r="AG57" s="26">
        <v>138</v>
      </c>
      <c r="AH57" s="29"/>
      <c r="AI57" s="29"/>
      <c r="AJ57" s="29"/>
      <c r="AK57" s="29"/>
      <c r="AL57" s="28">
        <v>2.4260000000000002</v>
      </c>
      <c r="AM57" s="28">
        <v>0</v>
      </c>
      <c r="AN57" s="28">
        <v>0</v>
      </c>
      <c r="AO57" s="28">
        <v>2.4260000000000002</v>
      </c>
      <c r="AP57" s="26">
        <v>46</v>
      </c>
      <c r="AQ57" s="26">
        <v>0</v>
      </c>
      <c r="AR57" s="26">
        <v>0</v>
      </c>
      <c r="AS57" s="26">
        <v>46</v>
      </c>
    </row>
    <row r="58" spans="1:45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3</v>
      </c>
      <c r="G58" s="27">
        <v>31</v>
      </c>
      <c r="H58" s="27">
        <v>0</v>
      </c>
      <c r="I58" s="27">
        <v>0</v>
      </c>
      <c r="J58" s="27">
        <v>31</v>
      </c>
      <c r="K58" s="26">
        <v>1</v>
      </c>
      <c r="L58" s="26">
        <v>0</v>
      </c>
      <c r="M58" s="26">
        <v>0</v>
      </c>
      <c r="N58" s="26">
        <v>1</v>
      </c>
      <c r="O58" s="27">
        <v>0.16</v>
      </c>
      <c r="P58" s="27">
        <v>0</v>
      </c>
      <c r="Q58" s="27">
        <v>0</v>
      </c>
      <c r="R58" s="27">
        <v>0.16</v>
      </c>
      <c r="S58" s="28">
        <v>1.4883720930232558</v>
      </c>
      <c r="T58" s="28">
        <v>0</v>
      </c>
      <c r="U58" s="28">
        <v>0</v>
      </c>
      <c r="V58" s="28">
        <v>1.4545454545454546</v>
      </c>
      <c r="W58" s="27">
        <v>43</v>
      </c>
      <c r="X58" s="27">
        <v>0</v>
      </c>
      <c r="Y58" s="27">
        <v>1</v>
      </c>
      <c r="Z58" s="27">
        <v>44</v>
      </c>
      <c r="AA58" s="27">
        <v>4.55</v>
      </c>
      <c r="AB58" s="27">
        <v>0</v>
      </c>
      <c r="AC58" s="27">
        <v>0</v>
      </c>
      <c r="AD58" s="26">
        <v>64</v>
      </c>
      <c r="AE58" s="26">
        <v>0</v>
      </c>
      <c r="AF58" s="26">
        <v>0</v>
      </c>
      <c r="AG58" s="26">
        <v>64</v>
      </c>
      <c r="AH58" s="29"/>
      <c r="AI58" s="29"/>
      <c r="AJ58" s="29"/>
      <c r="AK58" s="29"/>
      <c r="AL58" s="28">
        <v>0.72799999999999998</v>
      </c>
      <c r="AM58" s="28">
        <v>0</v>
      </c>
      <c r="AN58" s="28">
        <v>0</v>
      </c>
      <c r="AO58" s="28">
        <v>0.72799999999999998</v>
      </c>
      <c r="AP58" s="26">
        <v>31</v>
      </c>
      <c r="AQ58" s="26">
        <v>0</v>
      </c>
      <c r="AR58" s="26">
        <v>0</v>
      </c>
      <c r="AS58" s="26">
        <v>31</v>
      </c>
    </row>
    <row r="59" spans="1:45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3</v>
      </c>
      <c r="G59" s="27">
        <v>32.1</v>
      </c>
      <c r="H59" s="27">
        <v>0</v>
      </c>
      <c r="I59" s="27">
        <v>0</v>
      </c>
      <c r="J59" s="27">
        <v>32.1</v>
      </c>
      <c r="K59" s="26">
        <v>5</v>
      </c>
      <c r="L59" s="26">
        <v>0</v>
      </c>
      <c r="M59" s="26">
        <v>0</v>
      </c>
      <c r="N59" s="26">
        <v>5</v>
      </c>
      <c r="O59" s="27">
        <v>1.56</v>
      </c>
      <c r="P59" s="27">
        <v>0</v>
      </c>
      <c r="Q59" s="27">
        <v>0</v>
      </c>
      <c r="R59" s="27">
        <v>1.56</v>
      </c>
      <c r="S59" s="28">
        <v>14.511041009463721</v>
      </c>
      <c r="T59" s="28">
        <v>0</v>
      </c>
      <c r="U59" s="28">
        <v>0</v>
      </c>
      <c r="V59" s="28">
        <v>14.511041009463721</v>
      </c>
      <c r="W59" s="27">
        <v>44.38</v>
      </c>
      <c r="X59" s="27">
        <v>0</v>
      </c>
      <c r="Y59" s="27">
        <v>0</v>
      </c>
      <c r="Z59" s="27">
        <v>44.38</v>
      </c>
      <c r="AA59" s="27">
        <v>6.47</v>
      </c>
      <c r="AB59" s="27">
        <v>0</v>
      </c>
      <c r="AC59" s="27">
        <v>0</v>
      </c>
      <c r="AD59" s="26">
        <v>644</v>
      </c>
      <c r="AE59" s="26">
        <v>0</v>
      </c>
      <c r="AF59" s="26">
        <v>0</v>
      </c>
      <c r="AG59" s="26">
        <v>644</v>
      </c>
      <c r="AH59" s="29"/>
      <c r="AI59" s="29"/>
      <c r="AJ59" s="29"/>
      <c r="AK59" s="29"/>
      <c r="AL59" s="28">
        <v>10.093</v>
      </c>
      <c r="AM59" s="28">
        <v>0</v>
      </c>
      <c r="AN59" s="28">
        <v>0</v>
      </c>
      <c r="AO59" s="28">
        <v>10.093</v>
      </c>
      <c r="AP59" s="26">
        <v>448</v>
      </c>
      <c r="AQ59" s="26">
        <v>0</v>
      </c>
      <c r="AR59" s="26">
        <v>0</v>
      </c>
      <c r="AS59" s="26">
        <v>448</v>
      </c>
    </row>
    <row r="60" spans="1:45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6</v>
      </c>
      <c r="G60" s="27">
        <v>48.07</v>
      </c>
      <c r="H60" s="27">
        <v>1.1599999999999999</v>
      </c>
      <c r="I60" s="27">
        <v>0</v>
      </c>
      <c r="J60" s="27">
        <v>49.23</v>
      </c>
      <c r="K60" s="26">
        <v>5</v>
      </c>
      <c r="L60" s="26">
        <v>0</v>
      </c>
      <c r="M60" s="26">
        <v>0</v>
      </c>
      <c r="N60" s="26">
        <v>5</v>
      </c>
      <c r="O60" s="27">
        <v>1.04</v>
      </c>
      <c r="P60" s="27">
        <v>0</v>
      </c>
      <c r="Q60" s="27">
        <v>0</v>
      </c>
      <c r="R60" s="27">
        <v>0.98</v>
      </c>
      <c r="S60" s="28">
        <v>9.6623981373690331</v>
      </c>
      <c r="T60" s="28">
        <v>0</v>
      </c>
      <c r="U60" s="28">
        <v>0</v>
      </c>
      <c r="V60" s="28">
        <v>9.1389561770535135</v>
      </c>
      <c r="W60" s="27">
        <v>42.95</v>
      </c>
      <c r="X60" s="27">
        <v>2.2799999999999998</v>
      </c>
      <c r="Y60" s="27">
        <v>0.18</v>
      </c>
      <c r="Z60" s="27">
        <v>45.41</v>
      </c>
      <c r="AA60" s="27">
        <v>4.88</v>
      </c>
      <c r="AB60" s="27">
        <v>0</v>
      </c>
      <c r="AC60" s="27">
        <v>0</v>
      </c>
      <c r="AD60" s="26">
        <v>415</v>
      </c>
      <c r="AE60" s="26">
        <v>0</v>
      </c>
      <c r="AF60" s="26">
        <v>0</v>
      </c>
      <c r="AG60" s="26">
        <v>415</v>
      </c>
      <c r="AH60" s="29"/>
      <c r="AI60" s="29"/>
      <c r="AJ60" s="29"/>
      <c r="AK60" s="29"/>
      <c r="AL60" s="28">
        <v>5.0750000000000002</v>
      </c>
      <c r="AM60" s="28">
        <v>0</v>
      </c>
      <c r="AN60" s="28">
        <v>0</v>
      </c>
      <c r="AO60" s="28">
        <v>5.0750000000000002</v>
      </c>
      <c r="AP60" s="26">
        <v>218</v>
      </c>
      <c r="AQ60" s="26">
        <v>0</v>
      </c>
      <c r="AR60" s="26">
        <v>0</v>
      </c>
      <c r="AS60" s="26">
        <v>218</v>
      </c>
    </row>
    <row r="61" spans="1:45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81</v>
      </c>
      <c r="G61" s="27">
        <v>878.99</v>
      </c>
      <c r="H61" s="27">
        <v>165.86</v>
      </c>
      <c r="I61" s="27">
        <v>22.8</v>
      </c>
      <c r="J61" s="27">
        <v>1067.6500000000001</v>
      </c>
      <c r="K61" s="26">
        <v>33</v>
      </c>
      <c r="L61" s="26">
        <v>0</v>
      </c>
      <c r="M61" s="26">
        <v>0</v>
      </c>
      <c r="N61" s="26">
        <v>33</v>
      </c>
      <c r="O61" s="27">
        <v>0.38</v>
      </c>
      <c r="P61" s="27">
        <v>0</v>
      </c>
      <c r="Q61" s="27">
        <v>0</v>
      </c>
      <c r="R61" s="27">
        <v>0.35</v>
      </c>
      <c r="S61" s="28">
        <v>3.1767393821789618</v>
      </c>
      <c r="T61" s="28">
        <v>0</v>
      </c>
      <c r="U61" s="28">
        <v>0</v>
      </c>
      <c r="V61" s="28">
        <v>2.8948719411328505</v>
      </c>
      <c r="W61" s="27">
        <v>1278.04</v>
      </c>
      <c r="X61" s="27">
        <v>102.8</v>
      </c>
      <c r="Y61" s="27">
        <v>21.64</v>
      </c>
      <c r="Z61" s="27">
        <v>1402.48</v>
      </c>
      <c r="AA61" s="27">
        <v>8.36</v>
      </c>
      <c r="AB61" s="27">
        <v>0</v>
      </c>
      <c r="AC61" s="27">
        <v>0</v>
      </c>
      <c r="AD61" s="26">
        <v>4060</v>
      </c>
      <c r="AE61" s="26">
        <v>0</v>
      </c>
      <c r="AF61" s="26">
        <v>0</v>
      </c>
      <c r="AG61" s="26">
        <v>4060</v>
      </c>
      <c r="AH61" s="29" t="s">
        <v>440</v>
      </c>
      <c r="AI61" s="29" t="s">
        <v>36</v>
      </c>
      <c r="AJ61" s="29" t="s">
        <v>36</v>
      </c>
      <c r="AK61" s="29" t="s">
        <v>440</v>
      </c>
      <c r="AL61" s="28">
        <v>3.177</v>
      </c>
      <c r="AM61" s="28">
        <v>0</v>
      </c>
      <c r="AN61" s="28">
        <v>0</v>
      </c>
      <c r="AO61" s="28">
        <v>3.177</v>
      </c>
      <c r="AP61" s="26">
        <v>4060</v>
      </c>
      <c r="AQ61" s="26">
        <v>0</v>
      </c>
      <c r="AR61" s="26">
        <v>0</v>
      </c>
      <c r="AS61" s="26">
        <v>4060</v>
      </c>
    </row>
    <row r="62" spans="1:45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3</v>
      </c>
      <c r="L62" s="26">
        <v>0</v>
      </c>
      <c r="M62" s="26">
        <v>0</v>
      </c>
      <c r="N62" s="26">
        <v>3</v>
      </c>
      <c r="O62" s="27">
        <v>0.92</v>
      </c>
      <c r="P62" s="27">
        <v>0</v>
      </c>
      <c r="Q62" s="27">
        <v>0</v>
      </c>
      <c r="R62" s="27">
        <v>0.92</v>
      </c>
      <c r="S62" s="28">
        <v>11.507936507936508</v>
      </c>
      <c r="T62" s="28">
        <v>0</v>
      </c>
      <c r="U62" s="28">
        <v>0</v>
      </c>
      <c r="V62" s="28">
        <v>11.507936507936508</v>
      </c>
      <c r="W62" s="27">
        <v>12.6</v>
      </c>
      <c r="X62" s="27">
        <v>0</v>
      </c>
      <c r="Y62" s="27">
        <v>0</v>
      </c>
      <c r="Z62" s="27">
        <v>12.6</v>
      </c>
      <c r="AA62" s="27">
        <v>24.15</v>
      </c>
      <c r="AB62" s="27">
        <v>0</v>
      </c>
      <c r="AC62" s="27">
        <v>0</v>
      </c>
      <c r="AD62" s="26">
        <v>145</v>
      </c>
      <c r="AE62" s="26">
        <v>0</v>
      </c>
      <c r="AF62" s="26">
        <v>0</v>
      </c>
      <c r="AG62" s="26">
        <v>145</v>
      </c>
      <c r="AH62" s="29"/>
      <c r="AI62" s="29"/>
      <c r="AJ62" s="29"/>
      <c r="AK62" s="29"/>
      <c r="AL62" s="28">
        <v>22.218</v>
      </c>
      <c r="AM62" s="28">
        <v>0</v>
      </c>
      <c r="AN62" s="28">
        <v>0</v>
      </c>
      <c r="AO62" s="28">
        <v>22.218</v>
      </c>
      <c r="AP62" s="26">
        <v>280</v>
      </c>
      <c r="AQ62" s="26">
        <v>0</v>
      </c>
      <c r="AR62" s="26">
        <v>0</v>
      </c>
      <c r="AS62" s="26">
        <v>280</v>
      </c>
    </row>
    <row r="63" spans="1:45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1</v>
      </c>
      <c r="L63" s="26">
        <v>0</v>
      </c>
      <c r="M63" s="26">
        <v>0</v>
      </c>
      <c r="N63" s="26">
        <v>1</v>
      </c>
      <c r="O63" s="27">
        <v>0.47</v>
      </c>
      <c r="P63" s="27">
        <v>0</v>
      </c>
      <c r="Q63" s="27">
        <v>0</v>
      </c>
      <c r="R63" s="27">
        <v>0.47</v>
      </c>
      <c r="S63" s="28">
        <v>5.8686539357242671</v>
      </c>
      <c r="T63" s="28">
        <v>0</v>
      </c>
      <c r="U63" s="28">
        <v>0</v>
      </c>
      <c r="V63" s="28">
        <v>5.8686539357242671</v>
      </c>
      <c r="W63" s="27">
        <v>21.47</v>
      </c>
      <c r="X63" s="27">
        <v>0</v>
      </c>
      <c r="Y63" s="27">
        <v>0</v>
      </c>
      <c r="Z63" s="27">
        <v>21.47</v>
      </c>
      <c r="AA63" s="27">
        <v>10</v>
      </c>
      <c r="AB63" s="27">
        <v>0</v>
      </c>
      <c r="AC63" s="27">
        <v>0</v>
      </c>
      <c r="AD63" s="26">
        <v>126</v>
      </c>
      <c r="AE63" s="26">
        <v>0</v>
      </c>
      <c r="AF63" s="26">
        <v>0</v>
      </c>
      <c r="AG63" s="26">
        <v>126</v>
      </c>
      <c r="AH63" s="29"/>
      <c r="AI63" s="29"/>
      <c r="AJ63" s="29"/>
      <c r="AK63" s="29"/>
      <c r="AL63" s="28">
        <v>4.7</v>
      </c>
      <c r="AM63" s="28">
        <v>0</v>
      </c>
      <c r="AN63" s="28">
        <v>0</v>
      </c>
      <c r="AO63" s="28">
        <v>4.7</v>
      </c>
      <c r="AP63" s="26">
        <v>101</v>
      </c>
      <c r="AQ63" s="26">
        <v>0</v>
      </c>
      <c r="AR63" s="26">
        <v>0</v>
      </c>
      <c r="AS63" s="26">
        <v>101</v>
      </c>
    </row>
    <row r="64" spans="1:45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250.54</v>
      </c>
      <c r="H64" s="27">
        <v>0</v>
      </c>
      <c r="I64" s="27">
        <v>0</v>
      </c>
      <c r="J64" s="27">
        <v>250.54</v>
      </c>
      <c r="K64" s="26">
        <v>13</v>
      </c>
      <c r="L64" s="26">
        <v>0</v>
      </c>
      <c r="M64" s="26">
        <v>0</v>
      </c>
      <c r="N64" s="26">
        <v>13</v>
      </c>
      <c r="O64" s="27">
        <v>0.52</v>
      </c>
      <c r="P64" s="27">
        <v>0</v>
      </c>
      <c r="Q64" s="27">
        <v>0</v>
      </c>
      <c r="R64" s="27">
        <v>0.52</v>
      </c>
      <c r="S64" s="28">
        <v>6.4960550680299498</v>
      </c>
      <c r="T64" s="28">
        <v>0</v>
      </c>
      <c r="U64" s="28">
        <v>0</v>
      </c>
      <c r="V64" s="28">
        <v>6.4960550680299498</v>
      </c>
      <c r="W64" s="27">
        <v>993.68</v>
      </c>
      <c r="X64" s="27">
        <v>0</v>
      </c>
      <c r="Y64" s="27">
        <v>0</v>
      </c>
      <c r="Z64" s="27">
        <v>993.68</v>
      </c>
      <c r="AA64" s="27">
        <v>13.74</v>
      </c>
      <c r="AB64" s="27">
        <v>0</v>
      </c>
      <c r="AC64" s="27">
        <v>0</v>
      </c>
      <c r="AD64" s="26">
        <v>6455</v>
      </c>
      <c r="AE64" s="26">
        <v>0</v>
      </c>
      <c r="AF64" s="26">
        <v>0</v>
      </c>
      <c r="AG64" s="26">
        <v>6455</v>
      </c>
      <c r="AH64" s="29"/>
      <c r="AI64" s="29"/>
      <c r="AJ64" s="29"/>
      <c r="AK64" s="29"/>
      <c r="AL64" s="28">
        <v>7.1449999999999996</v>
      </c>
      <c r="AM64" s="28">
        <v>0</v>
      </c>
      <c r="AN64" s="28">
        <v>0</v>
      </c>
      <c r="AO64" s="28">
        <v>7.1449999999999996</v>
      </c>
      <c r="AP64" s="26">
        <v>7100</v>
      </c>
      <c r="AQ64" s="26">
        <v>0</v>
      </c>
      <c r="AR64" s="26">
        <v>0</v>
      </c>
      <c r="AS64" s="26">
        <v>7100</v>
      </c>
    </row>
    <row r="65" spans="1:45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360.2</v>
      </c>
      <c r="H65" s="27">
        <v>0</v>
      </c>
      <c r="I65" s="27">
        <v>0</v>
      </c>
      <c r="J65" s="27">
        <v>360.2</v>
      </c>
      <c r="K65" s="26">
        <v>3</v>
      </c>
      <c r="L65" s="26">
        <v>0</v>
      </c>
      <c r="M65" s="26">
        <v>0</v>
      </c>
      <c r="N65" s="26">
        <v>3</v>
      </c>
      <c r="O65" s="27">
        <v>0.08</v>
      </c>
      <c r="P65" s="27">
        <v>0</v>
      </c>
      <c r="Q65" s="27">
        <v>0</v>
      </c>
      <c r="R65" s="27">
        <v>0.08</v>
      </c>
      <c r="S65" s="28">
        <v>0.99909259329275202</v>
      </c>
      <c r="T65" s="28">
        <v>0</v>
      </c>
      <c r="U65" s="28">
        <v>0</v>
      </c>
      <c r="V65" s="28">
        <v>0.99909259329275202</v>
      </c>
      <c r="W65" s="27">
        <v>1057.96</v>
      </c>
      <c r="X65" s="27">
        <v>0</v>
      </c>
      <c r="Y65" s="27">
        <v>0</v>
      </c>
      <c r="Z65" s="27">
        <v>1057.96</v>
      </c>
      <c r="AA65" s="27">
        <v>18.66</v>
      </c>
      <c r="AB65" s="27">
        <v>0</v>
      </c>
      <c r="AC65" s="27">
        <v>0</v>
      </c>
      <c r="AD65" s="26">
        <v>1057</v>
      </c>
      <c r="AE65" s="26">
        <v>0</v>
      </c>
      <c r="AF65" s="26">
        <v>0</v>
      </c>
      <c r="AG65" s="26">
        <v>1057</v>
      </c>
      <c r="AH65" s="29"/>
      <c r="AI65" s="29"/>
      <c r="AJ65" s="29"/>
      <c r="AK65" s="29"/>
      <c r="AL65" s="28">
        <v>1.4930000000000001</v>
      </c>
      <c r="AM65" s="28">
        <v>0</v>
      </c>
      <c r="AN65" s="28">
        <v>0</v>
      </c>
      <c r="AO65" s="28">
        <v>1.4930000000000001</v>
      </c>
      <c r="AP65" s="26">
        <v>1580</v>
      </c>
      <c r="AQ65" s="26">
        <v>0</v>
      </c>
      <c r="AR65" s="26">
        <v>0</v>
      </c>
      <c r="AS65" s="26">
        <v>1580</v>
      </c>
    </row>
    <row r="66" spans="1:45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356.2</v>
      </c>
      <c r="H66" s="27">
        <v>0</v>
      </c>
      <c r="I66" s="27">
        <v>0</v>
      </c>
      <c r="J66" s="27">
        <v>356.2</v>
      </c>
      <c r="K66" s="26">
        <v>14</v>
      </c>
      <c r="L66" s="26">
        <v>0</v>
      </c>
      <c r="M66" s="26">
        <v>0</v>
      </c>
      <c r="N66" s="26">
        <v>14</v>
      </c>
      <c r="O66" s="27">
        <v>0.39</v>
      </c>
      <c r="P66" s="27">
        <v>0</v>
      </c>
      <c r="Q66" s="27">
        <v>0</v>
      </c>
      <c r="R66" s="27">
        <v>0.39</v>
      </c>
      <c r="S66" s="28">
        <v>4.8714910101048714</v>
      </c>
      <c r="T66" s="28">
        <v>0</v>
      </c>
      <c r="U66" s="28">
        <v>0</v>
      </c>
      <c r="V66" s="28">
        <v>4.8714910101048714</v>
      </c>
      <c r="W66" s="27">
        <v>1569.54</v>
      </c>
      <c r="X66" s="27">
        <v>0</v>
      </c>
      <c r="Y66" s="27">
        <v>0</v>
      </c>
      <c r="Z66" s="27">
        <v>1569.54</v>
      </c>
      <c r="AA66" s="27">
        <v>7.72</v>
      </c>
      <c r="AB66" s="27">
        <v>0</v>
      </c>
      <c r="AC66" s="27">
        <v>0</v>
      </c>
      <c r="AD66" s="26">
        <v>7646</v>
      </c>
      <c r="AE66" s="26">
        <v>0</v>
      </c>
      <c r="AF66" s="26">
        <v>0</v>
      </c>
      <c r="AG66" s="26">
        <v>7646</v>
      </c>
      <c r="AH66" s="29"/>
      <c r="AI66" s="29"/>
      <c r="AJ66" s="29"/>
      <c r="AK66" s="29"/>
      <c r="AL66" s="28">
        <v>3.0110000000000001</v>
      </c>
      <c r="AM66" s="28">
        <v>0</v>
      </c>
      <c r="AN66" s="28">
        <v>0</v>
      </c>
      <c r="AO66" s="28">
        <v>3.0110000000000001</v>
      </c>
      <c r="AP66" s="26">
        <v>4726</v>
      </c>
      <c r="AQ66" s="26">
        <v>0</v>
      </c>
      <c r="AR66" s="26">
        <v>0</v>
      </c>
      <c r="AS66" s="26">
        <v>4726</v>
      </c>
    </row>
    <row r="67" spans="1:45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3</v>
      </c>
      <c r="L67" s="26">
        <v>0</v>
      </c>
      <c r="M67" s="26">
        <v>0</v>
      </c>
      <c r="N67" s="26">
        <v>3</v>
      </c>
      <c r="O67" s="27">
        <v>0.13</v>
      </c>
      <c r="P67" s="27">
        <v>0</v>
      </c>
      <c r="Q67" s="27">
        <v>0</v>
      </c>
      <c r="R67" s="27">
        <v>0.13</v>
      </c>
      <c r="S67" s="28">
        <v>1.6236622196158921</v>
      </c>
      <c r="T67" s="28">
        <v>0</v>
      </c>
      <c r="U67" s="28">
        <v>0</v>
      </c>
      <c r="V67" s="28">
        <v>1.5730640304528152</v>
      </c>
      <c r="W67" s="27">
        <v>1364.2</v>
      </c>
      <c r="X67" s="27">
        <v>16.77</v>
      </c>
      <c r="Y67" s="27">
        <v>27.11</v>
      </c>
      <c r="Z67" s="27">
        <v>1408.08</v>
      </c>
      <c r="AA67" s="27">
        <v>8.65</v>
      </c>
      <c r="AB67" s="27">
        <v>0</v>
      </c>
      <c r="AC67" s="27">
        <v>0</v>
      </c>
      <c r="AD67" s="26">
        <v>2215</v>
      </c>
      <c r="AE67" s="26">
        <v>0</v>
      </c>
      <c r="AF67" s="26">
        <v>0</v>
      </c>
      <c r="AG67" s="26">
        <v>2215</v>
      </c>
      <c r="AH67" s="29"/>
      <c r="AI67" s="29"/>
      <c r="AJ67" s="29"/>
      <c r="AK67" s="29"/>
      <c r="AL67" s="28">
        <v>1.125</v>
      </c>
      <c r="AM67" s="28">
        <v>0</v>
      </c>
      <c r="AN67" s="28">
        <v>0</v>
      </c>
      <c r="AO67" s="28">
        <v>1.125</v>
      </c>
      <c r="AP67" s="26">
        <v>1535</v>
      </c>
      <c r="AQ67" s="26">
        <v>0</v>
      </c>
      <c r="AR67" s="26">
        <v>0</v>
      </c>
      <c r="AS67" s="26">
        <v>1535</v>
      </c>
    </row>
    <row r="68" spans="1:45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1</v>
      </c>
      <c r="L68" s="26">
        <v>0</v>
      </c>
      <c r="M68" s="26">
        <v>0</v>
      </c>
      <c r="N68" s="26">
        <v>1</v>
      </c>
      <c r="O68" s="27">
        <v>0.33</v>
      </c>
      <c r="P68" s="27">
        <v>0</v>
      </c>
      <c r="Q68" s="27">
        <v>0</v>
      </c>
      <c r="R68" s="27">
        <v>0.31</v>
      </c>
      <c r="S68" s="28">
        <v>4.117647058823529</v>
      </c>
      <c r="T68" s="28">
        <v>0</v>
      </c>
      <c r="U68" s="28">
        <v>0</v>
      </c>
      <c r="V68" s="28">
        <v>3.8731095536702327</v>
      </c>
      <c r="W68" s="27">
        <v>51</v>
      </c>
      <c r="X68" s="27">
        <v>0.28999999999999998</v>
      </c>
      <c r="Y68" s="27">
        <v>2.93</v>
      </c>
      <c r="Z68" s="27">
        <v>54.22</v>
      </c>
      <c r="AA68" s="27">
        <v>8.77</v>
      </c>
      <c r="AB68" s="27">
        <v>0</v>
      </c>
      <c r="AC68" s="27">
        <v>0</v>
      </c>
      <c r="AD68" s="26">
        <v>210</v>
      </c>
      <c r="AE68" s="26">
        <v>0</v>
      </c>
      <c r="AF68" s="26">
        <v>0</v>
      </c>
      <c r="AG68" s="26">
        <v>210</v>
      </c>
      <c r="AH68" s="29"/>
      <c r="AI68" s="29"/>
      <c r="AJ68" s="29"/>
      <c r="AK68" s="29"/>
      <c r="AL68" s="28">
        <v>2.8940000000000001</v>
      </c>
      <c r="AM68" s="28">
        <v>0</v>
      </c>
      <c r="AN68" s="28">
        <v>0</v>
      </c>
      <c r="AO68" s="28">
        <v>2.8940000000000001</v>
      </c>
      <c r="AP68" s="26">
        <v>148</v>
      </c>
      <c r="AQ68" s="26">
        <v>0</v>
      </c>
      <c r="AR68" s="26">
        <v>0</v>
      </c>
      <c r="AS68" s="26">
        <v>148</v>
      </c>
    </row>
    <row r="69" spans="1:45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3</v>
      </c>
      <c r="L69" s="26">
        <v>0</v>
      </c>
      <c r="M69" s="26">
        <v>0</v>
      </c>
      <c r="N69" s="26">
        <v>3</v>
      </c>
      <c r="O69" s="27">
        <v>0.83</v>
      </c>
      <c r="P69" s="27">
        <v>0</v>
      </c>
      <c r="Q69" s="27">
        <v>0</v>
      </c>
      <c r="R69" s="27">
        <v>0.83</v>
      </c>
      <c r="S69" s="28">
        <v>10.364444444444445</v>
      </c>
      <c r="T69" s="28">
        <v>0</v>
      </c>
      <c r="U69" s="28">
        <v>0</v>
      </c>
      <c r="V69" s="28">
        <v>10.364444444444445</v>
      </c>
      <c r="W69" s="27">
        <v>56.25</v>
      </c>
      <c r="X69" s="27">
        <v>0</v>
      </c>
      <c r="Y69" s="27">
        <v>0</v>
      </c>
      <c r="Z69" s="27">
        <v>56.25</v>
      </c>
      <c r="AA69" s="27">
        <v>5.21</v>
      </c>
      <c r="AB69" s="27">
        <v>0</v>
      </c>
      <c r="AC69" s="27">
        <v>0</v>
      </c>
      <c r="AD69" s="26">
        <v>583</v>
      </c>
      <c r="AE69" s="26">
        <v>0</v>
      </c>
      <c r="AF69" s="26">
        <v>0</v>
      </c>
      <c r="AG69" s="26">
        <v>583</v>
      </c>
      <c r="AH69" s="29"/>
      <c r="AI69" s="29"/>
      <c r="AJ69" s="29"/>
      <c r="AK69" s="29"/>
      <c r="AL69" s="28">
        <v>4.3239999999999998</v>
      </c>
      <c r="AM69" s="28">
        <v>0</v>
      </c>
      <c r="AN69" s="28">
        <v>0</v>
      </c>
      <c r="AO69" s="28">
        <v>4.3239999999999998</v>
      </c>
      <c r="AP69" s="26">
        <v>243</v>
      </c>
      <c r="AQ69" s="26">
        <v>0</v>
      </c>
      <c r="AR69" s="26">
        <v>0</v>
      </c>
      <c r="AS69" s="26">
        <v>243</v>
      </c>
    </row>
    <row r="70" spans="1:45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1326.08</v>
      </c>
      <c r="H70" s="27">
        <v>0</v>
      </c>
      <c r="I70" s="27">
        <v>0</v>
      </c>
      <c r="J70" s="27">
        <v>1326.08</v>
      </c>
      <c r="K70" s="26">
        <v>41</v>
      </c>
      <c r="L70" s="26">
        <v>0</v>
      </c>
      <c r="M70" s="26">
        <v>0</v>
      </c>
      <c r="N70" s="26">
        <v>41</v>
      </c>
      <c r="O70" s="27">
        <v>0.31</v>
      </c>
      <c r="P70" s="27">
        <v>0</v>
      </c>
      <c r="Q70" s="27">
        <v>0</v>
      </c>
      <c r="R70" s="27">
        <v>0.31</v>
      </c>
      <c r="S70" s="28">
        <v>3.596058728994711</v>
      </c>
      <c r="T70" s="28">
        <v>0</v>
      </c>
      <c r="U70" s="28">
        <v>0</v>
      </c>
      <c r="V70" s="28">
        <v>3.563325461214677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7">
        <v>11.6</v>
      </c>
      <c r="AB70" s="27">
        <v>0</v>
      </c>
      <c r="AC70" s="27">
        <v>0</v>
      </c>
      <c r="AD70" s="26">
        <v>18438</v>
      </c>
      <c r="AE70" s="26">
        <v>0</v>
      </c>
      <c r="AF70" s="26">
        <v>0</v>
      </c>
      <c r="AG70" s="26">
        <v>18438</v>
      </c>
      <c r="AH70" s="29" t="s">
        <v>441</v>
      </c>
      <c r="AI70" s="29" t="s">
        <v>36</v>
      </c>
      <c r="AJ70" s="29" t="s">
        <v>36</v>
      </c>
      <c r="AK70" s="29" t="s">
        <v>441</v>
      </c>
      <c r="AL70" s="28">
        <v>3.5960000000000001</v>
      </c>
      <c r="AM70" s="28">
        <v>0</v>
      </c>
      <c r="AN70" s="28">
        <v>0</v>
      </c>
      <c r="AO70" s="28">
        <v>3.5960000000000001</v>
      </c>
      <c r="AP70" s="26">
        <v>18438</v>
      </c>
      <c r="AQ70" s="26">
        <v>0</v>
      </c>
      <c r="AR70" s="26">
        <v>0</v>
      </c>
      <c r="AS70" s="26">
        <v>18438</v>
      </c>
    </row>
    <row r="71" spans="1:45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128.66999999999999</v>
      </c>
      <c r="H71" s="27">
        <v>9.36</v>
      </c>
      <c r="I71" s="27">
        <v>0</v>
      </c>
      <c r="J71" s="27">
        <v>138.03</v>
      </c>
      <c r="K71" s="26">
        <v>6</v>
      </c>
      <c r="L71" s="26">
        <v>0</v>
      </c>
      <c r="M71" s="26">
        <v>0</v>
      </c>
      <c r="N71" s="26">
        <v>6</v>
      </c>
      <c r="O71" s="27">
        <v>0.47</v>
      </c>
      <c r="P71" s="27">
        <v>0</v>
      </c>
      <c r="Q71" s="27">
        <v>0</v>
      </c>
      <c r="R71" s="27">
        <v>0.46</v>
      </c>
      <c r="S71" s="28">
        <v>3.6668576488358768</v>
      </c>
      <c r="T71" s="28">
        <v>0</v>
      </c>
      <c r="U71" s="28">
        <v>0</v>
      </c>
      <c r="V71" s="28">
        <v>3.5519677093844604</v>
      </c>
      <c r="W71" s="27">
        <v>191.99</v>
      </c>
      <c r="X71" s="27">
        <v>6.11</v>
      </c>
      <c r="Y71" s="27">
        <v>0.1</v>
      </c>
      <c r="Z71" s="27">
        <v>198.2</v>
      </c>
      <c r="AA71" s="27">
        <v>6.47</v>
      </c>
      <c r="AB71" s="27">
        <v>0</v>
      </c>
      <c r="AC71" s="27">
        <v>0</v>
      </c>
      <c r="AD71" s="26">
        <v>704</v>
      </c>
      <c r="AE71" s="26">
        <v>0</v>
      </c>
      <c r="AF71" s="26">
        <v>0</v>
      </c>
      <c r="AG71" s="26">
        <v>704</v>
      </c>
      <c r="AH71" s="29"/>
      <c r="AI71" s="29"/>
      <c r="AJ71" s="29"/>
      <c r="AK71" s="29"/>
      <c r="AL71" s="28">
        <v>3.0409999999999999</v>
      </c>
      <c r="AM71" s="28">
        <v>0</v>
      </c>
      <c r="AN71" s="28">
        <v>0</v>
      </c>
      <c r="AO71" s="28">
        <v>3.0409999999999999</v>
      </c>
      <c r="AP71" s="26">
        <v>584</v>
      </c>
      <c r="AQ71" s="26">
        <v>0</v>
      </c>
      <c r="AR71" s="26">
        <v>0</v>
      </c>
      <c r="AS71" s="26">
        <v>584</v>
      </c>
    </row>
    <row r="72" spans="1:45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6">
        <v>0</v>
      </c>
      <c r="AE72" s="26">
        <v>0</v>
      </c>
      <c r="AF72" s="26">
        <v>0</v>
      </c>
      <c r="AG72" s="26">
        <v>0</v>
      </c>
      <c r="AH72" s="29"/>
      <c r="AI72" s="29"/>
      <c r="AJ72" s="29"/>
      <c r="AK72" s="29"/>
      <c r="AL72" s="28">
        <v>0</v>
      </c>
      <c r="AM72" s="28">
        <v>0</v>
      </c>
      <c r="AN72" s="28">
        <v>0</v>
      </c>
      <c r="AO72" s="28">
        <v>0</v>
      </c>
      <c r="AP72" s="26">
        <v>0</v>
      </c>
      <c r="AQ72" s="26">
        <v>0</v>
      </c>
      <c r="AR72" s="26">
        <v>0</v>
      </c>
      <c r="AS72" s="26">
        <v>0</v>
      </c>
    </row>
    <row r="73" spans="1:45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108.4</v>
      </c>
      <c r="H73" s="27">
        <v>0</v>
      </c>
      <c r="I73" s="27">
        <v>0</v>
      </c>
      <c r="J73" s="27">
        <v>108.4</v>
      </c>
      <c r="K73" s="26">
        <v>11</v>
      </c>
      <c r="L73" s="26">
        <v>0</v>
      </c>
      <c r="M73" s="26">
        <v>0</v>
      </c>
      <c r="N73" s="26">
        <v>11</v>
      </c>
      <c r="O73" s="27">
        <v>1.01</v>
      </c>
      <c r="P73" s="27">
        <v>0</v>
      </c>
      <c r="Q73" s="27">
        <v>0</v>
      </c>
      <c r="R73" s="27">
        <v>1.01</v>
      </c>
      <c r="S73" s="28">
        <v>7.8840708455943584</v>
      </c>
      <c r="T73" s="28">
        <v>0</v>
      </c>
      <c r="U73" s="28">
        <v>0</v>
      </c>
      <c r="V73" s="28">
        <v>7.8840708455943584</v>
      </c>
      <c r="W73" s="27">
        <v>180.11</v>
      </c>
      <c r="X73" s="27">
        <v>0</v>
      </c>
      <c r="Y73" s="27">
        <v>0</v>
      </c>
      <c r="Z73" s="27">
        <v>180.11</v>
      </c>
      <c r="AA73" s="27">
        <v>7.5</v>
      </c>
      <c r="AB73" s="27">
        <v>0</v>
      </c>
      <c r="AC73" s="27">
        <v>0</v>
      </c>
      <c r="AD73" s="26">
        <v>1420</v>
      </c>
      <c r="AE73" s="26">
        <v>0</v>
      </c>
      <c r="AF73" s="26">
        <v>0</v>
      </c>
      <c r="AG73" s="26">
        <v>1420</v>
      </c>
      <c r="AH73" s="29"/>
      <c r="AI73" s="29"/>
      <c r="AJ73" s="29"/>
      <c r="AK73" s="29"/>
      <c r="AL73" s="28">
        <v>7.5750000000000002</v>
      </c>
      <c r="AM73" s="28">
        <v>0</v>
      </c>
      <c r="AN73" s="28">
        <v>0</v>
      </c>
      <c r="AO73" s="28">
        <v>7.5750000000000002</v>
      </c>
      <c r="AP73" s="26">
        <v>1364</v>
      </c>
      <c r="AQ73" s="26">
        <v>0</v>
      </c>
      <c r="AR73" s="26">
        <v>0</v>
      </c>
      <c r="AS73" s="26">
        <v>1364</v>
      </c>
    </row>
    <row r="74" spans="1:45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61.14</v>
      </c>
      <c r="H74" s="27">
        <v>20.059999999999999</v>
      </c>
      <c r="I74" s="27">
        <v>0</v>
      </c>
      <c r="J74" s="27">
        <v>81.2</v>
      </c>
      <c r="K74" s="26">
        <v>3</v>
      </c>
      <c r="L74" s="26">
        <v>0</v>
      </c>
      <c r="M74" s="26">
        <v>0</v>
      </c>
      <c r="N74" s="26">
        <v>3</v>
      </c>
      <c r="O74" s="27">
        <v>0.49</v>
      </c>
      <c r="P74" s="27">
        <v>0</v>
      </c>
      <c r="Q74" s="27">
        <v>0</v>
      </c>
      <c r="R74" s="27">
        <v>0.47</v>
      </c>
      <c r="S74" s="28">
        <v>3.828623518687329</v>
      </c>
      <c r="T74" s="28">
        <v>0</v>
      </c>
      <c r="U74" s="28">
        <v>0</v>
      </c>
      <c r="V74" s="28">
        <v>3.7032371835243731</v>
      </c>
      <c r="W74" s="27">
        <v>76.790000000000006</v>
      </c>
      <c r="X74" s="27">
        <v>2.6</v>
      </c>
      <c r="Y74" s="27">
        <v>0</v>
      </c>
      <c r="Z74" s="27">
        <v>79.39</v>
      </c>
      <c r="AA74" s="27">
        <v>5</v>
      </c>
      <c r="AB74" s="27">
        <v>0</v>
      </c>
      <c r="AC74" s="27">
        <v>0</v>
      </c>
      <c r="AD74" s="26">
        <v>294</v>
      </c>
      <c r="AE74" s="26">
        <v>0</v>
      </c>
      <c r="AF74" s="26">
        <v>0</v>
      </c>
      <c r="AG74" s="26">
        <v>294</v>
      </c>
      <c r="AH74" s="29"/>
      <c r="AI74" s="29"/>
      <c r="AJ74" s="29"/>
      <c r="AK74" s="29"/>
      <c r="AL74" s="28">
        <v>2.4500000000000002</v>
      </c>
      <c r="AM74" s="28">
        <v>0</v>
      </c>
      <c r="AN74" s="28">
        <v>0</v>
      </c>
      <c r="AO74" s="28">
        <v>2.4500000000000002</v>
      </c>
      <c r="AP74" s="26">
        <v>188</v>
      </c>
      <c r="AQ74" s="26">
        <v>0</v>
      </c>
      <c r="AR74" s="26">
        <v>0</v>
      </c>
      <c r="AS74" s="26">
        <v>188</v>
      </c>
    </row>
    <row r="75" spans="1:45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1</v>
      </c>
      <c r="L75" s="26">
        <v>0</v>
      </c>
      <c r="M75" s="26">
        <v>0</v>
      </c>
      <c r="N75" s="26">
        <v>1</v>
      </c>
      <c r="O75" s="27">
        <v>0.26</v>
      </c>
      <c r="P75" s="27">
        <v>0</v>
      </c>
      <c r="Q75" s="27">
        <v>0</v>
      </c>
      <c r="R75" s="27">
        <v>0.26</v>
      </c>
      <c r="S75" s="28">
        <v>2.0257826887661143</v>
      </c>
      <c r="T75" s="28">
        <v>0</v>
      </c>
      <c r="U75" s="28">
        <v>0</v>
      </c>
      <c r="V75" s="28">
        <v>2.0257826887661143</v>
      </c>
      <c r="W75" s="27">
        <v>16.29</v>
      </c>
      <c r="X75" s="27">
        <v>0</v>
      </c>
      <c r="Y75" s="27">
        <v>0</v>
      </c>
      <c r="Z75" s="27">
        <v>16.29</v>
      </c>
      <c r="AA75" s="27">
        <v>5.88</v>
      </c>
      <c r="AB75" s="27">
        <v>0</v>
      </c>
      <c r="AC75" s="27">
        <v>0</v>
      </c>
      <c r="AD75" s="26">
        <v>33</v>
      </c>
      <c r="AE75" s="26">
        <v>0</v>
      </c>
      <c r="AF75" s="26">
        <v>0</v>
      </c>
      <c r="AG75" s="26">
        <v>33</v>
      </c>
      <c r="AH75" s="29"/>
      <c r="AI75" s="29"/>
      <c r="AJ75" s="29"/>
      <c r="AK75" s="29"/>
      <c r="AL75" s="28">
        <v>1.5289999999999999</v>
      </c>
      <c r="AM75" s="28">
        <v>0</v>
      </c>
      <c r="AN75" s="28">
        <v>0</v>
      </c>
      <c r="AO75" s="28">
        <v>1.5289999999999999</v>
      </c>
      <c r="AP75" s="26">
        <v>25</v>
      </c>
      <c r="AQ75" s="26">
        <v>0</v>
      </c>
      <c r="AR75" s="26">
        <v>0</v>
      </c>
      <c r="AS75" s="26">
        <v>25</v>
      </c>
    </row>
    <row r="76" spans="1:45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2</v>
      </c>
      <c r="L76" s="26">
        <v>0</v>
      </c>
      <c r="M76" s="26">
        <v>0</v>
      </c>
      <c r="N76" s="26">
        <v>2</v>
      </c>
      <c r="O76" s="27">
        <v>0.66</v>
      </c>
      <c r="P76" s="27">
        <v>0</v>
      </c>
      <c r="Q76" s="27">
        <v>0</v>
      </c>
      <c r="R76" s="27">
        <v>0.66</v>
      </c>
      <c r="S76" s="28">
        <v>5.1507537688442211</v>
      </c>
      <c r="T76" s="28">
        <v>0</v>
      </c>
      <c r="U76" s="28">
        <v>0</v>
      </c>
      <c r="V76" s="28">
        <v>5.1507537688442211</v>
      </c>
      <c r="W76" s="27">
        <v>31.84</v>
      </c>
      <c r="X76" s="27">
        <v>0</v>
      </c>
      <c r="Y76" s="27">
        <v>0</v>
      </c>
      <c r="Z76" s="27">
        <v>31.84</v>
      </c>
      <c r="AA76" s="27">
        <v>6.07</v>
      </c>
      <c r="AB76" s="27">
        <v>0</v>
      </c>
      <c r="AC76" s="27">
        <v>0</v>
      </c>
      <c r="AD76" s="26">
        <v>164</v>
      </c>
      <c r="AE76" s="26">
        <v>0</v>
      </c>
      <c r="AF76" s="26">
        <v>0</v>
      </c>
      <c r="AG76" s="26">
        <v>164</v>
      </c>
      <c r="AH76" s="29"/>
      <c r="AI76" s="29"/>
      <c r="AJ76" s="29"/>
      <c r="AK76" s="29"/>
      <c r="AL76" s="28">
        <v>4.0060000000000002</v>
      </c>
      <c r="AM76" s="28">
        <v>0</v>
      </c>
      <c r="AN76" s="28">
        <v>0</v>
      </c>
      <c r="AO76" s="28">
        <v>4.0060000000000002</v>
      </c>
      <c r="AP76" s="26">
        <v>128</v>
      </c>
      <c r="AQ76" s="26">
        <v>0</v>
      </c>
      <c r="AR76" s="26">
        <v>0</v>
      </c>
      <c r="AS76" s="26">
        <v>128</v>
      </c>
    </row>
    <row r="77" spans="1:45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42.93</v>
      </c>
      <c r="H77" s="27">
        <v>0</v>
      </c>
      <c r="I77" s="27">
        <v>0</v>
      </c>
      <c r="J77" s="27">
        <v>42.93</v>
      </c>
      <c r="K77" s="26">
        <v>3</v>
      </c>
      <c r="L77" s="26">
        <v>0</v>
      </c>
      <c r="M77" s="26">
        <v>0</v>
      </c>
      <c r="N77" s="26">
        <v>3</v>
      </c>
      <c r="O77" s="27">
        <v>0.7</v>
      </c>
      <c r="P77" s="27">
        <v>0</v>
      </c>
      <c r="Q77" s="27">
        <v>0</v>
      </c>
      <c r="R77" s="27">
        <v>0.7</v>
      </c>
      <c r="S77" s="28">
        <v>5.4658385093167698</v>
      </c>
      <c r="T77" s="28">
        <v>0</v>
      </c>
      <c r="U77" s="28">
        <v>0</v>
      </c>
      <c r="V77" s="28">
        <v>5.4658385093167698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7">
        <v>10</v>
      </c>
      <c r="AB77" s="27">
        <v>0</v>
      </c>
      <c r="AC77" s="27">
        <v>0</v>
      </c>
      <c r="AD77" s="26">
        <v>88</v>
      </c>
      <c r="AE77" s="26">
        <v>0</v>
      </c>
      <c r="AF77" s="26">
        <v>0</v>
      </c>
      <c r="AG77" s="26">
        <v>88</v>
      </c>
      <c r="AH77" s="29"/>
      <c r="AI77" s="29"/>
      <c r="AJ77" s="29"/>
      <c r="AK77" s="29"/>
      <c r="AL77" s="28">
        <v>7</v>
      </c>
      <c r="AM77" s="28">
        <v>0</v>
      </c>
      <c r="AN77" s="28">
        <v>0</v>
      </c>
      <c r="AO77" s="28">
        <v>7</v>
      </c>
      <c r="AP77" s="26">
        <v>113</v>
      </c>
      <c r="AQ77" s="26">
        <v>0</v>
      </c>
      <c r="AR77" s="26">
        <v>0</v>
      </c>
      <c r="AS77" s="26">
        <v>113</v>
      </c>
    </row>
    <row r="78" spans="1:45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136.82</v>
      </c>
      <c r="H78" s="27">
        <v>67.739999999999995</v>
      </c>
      <c r="I78" s="27">
        <v>0</v>
      </c>
      <c r="J78" s="27">
        <v>204.56</v>
      </c>
      <c r="K78" s="26">
        <v>17</v>
      </c>
      <c r="L78" s="26">
        <v>0</v>
      </c>
      <c r="M78" s="26">
        <v>0</v>
      </c>
      <c r="N78" s="26">
        <v>17</v>
      </c>
      <c r="O78" s="27">
        <v>1.24</v>
      </c>
      <c r="P78" s="27">
        <v>0</v>
      </c>
      <c r="Q78" s="27">
        <v>0</v>
      </c>
      <c r="R78" s="27">
        <v>0.82</v>
      </c>
      <c r="S78" s="28">
        <v>9.6780007208939072</v>
      </c>
      <c r="T78" s="28">
        <v>0</v>
      </c>
      <c r="U78" s="28">
        <v>0</v>
      </c>
      <c r="V78" s="28">
        <v>6.3850025761959497</v>
      </c>
      <c r="W78" s="27">
        <v>166.46</v>
      </c>
      <c r="X78" s="27">
        <v>85.85</v>
      </c>
      <c r="Y78" s="27">
        <v>0</v>
      </c>
      <c r="Z78" s="27">
        <v>252.31</v>
      </c>
      <c r="AA78" s="27">
        <v>7</v>
      </c>
      <c r="AB78" s="27">
        <v>0</v>
      </c>
      <c r="AC78" s="27">
        <v>0</v>
      </c>
      <c r="AD78" s="26">
        <v>1611</v>
      </c>
      <c r="AE78" s="26">
        <v>0</v>
      </c>
      <c r="AF78" s="26">
        <v>0</v>
      </c>
      <c r="AG78" s="26">
        <v>1611</v>
      </c>
      <c r="AH78" s="29"/>
      <c r="AI78" s="29"/>
      <c r="AJ78" s="29"/>
      <c r="AK78" s="29"/>
      <c r="AL78" s="28">
        <v>8.68</v>
      </c>
      <c r="AM78" s="28">
        <v>0</v>
      </c>
      <c r="AN78" s="28">
        <v>0</v>
      </c>
      <c r="AO78" s="28">
        <v>8.68</v>
      </c>
      <c r="AP78" s="26">
        <v>1445</v>
      </c>
      <c r="AQ78" s="26">
        <v>0</v>
      </c>
      <c r="AR78" s="26">
        <v>0</v>
      </c>
      <c r="AS78" s="26">
        <v>1445</v>
      </c>
    </row>
    <row r="79" spans="1:45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1</v>
      </c>
      <c r="L79" s="26">
        <v>0</v>
      </c>
      <c r="M79" s="26">
        <v>0</v>
      </c>
      <c r="N79" s="26">
        <v>1</v>
      </c>
      <c r="O79" s="27">
        <v>0.19</v>
      </c>
      <c r="P79" s="27">
        <v>0</v>
      </c>
      <c r="Q79" s="27">
        <v>0</v>
      </c>
      <c r="R79" s="27">
        <v>0.09</v>
      </c>
      <c r="S79" s="28">
        <v>1.4797277300976619</v>
      </c>
      <c r="T79" s="28">
        <v>0</v>
      </c>
      <c r="U79" s="28">
        <v>0</v>
      </c>
      <c r="V79" s="28">
        <v>0.66260270341902994</v>
      </c>
      <c r="W79" s="27">
        <v>101.37</v>
      </c>
      <c r="X79" s="27">
        <v>125.01</v>
      </c>
      <c r="Y79" s="27">
        <v>0</v>
      </c>
      <c r="Z79" s="27">
        <v>226.38</v>
      </c>
      <c r="AA79" s="27">
        <v>6.67</v>
      </c>
      <c r="AB79" s="27">
        <v>0</v>
      </c>
      <c r="AC79" s="27">
        <v>0</v>
      </c>
      <c r="AD79" s="26">
        <v>150</v>
      </c>
      <c r="AE79" s="26">
        <v>0</v>
      </c>
      <c r="AF79" s="26">
        <v>0</v>
      </c>
      <c r="AG79" s="26">
        <v>150</v>
      </c>
      <c r="AH79" s="29"/>
      <c r="AI79" s="29"/>
      <c r="AJ79" s="29"/>
      <c r="AK79" s="29"/>
      <c r="AL79" s="28">
        <v>1.2669999999999999</v>
      </c>
      <c r="AM79" s="28">
        <v>0</v>
      </c>
      <c r="AN79" s="28">
        <v>0</v>
      </c>
      <c r="AO79" s="28">
        <v>1.2669999999999999</v>
      </c>
      <c r="AP79" s="26">
        <v>128</v>
      </c>
      <c r="AQ79" s="26">
        <v>0</v>
      </c>
      <c r="AR79" s="26">
        <v>0</v>
      </c>
      <c r="AS79" s="26">
        <v>128</v>
      </c>
    </row>
    <row r="80" spans="1:45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51</v>
      </c>
      <c r="G80" s="27">
        <v>611.48</v>
      </c>
      <c r="H80" s="27">
        <v>152.08000000000001</v>
      </c>
      <c r="I80" s="27">
        <v>0</v>
      </c>
      <c r="J80" s="27">
        <v>763.56</v>
      </c>
      <c r="K80" s="26">
        <v>44</v>
      </c>
      <c r="L80" s="26">
        <v>0</v>
      </c>
      <c r="M80" s="26">
        <v>0</v>
      </c>
      <c r="N80" s="26">
        <v>44</v>
      </c>
      <c r="O80" s="27">
        <v>0.72</v>
      </c>
      <c r="P80" s="27">
        <v>0</v>
      </c>
      <c r="Q80" s="27">
        <v>0</v>
      </c>
      <c r="R80" s="27">
        <v>0.57999999999999996</v>
      </c>
      <c r="S80" s="28">
        <v>5.0686953559668444</v>
      </c>
      <c r="T80" s="28">
        <v>0</v>
      </c>
      <c r="U80" s="28">
        <v>0</v>
      </c>
      <c r="V80" s="28">
        <v>4.056817252378746</v>
      </c>
      <c r="W80" s="27">
        <v>880.7</v>
      </c>
      <c r="X80" s="27">
        <v>219.57</v>
      </c>
      <c r="Y80" s="27">
        <v>0.1</v>
      </c>
      <c r="Z80" s="27">
        <v>1100.3699999999999</v>
      </c>
      <c r="AA80" s="27">
        <v>7.04</v>
      </c>
      <c r="AB80" s="27">
        <v>0</v>
      </c>
      <c r="AC80" s="27">
        <v>0</v>
      </c>
      <c r="AD80" s="26">
        <v>4464</v>
      </c>
      <c r="AE80" s="26">
        <v>0</v>
      </c>
      <c r="AF80" s="26">
        <v>0</v>
      </c>
      <c r="AG80" s="26">
        <v>4464</v>
      </c>
      <c r="AH80" s="29" t="s">
        <v>442</v>
      </c>
      <c r="AI80" s="29" t="s">
        <v>36</v>
      </c>
      <c r="AJ80" s="29" t="s">
        <v>36</v>
      </c>
      <c r="AK80" s="29" t="s">
        <v>442</v>
      </c>
      <c r="AL80" s="28">
        <v>5.069</v>
      </c>
      <c r="AM80" s="28">
        <v>0</v>
      </c>
      <c r="AN80" s="28">
        <v>0</v>
      </c>
      <c r="AO80" s="28">
        <v>5.069</v>
      </c>
      <c r="AP80" s="26">
        <v>4464</v>
      </c>
      <c r="AQ80" s="26">
        <v>0</v>
      </c>
      <c r="AR80" s="26">
        <v>0</v>
      </c>
      <c r="AS80" s="26">
        <v>4464</v>
      </c>
    </row>
    <row r="81" spans="1:45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2</v>
      </c>
      <c r="L81" s="26">
        <v>0</v>
      </c>
      <c r="M81" s="26">
        <v>0</v>
      </c>
      <c r="N81" s="26">
        <v>2</v>
      </c>
      <c r="O81" s="27">
        <v>0.28999999999999998</v>
      </c>
      <c r="P81" s="27">
        <v>0</v>
      </c>
      <c r="Q81" s="27">
        <v>0</v>
      </c>
      <c r="R81" s="27">
        <v>0.27</v>
      </c>
      <c r="S81" s="28">
        <v>1.8110795454545454</v>
      </c>
      <c r="T81" s="28">
        <v>0</v>
      </c>
      <c r="U81" s="28">
        <v>0</v>
      </c>
      <c r="V81" s="28">
        <v>1.6909814323607426</v>
      </c>
      <c r="W81" s="27">
        <v>56.32</v>
      </c>
      <c r="X81" s="27">
        <v>0</v>
      </c>
      <c r="Y81" s="27">
        <v>4</v>
      </c>
      <c r="Z81" s="27">
        <v>60.32</v>
      </c>
      <c r="AA81" s="27">
        <v>10</v>
      </c>
      <c r="AB81" s="27">
        <v>0</v>
      </c>
      <c r="AC81" s="27">
        <v>0</v>
      </c>
      <c r="AD81" s="26">
        <v>102</v>
      </c>
      <c r="AE81" s="26">
        <v>0</v>
      </c>
      <c r="AF81" s="26">
        <v>0</v>
      </c>
      <c r="AG81" s="26">
        <v>102</v>
      </c>
      <c r="AH81" s="29"/>
      <c r="AI81" s="29"/>
      <c r="AJ81" s="29"/>
      <c r="AK81" s="29"/>
      <c r="AL81" s="28">
        <v>2.9</v>
      </c>
      <c r="AM81" s="28">
        <v>0</v>
      </c>
      <c r="AN81" s="28">
        <v>0</v>
      </c>
      <c r="AO81" s="28">
        <v>2.9</v>
      </c>
      <c r="AP81" s="26">
        <v>163</v>
      </c>
      <c r="AQ81" s="26">
        <v>0</v>
      </c>
      <c r="AR81" s="26">
        <v>0</v>
      </c>
      <c r="AS81" s="26">
        <v>163</v>
      </c>
    </row>
    <row r="82" spans="1:45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11</v>
      </c>
      <c r="L82" s="26">
        <v>0</v>
      </c>
      <c r="M82" s="26">
        <v>0</v>
      </c>
      <c r="N82" s="26">
        <v>11</v>
      </c>
      <c r="O82" s="27">
        <v>1.27</v>
      </c>
      <c r="P82" s="27">
        <v>0</v>
      </c>
      <c r="Q82" s="27">
        <v>0</v>
      </c>
      <c r="R82" s="27">
        <v>0.84</v>
      </c>
      <c r="S82" s="28">
        <v>7.9024569123579029</v>
      </c>
      <c r="T82" s="28">
        <v>0</v>
      </c>
      <c r="U82" s="28">
        <v>0</v>
      </c>
      <c r="V82" s="28">
        <v>5.2433090024330902</v>
      </c>
      <c r="W82" s="27">
        <v>109.08</v>
      </c>
      <c r="X82" s="27">
        <v>55.32</v>
      </c>
      <c r="Y82" s="27">
        <v>0</v>
      </c>
      <c r="Z82" s="27">
        <v>164.4</v>
      </c>
      <c r="AA82" s="27">
        <v>9.26</v>
      </c>
      <c r="AB82" s="27">
        <v>0</v>
      </c>
      <c r="AC82" s="27">
        <v>0</v>
      </c>
      <c r="AD82" s="26">
        <v>862</v>
      </c>
      <c r="AE82" s="26">
        <v>0</v>
      </c>
      <c r="AF82" s="26">
        <v>0</v>
      </c>
      <c r="AG82" s="26">
        <v>862</v>
      </c>
      <c r="AH82" s="29"/>
      <c r="AI82" s="29"/>
      <c r="AJ82" s="29"/>
      <c r="AK82" s="29"/>
      <c r="AL82" s="28">
        <v>11.76</v>
      </c>
      <c r="AM82" s="28">
        <v>0</v>
      </c>
      <c r="AN82" s="28">
        <v>0</v>
      </c>
      <c r="AO82" s="28">
        <v>11.76</v>
      </c>
      <c r="AP82" s="26">
        <v>1283</v>
      </c>
      <c r="AQ82" s="26">
        <v>0</v>
      </c>
      <c r="AR82" s="26">
        <v>0</v>
      </c>
      <c r="AS82" s="26">
        <v>1283</v>
      </c>
    </row>
    <row r="83" spans="1:45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58.1</v>
      </c>
      <c r="X83" s="27">
        <v>11.5</v>
      </c>
      <c r="Y83" s="27">
        <v>0</v>
      </c>
      <c r="Z83" s="27">
        <v>69.599999999999994</v>
      </c>
      <c r="AA83" s="27">
        <v>0</v>
      </c>
      <c r="AB83" s="27">
        <v>0</v>
      </c>
      <c r="AC83" s="27">
        <v>0</v>
      </c>
      <c r="AD83" s="26">
        <v>0</v>
      </c>
      <c r="AE83" s="26">
        <v>0</v>
      </c>
      <c r="AF83" s="26">
        <v>0</v>
      </c>
      <c r="AG83" s="26">
        <v>0</v>
      </c>
      <c r="AH83" s="29"/>
      <c r="AI83" s="29"/>
      <c r="AJ83" s="29"/>
      <c r="AK83" s="29"/>
      <c r="AL83" s="28">
        <v>0</v>
      </c>
      <c r="AM83" s="28">
        <v>0</v>
      </c>
      <c r="AN83" s="28">
        <v>0</v>
      </c>
      <c r="AO83" s="28">
        <v>0</v>
      </c>
      <c r="AP83" s="26">
        <v>0</v>
      </c>
      <c r="AQ83" s="26">
        <v>0</v>
      </c>
      <c r="AR83" s="26">
        <v>0</v>
      </c>
      <c r="AS83" s="26">
        <v>0</v>
      </c>
    </row>
    <row r="84" spans="1:45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42</v>
      </c>
      <c r="G84" s="27">
        <v>281.77999999999997</v>
      </c>
      <c r="H84" s="27">
        <v>224.69</v>
      </c>
      <c r="I84" s="27">
        <v>8.8000000000000007</v>
      </c>
      <c r="J84" s="27">
        <v>515.27</v>
      </c>
      <c r="K84" s="26">
        <v>13</v>
      </c>
      <c r="L84" s="26">
        <v>0</v>
      </c>
      <c r="M84" s="26">
        <v>0</v>
      </c>
      <c r="N84" s="26">
        <v>13</v>
      </c>
      <c r="O84" s="27">
        <v>0.46</v>
      </c>
      <c r="P84" s="27">
        <v>0</v>
      </c>
      <c r="Q84" s="27">
        <v>0</v>
      </c>
      <c r="R84" s="27">
        <v>0.31</v>
      </c>
      <c r="S84" s="28">
        <v>4.3135851082870955</v>
      </c>
      <c r="T84" s="28">
        <v>0</v>
      </c>
      <c r="U84" s="28">
        <v>0</v>
      </c>
      <c r="V84" s="28">
        <v>2.9283110571081412</v>
      </c>
      <c r="W84" s="27">
        <v>223.48</v>
      </c>
      <c r="X84" s="27">
        <v>101.52</v>
      </c>
      <c r="Y84" s="27">
        <v>4.2</v>
      </c>
      <c r="Z84" s="27">
        <v>329.2</v>
      </c>
      <c r="AA84" s="27">
        <v>9.3800000000000008</v>
      </c>
      <c r="AB84" s="27">
        <v>0</v>
      </c>
      <c r="AC84" s="27">
        <v>0</v>
      </c>
      <c r="AD84" s="26">
        <v>964</v>
      </c>
      <c r="AE84" s="26">
        <v>0</v>
      </c>
      <c r="AF84" s="26">
        <v>0</v>
      </c>
      <c r="AG84" s="26">
        <v>964</v>
      </c>
      <c r="AH84" s="29" t="s">
        <v>443</v>
      </c>
      <c r="AI84" s="29" t="s">
        <v>36</v>
      </c>
      <c r="AJ84" s="29" t="s">
        <v>36</v>
      </c>
      <c r="AK84" s="29" t="s">
        <v>443</v>
      </c>
      <c r="AL84" s="28">
        <v>4.3150000000000004</v>
      </c>
      <c r="AM84" s="28">
        <v>0</v>
      </c>
      <c r="AN84" s="28">
        <v>0</v>
      </c>
      <c r="AO84" s="28">
        <v>4.3150000000000004</v>
      </c>
      <c r="AP84" s="26">
        <v>964</v>
      </c>
      <c r="AQ84" s="26">
        <v>0</v>
      </c>
      <c r="AR84" s="26">
        <v>0</v>
      </c>
      <c r="AS84" s="26">
        <v>964</v>
      </c>
    </row>
    <row r="85" spans="1:45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66.5</v>
      </c>
      <c r="H85" s="27">
        <v>0</v>
      </c>
      <c r="I85" s="27">
        <v>0</v>
      </c>
      <c r="J85" s="27">
        <v>66.5</v>
      </c>
      <c r="K85" s="26">
        <v>1</v>
      </c>
      <c r="L85" s="26">
        <v>0</v>
      </c>
      <c r="M85" s="26">
        <v>0</v>
      </c>
      <c r="N85" s="26">
        <v>1</v>
      </c>
      <c r="O85" s="27">
        <v>0.15</v>
      </c>
      <c r="P85" s="27">
        <v>0</v>
      </c>
      <c r="Q85" s="27">
        <v>0</v>
      </c>
      <c r="R85" s="27">
        <v>0.13</v>
      </c>
      <c r="S85" s="28">
        <v>1.3551665725578768</v>
      </c>
      <c r="T85" s="28">
        <v>0</v>
      </c>
      <c r="U85" s="28">
        <v>0</v>
      </c>
      <c r="V85" s="28">
        <v>1.1997000749812547</v>
      </c>
      <c r="W85" s="27">
        <v>35.42</v>
      </c>
      <c r="X85" s="27">
        <v>4.59</v>
      </c>
      <c r="Y85" s="27">
        <v>0</v>
      </c>
      <c r="Z85" s="27">
        <v>40.01</v>
      </c>
      <c r="AA85" s="27">
        <v>10</v>
      </c>
      <c r="AB85" s="27">
        <v>0</v>
      </c>
      <c r="AC85" s="27">
        <v>0</v>
      </c>
      <c r="AD85" s="26">
        <v>48</v>
      </c>
      <c r="AE85" s="26">
        <v>0</v>
      </c>
      <c r="AF85" s="26">
        <v>0</v>
      </c>
      <c r="AG85" s="26">
        <v>48</v>
      </c>
      <c r="AH85" s="29"/>
      <c r="AI85" s="29"/>
      <c r="AJ85" s="29"/>
      <c r="AK85" s="29"/>
      <c r="AL85" s="28">
        <v>1.5</v>
      </c>
      <c r="AM85" s="28">
        <v>0</v>
      </c>
      <c r="AN85" s="28">
        <v>0</v>
      </c>
      <c r="AO85" s="28">
        <v>1.5</v>
      </c>
      <c r="AP85" s="26">
        <v>53</v>
      </c>
      <c r="AQ85" s="26">
        <v>0</v>
      </c>
      <c r="AR85" s="26">
        <v>0</v>
      </c>
      <c r="AS85" s="26">
        <v>53</v>
      </c>
    </row>
    <row r="86" spans="1:45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318</v>
      </c>
      <c r="H86" s="27">
        <v>0</v>
      </c>
      <c r="I86" s="27">
        <v>0</v>
      </c>
      <c r="J86" s="27">
        <v>318</v>
      </c>
      <c r="K86" s="26">
        <v>15</v>
      </c>
      <c r="L86" s="26">
        <v>0</v>
      </c>
      <c r="M86" s="26">
        <v>0</v>
      </c>
      <c r="N86" s="26">
        <v>15</v>
      </c>
      <c r="O86" s="27">
        <v>0.47</v>
      </c>
      <c r="P86" s="27">
        <v>0</v>
      </c>
      <c r="Q86" s="27">
        <v>0</v>
      </c>
      <c r="R86" s="27">
        <v>0.47</v>
      </c>
      <c r="S86" s="28">
        <v>4.2726161369193152</v>
      </c>
      <c r="T86" s="28">
        <v>0</v>
      </c>
      <c r="U86" s="28">
        <v>0</v>
      </c>
      <c r="V86" s="28">
        <v>4.2726161369193152</v>
      </c>
      <c r="W86" s="27">
        <v>163.6</v>
      </c>
      <c r="X86" s="27">
        <v>0</v>
      </c>
      <c r="Y86" s="27">
        <v>0</v>
      </c>
      <c r="Z86" s="27">
        <v>163.6</v>
      </c>
      <c r="AA86" s="27">
        <v>9.75</v>
      </c>
      <c r="AB86" s="27">
        <v>0</v>
      </c>
      <c r="AC86" s="27">
        <v>0</v>
      </c>
      <c r="AD86" s="26">
        <v>699</v>
      </c>
      <c r="AE86" s="26">
        <v>0</v>
      </c>
      <c r="AF86" s="26">
        <v>0</v>
      </c>
      <c r="AG86" s="26">
        <v>699</v>
      </c>
      <c r="AH86" s="29"/>
      <c r="AI86" s="29"/>
      <c r="AJ86" s="29"/>
      <c r="AK86" s="29"/>
      <c r="AL86" s="28">
        <v>4.5830000000000002</v>
      </c>
      <c r="AM86" s="28">
        <v>0</v>
      </c>
      <c r="AN86" s="28">
        <v>0</v>
      </c>
      <c r="AO86" s="28">
        <v>4.5830000000000002</v>
      </c>
      <c r="AP86" s="26">
        <v>750</v>
      </c>
      <c r="AQ86" s="26">
        <v>0</v>
      </c>
      <c r="AR86" s="26">
        <v>0</v>
      </c>
      <c r="AS86" s="26">
        <v>750</v>
      </c>
    </row>
    <row r="87" spans="1:45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7">
        <v>0</v>
      </c>
      <c r="AB87" s="27">
        <v>0</v>
      </c>
      <c r="AC87" s="27">
        <v>0</v>
      </c>
      <c r="AD87" s="26">
        <v>0</v>
      </c>
      <c r="AE87" s="26">
        <v>0</v>
      </c>
      <c r="AF87" s="26">
        <v>0</v>
      </c>
      <c r="AG87" s="26">
        <v>0</v>
      </c>
      <c r="AH87" s="29"/>
      <c r="AI87" s="29"/>
      <c r="AJ87" s="29"/>
      <c r="AK87" s="29"/>
      <c r="AL87" s="28">
        <v>0</v>
      </c>
      <c r="AM87" s="28">
        <v>0</v>
      </c>
      <c r="AN87" s="28">
        <v>0</v>
      </c>
      <c r="AO87" s="28">
        <v>0</v>
      </c>
      <c r="AP87" s="26">
        <v>0</v>
      </c>
      <c r="AQ87" s="26">
        <v>0</v>
      </c>
      <c r="AR87" s="26">
        <v>0</v>
      </c>
      <c r="AS87" s="26">
        <v>0</v>
      </c>
    </row>
    <row r="88" spans="1:45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18</v>
      </c>
      <c r="G88" s="27">
        <v>100.96</v>
      </c>
      <c r="H88" s="27">
        <v>61.84</v>
      </c>
      <c r="I88" s="27">
        <v>0</v>
      </c>
      <c r="J88" s="27">
        <v>162.80000000000001</v>
      </c>
      <c r="K88" s="26">
        <v>9</v>
      </c>
      <c r="L88" s="26">
        <v>0</v>
      </c>
      <c r="M88" s="26">
        <v>0</v>
      </c>
      <c r="N88" s="26">
        <v>9</v>
      </c>
      <c r="O88" s="27">
        <v>0.89</v>
      </c>
      <c r="P88" s="27">
        <v>0</v>
      </c>
      <c r="Q88" s="27">
        <v>0</v>
      </c>
      <c r="R88" s="27">
        <v>0.67</v>
      </c>
      <c r="S88" s="28">
        <v>8.1002087682672244</v>
      </c>
      <c r="T88" s="28">
        <v>0</v>
      </c>
      <c r="U88" s="28">
        <v>0</v>
      </c>
      <c r="V88" s="28">
        <v>6.1169793473119976</v>
      </c>
      <c r="W88" s="27">
        <v>47.9</v>
      </c>
      <c r="X88" s="27">
        <v>15.39</v>
      </c>
      <c r="Y88" s="27">
        <v>0.14000000000000001</v>
      </c>
      <c r="Z88" s="27">
        <v>63.43</v>
      </c>
      <c r="AA88" s="27">
        <v>10</v>
      </c>
      <c r="AB88" s="27">
        <v>0</v>
      </c>
      <c r="AC88" s="27">
        <v>0</v>
      </c>
      <c r="AD88" s="26">
        <v>388</v>
      </c>
      <c r="AE88" s="26">
        <v>0</v>
      </c>
      <c r="AF88" s="26">
        <v>0</v>
      </c>
      <c r="AG88" s="26">
        <v>388</v>
      </c>
      <c r="AH88" s="29"/>
      <c r="AI88" s="29"/>
      <c r="AJ88" s="29"/>
      <c r="AK88" s="29"/>
      <c r="AL88" s="28">
        <v>8.9</v>
      </c>
      <c r="AM88" s="28">
        <v>0</v>
      </c>
      <c r="AN88" s="28">
        <v>0</v>
      </c>
      <c r="AO88" s="28">
        <v>8.9</v>
      </c>
      <c r="AP88" s="26">
        <v>426</v>
      </c>
      <c r="AQ88" s="26">
        <v>0</v>
      </c>
      <c r="AR88" s="26">
        <v>0</v>
      </c>
      <c r="AS88" s="26">
        <v>426</v>
      </c>
    </row>
    <row r="89" spans="1:45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65.599999999999994</v>
      </c>
      <c r="H89" s="27">
        <v>0</v>
      </c>
      <c r="I89" s="27">
        <v>0</v>
      </c>
      <c r="J89" s="27">
        <v>65.599999999999994</v>
      </c>
      <c r="K89" s="26">
        <v>3</v>
      </c>
      <c r="L89" s="26">
        <v>0</v>
      </c>
      <c r="M89" s="26">
        <v>0</v>
      </c>
      <c r="N89" s="26">
        <v>3</v>
      </c>
      <c r="O89" s="27">
        <v>0.46</v>
      </c>
      <c r="P89" s="27">
        <v>0</v>
      </c>
      <c r="Q89" s="27">
        <v>0</v>
      </c>
      <c r="R89" s="27">
        <v>0.46</v>
      </c>
      <c r="S89" s="28">
        <v>4.1721854304635766</v>
      </c>
      <c r="T89" s="28">
        <v>0</v>
      </c>
      <c r="U89" s="28">
        <v>0</v>
      </c>
      <c r="V89" s="28">
        <v>4.1721854304635766</v>
      </c>
      <c r="W89" s="27">
        <v>30.2</v>
      </c>
      <c r="X89" s="27">
        <v>0</v>
      </c>
      <c r="Y89" s="27">
        <v>0</v>
      </c>
      <c r="Z89" s="27">
        <v>30.2</v>
      </c>
      <c r="AA89" s="27">
        <v>9.33</v>
      </c>
      <c r="AB89" s="27">
        <v>0</v>
      </c>
      <c r="AC89" s="27">
        <v>0</v>
      </c>
      <c r="AD89" s="26">
        <v>126</v>
      </c>
      <c r="AE89" s="26">
        <v>0</v>
      </c>
      <c r="AF89" s="26">
        <v>0</v>
      </c>
      <c r="AG89" s="26">
        <v>126</v>
      </c>
      <c r="AH89" s="29"/>
      <c r="AI89" s="29"/>
      <c r="AJ89" s="29"/>
      <c r="AK89" s="29"/>
      <c r="AL89" s="28">
        <v>4.2919999999999998</v>
      </c>
      <c r="AM89" s="28">
        <v>0</v>
      </c>
      <c r="AN89" s="28">
        <v>0</v>
      </c>
      <c r="AO89" s="28">
        <v>4.2919999999999998</v>
      </c>
      <c r="AP89" s="26">
        <v>130</v>
      </c>
      <c r="AQ89" s="26">
        <v>0</v>
      </c>
      <c r="AR89" s="26">
        <v>0</v>
      </c>
      <c r="AS89" s="26">
        <v>130</v>
      </c>
    </row>
    <row r="90" spans="1:45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57</v>
      </c>
      <c r="G90" s="27">
        <v>792.94</v>
      </c>
      <c r="H90" s="27">
        <v>92.76</v>
      </c>
      <c r="I90" s="27">
        <v>0</v>
      </c>
      <c r="J90" s="27">
        <v>885.7</v>
      </c>
      <c r="K90" s="26">
        <v>28</v>
      </c>
      <c r="L90" s="26">
        <v>0</v>
      </c>
      <c r="M90" s="26">
        <v>0</v>
      </c>
      <c r="N90" s="26">
        <v>28</v>
      </c>
      <c r="O90" s="27">
        <v>0.35</v>
      </c>
      <c r="P90" s="27">
        <v>0</v>
      </c>
      <c r="Q90" s="27">
        <v>0</v>
      </c>
      <c r="R90" s="27">
        <v>0.33</v>
      </c>
      <c r="S90" s="28">
        <v>3.4219088937093276</v>
      </c>
      <c r="T90" s="28">
        <v>0</v>
      </c>
      <c r="U90" s="28">
        <v>0</v>
      </c>
      <c r="V90" s="28">
        <v>3.2448832664815384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7">
        <v>9.7799999999999994</v>
      </c>
      <c r="AB90" s="27">
        <v>0</v>
      </c>
      <c r="AC90" s="27">
        <v>0</v>
      </c>
      <c r="AD90" s="26">
        <v>1262</v>
      </c>
      <c r="AE90" s="26">
        <v>0</v>
      </c>
      <c r="AF90" s="26">
        <v>0</v>
      </c>
      <c r="AG90" s="26">
        <v>1262</v>
      </c>
      <c r="AH90" s="29" t="s">
        <v>444</v>
      </c>
      <c r="AI90" s="29" t="s">
        <v>36</v>
      </c>
      <c r="AJ90" s="29" t="s">
        <v>36</v>
      </c>
      <c r="AK90" s="29" t="s">
        <v>444</v>
      </c>
      <c r="AL90" s="28">
        <v>3.423</v>
      </c>
      <c r="AM90" s="28">
        <v>0</v>
      </c>
      <c r="AN90" s="28">
        <v>0</v>
      </c>
      <c r="AO90" s="28">
        <v>3.423</v>
      </c>
      <c r="AP90" s="26">
        <v>1262</v>
      </c>
      <c r="AQ90" s="26">
        <v>0</v>
      </c>
      <c r="AR90" s="26">
        <v>0</v>
      </c>
      <c r="AS90" s="26">
        <v>1262</v>
      </c>
    </row>
    <row r="91" spans="1:45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52.6</v>
      </c>
      <c r="H91" s="27">
        <v>0</v>
      </c>
      <c r="I91" s="27">
        <v>21.4</v>
      </c>
      <c r="J91" s="27">
        <v>74</v>
      </c>
      <c r="K91" s="26">
        <v>2</v>
      </c>
      <c r="L91" s="26">
        <v>0</v>
      </c>
      <c r="M91" s="26">
        <v>0</v>
      </c>
      <c r="N91" s="26">
        <v>2</v>
      </c>
      <c r="O91" s="27">
        <v>0.38</v>
      </c>
      <c r="P91" s="27">
        <v>0</v>
      </c>
      <c r="Q91" s="27">
        <v>0</v>
      </c>
      <c r="R91" s="27">
        <v>0.38</v>
      </c>
      <c r="S91" s="28">
        <v>3.8207017105756025</v>
      </c>
      <c r="T91" s="28">
        <v>0</v>
      </c>
      <c r="U91" s="28">
        <v>0</v>
      </c>
      <c r="V91" s="28">
        <v>3.8207017105756025</v>
      </c>
      <c r="W91" s="27">
        <v>80.09</v>
      </c>
      <c r="X91" s="27">
        <v>0</v>
      </c>
      <c r="Y91" s="27">
        <v>0</v>
      </c>
      <c r="Z91" s="27">
        <v>80.09</v>
      </c>
      <c r="AA91" s="27">
        <v>10.42</v>
      </c>
      <c r="AB91" s="27">
        <v>0</v>
      </c>
      <c r="AC91" s="27">
        <v>0</v>
      </c>
      <c r="AD91" s="26">
        <v>306</v>
      </c>
      <c r="AE91" s="26">
        <v>0</v>
      </c>
      <c r="AF91" s="26">
        <v>0</v>
      </c>
      <c r="AG91" s="26">
        <v>306</v>
      </c>
      <c r="AH91" s="29"/>
      <c r="AI91" s="29"/>
      <c r="AJ91" s="29"/>
      <c r="AK91" s="29"/>
      <c r="AL91" s="28">
        <v>3.96</v>
      </c>
      <c r="AM91" s="28">
        <v>0</v>
      </c>
      <c r="AN91" s="28">
        <v>0</v>
      </c>
      <c r="AO91" s="28">
        <v>3.96</v>
      </c>
      <c r="AP91" s="26">
        <v>317</v>
      </c>
      <c r="AQ91" s="26">
        <v>0</v>
      </c>
      <c r="AR91" s="26">
        <v>0</v>
      </c>
      <c r="AS91" s="26">
        <v>317</v>
      </c>
    </row>
    <row r="92" spans="1:45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3</v>
      </c>
      <c r="G92" s="27">
        <v>35.4</v>
      </c>
      <c r="H92" s="27">
        <v>0</v>
      </c>
      <c r="I92" s="27">
        <v>0</v>
      </c>
      <c r="J92" s="27">
        <v>35.4</v>
      </c>
      <c r="K92" s="26">
        <v>4</v>
      </c>
      <c r="L92" s="26">
        <v>0</v>
      </c>
      <c r="M92" s="26">
        <v>0</v>
      </c>
      <c r="N92" s="26">
        <v>4</v>
      </c>
      <c r="O92" s="27">
        <v>1.1299999999999999</v>
      </c>
      <c r="P92" s="27">
        <v>0</v>
      </c>
      <c r="Q92" s="27">
        <v>0</v>
      </c>
      <c r="R92" s="27">
        <v>1.1299999999999999</v>
      </c>
      <c r="S92" s="28">
        <v>11.356687898089172</v>
      </c>
      <c r="T92" s="28">
        <v>0</v>
      </c>
      <c r="U92" s="28">
        <v>0</v>
      </c>
      <c r="V92" s="28">
        <v>11.356687898089172</v>
      </c>
      <c r="W92" s="27">
        <v>157</v>
      </c>
      <c r="X92" s="27">
        <v>0</v>
      </c>
      <c r="Y92" s="27">
        <v>0</v>
      </c>
      <c r="Z92" s="27">
        <v>157</v>
      </c>
      <c r="AA92" s="27">
        <v>6.07</v>
      </c>
      <c r="AB92" s="27">
        <v>0</v>
      </c>
      <c r="AC92" s="27">
        <v>0</v>
      </c>
      <c r="AD92" s="26">
        <v>1783</v>
      </c>
      <c r="AE92" s="26">
        <v>0</v>
      </c>
      <c r="AF92" s="26">
        <v>0</v>
      </c>
      <c r="AG92" s="26">
        <v>1783</v>
      </c>
      <c r="AH92" s="29"/>
      <c r="AI92" s="29"/>
      <c r="AJ92" s="29"/>
      <c r="AK92" s="29"/>
      <c r="AL92" s="28">
        <v>6.859</v>
      </c>
      <c r="AM92" s="28">
        <v>0</v>
      </c>
      <c r="AN92" s="28">
        <v>0</v>
      </c>
      <c r="AO92" s="28">
        <v>6.859</v>
      </c>
      <c r="AP92" s="26">
        <v>1077</v>
      </c>
      <c r="AQ92" s="26">
        <v>0</v>
      </c>
      <c r="AR92" s="26">
        <v>0</v>
      </c>
      <c r="AS92" s="26">
        <v>1077</v>
      </c>
    </row>
    <row r="93" spans="1:45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18</v>
      </c>
      <c r="G93" s="27">
        <v>305.5</v>
      </c>
      <c r="H93" s="27">
        <v>5</v>
      </c>
      <c r="I93" s="27">
        <v>10</v>
      </c>
      <c r="J93" s="27">
        <v>320.5</v>
      </c>
      <c r="K93" s="26">
        <v>17</v>
      </c>
      <c r="L93" s="26">
        <v>0</v>
      </c>
      <c r="M93" s="26">
        <v>0</v>
      </c>
      <c r="N93" s="26">
        <v>17</v>
      </c>
      <c r="O93" s="27">
        <v>0.56000000000000005</v>
      </c>
      <c r="P93" s="27">
        <v>0</v>
      </c>
      <c r="Q93" s="27">
        <v>0</v>
      </c>
      <c r="R93" s="27">
        <v>0.53</v>
      </c>
      <c r="S93" s="28">
        <v>5.6280220398065897</v>
      </c>
      <c r="T93" s="28">
        <v>0</v>
      </c>
      <c r="U93" s="28">
        <v>0</v>
      </c>
      <c r="V93" s="28">
        <v>5.3418412466075074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7">
        <v>12.08</v>
      </c>
      <c r="AB93" s="27">
        <v>0</v>
      </c>
      <c r="AC93" s="27">
        <v>0</v>
      </c>
      <c r="AD93" s="26">
        <v>7007</v>
      </c>
      <c r="AE93" s="26">
        <v>0</v>
      </c>
      <c r="AF93" s="26">
        <v>0</v>
      </c>
      <c r="AG93" s="26">
        <v>7007</v>
      </c>
      <c r="AH93" s="29"/>
      <c r="AI93" s="29"/>
      <c r="AJ93" s="29"/>
      <c r="AK93" s="29"/>
      <c r="AL93" s="28">
        <v>6.7649999999999997</v>
      </c>
      <c r="AM93" s="28">
        <v>0</v>
      </c>
      <c r="AN93" s="28">
        <v>0</v>
      </c>
      <c r="AO93" s="28">
        <v>6.7649999999999997</v>
      </c>
      <c r="AP93" s="26">
        <v>8423</v>
      </c>
      <c r="AQ93" s="26">
        <v>0</v>
      </c>
      <c r="AR93" s="26">
        <v>0</v>
      </c>
      <c r="AS93" s="26">
        <v>8423</v>
      </c>
    </row>
    <row r="94" spans="1:45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1</v>
      </c>
      <c r="L94" s="26">
        <v>0</v>
      </c>
      <c r="M94" s="26">
        <v>0</v>
      </c>
      <c r="N94" s="26">
        <v>1</v>
      </c>
      <c r="O94" s="27">
        <v>0.99</v>
      </c>
      <c r="P94" s="27">
        <v>0</v>
      </c>
      <c r="Q94" s="27">
        <v>0</v>
      </c>
      <c r="R94" s="27">
        <v>0.99</v>
      </c>
      <c r="S94" s="28">
        <v>9.9442586399108137</v>
      </c>
      <c r="T94" s="28">
        <v>0</v>
      </c>
      <c r="U94" s="28">
        <v>0</v>
      </c>
      <c r="V94" s="28">
        <v>9.9442586399108137</v>
      </c>
      <c r="W94" s="27">
        <v>44.85</v>
      </c>
      <c r="X94" s="27">
        <v>0</v>
      </c>
      <c r="Y94" s="27">
        <v>0</v>
      </c>
      <c r="Z94" s="27">
        <v>44.85</v>
      </c>
      <c r="AA94" s="27">
        <v>6.25</v>
      </c>
      <c r="AB94" s="27">
        <v>0</v>
      </c>
      <c r="AC94" s="27">
        <v>0</v>
      </c>
      <c r="AD94" s="26">
        <v>446</v>
      </c>
      <c r="AE94" s="26">
        <v>0</v>
      </c>
      <c r="AF94" s="26">
        <v>0</v>
      </c>
      <c r="AG94" s="26">
        <v>446</v>
      </c>
      <c r="AH94" s="29"/>
      <c r="AI94" s="29"/>
      <c r="AJ94" s="29"/>
      <c r="AK94" s="29"/>
      <c r="AL94" s="28">
        <v>6.1879999999999997</v>
      </c>
      <c r="AM94" s="28">
        <v>0</v>
      </c>
      <c r="AN94" s="28">
        <v>0</v>
      </c>
      <c r="AO94" s="28">
        <v>6.1879999999999997</v>
      </c>
      <c r="AP94" s="26">
        <v>278</v>
      </c>
      <c r="AQ94" s="26">
        <v>0</v>
      </c>
      <c r="AR94" s="26">
        <v>0</v>
      </c>
      <c r="AS94" s="26">
        <v>278</v>
      </c>
    </row>
    <row r="95" spans="1:45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43</v>
      </c>
      <c r="G95" s="27">
        <v>513.97</v>
      </c>
      <c r="H95" s="27">
        <v>1.1000000000000001</v>
      </c>
      <c r="I95" s="27">
        <v>40.51</v>
      </c>
      <c r="J95" s="27">
        <v>555.58000000000004</v>
      </c>
      <c r="K95" s="26">
        <v>11</v>
      </c>
      <c r="L95" s="26">
        <v>0</v>
      </c>
      <c r="M95" s="26">
        <v>0</v>
      </c>
      <c r="N95" s="26">
        <v>11</v>
      </c>
      <c r="O95" s="27">
        <v>0.21</v>
      </c>
      <c r="P95" s="27">
        <v>0</v>
      </c>
      <c r="Q95" s="27">
        <v>0</v>
      </c>
      <c r="R95" s="27">
        <v>0.19</v>
      </c>
      <c r="S95" s="28">
        <v>2.1104456502431521</v>
      </c>
      <c r="T95" s="28">
        <v>0</v>
      </c>
      <c r="U95" s="28">
        <v>0</v>
      </c>
      <c r="V95" s="28">
        <v>1.9321759301876025</v>
      </c>
      <c r="W95" s="27">
        <v>2983.73</v>
      </c>
      <c r="X95" s="27">
        <v>20</v>
      </c>
      <c r="Y95" s="27">
        <v>255.29</v>
      </c>
      <c r="Z95" s="27">
        <v>3259.02</v>
      </c>
      <c r="AA95" s="27">
        <v>5</v>
      </c>
      <c r="AB95" s="27">
        <v>0</v>
      </c>
      <c r="AC95" s="27">
        <v>0</v>
      </c>
      <c r="AD95" s="26">
        <v>6297</v>
      </c>
      <c r="AE95" s="26">
        <v>0</v>
      </c>
      <c r="AF95" s="26">
        <v>0</v>
      </c>
      <c r="AG95" s="26">
        <v>6297</v>
      </c>
      <c r="AH95" s="29"/>
      <c r="AI95" s="29"/>
      <c r="AJ95" s="29"/>
      <c r="AK95" s="29"/>
      <c r="AL95" s="28">
        <v>1.05</v>
      </c>
      <c r="AM95" s="28">
        <v>0</v>
      </c>
      <c r="AN95" s="28">
        <v>0</v>
      </c>
      <c r="AO95" s="28">
        <v>1.05</v>
      </c>
      <c r="AP95" s="26">
        <v>3133</v>
      </c>
      <c r="AQ95" s="26">
        <v>0</v>
      </c>
      <c r="AR95" s="26">
        <v>0</v>
      </c>
      <c r="AS95" s="26">
        <v>3133</v>
      </c>
    </row>
    <row r="96" spans="1:45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4</v>
      </c>
      <c r="L96" s="26">
        <v>0</v>
      </c>
      <c r="M96" s="26">
        <v>0</v>
      </c>
      <c r="N96" s="26">
        <v>4</v>
      </c>
      <c r="O96" s="27">
        <v>0.56999999999999995</v>
      </c>
      <c r="P96" s="27">
        <v>0</v>
      </c>
      <c r="Q96" s="27">
        <v>0</v>
      </c>
      <c r="R96" s="27">
        <v>0.56999999999999995</v>
      </c>
      <c r="S96" s="28">
        <v>5.7276717879452983</v>
      </c>
      <c r="T96" s="28">
        <v>0</v>
      </c>
      <c r="U96" s="28">
        <v>0</v>
      </c>
      <c r="V96" s="28">
        <v>5.7276717879452983</v>
      </c>
      <c r="W96" s="27">
        <v>473.84</v>
      </c>
      <c r="X96" s="27">
        <v>0</v>
      </c>
      <c r="Y96" s="27">
        <v>0</v>
      </c>
      <c r="Z96" s="27">
        <v>473.84</v>
      </c>
      <c r="AA96" s="27">
        <v>12.99</v>
      </c>
      <c r="AB96" s="27">
        <v>0</v>
      </c>
      <c r="AC96" s="27">
        <v>0</v>
      </c>
      <c r="AD96" s="26">
        <v>2714</v>
      </c>
      <c r="AE96" s="26">
        <v>0</v>
      </c>
      <c r="AF96" s="26">
        <v>0</v>
      </c>
      <c r="AG96" s="26">
        <v>2714</v>
      </c>
      <c r="AH96" s="29"/>
      <c r="AI96" s="29"/>
      <c r="AJ96" s="29"/>
      <c r="AK96" s="29"/>
      <c r="AL96" s="28">
        <v>7.4039999999999999</v>
      </c>
      <c r="AM96" s="28">
        <v>0</v>
      </c>
      <c r="AN96" s="28">
        <v>0</v>
      </c>
      <c r="AO96" s="28">
        <v>7.4039999999999999</v>
      </c>
      <c r="AP96" s="26">
        <v>3508</v>
      </c>
      <c r="AQ96" s="26">
        <v>0</v>
      </c>
      <c r="AR96" s="26">
        <v>0</v>
      </c>
      <c r="AS96" s="26">
        <v>3508</v>
      </c>
    </row>
    <row r="97" spans="1:45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2</v>
      </c>
      <c r="L97" s="26">
        <v>0</v>
      </c>
      <c r="M97" s="26">
        <v>0</v>
      </c>
      <c r="N97" s="26">
        <v>2</v>
      </c>
      <c r="O97" s="27">
        <v>0.56999999999999995</v>
      </c>
      <c r="P97" s="27">
        <v>0</v>
      </c>
      <c r="Q97" s="27">
        <v>0</v>
      </c>
      <c r="R97" s="27">
        <v>0.56000000000000005</v>
      </c>
      <c r="S97" s="28">
        <v>5.7225592939878656</v>
      </c>
      <c r="T97" s="28">
        <v>0</v>
      </c>
      <c r="U97" s="28">
        <v>0</v>
      </c>
      <c r="V97" s="28">
        <v>5.6493329703239867</v>
      </c>
      <c r="W97" s="27">
        <v>72.52</v>
      </c>
      <c r="X97" s="27">
        <v>0</v>
      </c>
      <c r="Y97" s="27">
        <v>0.94</v>
      </c>
      <c r="Z97" s="27">
        <v>73.459999999999994</v>
      </c>
      <c r="AA97" s="27">
        <v>5.13</v>
      </c>
      <c r="AB97" s="27">
        <v>0</v>
      </c>
      <c r="AC97" s="27">
        <v>0</v>
      </c>
      <c r="AD97" s="26">
        <v>415</v>
      </c>
      <c r="AE97" s="26">
        <v>0</v>
      </c>
      <c r="AF97" s="26">
        <v>0</v>
      </c>
      <c r="AG97" s="26">
        <v>415</v>
      </c>
      <c r="AH97" s="29"/>
      <c r="AI97" s="29"/>
      <c r="AJ97" s="29"/>
      <c r="AK97" s="29"/>
      <c r="AL97" s="28">
        <v>2.9239999999999999</v>
      </c>
      <c r="AM97" s="28">
        <v>0</v>
      </c>
      <c r="AN97" s="28">
        <v>0</v>
      </c>
      <c r="AO97" s="28">
        <v>2.9239999999999999</v>
      </c>
      <c r="AP97" s="26">
        <v>212</v>
      </c>
      <c r="AQ97" s="26">
        <v>0</v>
      </c>
      <c r="AR97" s="26">
        <v>0</v>
      </c>
      <c r="AS97" s="26">
        <v>212</v>
      </c>
    </row>
    <row r="98" spans="1:45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4</v>
      </c>
      <c r="L98" s="26">
        <v>0</v>
      </c>
      <c r="M98" s="26">
        <v>0</v>
      </c>
      <c r="N98" s="26">
        <v>4</v>
      </c>
      <c r="O98" s="27">
        <v>0.56999999999999995</v>
      </c>
      <c r="P98" s="27">
        <v>0</v>
      </c>
      <c r="Q98" s="27">
        <v>0</v>
      </c>
      <c r="R98" s="27">
        <v>0.56999999999999995</v>
      </c>
      <c r="S98" s="28">
        <v>5.7280546574757514</v>
      </c>
      <c r="T98" s="28">
        <v>0</v>
      </c>
      <c r="U98" s="28">
        <v>0</v>
      </c>
      <c r="V98" s="28">
        <v>5.7280546574757514</v>
      </c>
      <c r="W98" s="27">
        <v>491.79</v>
      </c>
      <c r="X98" s="27">
        <v>0</v>
      </c>
      <c r="Y98" s="27">
        <v>0</v>
      </c>
      <c r="Z98" s="27">
        <v>491.79</v>
      </c>
      <c r="AA98" s="27">
        <v>13.12</v>
      </c>
      <c r="AB98" s="27">
        <v>0</v>
      </c>
      <c r="AC98" s="27">
        <v>0</v>
      </c>
      <c r="AD98" s="26">
        <v>2817</v>
      </c>
      <c r="AE98" s="26">
        <v>0</v>
      </c>
      <c r="AF98" s="26">
        <v>0</v>
      </c>
      <c r="AG98" s="26">
        <v>2817</v>
      </c>
      <c r="AH98" s="29"/>
      <c r="AI98" s="29"/>
      <c r="AJ98" s="29"/>
      <c r="AK98" s="29"/>
      <c r="AL98" s="28">
        <v>7.4779999999999998</v>
      </c>
      <c r="AM98" s="28">
        <v>0</v>
      </c>
      <c r="AN98" s="28">
        <v>0</v>
      </c>
      <c r="AO98" s="28">
        <v>7.4779999999999998</v>
      </c>
      <c r="AP98" s="26">
        <v>3678</v>
      </c>
      <c r="AQ98" s="26">
        <v>0</v>
      </c>
      <c r="AR98" s="26">
        <v>0</v>
      </c>
      <c r="AS98" s="26">
        <v>3678</v>
      </c>
    </row>
    <row r="99" spans="1:45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3</v>
      </c>
      <c r="L99" s="26">
        <v>0</v>
      </c>
      <c r="M99" s="26">
        <v>0</v>
      </c>
      <c r="N99" s="26">
        <v>3</v>
      </c>
      <c r="O99" s="27">
        <v>0.43</v>
      </c>
      <c r="P99" s="27">
        <v>0</v>
      </c>
      <c r="Q99" s="27">
        <v>0</v>
      </c>
      <c r="R99" s="27">
        <v>0.43</v>
      </c>
      <c r="S99" s="28">
        <v>4.3216972190291809</v>
      </c>
      <c r="T99" s="28">
        <v>0</v>
      </c>
      <c r="U99" s="28">
        <v>0</v>
      </c>
      <c r="V99" s="28">
        <v>4.3216972190291809</v>
      </c>
      <c r="W99" s="27">
        <v>495.87</v>
      </c>
      <c r="X99" s="27">
        <v>0</v>
      </c>
      <c r="Y99" s="27">
        <v>0</v>
      </c>
      <c r="Z99" s="27">
        <v>495.87</v>
      </c>
      <c r="AA99" s="27">
        <v>11.21</v>
      </c>
      <c r="AB99" s="27">
        <v>0</v>
      </c>
      <c r="AC99" s="27">
        <v>0</v>
      </c>
      <c r="AD99" s="26">
        <v>2143</v>
      </c>
      <c r="AE99" s="26">
        <v>0</v>
      </c>
      <c r="AF99" s="26">
        <v>0</v>
      </c>
      <c r="AG99" s="26">
        <v>2143</v>
      </c>
      <c r="AH99" s="29"/>
      <c r="AI99" s="29"/>
      <c r="AJ99" s="29"/>
      <c r="AK99" s="29"/>
      <c r="AL99" s="28">
        <v>4.82</v>
      </c>
      <c r="AM99" s="28">
        <v>0</v>
      </c>
      <c r="AN99" s="28">
        <v>0</v>
      </c>
      <c r="AO99" s="28">
        <v>4.82</v>
      </c>
      <c r="AP99" s="26">
        <v>2390</v>
      </c>
      <c r="AQ99" s="26">
        <v>0</v>
      </c>
      <c r="AR99" s="26">
        <v>0</v>
      </c>
      <c r="AS99" s="26">
        <v>2390</v>
      </c>
    </row>
    <row r="100" spans="1:45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326.39999999999998</v>
      </c>
      <c r="H100" s="27">
        <v>0</v>
      </c>
      <c r="I100" s="27">
        <v>54.2</v>
      </c>
      <c r="J100" s="27">
        <v>380.6</v>
      </c>
      <c r="K100" s="26">
        <v>7</v>
      </c>
      <c r="L100" s="26">
        <v>0</v>
      </c>
      <c r="M100" s="26">
        <v>0</v>
      </c>
      <c r="N100" s="26">
        <v>7</v>
      </c>
      <c r="O100" s="27">
        <v>0.21</v>
      </c>
      <c r="P100" s="27">
        <v>0</v>
      </c>
      <c r="Q100" s="27">
        <v>0</v>
      </c>
      <c r="R100" s="27">
        <v>0.18</v>
      </c>
      <c r="S100" s="28">
        <v>2.1107437644783302</v>
      </c>
      <c r="T100" s="28">
        <v>0</v>
      </c>
      <c r="U100" s="28">
        <v>0</v>
      </c>
      <c r="V100" s="28">
        <v>1.8457968050112843</v>
      </c>
      <c r="W100" s="27">
        <v>1778.52</v>
      </c>
      <c r="X100" s="27">
        <v>0</v>
      </c>
      <c r="Y100" s="27">
        <v>255.29</v>
      </c>
      <c r="Z100" s="27">
        <v>2033.81</v>
      </c>
      <c r="AA100" s="27">
        <v>5.33</v>
      </c>
      <c r="AB100" s="27">
        <v>0</v>
      </c>
      <c r="AC100" s="27">
        <v>0</v>
      </c>
      <c r="AD100" s="26">
        <v>3754</v>
      </c>
      <c r="AE100" s="26">
        <v>0</v>
      </c>
      <c r="AF100" s="26">
        <v>0</v>
      </c>
      <c r="AG100" s="26">
        <v>3754</v>
      </c>
      <c r="AH100" s="29"/>
      <c r="AI100" s="29"/>
      <c r="AJ100" s="29"/>
      <c r="AK100" s="29"/>
      <c r="AL100" s="28">
        <v>1.119</v>
      </c>
      <c r="AM100" s="28">
        <v>0</v>
      </c>
      <c r="AN100" s="28">
        <v>0</v>
      </c>
      <c r="AO100" s="28">
        <v>1.119</v>
      </c>
      <c r="AP100" s="26">
        <v>1990</v>
      </c>
      <c r="AQ100" s="26">
        <v>0</v>
      </c>
      <c r="AR100" s="26">
        <v>0</v>
      </c>
      <c r="AS100" s="26">
        <v>1990</v>
      </c>
    </row>
    <row r="101" spans="1:45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2</v>
      </c>
      <c r="L101" s="26">
        <v>0</v>
      </c>
      <c r="M101" s="26">
        <v>0</v>
      </c>
      <c r="N101" s="26">
        <v>2</v>
      </c>
      <c r="O101" s="27">
        <v>0.32</v>
      </c>
      <c r="P101" s="27">
        <v>0</v>
      </c>
      <c r="Q101" s="27">
        <v>0</v>
      </c>
      <c r="R101" s="27">
        <v>0.32</v>
      </c>
      <c r="S101" s="28">
        <v>3.2150087190074359</v>
      </c>
      <c r="T101" s="28">
        <v>0</v>
      </c>
      <c r="U101" s="28">
        <v>0</v>
      </c>
      <c r="V101" s="28">
        <v>3.2150087190074359</v>
      </c>
      <c r="W101" s="27">
        <v>498.91</v>
      </c>
      <c r="X101" s="27">
        <v>0</v>
      </c>
      <c r="Y101" s="27">
        <v>0</v>
      </c>
      <c r="Z101" s="27">
        <v>498.91</v>
      </c>
      <c r="AA101" s="27">
        <v>10.8</v>
      </c>
      <c r="AB101" s="27">
        <v>0</v>
      </c>
      <c r="AC101" s="27">
        <v>0</v>
      </c>
      <c r="AD101" s="26">
        <v>1604</v>
      </c>
      <c r="AE101" s="26">
        <v>0</v>
      </c>
      <c r="AF101" s="26">
        <v>0</v>
      </c>
      <c r="AG101" s="26">
        <v>1604</v>
      </c>
      <c r="AH101" s="29"/>
      <c r="AI101" s="29"/>
      <c r="AJ101" s="29"/>
      <c r="AK101" s="29"/>
      <c r="AL101" s="28">
        <v>3.456</v>
      </c>
      <c r="AM101" s="28">
        <v>0</v>
      </c>
      <c r="AN101" s="28">
        <v>0</v>
      </c>
      <c r="AO101" s="28">
        <v>3.456</v>
      </c>
      <c r="AP101" s="26">
        <v>1724</v>
      </c>
      <c r="AQ101" s="26">
        <v>0</v>
      </c>
      <c r="AR101" s="26">
        <v>0</v>
      </c>
      <c r="AS101" s="26">
        <v>1724</v>
      </c>
    </row>
    <row r="102" spans="1:45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4</v>
      </c>
      <c r="L102" s="26">
        <v>0</v>
      </c>
      <c r="M102" s="26">
        <v>0</v>
      </c>
      <c r="N102" s="26">
        <v>4</v>
      </c>
      <c r="O102" s="27">
        <v>0.56999999999999995</v>
      </c>
      <c r="P102" s="27">
        <v>0</v>
      </c>
      <c r="Q102" s="27">
        <v>0</v>
      </c>
      <c r="R102" s="27">
        <v>0.56999999999999995</v>
      </c>
      <c r="S102" s="28">
        <v>5.7289936898040521</v>
      </c>
      <c r="T102" s="28">
        <v>0</v>
      </c>
      <c r="U102" s="28">
        <v>0</v>
      </c>
      <c r="V102" s="28">
        <v>5.7289936898040521</v>
      </c>
      <c r="W102" s="27">
        <v>481.76</v>
      </c>
      <c r="X102" s="27">
        <v>0</v>
      </c>
      <c r="Y102" s="27">
        <v>0</v>
      </c>
      <c r="Z102" s="27">
        <v>481.76</v>
      </c>
      <c r="AA102" s="27">
        <v>9.94</v>
      </c>
      <c r="AB102" s="27">
        <v>0</v>
      </c>
      <c r="AC102" s="27">
        <v>0</v>
      </c>
      <c r="AD102" s="26">
        <v>2760</v>
      </c>
      <c r="AE102" s="26">
        <v>0</v>
      </c>
      <c r="AF102" s="26">
        <v>0</v>
      </c>
      <c r="AG102" s="26">
        <v>2760</v>
      </c>
      <c r="AH102" s="29"/>
      <c r="AI102" s="29"/>
      <c r="AJ102" s="29"/>
      <c r="AK102" s="29"/>
      <c r="AL102" s="28">
        <v>5.6660000000000004</v>
      </c>
      <c r="AM102" s="28">
        <v>0</v>
      </c>
      <c r="AN102" s="28">
        <v>0</v>
      </c>
      <c r="AO102" s="28">
        <v>5.6660000000000004</v>
      </c>
      <c r="AP102" s="26">
        <v>2730</v>
      </c>
      <c r="AQ102" s="26">
        <v>0</v>
      </c>
      <c r="AR102" s="26">
        <v>0</v>
      </c>
      <c r="AS102" s="26">
        <v>2730</v>
      </c>
    </row>
    <row r="103" spans="1:45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4</v>
      </c>
      <c r="L103" s="26">
        <v>0</v>
      </c>
      <c r="M103" s="26">
        <v>0</v>
      </c>
      <c r="N103" s="26">
        <v>4</v>
      </c>
      <c r="O103" s="27">
        <v>0.56999999999999995</v>
      </c>
      <c r="P103" s="27">
        <v>0</v>
      </c>
      <c r="Q103" s="27">
        <v>0</v>
      </c>
      <c r="R103" s="27">
        <v>0.56999999999999995</v>
      </c>
      <c r="S103" s="28">
        <v>5.7295109882404791</v>
      </c>
      <c r="T103" s="28">
        <v>0</v>
      </c>
      <c r="U103" s="28">
        <v>0</v>
      </c>
      <c r="V103" s="28">
        <v>5.7295109882404791</v>
      </c>
      <c r="W103" s="27">
        <v>499.17</v>
      </c>
      <c r="X103" s="27">
        <v>0</v>
      </c>
      <c r="Y103" s="27">
        <v>0</v>
      </c>
      <c r="Z103" s="27">
        <v>499.17</v>
      </c>
      <c r="AA103" s="27">
        <v>11.93</v>
      </c>
      <c r="AB103" s="27">
        <v>0</v>
      </c>
      <c r="AC103" s="27">
        <v>0</v>
      </c>
      <c r="AD103" s="26">
        <v>2860</v>
      </c>
      <c r="AE103" s="26">
        <v>0</v>
      </c>
      <c r="AF103" s="26">
        <v>0</v>
      </c>
      <c r="AG103" s="26">
        <v>2860</v>
      </c>
      <c r="AH103" s="29"/>
      <c r="AI103" s="29"/>
      <c r="AJ103" s="29"/>
      <c r="AK103" s="29"/>
      <c r="AL103" s="28">
        <v>6.8</v>
      </c>
      <c r="AM103" s="28">
        <v>0</v>
      </c>
      <c r="AN103" s="28">
        <v>0</v>
      </c>
      <c r="AO103" s="28">
        <v>6.8</v>
      </c>
      <c r="AP103" s="26">
        <v>3394</v>
      </c>
      <c r="AQ103" s="26">
        <v>0</v>
      </c>
      <c r="AR103" s="26">
        <v>0</v>
      </c>
      <c r="AS103" s="26">
        <v>3394</v>
      </c>
    </row>
    <row r="104" spans="1:45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5</v>
      </c>
      <c r="G104" s="27">
        <v>37</v>
      </c>
      <c r="H104" s="27">
        <v>0</v>
      </c>
      <c r="I104" s="27">
        <v>0</v>
      </c>
      <c r="J104" s="27">
        <v>37</v>
      </c>
      <c r="K104" s="26">
        <v>2</v>
      </c>
      <c r="L104" s="26">
        <v>0</v>
      </c>
      <c r="M104" s="26">
        <v>0</v>
      </c>
      <c r="N104" s="26">
        <v>2</v>
      </c>
      <c r="O104" s="27">
        <v>0.54</v>
      </c>
      <c r="P104" s="27">
        <v>0</v>
      </c>
      <c r="Q104" s="27">
        <v>0</v>
      </c>
      <c r="R104" s="27">
        <v>0.54</v>
      </c>
      <c r="S104" s="28">
        <v>5.3964023984010661</v>
      </c>
      <c r="T104" s="28">
        <v>0</v>
      </c>
      <c r="U104" s="28">
        <v>0</v>
      </c>
      <c r="V104" s="28">
        <v>5.3964023984010661</v>
      </c>
      <c r="W104" s="27">
        <v>15.01</v>
      </c>
      <c r="X104" s="27">
        <v>0</v>
      </c>
      <c r="Y104" s="27">
        <v>0</v>
      </c>
      <c r="Z104" s="27">
        <v>15.01</v>
      </c>
      <c r="AA104" s="27">
        <v>10</v>
      </c>
      <c r="AB104" s="27">
        <v>0</v>
      </c>
      <c r="AC104" s="27">
        <v>0</v>
      </c>
      <c r="AD104" s="26">
        <v>81</v>
      </c>
      <c r="AE104" s="26">
        <v>0</v>
      </c>
      <c r="AF104" s="26">
        <v>0</v>
      </c>
      <c r="AG104" s="26">
        <v>81</v>
      </c>
      <c r="AH104" s="29"/>
      <c r="AI104" s="29"/>
      <c r="AJ104" s="29"/>
      <c r="AK104" s="29"/>
      <c r="AL104" s="28">
        <v>5.4</v>
      </c>
      <c r="AM104" s="28">
        <v>0</v>
      </c>
      <c r="AN104" s="28">
        <v>0</v>
      </c>
      <c r="AO104" s="28">
        <v>5.4</v>
      </c>
      <c r="AP104" s="26">
        <v>81</v>
      </c>
      <c r="AQ104" s="26">
        <v>0</v>
      </c>
      <c r="AR104" s="26">
        <v>0</v>
      </c>
      <c r="AS104" s="26">
        <v>81</v>
      </c>
    </row>
    <row r="105" spans="1:45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143</v>
      </c>
      <c r="G105" s="27">
        <v>1727.7</v>
      </c>
      <c r="H105" s="27">
        <v>9.6999999999999993</v>
      </c>
      <c r="I105" s="27">
        <v>127.69</v>
      </c>
      <c r="J105" s="27">
        <v>1865.09</v>
      </c>
      <c r="K105" s="26">
        <v>67</v>
      </c>
      <c r="L105" s="26">
        <v>0</v>
      </c>
      <c r="M105" s="26">
        <v>0</v>
      </c>
      <c r="N105" s="26">
        <v>67</v>
      </c>
      <c r="O105" s="27">
        <v>0.39</v>
      </c>
      <c r="P105" s="27">
        <v>0</v>
      </c>
      <c r="Q105" s="27">
        <v>0</v>
      </c>
      <c r="R105" s="27">
        <v>0.38</v>
      </c>
      <c r="S105" s="28">
        <v>3.6470222794827376</v>
      </c>
      <c r="T105" s="28">
        <v>0</v>
      </c>
      <c r="U105" s="28">
        <v>0</v>
      </c>
      <c r="V105" s="28">
        <v>3.5282218419399367</v>
      </c>
      <c r="W105" s="27">
        <v>9593.58</v>
      </c>
      <c r="X105" s="27">
        <v>34.53</v>
      </c>
      <c r="Y105" s="27">
        <v>288.5</v>
      </c>
      <c r="Z105" s="27">
        <v>9916.61</v>
      </c>
      <c r="AA105" s="27">
        <v>9.35</v>
      </c>
      <c r="AB105" s="27">
        <v>0</v>
      </c>
      <c r="AC105" s="27">
        <v>0</v>
      </c>
      <c r="AD105" s="26">
        <v>34988</v>
      </c>
      <c r="AE105" s="26">
        <v>0</v>
      </c>
      <c r="AF105" s="26">
        <v>0</v>
      </c>
      <c r="AG105" s="26">
        <v>34988</v>
      </c>
      <c r="AH105" s="29" t="s">
        <v>445</v>
      </c>
      <c r="AI105" s="29" t="s">
        <v>36</v>
      </c>
      <c r="AJ105" s="29" t="s">
        <v>36</v>
      </c>
      <c r="AK105" s="29" t="s">
        <v>445</v>
      </c>
      <c r="AL105" s="28">
        <v>3.6469999999999998</v>
      </c>
      <c r="AM105" s="28">
        <v>0</v>
      </c>
      <c r="AN105" s="28">
        <v>0</v>
      </c>
      <c r="AO105" s="28">
        <v>3.6469999999999998</v>
      </c>
      <c r="AP105" s="26">
        <v>34988</v>
      </c>
      <c r="AQ105" s="26">
        <v>0</v>
      </c>
      <c r="AR105" s="26">
        <v>0</v>
      </c>
      <c r="AS105" s="26">
        <v>34988</v>
      </c>
    </row>
    <row r="106" spans="1:45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18</v>
      </c>
      <c r="G106" s="27">
        <v>209.2</v>
      </c>
      <c r="H106" s="27">
        <v>0</v>
      </c>
      <c r="I106" s="27">
        <v>0</v>
      </c>
      <c r="J106" s="27">
        <v>209.2</v>
      </c>
      <c r="K106" s="26">
        <v>10</v>
      </c>
      <c r="L106" s="26">
        <v>0</v>
      </c>
      <c r="M106" s="26">
        <v>0</v>
      </c>
      <c r="N106" s="26">
        <v>10</v>
      </c>
      <c r="O106" s="27">
        <v>0.48</v>
      </c>
      <c r="P106" s="27">
        <v>0</v>
      </c>
      <c r="Q106" s="27">
        <v>0</v>
      </c>
      <c r="R106" s="27">
        <v>0.32</v>
      </c>
      <c r="S106" s="28">
        <v>3.9543378995433791</v>
      </c>
      <c r="T106" s="28">
        <v>0</v>
      </c>
      <c r="U106" s="28">
        <v>0</v>
      </c>
      <c r="V106" s="28">
        <v>2.6605222734254994</v>
      </c>
      <c r="W106" s="27">
        <v>219</v>
      </c>
      <c r="X106" s="27">
        <v>106.5</v>
      </c>
      <c r="Y106" s="27">
        <v>0</v>
      </c>
      <c r="Z106" s="27">
        <v>325.5</v>
      </c>
      <c r="AA106" s="27">
        <v>11.26</v>
      </c>
      <c r="AB106" s="27">
        <v>0</v>
      </c>
      <c r="AC106" s="27">
        <v>0</v>
      </c>
      <c r="AD106" s="26">
        <v>866</v>
      </c>
      <c r="AE106" s="26">
        <v>0</v>
      </c>
      <c r="AF106" s="26">
        <v>0</v>
      </c>
      <c r="AG106" s="26">
        <v>866</v>
      </c>
      <c r="AH106" s="29"/>
      <c r="AI106" s="29"/>
      <c r="AJ106" s="29"/>
      <c r="AK106" s="29"/>
      <c r="AL106" s="28">
        <v>5.4050000000000002</v>
      </c>
      <c r="AM106" s="28">
        <v>0</v>
      </c>
      <c r="AN106" s="28">
        <v>0</v>
      </c>
      <c r="AO106" s="28">
        <v>5.4050000000000002</v>
      </c>
      <c r="AP106" s="26">
        <v>1184</v>
      </c>
      <c r="AQ106" s="26">
        <v>0</v>
      </c>
      <c r="AR106" s="26">
        <v>0</v>
      </c>
      <c r="AS106" s="26">
        <v>1184</v>
      </c>
    </row>
    <row r="107" spans="1:45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16</v>
      </c>
      <c r="G107" s="27">
        <v>185.6</v>
      </c>
      <c r="H107" s="27">
        <v>20.9</v>
      </c>
      <c r="I107" s="27">
        <v>0</v>
      </c>
      <c r="J107" s="27">
        <v>206.5</v>
      </c>
      <c r="K107" s="26">
        <v>1</v>
      </c>
      <c r="L107" s="26">
        <v>0</v>
      </c>
      <c r="M107" s="26">
        <v>0</v>
      </c>
      <c r="N107" s="26">
        <v>1</v>
      </c>
      <c r="O107" s="27">
        <v>0.05</v>
      </c>
      <c r="P107" s="27">
        <v>0</v>
      </c>
      <c r="Q107" s="27">
        <v>0</v>
      </c>
      <c r="R107" s="27">
        <v>0.04</v>
      </c>
      <c r="S107" s="28">
        <v>0.41052972739385646</v>
      </c>
      <c r="T107" s="28">
        <v>0</v>
      </c>
      <c r="U107" s="28">
        <v>0</v>
      </c>
      <c r="V107" s="28">
        <v>0.34577936849767965</v>
      </c>
      <c r="W107" s="27">
        <v>277.69</v>
      </c>
      <c r="X107" s="27">
        <v>52</v>
      </c>
      <c r="Y107" s="27">
        <v>0</v>
      </c>
      <c r="Z107" s="27">
        <v>329.69</v>
      </c>
      <c r="AA107" s="27">
        <v>8.33</v>
      </c>
      <c r="AB107" s="27">
        <v>0</v>
      </c>
      <c r="AC107" s="27">
        <v>0</v>
      </c>
      <c r="AD107" s="26">
        <v>114</v>
      </c>
      <c r="AE107" s="26">
        <v>0</v>
      </c>
      <c r="AF107" s="26">
        <v>0</v>
      </c>
      <c r="AG107" s="26">
        <v>114</v>
      </c>
      <c r="AH107" s="29"/>
      <c r="AI107" s="29"/>
      <c r="AJ107" s="29"/>
      <c r="AK107" s="29"/>
      <c r="AL107" s="28">
        <v>0.41699999999999998</v>
      </c>
      <c r="AM107" s="28">
        <v>0</v>
      </c>
      <c r="AN107" s="28">
        <v>0</v>
      </c>
      <c r="AO107" s="28">
        <v>0.41699999999999998</v>
      </c>
      <c r="AP107" s="26">
        <v>116</v>
      </c>
      <c r="AQ107" s="26">
        <v>0</v>
      </c>
      <c r="AR107" s="26">
        <v>0</v>
      </c>
      <c r="AS107" s="26">
        <v>116</v>
      </c>
    </row>
    <row r="108" spans="1:45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2</v>
      </c>
      <c r="L108" s="26">
        <v>0</v>
      </c>
      <c r="M108" s="26">
        <v>0</v>
      </c>
      <c r="N108" s="26">
        <v>2</v>
      </c>
      <c r="O108" s="27">
        <v>0.57999999999999996</v>
      </c>
      <c r="P108" s="27">
        <v>0</v>
      </c>
      <c r="Q108" s="27">
        <v>0</v>
      </c>
      <c r="R108" s="27">
        <v>0.57999999999999996</v>
      </c>
      <c r="S108" s="28">
        <v>4.7759197324414719</v>
      </c>
      <c r="T108" s="28">
        <v>0</v>
      </c>
      <c r="U108" s="28">
        <v>0</v>
      </c>
      <c r="V108" s="28">
        <v>4.7759197324414719</v>
      </c>
      <c r="W108" s="27">
        <v>74.75</v>
      </c>
      <c r="X108" s="27">
        <v>0</v>
      </c>
      <c r="Y108" s="27">
        <v>0</v>
      </c>
      <c r="Z108" s="27">
        <v>74.75</v>
      </c>
      <c r="AA108" s="27">
        <v>8.33</v>
      </c>
      <c r="AB108" s="27">
        <v>0</v>
      </c>
      <c r="AC108" s="27">
        <v>0</v>
      </c>
      <c r="AD108" s="26">
        <v>357</v>
      </c>
      <c r="AE108" s="26">
        <v>0</v>
      </c>
      <c r="AF108" s="26">
        <v>0</v>
      </c>
      <c r="AG108" s="26">
        <v>357</v>
      </c>
      <c r="AH108" s="29"/>
      <c r="AI108" s="29"/>
      <c r="AJ108" s="29"/>
      <c r="AK108" s="29"/>
      <c r="AL108" s="28">
        <v>4.8310000000000004</v>
      </c>
      <c r="AM108" s="28">
        <v>0</v>
      </c>
      <c r="AN108" s="28">
        <v>0</v>
      </c>
      <c r="AO108" s="28">
        <v>4.8310000000000004</v>
      </c>
      <c r="AP108" s="26">
        <v>361</v>
      </c>
      <c r="AQ108" s="26">
        <v>0</v>
      </c>
      <c r="AR108" s="26">
        <v>0</v>
      </c>
      <c r="AS108" s="26">
        <v>361</v>
      </c>
    </row>
    <row r="109" spans="1:45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7</v>
      </c>
      <c r="G109" s="27">
        <v>37.840000000000003</v>
      </c>
      <c r="H109" s="27">
        <v>33.04</v>
      </c>
      <c r="I109" s="27">
        <v>3.05</v>
      </c>
      <c r="J109" s="27">
        <v>73.930000000000007</v>
      </c>
      <c r="K109" s="26">
        <v>2</v>
      </c>
      <c r="L109" s="26">
        <v>0</v>
      </c>
      <c r="M109" s="26">
        <v>0</v>
      </c>
      <c r="N109" s="26">
        <v>2</v>
      </c>
      <c r="O109" s="27">
        <v>0.53</v>
      </c>
      <c r="P109" s="27">
        <v>0</v>
      </c>
      <c r="Q109" s="27">
        <v>0</v>
      </c>
      <c r="R109" s="27">
        <v>0.34</v>
      </c>
      <c r="S109" s="28">
        <v>4.359701649332913</v>
      </c>
      <c r="T109" s="28">
        <v>0</v>
      </c>
      <c r="U109" s="28">
        <v>0</v>
      </c>
      <c r="V109" s="28">
        <v>2.7576583161671868</v>
      </c>
      <c r="W109" s="27">
        <v>95.19</v>
      </c>
      <c r="X109" s="27">
        <v>51.8</v>
      </c>
      <c r="Y109" s="27">
        <v>3.5</v>
      </c>
      <c r="Z109" s="27">
        <v>150.49</v>
      </c>
      <c r="AA109" s="27">
        <v>11.11</v>
      </c>
      <c r="AB109" s="27">
        <v>0</v>
      </c>
      <c r="AC109" s="27">
        <v>0</v>
      </c>
      <c r="AD109" s="26">
        <v>415</v>
      </c>
      <c r="AE109" s="26">
        <v>0</v>
      </c>
      <c r="AF109" s="26">
        <v>0</v>
      </c>
      <c r="AG109" s="26">
        <v>415</v>
      </c>
      <c r="AH109" s="29"/>
      <c r="AI109" s="29"/>
      <c r="AJ109" s="29"/>
      <c r="AK109" s="29"/>
      <c r="AL109" s="28">
        <v>5.8879999999999999</v>
      </c>
      <c r="AM109" s="28">
        <v>0</v>
      </c>
      <c r="AN109" s="28">
        <v>0</v>
      </c>
      <c r="AO109" s="28">
        <v>5.8879999999999999</v>
      </c>
      <c r="AP109" s="26">
        <v>560</v>
      </c>
      <c r="AQ109" s="26">
        <v>0</v>
      </c>
      <c r="AR109" s="26">
        <v>0</v>
      </c>
      <c r="AS109" s="26">
        <v>560</v>
      </c>
    </row>
    <row r="110" spans="1:45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6</v>
      </c>
      <c r="L110" s="26">
        <v>0</v>
      </c>
      <c r="M110" s="26">
        <v>0</v>
      </c>
      <c r="N110" s="26">
        <v>6</v>
      </c>
      <c r="O110" s="27">
        <v>0.69</v>
      </c>
      <c r="P110" s="27">
        <v>0</v>
      </c>
      <c r="Q110" s="27">
        <v>0</v>
      </c>
      <c r="R110" s="27">
        <v>0.69</v>
      </c>
      <c r="S110" s="28">
        <v>5.6821729628473303</v>
      </c>
      <c r="T110" s="28">
        <v>0</v>
      </c>
      <c r="U110" s="28">
        <v>0</v>
      </c>
      <c r="V110" s="28">
        <v>5.6821729628473303</v>
      </c>
      <c r="W110" s="27">
        <v>224.21</v>
      </c>
      <c r="X110" s="27">
        <v>0</v>
      </c>
      <c r="Y110" s="27">
        <v>0</v>
      </c>
      <c r="Z110" s="27">
        <v>224.21</v>
      </c>
      <c r="AA110" s="27">
        <v>8.9</v>
      </c>
      <c r="AB110" s="27">
        <v>0</v>
      </c>
      <c r="AC110" s="27">
        <v>0</v>
      </c>
      <c r="AD110" s="26">
        <v>1274</v>
      </c>
      <c r="AE110" s="26">
        <v>0</v>
      </c>
      <c r="AF110" s="26">
        <v>0</v>
      </c>
      <c r="AG110" s="26">
        <v>1274</v>
      </c>
      <c r="AH110" s="29"/>
      <c r="AI110" s="29"/>
      <c r="AJ110" s="29"/>
      <c r="AK110" s="29"/>
      <c r="AL110" s="28">
        <v>6.141</v>
      </c>
      <c r="AM110" s="28">
        <v>0</v>
      </c>
      <c r="AN110" s="28">
        <v>0</v>
      </c>
      <c r="AO110" s="28">
        <v>6.141</v>
      </c>
      <c r="AP110" s="26">
        <v>1377</v>
      </c>
      <c r="AQ110" s="26">
        <v>0</v>
      </c>
      <c r="AR110" s="26">
        <v>0</v>
      </c>
      <c r="AS110" s="26">
        <v>1377</v>
      </c>
    </row>
    <row r="111" spans="1:45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4</v>
      </c>
      <c r="G111" s="27">
        <v>41.5</v>
      </c>
      <c r="H111" s="27">
        <v>0</v>
      </c>
      <c r="I111" s="27">
        <v>0</v>
      </c>
      <c r="J111" s="27">
        <v>41.5</v>
      </c>
      <c r="K111" s="26">
        <v>2</v>
      </c>
      <c r="L111" s="26">
        <v>0</v>
      </c>
      <c r="M111" s="26">
        <v>0</v>
      </c>
      <c r="N111" s="26">
        <v>2</v>
      </c>
      <c r="O111" s="27">
        <v>0.48</v>
      </c>
      <c r="P111" s="27">
        <v>0</v>
      </c>
      <c r="Q111" s="27">
        <v>0</v>
      </c>
      <c r="R111" s="27">
        <v>0.44</v>
      </c>
      <c r="S111" s="28">
        <v>3.9353478566408993</v>
      </c>
      <c r="T111" s="28">
        <v>0</v>
      </c>
      <c r="U111" s="28">
        <v>0</v>
      </c>
      <c r="V111" s="28">
        <v>3.6292935839274141</v>
      </c>
      <c r="W111" s="27">
        <v>14.23</v>
      </c>
      <c r="X111" s="27">
        <v>1.2</v>
      </c>
      <c r="Y111" s="27">
        <v>0</v>
      </c>
      <c r="Z111" s="27">
        <v>15.43</v>
      </c>
      <c r="AA111" s="27">
        <v>7.14</v>
      </c>
      <c r="AB111" s="27">
        <v>0</v>
      </c>
      <c r="AC111" s="27">
        <v>0</v>
      </c>
      <c r="AD111" s="26">
        <v>56</v>
      </c>
      <c r="AE111" s="26">
        <v>0</v>
      </c>
      <c r="AF111" s="26">
        <v>0</v>
      </c>
      <c r="AG111" s="26">
        <v>56</v>
      </c>
      <c r="AH111" s="29"/>
      <c r="AI111" s="29"/>
      <c r="AJ111" s="29"/>
      <c r="AK111" s="29"/>
      <c r="AL111" s="28">
        <v>3.427</v>
      </c>
      <c r="AM111" s="28">
        <v>0</v>
      </c>
      <c r="AN111" s="28">
        <v>0</v>
      </c>
      <c r="AO111" s="28">
        <v>3.427</v>
      </c>
      <c r="AP111" s="26">
        <v>49</v>
      </c>
      <c r="AQ111" s="26">
        <v>0</v>
      </c>
      <c r="AR111" s="26">
        <v>0</v>
      </c>
      <c r="AS111" s="26">
        <v>49</v>
      </c>
    </row>
    <row r="112" spans="1:45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3</v>
      </c>
      <c r="L112" s="26">
        <v>0</v>
      </c>
      <c r="M112" s="26">
        <v>0</v>
      </c>
      <c r="N112" s="26">
        <v>3</v>
      </c>
      <c r="O112" s="27">
        <v>0.41</v>
      </c>
      <c r="P112" s="27">
        <v>0</v>
      </c>
      <c r="Q112" s="27">
        <v>0</v>
      </c>
      <c r="R112" s="27">
        <v>0.35</v>
      </c>
      <c r="S112" s="28">
        <v>3.3761209776683661</v>
      </c>
      <c r="T112" s="28">
        <v>0</v>
      </c>
      <c r="U112" s="28">
        <v>0</v>
      </c>
      <c r="V112" s="28">
        <v>2.9148322453317137</v>
      </c>
      <c r="W112" s="27">
        <v>170.61</v>
      </c>
      <c r="X112" s="27">
        <v>27</v>
      </c>
      <c r="Y112" s="27">
        <v>0</v>
      </c>
      <c r="Z112" s="27">
        <v>197.61</v>
      </c>
      <c r="AA112" s="27">
        <v>9.42</v>
      </c>
      <c r="AB112" s="27">
        <v>0</v>
      </c>
      <c r="AC112" s="27">
        <v>0</v>
      </c>
      <c r="AD112" s="26">
        <v>576</v>
      </c>
      <c r="AE112" s="26">
        <v>0</v>
      </c>
      <c r="AF112" s="26">
        <v>0</v>
      </c>
      <c r="AG112" s="26">
        <v>576</v>
      </c>
      <c r="AH112" s="29"/>
      <c r="AI112" s="29"/>
      <c r="AJ112" s="29"/>
      <c r="AK112" s="29"/>
      <c r="AL112" s="28">
        <v>3.8620000000000001</v>
      </c>
      <c r="AM112" s="28">
        <v>0</v>
      </c>
      <c r="AN112" s="28">
        <v>0</v>
      </c>
      <c r="AO112" s="28">
        <v>3.8620000000000001</v>
      </c>
      <c r="AP112" s="26">
        <v>659</v>
      </c>
      <c r="AQ112" s="26">
        <v>0</v>
      </c>
      <c r="AR112" s="26">
        <v>0</v>
      </c>
      <c r="AS112" s="26">
        <v>659</v>
      </c>
    </row>
    <row r="113" spans="1:45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6">
        <v>0</v>
      </c>
      <c r="AE113" s="26">
        <v>0</v>
      </c>
      <c r="AF113" s="26">
        <v>0</v>
      </c>
      <c r="AG113" s="26">
        <v>0</v>
      </c>
      <c r="AH113" s="29"/>
      <c r="AI113" s="29"/>
      <c r="AJ113" s="29"/>
      <c r="AK113" s="29"/>
      <c r="AL113" s="28">
        <v>0</v>
      </c>
      <c r="AM113" s="28">
        <v>0</v>
      </c>
      <c r="AN113" s="28">
        <v>0</v>
      </c>
      <c r="AO113" s="28">
        <v>0</v>
      </c>
      <c r="AP113" s="26">
        <v>0</v>
      </c>
      <c r="AQ113" s="26">
        <v>0</v>
      </c>
      <c r="AR113" s="26">
        <v>0</v>
      </c>
      <c r="AS113" s="26">
        <v>0</v>
      </c>
    </row>
    <row r="114" spans="1:45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7">
        <v>0</v>
      </c>
      <c r="AB114" s="27">
        <v>0</v>
      </c>
      <c r="AC114" s="27">
        <v>0</v>
      </c>
      <c r="AD114" s="26">
        <v>0</v>
      </c>
      <c r="AE114" s="26">
        <v>0</v>
      </c>
      <c r="AF114" s="26">
        <v>0</v>
      </c>
      <c r="AG114" s="26">
        <v>0</v>
      </c>
      <c r="AH114" s="29"/>
      <c r="AI114" s="29"/>
      <c r="AJ114" s="29"/>
      <c r="AK114" s="29"/>
      <c r="AL114" s="28">
        <v>0</v>
      </c>
      <c r="AM114" s="28">
        <v>0</v>
      </c>
      <c r="AN114" s="28">
        <v>0</v>
      </c>
      <c r="AO114" s="28">
        <v>0</v>
      </c>
      <c r="AP114" s="26">
        <v>0</v>
      </c>
      <c r="AQ114" s="26">
        <v>0</v>
      </c>
      <c r="AR114" s="26">
        <v>0</v>
      </c>
      <c r="AS114" s="26">
        <v>0</v>
      </c>
    </row>
    <row r="115" spans="1:45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65</v>
      </c>
      <c r="G115" s="27">
        <v>766.34</v>
      </c>
      <c r="H115" s="27">
        <v>53.94</v>
      </c>
      <c r="I115" s="27">
        <v>3.05</v>
      </c>
      <c r="J115" s="27">
        <v>823.33</v>
      </c>
      <c r="K115" s="26">
        <v>26</v>
      </c>
      <c r="L115" s="26">
        <v>0</v>
      </c>
      <c r="M115" s="26">
        <v>0</v>
      </c>
      <c r="N115" s="26">
        <v>26</v>
      </c>
      <c r="O115" s="27">
        <v>0.34</v>
      </c>
      <c r="P115" s="27">
        <v>0</v>
      </c>
      <c r="Q115" s="27">
        <v>0</v>
      </c>
      <c r="R115" s="27">
        <v>0.28000000000000003</v>
      </c>
      <c r="S115" s="28">
        <v>3.3387473538214465</v>
      </c>
      <c r="T115" s="28">
        <v>0</v>
      </c>
      <c r="U115" s="28">
        <v>0</v>
      </c>
      <c r="V115" s="28">
        <v>2.7305970149253733</v>
      </c>
      <c r="W115" s="27">
        <v>1095.92</v>
      </c>
      <c r="X115" s="27">
        <v>240.58</v>
      </c>
      <c r="Y115" s="27">
        <v>3.5</v>
      </c>
      <c r="Z115" s="27">
        <v>1340</v>
      </c>
      <c r="AA115" s="27">
        <v>9.82</v>
      </c>
      <c r="AB115" s="27">
        <v>0</v>
      </c>
      <c r="AC115" s="27">
        <v>0</v>
      </c>
      <c r="AD115" s="26">
        <v>3659</v>
      </c>
      <c r="AE115" s="26">
        <v>0</v>
      </c>
      <c r="AF115" s="26">
        <v>0</v>
      </c>
      <c r="AG115" s="26">
        <v>3659</v>
      </c>
      <c r="AH115" s="29" t="s">
        <v>446</v>
      </c>
      <c r="AI115" s="29" t="s">
        <v>36</v>
      </c>
      <c r="AJ115" s="29" t="s">
        <v>36</v>
      </c>
      <c r="AK115" s="29" t="s">
        <v>446</v>
      </c>
      <c r="AL115" s="28">
        <v>3.339</v>
      </c>
      <c r="AM115" s="28">
        <v>0</v>
      </c>
      <c r="AN115" s="28">
        <v>0</v>
      </c>
      <c r="AO115" s="28">
        <v>3.339</v>
      </c>
      <c r="AP115" s="26">
        <v>3659</v>
      </c>
      <c r="AQ115" s="26">
        <v>0</v>
      </c>
      <c r="AR115" s="26">
        <v>0</v>
      </c>
      <c r="AS115" s="26">
        <v>3659</v>
      </c>
    </row>
    <row r="116" spans="1:45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256.3</v>
      </c>
      <c r="H116" s="27">
        <v>92</v>
      </c>
      <c r="I116" s="27">
        <v>0</v>
      </c>
      <c r="J116" s="27">
        <v>348.3</v>
      </c>
      <c r="K116" s="26">
        <v>11</v>
      </c>
      <c r="L116" s="26">
        <v>0</v>
      </c>
      <c r="M116" s="26">
        <v>0</v>
      </c>
      <c r="N116" s="26">
        <v>11</v>
      </c>
      <c r="O116" s="27">
        <v>0.43</v>
      </c>
      <c r="P116" s="27">
        <v>0</v>
      </c>
      <c r="Q116" s="27">
        <v>0</v>
      </c>
      <c r="R116" s="27">
        <v>0.33</v>
      </c>
      <c r="S116" s="28">
        <v>3.5692748379315544</v>
      </c>
      <c r="T116" s="28">
        <v>0</v>
      </c>
      <c r="U116" s="28">
        <v>0</v>
      </c>
      <c r="V116" s="28">
        <v>2.710515770793978</v>
      </c>
      <c r="W116" s="27">
        <v>265.32</v>
      </c>
      <c r="X116" s="27">
        <v>84.06</v>
      </c>
      <c r="Y116" s="27">
        <v>0</v>
      </c>
      <c r="Z116" s="27">
        <v>349.38</v>
      </c>
      <c r="AA116" s="27">
        <v>7.75</v>
      </c>
      <c r="AB116" s="27">
        <v>0</v>
      </c>
      <c r="AC116" s="27">
        <v>0</v>
      </c>
      <c r="AD116" s="26">
        <v>947</v>
      </c>
      <c r="AE116" s="26">
        <v>0</v>
      </c>
      <c r="AF116" s="26">
        <v>0</v>
      </c>
      <c r="AG116" s="26">
        <v>947</v>
      </c>
      <c r="AH116" s="29"/>
      <c r="AI116" s="29"/>
      <c r="AJ116" s="29"/>
      <c r="AK116" s="29"/>
      <c r="AL116" s="28">
        <v>3.3330000000000002</v>
      </c>
      <c r="AM116" s="28">
        <v>0</v>
      </c>
      <c r="AN116" s="28">
        <v>0</v>
      </c>
      <c r="AO116" s="28">
        <v>3.3330000000000002</v>
      </c>
      <c r="AP116" s="26">
        <v>884</v>
      </c>
      <c r="AQ116" s="26">
        <v>0</v>
      </c>
      <c r="AR116" s="26">
        <v>0</v>
      </c>
      <c r="AS116" s="26">
        <v>884</v>
      </c>
    </row>
    <row r="117" spans="1:45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6">
        <v>0</v>
      </c>
      <c r="AE117" s="26">
        <v>0</v>
      </c>
      <c r="AF117" s="26">
        <v>0</v>
      </c>
      <c r="AG117" s="26">
        <v>0</v>
      </c>
      <c r="AH117" s="29"/>
      <c r="AI117" s="29"/>
      <c r="AJ117" s="29"/>
      <c r="AK117" s="29"/>
      <c r="AL117" s="28">
        <v>0</v>
      </c>
      <c r="AM117" s="28">
        <v>0</v>
      </c>
      <c r="AN117" s="28">
        <v>0</v>
      </c>
      <c r="AO117" s="28">
        <v>0</v>
      </c>
      <c r="AP117" s="26">
        <v>0</v>
      </c>
      <c r="AQ117" s="26">
        <v>0</v>
      </c>
      <c r="AR117" s="26">
        <v>0</v>
      </c>
      <c r="AS117" s="26">
        <v>0</v>
      </c>
    </row>
    <row r="118" spans="1:45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7</v>
      </c>
      <c r="G118" s="27">
        <v>60.4</v>
      </c>
      <c r="H118" s="27">
        <v>0</v>
      </c>
      <c r="I118" s="27">
        <v>0</v>
      </c>
      <c r="J118" s="27">
        <v>60.4</v>
      </c>
      <c r="K118" s="26">
        <v>3</v>
      </c>
      <c r="L118" s="26">
        <v>0</v>
      </c>
      <c r="M118" s="26">
        <v>0</v>
      </c>
      <c r="N118" s="26">
        <v>3</v>
      </c>
      <c r="O118" s="27">
        <v>0.5</v>
      </c>
      <c r="P118" s="27">
        <v>0</v>
      </c>
      <c r="Q118" s="27">
        <v>0</v>
      </c>
      <c r="R118" s="27">
        <v>0.5</v>
      </c>
      <c r="S118" s="28">
        <v>4.1588785046728978</v>
      </c>
      <c r="T118" s="28">
        <v>0</v>
      </c>
      <c r="U118" s="28">
        <v>0</v>
      </c>
      <c r="V118" s="28">
        <v>4.1588785046728978</v>
      </c>
      <c r="W118" s="27">
        <v>21.4</v>
      </c>
      <c r="X118" s="27">
        <v>0</v>
      </c>
      <c r="Y118" s="27">
        <v>0</v>
      </c>
      <c r="Z118" s="27">
        <v>21.4</v>
      </c>
      <c r="AA118" s="27">
        <v>4.9800000000000004</v>
      </c>
      <c r="AB118" s="27">
        <v>0</v>
      </c>
      <c r="AC118" s="27">
        <v>0</v>
      </c>
      <c r="AD118" s="26">
        <v>89</v>
      </c>
      <c r="AE118" s="26">
        <v>0</v>
      </c>
      <c r="AF118" s="26">
        <v>0</v>
      </c>
      <c r="AG118" s="26">
        <v>89</v>
      </c>
      <c r="AH118" s="29"/>
      <c r="AI118" s="29"/>
      <c r="AJ118" s="29"/>
      <c r="AK118" s="29"/>
      <c r="AL118" s="28">
        <v>2.4900000000000002</v>
      </c>
      <c r="AM118" s="28">
        <v>0</v>
      </c>
      <c r="AN118" s="28">
        <v>0</v>
      </c>
      <c r="AO118" s="28">
        <v>2.4900000000000002</v>
      </c>
      <c r="AP118" s="26">
        <v>53</v>
      </c>
      <c r="AQ118" s="26">
        <v>0</v>
      </c>
      <c r="AR118" s="26">
        <v>0</v>
      </c>
      <c r="AS118" s="26">
        <v>53</v>
      </c>
    </row>
    <row r="119" spans="1:45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1</v>
      </c>
      <c r="L119" s="26">
        <v>0</v>
      </c>
      <c r="M119" s="26">
        <v>0</v>
      </c>
      <c r="N119" s="26">
        <v>1</v>
      </c>
      <c r="O119" s="27">
        <v>0.5</v>
      </c>
      <c r="P119" s="27">
        <v>0</v>
      </c>
      <c r="Q119" s="27">
        <v>0</v>
      </c>
      <c r="R119" s="27">
        <v>0.5</v>
      </c>
      <c r="S119" s="28">
        <v>4.158907510862818</v>
      </c>
      <c r="T119" s="28">
        <v>0</v>
      </c>
      <c r="U119" s="28">
        <v>0</v>
      </c>
      <c r="V119" s="28">
        <v>4.158907510862818</v>
      </c>
      <c r="W119" s="27">
        <v>16.11</v>
      </c>
      <c r="X119" s="27">
        <v>0</v>
      </c>
      <c r="Y119" s="27">
        <v>0</v>
      </c>
      <c r="Z119" s="27">
        <v>16.11</v>
      </c>
      <c r="AA119" s="27">
        <v>5.56</v>
      </c>
      <c r="AB119" s="27">
        <v>0</v>
      </c>
      <c r="AC119" s="27">
        <v>0</v>
      </c>
      <c r="AD119" s="26">
        <v>67</v>
      </c>
      <c r="AE119" s="26">
        <v>0</v>
      </c>
      <c r="AF119" s="26">
        <v>0</v>
      </c>
      <c r="AG119" s="26">
        <v>67</v>
      </c>
      <c r="AH119" s="29"/>
      <c r="AI119" s="29"/>
      <c r="AJ119" s="29"/>
      <c r="AK119" s="29"/>
      <c r="AL119" s="28">
        <v>2.78</v>
      </c>
      <c r="AM119" s="28">
        <v>0</v>
      </c>
      <c r="AN119" s="28">
        <v>0</v>
      </c>
      <c r="AO119" s="28">
        <v>2.78</v>
      </c>
      <c r="AP119" s="26">
        <v>45</v>
      </c>
      <c r="AQ119" s="26">
        <v>0</v>
      </c>
      <c r="AR119" s="26">
        <v>0</v>
      </c>
      <c r="AS119" s="26">
        <v>45</v>
      </c>
    </row>
    <row r="120" spans="1:45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32</v>
      </c>
      <c r="G120" s="27">
        <v>336.7</v>
      </c>
      <c r="H120" s="27">
        <v>92</v>
      </c>
      <c r="I120" s="27">
        <v>0</v>
      </c>
      <c r="J120" s="27">
        <v>428.7</v>
      </c>
      <c r="K120" s="26">
        <v>15</v>
      </c>
      <c r="L120" s="26">
        <v>0</v>
      </c>
      <c r="M120" s="26">
        <v>0</v>
      </c>
      <c r="N120" s="26">
        <v>15</v>
      </c>
      <c r="O120" s="27">
        <v>0.45</v>
      </c>
      <c r="P120" s="27">
        <v>0</v>
      </c>
      <c r="Q120" s="27">
        <v>0</v>
      </c>
      <c r="R120" s="27">
        <v>0.28999999999999998</v>
      </c>
      <c r="S120" s="28">
        <v>3.1722749496692551</v>
      </c>
      <c r="T120" s="28">
        <v>0</v>
      </c>
      <c r="U120" s="28">
        <v>0</v>
      </c>
      <c r="V120" s="28">
        <v>2.0628003964765949</v>
      </c>
      <c r="W120" s="27">
        <v>347.7</v>
      </c>
      <c r="X120" s="27">
        <v>187.01</v>
      </c>
      <c r="Y120" s="27">
        <v>0</v>
      </c>
      <c r="Z120" s="27">
        <v>534.71</v>
      </c>
      <c r="AA120" s="27">
        <v>7.05</v>
      </c>
      <c r="AB120" s="27">
        <v>0</v>
      </c>
      <c r="AC120" s="27">
        <v>0</v>
      </c>
      <c r="AD120" s="26">
        <v>1103</v>
      </c>
      <c r="AE120" s="26">
        <v>0</v>
      </c>
      <c r="AF120" s="26">
        <v>0</v>
      </c>
      <c r="AG120" s="26">
        <v>1103</v>
      </c>
      <c r="AH120" s="29" t="s">
        <v>447</v>
      </c>
      <c r="AI120" s="29" t="s">
        <v>36</v>
      </c>
      <c r="AJ120" s="29" t="s">
        <v>36</v>
      </c>
      <c r="AK120" s="29" t="s">
        <v>447</v>
      </c>
      <c r="AL120" s="28">
        <v>3.173</v>
      </c>
      <c r="AM120" s="28">
        <v>0</v>
      </c>
      <c r="AN120" s="28">
        <v>0</v>
      </c>
      <c r="AO120" s="28">
        <v>3.173</v>
      </c>
      <c r="AP120" s="26">
        <v>1103</v>
      </c>
      <c r="AQ120" s="26">
        <v>0</v>
      </c>
      <c r="AR120" s="26">
        <v>0</v>
      </c>
      <c r="AS120" s="26">
        <v>1103</v>
      </c>
    </row>
    <row r="121" spans="1:45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17</v>
      </c>
      <c r="G121" s="27">
        <v>199.7</v>
      </c>
      <c r="H121" s="27">
        <v>8</v>
      </c>
      <c r="I121" s="27">
        <v>2</v>
      </c>
      <c r="J121" s="27">
        <v>209.7</v>
      </c>
      <c r="K121" s="26">
        <v>23</v>
      </c>
      <c r="L121" s="26">
        <v>0</v>
      </c>
      <c r="M121" s="26">
        <v>4</v>
      </c>
      <c r="N121" s="26">
        <v>27</v>
      </c>
      <c r="O121" s="27">
        <v>1.1499999999999999</v>
      </c>
      <c r="P121" s="27">
        <v>0</v>
      </c>
      <c r="Q121" s="27">
        <v>20</v>
      </c>
      <c r="R121" s="27">
        <v>1.1299999999999999</v>
      </c>
      <c r="S121" s="28">
        <v>12.214880521361332</v>
      </c>
      <c r="T121" s="28">
        <v>0</v>
      </c>
      <c r="U121" s="28">
        <v>13659.793814432989</v>
      </c>
      <c r="V121" s="28">
        <v>66.156462585034006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7">
        <v>10.87</v>
      </c>
      <c r="AB121" s="27">
        <v>0</v>
      </c>
      <c r="AC121" s="27">
        <v>50</v>
      </c>
      <c r="AD121" s="26">
        <v>2699</v>
      </c>
      <c r="AE121" s="26">
        <v>0</v>
      </c>
      <c r="AF121" s="26">
        <v>13250</v>
      </c>
      <c r="AG121" s="26">
        <v>15949</v>
      </c>
      <c r="AH121" s="29"/>
      <c r="AI121" s="29"/>
      <c r="AJ121" s="29"/>
      <c r="AK121" s="29"/>
      <c r="AL121" s="28">
        <v>12.500999999999999</v>
      </c>
      <c r="AM121" s="28">
        <v>0</v>
      </c>
      <c r="AN121" s="28">
        <v>1000</v>
      </c>
      <c r="AO121" s="28">
        <v>1012.501</v>
      </c>
      <c r="AP121" s="26">
        <v>2762</v>
      </c>
      <c r="AQ121" s="26">
        <v>0</v>
      </c>
      <c r="AR121" s="26">
        <v>970</v>
      </c>
      <c r="AS121" s="26">
        <v>3732</v>
      </c>
    </row>
    <row r="122" spans="1:45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64</v>
      </c>
      <c r="G122" s="27">
        <v>507.92</v>
      </c>
      <c r="H122" s="27">
        <v>180.8</v>
      </c>
      <c r="I122" s="27">
        <v>0</v>
      </c>
      <c r="J122" s="27">
        <v>688.72</v>
      </c>
      <c r="K122" s="26">
        <v>12</v>
      </c>
      <c r="L122" s="26">
        <v>0</v>
      </c>
      <c r="M122" s="26">
        <v>0</v>
      </c>
      <c r="N122" s="26">
        <v>12</v>
      </c>
      <c r="O122" s="27">
        <v>0.24</v>
      </c>
      <c r="P122" s="27">
        <v>0</v>
      </c>
      <c r="Q122" s="27">
        <v>0</v>
      </c>
      <c r="R122" s="27">
        <v>0.21</v>
      </c>
      <c r="S122" s="28">
        <v>2.5494122445952461</v>
      </c>
      <c r="T122" s="28">
        <v>0</v>
      </c>
      <c r="U122" s="28">
        <v>0</v>
      </c>
      <c r="V122" s="28">
        <v>2.2167050895548859</v>
      </c>
      <c r="W122" s="27">
        <v>539.34</v>
      </c>
      <c r="X122" s="27">
        <v>68.67</v>
      </c>
      <c r="Y122" s="27">
        <v>12.28</v>
      </c>
      <c r="Z122" s="27">
        <v>620.29</v>
      </c>
      <c r="AA122" s="27">
        <v>14.33</v>
      </c>
      <c r="AB122" s="27">
        <v>0</v>
      </c>
      <c r="AC122" s="27">
        <v>0</v>
      </c>
      <c r="AD122" s="26">
        <v>1375</v>
      </c>
      <c r="AE122" s="26">
        <v>0</v>
      </c>
      <c r="AF122" s="26">
        <v>0</v>
      </c>
      <c r="AG122" s="26">
        <v>1375</v>
      </c>
      <c r="AH122" s="29"/>
      <c r="AI122" s="29"/>
      <c r="AJ122" s="29"/>
      <c r="AK122" s="29"/>
      <c r="AL122" s="28">
        <v>3.4390000000000001</v>
      </c>
      <c r="AM122" s="28">
        <v>0</v>
      </c>
      <c r="AN122" s="28">
        <v>0</v>
      </c>
      <c r="AO122" s="28">
        <v>3.4390000000000001</v>
      </c>
      <c r="AP122" s="26">
        <v>1855</v>
      </c>
      <c r="AQ122" s="26">
        <v>0</v>
      </c>
      <c r="AR122" s="26">
        <v>0</v>
      </c>
      <c r="AS122" s="26">
        <v>1855</v>
      </c>
    </row>
    <row r="123" spans="1:45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6</v>
      </c>
      <c r="L123" s="26">
        <v>0</v>
      </c>
      <c r="M123" s="26">
        <v>0</v>
      </c>
      <c r="N123" s="26">
        <v>6</v>
      </c>
      <c r="O123" s="27">
        <v>2</v>
      </c>
      <c r="P123" s="27">
        <v>0</v>
      </c>
      <c r="Q123" s="27">
        <v>0</v>
      </c>
      <c r="R123" s="27">
        <v>2</v>
      </c>
      <c r="S123" s="28">
        <v>21.226588321704003</v>
      </c>
      <c r="T123" s="28">
        <v>0</v>
      </c>
      <c r="U123" s="28">
        <v>0</v>
      </c>
      <c r="V123" s="28">
        <v>21.226588321704003</v>
      </c>
      <c r="W123" s="27">
        <v>27.23</v>
      </c>
      <c r="X123" s="27">
        <v>0</v>
      </c>
      <c r="Y123" s="27">
        <v>0</v>
      </c>
      <c r="Z123" s="27">
        <v>27.23</v>
      </c>
      <c r="AA123" s="27">
        <v>13.81</v>
      </c>
      <c r="AB123" s="27">
        <v>0</v>
      </c>
      <c r="AC123" s="27">
        <v>0</v>
      </c>
      <c r="AD123" s="26">
        <v>578</v>
      </c>
      <c r="AE123" s="26">
        <v>0</v>
      </c>
      <c r="AF123" s="26">
        <v>0</v>
      </c>
      <c r="AG123" s="26">
        <v>578</v>
      </c>
      <c r="AH123" s="29"/>
      <c r="AI123" s="29"/>
      <c r="AJ123" s="29"/>
      <c r="AK123" s="29"/>
      <c r="AL123" s="28">
        <v>27.62</v>
      </c>
      <c r="AM123" s="28">
        <v>0</v>
      </c>
      <c r="AN123" s="28">
        <v>0</v>
      </c>
      <c r="AO123" s="28">
        <v>27.62</v>
      </c>
      <c r="AP123" s="26">
        <v>752</v>
      </c>
      <c r="AQ123" s="26">
        <v>0</v>
      </c>
      <c r="AR123" s="26">
        <v>0</v>
      </c>
      <c r="AS123" s="26">
        <v>752</v>
      </c>
    </row>
    <row r="124" spans="1:45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4</v>
      </c>
      <c r="L124" s="26">
        <v>0</v>
      </c>
      <c r="M124" s="26">
        <v>0</v>
      </c>
      <c r="N124" s="26">
        <v>4</v>
      </c>
      <c r="O124" s="27">
        <v>1.33</v>
      </c>
      <c r="P124" s="27">
        <v>0</v>
      </c>
      <c r="Q124" s="27">
        <v>0</v>
      </c>
      <c r="R124" s="27">
        <v>1.33</v>
      </c>
      <c r="S124" s="28">
        <v>14.131062355658198</v>
      </c>
      <c r="T124" s="28">
        <v>0</v>
      </c>
      <c r="U124" s="28">
        <v>0</v>
      </c>
      <c r="V124" s="28">
        <v>14.131062355658198</v>
      </c>
      <c r="W124" s="27">
        <v>69.28</v>
      </c>
      <c r="X124" s="27">
        <v>0</v>
      </c>
      <c r="Y124" s="27">
        <v>0</v>
      </c>
      <c r="Z124" s="27">
        <v>69.28</v>
      </c>
      <c r="AA124" s="27">
        <v>8.99</v>
      </c>
      <c r="AB124" s="27">
        <v>0</v>
      </c>
      <c r="AC124" s="27">
        <v>0</v>
      </c>
      <c r="AD124" s="26">
        <v>979</v>
      </c>
      <c r="AE124" s="26">
        <v>0</v>
      </c>
      <c r="AF124" s="26">
        <v>0</v>
      </c>
      <c r="AG124" s="26">
        <v>979</v>
      </c>
      <c r="AH124" s="29"/>
      <c r="AI124" s="29"/>
      <c r="AJ124" s="29"/>
      <c r="AK124" s="29"/>
      <c r="AL124" s="28">
        <v>11.957000000000001</v>
      </c>
      <c r="AM124" s="28">
        <v>0</v>
      </c>
      <c r="AN124" s="28">
        <v>0</v>
      </c>
      <c r="AO124" s="28">
        <v>11.957000000000001</v>
      </c>
      <c r="AP124" s="26">
        <v>828</v>
      </c>
      <c r="AQ124" s="26">
        <v>0</v>
      </c>
      <c r="AR124" s="26">
        <v>0</v>
      </c>
      <c r="AS124" s="26">
        <v>828</v>
      </c>
    </row>
    <row r="125" spans="1:45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5</v>
      </c>
      <c r="L125" s="26">
        <v>0</v>
      </c>
      <c r="M125" s="26">
        <v>0</v>
      </c>
      <c r="N125" s="26">
        <v>5</v>
      </c>
      <c r="O125" s="27">
        <v>1.67</v>
      </c>
      <c r="P125" s="27">
        <v>0</v>
      </c>
      <c r="Q125" s="27">
        <v>0</v>
      </c>
      <c r="R125" s="27">
        <v>1.67</v>
      </c>
      <c r="S125" s="28">
        <v>17.730070559975978</v>
      </c>
      <c r="T125" s="28">
        <v>0</v>
      </c>
      <c r="U125" s="28">
        <v>0</v>
      </c>
      <c r="V125" s="28">
        <v>17.730070559975978</v>
      </c>
      <c r="W125" s="27">
        <v>66.61</v>
      </c>
      <c r="X125" s="27">
        <v>0</v>
      </c>
      <c r="Y125" s="27">
        <v>0</v>
      </c>
      <c r="Z125" s="27">
        <v>66.61</v>
      </c>
      <c r="AA125" s="27">
        <v>9.1199999999999992</v>
      </c>
      <c r="AB125" s="27">
        <v>0</v>
      </c>
      <c r="AC125" s="27">
        <v>0</v>
      </c>
      <c r="AD125" s="26">
        <v>1181</v>
      </c>
      <c r="AE125" s="26">
        <v>0</v>
      </c>
      <c r="AF125" s="26">
        <v>0</v>
      </c>
      <c r="AG125" s="26">
        <v>1181</v>
      </c>
      <c r="AH125" s="29"/>
      <c r="AI125" s="29"/>
      <c r="AJ125" s="29"/>
      <c r="AK125" s="29"/>
      <c r="AL125" s="28">
        <v>15.23</v>
      </c>
      <c r="AM125" s="28">
        <v>0</v>
      </c>
      <c r="AN125" s="28">
        <v>0</v>
      </c>
      <c r="AO125" s="28">
        <v>15.23</v>
      </c>
      <c r="AP125" s="26">
        <v>1014</v>
      </c>
      <c r="AQ125" s="26">
        <v>0</v>
      </c>
      <c r="AR125" s="26">
        <v>0</v>
      </c>
      <c r="AS125" s="26">
        <v>1014</v>
      </c>
    </row>
    <row r="126" spans="1:45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90</v>
      </c>
      <c r="G126" s="27">
        <v>797.64</v>
      </c>
      <c r="H126" s="27">
        <v>188.8</v>
      </c>
      <c r="I126" s="27">
        <v>2</v>
      </c>
      <c r="J126" s="27">
        <v>988.44</v>
      </c>
      <c r="K126" s="26">
        <v>50</v>
      </c>
      <c r="L126" s="26">
        <v>0</v>
      </c>
      <c r="M126" s="26">
        <v>4</v>
      </c>
      <c r="N126" s="26">
        <v>54</v>
      </c>
      <c r="O126" s="27">
        <v>0.63</v>
      </c>
      <c r="P126" s="27">
        <v>0</v>
      </c>
      <c r="Q126" s="27">
        <v>20</v>
      </c>
      <c r="R126" s="27">
        <v>0.83</v>
      </c>
      <c r="S126" s="28">
        <v>7.3769249095752745</v>
      </c>
      <c r="T126" s="28">
        <v>0</v>
      </c>
      <c r="U126" s="28">
        <v>1000</v>
      </c>
      <c r="V126" s="28">
        <v>19.582235236700829</v>
      </c>
      <c r="W126" s="27">
        <v>923.42</v>
      </c>
      <c r="X126" s="27">
        <v>87.83</v>
      </c>
      <c r="Y126" s="27">
        <v>13.25</v>
      </c>
      <c r="Z126" s="27">
        <v>1024.5</v>
      </c>
      <c r="AA126" s="27">
        <v>11.71</v>
      </c>
      <c r="AB126" s="27">
        <v>0</v>
      </c>
      <c r="AC126" s="27">
        <v>50</v>
      </c>
      <c r="AD126" s="26">
        <v>6812</v>
      </c>
      <c r="AE126" s="26">
        <v>0</v>
      </c>
      <c r="AF126" s="26">
        <v>13250</v>
      </c>
      <c r="AG126" s="26">
        <v>20062</v>
      </c>
      <c r="AH126" s="29" t="s">
        <v>448</v>
      </c>
      <c r="AI126" s="29" t="s">
        <v>36</v>
      </c>
      <c r="AJ126" s="29" t="s">
        <v>36</v>
      </c>
      <c r="AK126" s="29" t="s">
        <v>449</v>
      </c>
      <c r="AL126" s="28">
        <v>7.3769999999999998</v>
      </c>
      <c r="AM126" s="28">
        <v>0</v>
      </c>
      <c r="AN126" s="28">
        <v>1000</v>
      </c>
      <c r="AO126" s="28">
        <v>1007.377</v>
      </c>
      <c r="AP126" s="26">
        <v>6812</v>
      </c>
      <c r="AQ126" s="26">
        <v>0</v>
      </c>
      <c r="AR126" s="26">
        <v>13250</v>
      </c>
      <c r="AS126" s="26">
        <v>20062</v>
      </c>
    </row>
    <row r="127" spans="1:45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6</v>
      </c>
      <c r="G127" s="27">
        <v>54</v>
      </c>
      <c r="H127" s="27">
        <v>6.29</v>
      </c>
      <c r="I127" s="27">
        <v>0</v>
      </c>
      <c r="J127" s="27">
        <v>60.29</v>
      </c>
      <c r="K127" s="26">
        <v>8</v>
      </c>
      <c r="L127" s="26">
        <v>0</v>
      </c>
      <c r="M127" s="26">
        <v>0</v>
      </c>
      <c r="N127" s="26">
        <v>8</v>
      </c>
      <c r="O127" s="27">
        <v>1.48</v>
      </c>
      <c r="P127" s="27">
        <v>0</v>
      </c>
      <c r="Q127" s="27">
        <v>0</v>
      </c>
      <c r="R127" s="27">
        <v>1.34</v>
      </c>
      <c r="S127" s="28">
        <v>9.1975598310652273</v>
      </c>
      <c r="T127" s="28">
        <v>0</v>
      </c>
      <c r="U127" s="28">
        <v>0</v>
      </c>
      <c r="V127" s="28">
        <v>8.3368779242875366</v>
      </c>
      <c r="W127" s="27">
        <v>63.93</v>
      </c>
      <c r="X127" s="27">
        <v>0.5</v>
      </c>
      <c r="Y127" s="27">
        <v>6.1</v>
      </c>
      <c r="Z127" s="27">
        <v>70.53</v>
      </c>
      <c r="AA127" s="27">
        <v>8.1199999999999992</v>
      </c>
      <c r="AB127" s="27">
        <v>0</v>
      </c>
      <c r="AC127" s="27">
        <v>0</v>
      </c>
      <c r="AD127" s="26">
        <v>588</v>
      </c>
      <c r="AE127" s="26">
        <v>0</v>
      </c>
      <c r="AF127" s="26">
        <v>0</v>
      </c>
      <c r="AG127" s="26">
        <v>588</v>
      </c>
      <c r="AH127" s="29"/>
      <c r="AI127" s="29"/>
      <c r="AJ127" s="29"/>
      <c r="AK127" s="29"/>
      <c r="AL127" s="28">
        <v>12.018000000000001</v>
      </c>
      <c r="AM127" s="28">
        <v>0</v>
      </c>
      <c r="AN127" s="28">
        <v>0</v>
      </c>
      <c r="AO127" s="28">
        <v>12.018000000000001</v>
      </c>
      <c r="AP127" s="26">
        <v>768</v>
      </c>
      <c r="AQ127" s="26">
        <v>0</v>
      </c>
      <c r="AR127" s="26">
        <v>0</v>
      </c>
      <c r="AS127" s="26">
        <v>768</v>
      </c>
    </row>
    <row r="128" spans="1:45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1</v>
      </c>
      <c r="G128" s="27">
        <v>7</v>
      </c>
      <c r="H128" s="27">
        <v>0</v>
      </c>
      <c r="I128" s="27">
        <v>0</v>
      </c>
      <c r="J128" s="27">
        <v>7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4.88</v>
      </c>
      <c r="X128" s="27">
        <v>0</v>
      </c>
      <c r="Y128" s="27">
        <v>0</v>
      </c>
      <c r="Z128" s="27">
        <v>4.88</v>
      </c>
      <c r="AA128" s="27">
        <v>0</v>
      </c>
      <c r="AB128" s="27">
        <v>0</v>
      </c>
      <c r="AC128" s="27">
        <v>0</v>
      </c>
      <c r="AD128" s="26">
        <v>0</v>
      </c>
      <c r="AE128" s="26">
        <v>0</v>
      </c>
      <c r="AF128" s="26">
        <v>0</v>
      </c>
      <c r="AG128" s="26">
        <v>0</v>
      </c>
      <c r="AH128" s="29"/>
      <c r="AI128" s="29"/>
      <c r="AJ128" s="29"/>
      <c r="AK128" s="29"/>
      <c r="AL128" s="28">
        <v>0</v>
      </c>
      <c r="AM128" s="28">
        <v>0</v>
      </c>
      <c r="AN128" s="28">
        <v>0</v>
      </c>
      <c r="AO128" s="28">
        <v>0</v>
      </c>
      <c r="AP128" s="26">
        <v>0</v>
      </c>
      <c r="AQ128" s="26">
        <v>0</v>
      </c>
      <c r="AR128" s="26">
        <v>0</v>
      </c>
      <c r="AS128" s="26">
        <v>0</v>
      </c>
    </row>
    <row r="129" spans="1:45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46.9</v>
      </c>
      <c r="H129" s="27">
        <v>18.8</v>
      </c>
      <c r="I129" s="27">
        <v>0</v>
      </c>
      <c r="J129" s="27">
        <v>65.7</v>
      </c>
      <c r="K129" s="26">
        <v>10</v>
      </c>
      <c r="L129" s="26">
        <v>0</v>
      </c>
      <c r="M129" s="26">
        <v>0</v>
      </c>
      <c r="N129" s="26">
        <v>10</v>
      </c>
      <c r="O129" s="27">
        <v>2.13</v>
      </c>
      <c r="P129" s="27">
        <v>0</v>
      </c>
      <c r="Q129" s="27">
        <v>0</v>
      </c>
      <c r="R129" s="27">
        <v>1.28</v>
      </c>
      <c r="S129" s="28">
        <v>13.245033112582782</v>
      </c>
      <c r="T129" s="28">
        <v>0</v>
      </c>
      <c r="U129" s="28">
        <v>0</v>
      </c>
      <c r="V129" s="28">
        <v>7.9594790159189577</v>
      </c>
      <c r="W129" s="27">
        <v>33.22</v>
      </c>
      <c r="X129" s="27">
        <v>22.06</v>
      </c>
      <c r="Y129" s="27">
        <v>0</v>
      </c>
      <c r="Z129" s="27">
        <v>55.28</v>
      </c>
      <c r="AA129" s="27">
        <v>7.43</v>
      </c>
      <c r="AB129" s="27">
        <v>0</v>
      </c>
      <c r="AC129" s="27">
        <v>0</v>
      </c>
      <c r="AD129" s="26">
        <v>440</v>
      </c>
      <c r="AE129" s="26">
        <v>0</v>
      </c>
      <c r="AF129" s="26">
        <v>0</v>
      </c>
      <c r="AG129" s="26">
        <v>440</v>
      </c>
      <c r="AH129" s="29"/>
      <c r="AI129" s="29"/>
      <c r="AJ129" s="29"/>
      <c r="AK129" s="29"/>
      <c r="AL129" s="28">
        <v>15.826000000000001</v>
      </c>
      <c r="AM129" s="28">
        <v>0</v>
      </c>
      <c r="AN129" s="28">
        <v>0</v>
      </c>
      <c r="AO129" s="28">
        <v>15.826000000000001</v>
      </c>
      <c r="AP129" s="26">
        <v>526</v>
      </c>
      <c r="AQ129" s="26">
        <v>0</v>
      </c>
      <c r="AR129" s="26">
        <v>0</v>
      </c>
      <c r="AS129" s="26">
        <v>526</v>
      </c>
    </row>
    <row r="130" spans="1:45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111.95</v>
      </c>
      <c r="H130" s="27">
        <v>12.55</v>
      </c>
      <c r="I130" s="27">
        <v>0</v>
      </c>
      <c r="J130" s="27">
        <v>124.5</v>
      </c>
      <c r="K130" s="26">
        <v>3</v>
      </c>
      <c r="L130" s="26">
        <v>0</v>
      </c>
      <c r="M130" s="26">
        <v>0</v>
      </c>
      <c r="N130" s="26">
        <v>3</v>
      </c>
      <c r="O130" s="27">
        <v>0.27</v>
      </c>
      <c r="P130" s="27">
        <v>0</v>
      </c>
      <c r="Q130" s="27">
        <v>0</v>
      </c>
      <c r="R130" s="27">
        <v>0.25</v>
      </c>
      <c r="S130" s="28">
        <v>1.6768011792887414</v>
      </c>
      <c r="T130" s="28">
        <v>0</v>
      </c>
      <c r="U130" s="28">
        <v>0</v>
      </c>
      <c r="V130" s="28">
        <v>1.5350877192982455</v>
      </c>
      <c r="W130" s="27">
        <v>108.54</v>
      </c>
      <c r="X130" s="27">
        <v>10.02</v>
      </c>
      <c r="Y130" s="27">
        <v>0</v>
      </c>
      <c r="Z130" s="27">
        <v>118.56</v>
      </c>
      <c r="AA130" s="27">
        <v>7.5</v>
      </c>
      <c r="AB130" s="27">
        <v>0</v>
      </c>
      <c r="AC130" s="27">
        <v>0</v>
      </c>
      <c r="AD130" s="26">
        <v>182</v>
      </c>
      <c r="AE130" s="26">
        <v>0</v>
      </c>
      <c r="AF130" s="26">
        <v>0</v>
      </c>
      <c r="AG130" s="26">
        <v>182</v>
      </c>
      <c r="AH130" s="29"/>
      <c r="AI130" s="29"/>
      <c r="AJ130" s="29"/>
      <c r="AK130" s="29"/>
      <c r="AL130" s="28">
        <v>2.0249999999999999</v>
      </c>
      <c r="AM130" s="28">
        <v>0</v>
      </c>
      <c r="AN130" s="28">
        <v>0</v>
      </c>
      <c r="AO130" s="28">
        <v>0</v>
      </c>
      <c r="AP130" s="26">
        <v>220</v>
      </c>
      <c r="AQ130" s="26">
        <v>0</v>
      </c>
      <c r="AR130" s="26">
        <v>0</v>
      </c>
      <c r="AS130" s="26">
        <v>0</v>
      </c>
    </row>
    <row r="131" spans="1:45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15</v>
      </c>
      <c r="L131" s="26">
        <v>0</v>
      </c>
      <c r="M131" s="26">
        <v>0</v>
      </c>
      <c r="N131" s="26">
        <v>15</v>
      </c>
      <c r="O131" s="27">
        <v>0.96</v>
      </c>
      <c r="P131" s="27">
        <v>0</v>
      </c>
      <c r="Q131" s="27">
        <v>0</v>
      </c>
      <c r="R131" s="27">
        <v>0.81</v>
      </c>
      <c r="S131" s="28">
        <v>5.9709953233501816</v>
      </c>
      <c r="T131" s="28">
        <v>0</v>
      </c>
      <c r="U131" s="28">
        <v>0</v>
      </c>
      <c r="V131" s="28">
        <v>5.0216519009971794</v>
      </c>
      <c r="W131" s="27">
        <v>211.69</v>
      </c>
      <c r="X131" s="27">
        <v>33.99</v>
      </c>
      <c r="Y131" s="27">
        <v>6.03</v>
      </c>
      <c r="Z131" s="27">
        <v>251.71</v>
      </c>
      <c r="AA131" s="27">
        <v>5</v>
      </c>
      <c r="AB131" s="27">
        <v>0</v>
      </c>
      <c r="AC131" s="27">
        <v>0</v>
      </c>
      <c r="AD131" s="26">
        <v>1264</v>
      </c>
      <c r="AE131" s="26">
        <v>0</v>
      </c>
      <c r="AF131" s="26">
        <v>0</v>
      </c>
      <c r="AG131" s="26">
        <v>1264</v>
      </c>
      <c r="AH131" s="29"/>
      <c r="AI131" s="29"/>
      <c r="AJ131" s="29"/>
      <c r="AK131" s="29"/>
      <c r="AL131" s="28">
        <v>4.8</v>
      </c>
      <c r="AM131" s="28">
        <v>0</v>
      </c>
      <c r="AN131" s="28">
        <v>0</v>
      </c>
      <c r="AO131" s="28">
        <v>4.8</v>
      </c>
      <c r="AP131" s="26">
        <v>1016</v>
      </c>
      <c r="AQ131" s="26">
        <v>0</v>
      </c>
      <c r="AR131" s="26">
        <v>0</v>
      </c>
      <c r="AS131" s="26">
        <v>1016</v>
      </c>
    </row>
    <row r="132" spans="1:45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35</v>
      </c>
      <c r="G132" s="27">
        <v>404.38</v>
      </c>
      <c r="H132" s="27">
        <v>66.87</v>
      </c>
      <c r="I132" s="27">
        <v>2.5</v>
      </c>
      <c r="J132" s="27">
        <v>473.75</v>
      </c>
      <c r="K132" s="26">
        <v>36</v>
      </c>
      <c r="L132" s="26">
        <v>0</v>
      </c>
      <c r="M132" s="26">
        <v>0</v>
      </c>
      <c r="N132" s="26">
        <v>36</v>
      </c>
      <c r="O132" s="27">
        <v>0.89</v>
      </c>
      <c r="P132" s="27">
        <v>0</v>
      </c>
      <c r="Q132" s="27">
        <v>0</v>
      </c>
      <c r="R132" s="27">
        <v>0.75</v>
      </c>
      <c r="S132" s="28">
        <v>5.8568689188229444</v>
      </c>
      <c r="T132" s="28">
        <v>0</v>
      </c>
      <c r="U132" s="28">
        <v>0</v>
      </c>
      <c r="V132" s="28">
        <v>4.9386166284060282</v>
      </c>
      <c r="W132" s="27">
        <v>422.41</v>
      </c>
      <c r="X132" s="27">
        <v>66.31</v>
      </c>
      <c r="Y132" s="27">
        <v>12.23</v>
      </c>
      <c r="Z132" s="27">
        <v>500.95</v>
      </c>
      <c r="AA132" s="27">
        <v>6.58</v>
      </c>
      <c r="AB132" s="27">
        <v>0</v>
      </c>
      <c r="AC132" s="27">
        <v>0</v>
      </c>
      <c r="AD132" s="26">
        <v>2474</v>
      </c>
      <c r="AE132" s="26">
        <v>0</v>
      </c>
      <c r="AF132" s="26">
        <v>0</v>
      </c>
      <c r="AG132" s="26">
        <v>2474</v>
      </c>
      <c r="AH132" s="29" t="s">
        <v>450</v>
      </c>
      <c r="AI132" s="29" t="s">
        <v>36</v>
      </c>
      <c r="AJ132" s="29" t="s">
        <v>36</v>
      </c>
      <c r="AK132" s="29" t="s">
        <v>450</v>
      </c>
      <c r="AL132" s="28">
        <v>5.8559999999999999</v>
      </c>
      <c r="AM132" s="28">
        <v>0</v>
      </c>
      <c r="AN132" s="28">
        <v>0</v>
      </c>
      <c r="AO132" s="28">
        <v>5.8559999999999999</v>
      </c>
      <c r="AP132" s="26">
        <v>2474</v>
      </c>
      <c r="AQ132" s="26">
        <v>0</v>
      </c>
      <c r="AR132" s="26">
        <v>0</v>
      </c>
      <c r="AS132" s="26">
        <v>2474</v>
      </c>
    </row>
    <row r="133" spans="1:45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38.93</v>
      </c>
      <c r="H133" s="27">
        <v>111.88</v>
      </c>
      <c r="I133" s="27">
        <v>0</v>
      </c>
      <c r="J133" s="27">
        <v>150.81</v>
      </c>
      <c r="K133" s="26">
        <v>8</v>
      </c>
      <c r="L133" s="26">
        <v>0</v>
      </c>
      <c r="M133" s="26">
        <v>0</v>
      </c>
      <c r="N133" s="26">
        <v>8</v>
      </c>
      <c r="O133" s="27">
        <v>2.0499999999999998</v>
      </c>
      <c r="P133" s="27">
        <v>0</v>
      </c>
      <c r="Q133" s="27">
        <v>0</v>
      </c>
      <c r="R133" s="27">
        <v>0.99</v>
      </c>
      <c r="S133" s="28">
        <v>18.562108225662019</v>
      </c>
      <c r="T133" s="28">
        <v>0</v>
      </c>
      <c r="U133" s="28">
        <v>0</v>
      </c>
      <c r="V133" s="28">
        <v>8.9967757936507944</v>
      </c>
      <c r="W133" s="27">
        <v>78.17</v>
      </c>
      <c r="X133" s="27">
        <v>83.11</v>
      </c>
      <c r="Y133" s="27">
        <v>0</v>
      </c>
      <c r="Z133" s="27">
        <v>161.28</v>
      </c>
      <c r="AA133" s="27">
        <v>16.95</v>
      </c>
      <c r="AB133" s="27">
        <v>0</v>
      </c>
      <c r="AC133" s="27">
        <v>0</v>
      </c>
      <c r="AD133" s="26">
        <v>1451</v>
      </c>
      <c r="AE133" s="26">
        <v>0</v>
      </c>
      <c r="AF133" s="26">
        <v>0</v>
      </c>
      <c r="AG133" s="26">
        <v>1451</v>
      </c>
      <c r="AH133" s="29"/>
      <c r="AI133" s="29"/>
      <c r="AJ133" s="29"/>
      <c r="AK133" s="29"/>
      <c r="AL133" s="28">
        <v>34.747999999999998</v>
      </c>
      <c r="AM133" s="28">
        <v>0</v>
      </c>
      <c r="AN133" s="28">
        <v>0</v>
      </c>
      <c r="AO133" s="28">
        <v>34.747999999999998</v>
      </c>
      <c r="AP133" s="26">
        <v>2716</v>
      </c>
      <c r="AQ133" s="26">
        <v>0</v>
      </c>
      <c r="AR133" s="26">
        <v>0</v>
      </c>
      <c r="AS133" s="26">
        <v>2716</v>
      </c>
    </row>
    <row r="134" spans="1:45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9</v>
      </c>
      <c r="G134" s="27">
        <v>9.56</v>
      </c>
      <c r="H134" s="27">
        <v>78.569999999999993</v>
      </c>
      <c r="I134" s="27">
        <v>0</v>
      </c>
      <c r="J134" s="27">
        <v>88.13</v>
      </c>
      <c r="K134" s="26">
        <v>1</v>
      </c>
      <c r="L134" s="26">
        <v>0</v>
      </c>
      <c r="M134" s="26">
        <v>0</v>
      </c>
      <c r="N134" s="26">
        <v>1</v>
      </c>
      <c r="O134" s="27">
        <v>1.05</v>
      </c>
      <c r="P134" s="27">
        <v>0</v>
      </c>
      <c r="Q134" s="27">
        <v>0</v>
      </c>
      <c r="R134" s="27">
        <v>0.12</v>
      </c>
      <c r="S134" s="28">
        <v>9.4835680751173701</v>
      </c>
      <c r="T134" s="28">
        <v>0</v>
      </c>
      <c r="U134" s="28">
        <v>0</v>
      </c>
      <c r="V134" s="28">
        <v>1.0941393131838371</v>
      </c>
      <c r="W134" s="27">
        <v>10.65</v>
      </c>
      <c r="X134" s="27">
        <v>81.66</v>
      </c>
      <c r="Y134" s="27">
        <v>0</v>
      </c>
      <c r="Z134" s="27">
        <v>92.31</v>
      </c>
      <c r="AA134" s="27">
        <v>10</v>
      </c>
      <c r="AB134" s="27">
        <v>0</v>
      </c>
      <c r="AC134" s="27">
        <v>0</v>
      </c>
      <c r="AD134" s="26">
        <v>101</v>
      </c>
      <c r="AE134" s="26">
        <v>0</v>
      </c>
      <c r="AF134" s="26">
        <v>0</v>
      </c>
      <c r="AG134" s="26">
        <v>101</v>
      </c>
      <c r="AH134" s="29"/>
      <c r="AI134" s="29"/>
      <c r="AJ134" s="29"/>
      <c r="AK134" s="29"/>
      <c r="AL134" s="28">
        <v>10.5</v>
      </c>
      <c r="AM134" s="28">
        <v>0</v>
      </c>
      <c r="AN134" s="28">
        <v>0</v>
      </c>
      <c r="AO134" s="28">
        <v>10.5</v>
      </c>
      <c r="AP134" s="26">
        <v>112</v>
      </c>
      <c r="AQ134" s="26">
        <v>0</v>
      </c>
      <c r="AR134" s="26">
        <v>0</v>
      </c>
      <c r="AS134" s="26">
        <v>112</v>
      </c>
    </row>
    <row r="135" spans="1:45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22</v>
      </c>
      <c r="G135" s="27">
        <v>144.4</v>
      </c>
      <c r="H135" s="27">
        <v>88.2</v>
      </c>
      <c r="I135" s="27">
        <v>0</v>
      </c>
      <c r="J135" s="27">
        <v>232.6</v>
      </c>
      <c r="K135" s="26">
        <v>6</v>
      </c>
      <c r="L135" s="26">
        <v>0</v>
      </c>
      <c r="M135" s="26">
        <v>0</v>
      </c>
      <c r="N135" s="26">
        <v>6</v>
      </c>
      <c r="O135" s="27">
        <v>0.42</v>
      </c>
      <c r="P135" s="27">
        <v>0</v>
      </c>
      <c r="Q135" s="27">
        <v>0</v>
      </c>
      <c r="R135" s="27">
        <v>0.2</v>
      </c>
      <c r="S135" s="28">
        <v>3.8083385189794652</v>
      </c>
      <c r="T135" s="28">
        <v>0</v>
      </c>
      <c r="U135" s="28">
        <v>0</v>
      </c>
      <c r="V135" s="28">
        <v>1.8537590113285274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7">
        <v>10.96</v>
      </c>
      <c r="AB135" s="27">
        <v>0</v>
      </c>
      <c r="AC135" s="27">
        <v>0</v>
      </c>
      <c r="AD135" s="26">
        <v>306</v>
      </c>
      <c r="AE135" s="26">
        <v>0</v>
      </c>
      <c r="AF135" s="26">
        <v>0</v>
      </c>
      <c r="AG135" s="26">
        <v>306</v>
      </c>
      <c r="AH135" s="29"/>
      <c r="AI135" s="29"/>
      <c r="AJ135" s="29"/>
      <c r="AK135" s="29"/>
      <c r="AL135" s="28">
        <v>4.6029999999999998</v>
      </c>
      <c r="AM135" s="28">
        <v>0</v>
      </c>
      <c r="AN135" s="28">
        <v>0</v>
      </c>
      <c r="AO135" s="28">
        <v>4.6029999999999998</v>
      </c>
      <c r="AP135" s="26">
        <v>370</v>
      </c>
      <c r="AQ135" s="26">
        <v>0</v>
      </c>
      <c r="AR135" s="26">
        <v>0</v>
      </c>
      <c r="AS135" s="26">
        <v>370</v>
      </c>
    </row>
    <row r="136" spans="1:45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49</v>
      </c>
      <c r="G136" s="27">
        <v>192.89</v>
      </c>
      <c r="H136" s="27">
        <v>278.64999999999998</v>
      </c>
      <c r="I136" s="27">
        <v>0</v>
      </c>
      <c r="J136" s="27">
        <v>471.54</v>
      </c>
      <c r="K136" s="26">
        <v>15</v>
      </c>
      <c r="L136" s="26">
        <v>0</v>
      </c>
      <c r="M136" s="26">
        <v>0</v>
      </c>
      <c r="N136" s="26">
        <v>15</v>
      </c>
      <c r="O136" s="27">
        <v>0.78</v>
      </c>
      <c r="P136" s="27">
        <v>0</v>
      </c>
      <c r="Q136" s="27">
        <v>0</v>
      </c>
      <c r="R136" s="27">
        <v>0.32</v>
      </c>
      <c r="S136" s="28">
        <v>10.98303481704794</v>
      </c>
      <c r="T136" s="28">
        <v>0</v>
      </c>
      <c r="U136" s="28">
        <v>0</v>
      </c>
      <c r="V136" s="28">
        <v>4.437968757464291</v>
      </c>
      <c r="W136" s="27">
        <v>169.17</v>
      </c>
      <c r="X136" s="27">
        <v>249.49</v>
      </c>
      <c r="Y136" s="27">
        <v>0</v>
      </c>
      <c r="Z136" s="27">
        <v>418.66</v>
      </c>
      <c r="AA136" s="27">
        <v>14.08</v>
      </c>
      <c r="AB136" s="27">
        <v>0</v>
      </c>
      <c r="AC136" s="27">
        <v>0</v>
      </c>
      <c r="AD136" s="26">
        <v>1858</v>
      </c>
      <c r="AE136" s="26">
        <v>0</v>
      </c>
      <c r="AF136" s="26">
        <v>0</v>
      </c>
      <c r="AG136" s="26">
        <v>1858</v>
      </c>
      <c r="AH136" s="29" t="s">
        <v>451</v>
      </c>
      <c r="AI136" s="29" t="s">
        <v>36</v>
      </c>
      <c r="AJ136" s="29" t="s">
        <v>36</v>
      </c>
      <c r="AK136" s="29" t="s">
        <v>451</v>
      </c>
      <c r="AL136" s="28">
        <v>10.981999999999999</v>
      </c>
      <c r="AM136" s="28">
        <v>0</v>
      </c>
      <c r="AN136" s="28">
        <v>0</v>
      </c>
      <c r="AO136" s="28">
        <v>10.981999999999999</v>
      </c>
      <c r="AP136" s="26">
        <v>1858</v>
      </c>
      <c r="AQ136" s="26">
        <v>0</v>
      </c>
      <c r="AR136" s="26">
        <v>0</v>
      </c>
      <c r="AS136" s="26">
        <v>1858</v>
      </c>
    </row>
    <row r="137" spans="1:45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7</v>
      </c>
      <c r="L137" s="26">
        <v>0</v>
      </c>
      <c r="M137" s="26">
        <v>0</v>
      </c>
      <c r="N137" s="26">
        <v>7</v>
      </c>
      <c r="O137" s="27">
        <v>0.37</v>
      </c>
      <c r="P137" s="27">
        <v>0</v>
      </c>
      <c r="Q137" s="27">
        <v>0</v>
      </c>
      <c r="R137" s="27">
        <v>0.3</v>
      </c>
      <c r="S137" s="28">
        <v>2.6384554887485092</v>
      </c>
      <c r="T137" s="28">
        <v>0</v>
      </c>
      <c r="U137" s="28">
        <v>0</v>
      </c>
      <c r="V137" s="28">
        <v>2.1437994722955147</v>
      </c>
      <c r="W137" s="27">
        <v>394.17</v>
      </c>
      <c r="X137" s="27">
        <v>90.7</v>
      </c>
      <c r="Y137" s="27">
        <v>0.25</v>
      </c>
      <c r="Z137" s="27">
        <v>485.12</v>
      </c>
      <c r="AA137" s="27">
        <v>11.36</v>
      </c>
      <c r="AB137" s="27">
        <v>0</v>
      </c>
      <c r="AC137" s="27">
        <v>0</v>
      </c>
      <c r="AD137" s="26">
        <v>1040</v>
      </c>
      <c r="AE137" s="26">
        <v>0</v>
      </c>
      <c r="AF137" s="26">
        <v>0</v>
      </c>
      <c r="AG137" s="26">
        <v>1040</v>
      </c>
      <c r="AH137" s="29"/>
      <c r="AI137" s="29"/>
      <c r="AJ137" s="29"/>
      <c r="AK137" s="29"/>
      <c r="AL137" s="28">
        <v>4.2030000000000003</v>
      </c>
      <c r="AM137" s="28">
        <v>0</v>
      </c>
      <c r="AN137" s="28">
        <v>0</v>
      </c>
      <c r="AO137" s="28">
        <v>4.2030000000000003</v>
      </c>
      <c r="AP137" s="26">
        <v>1657</v>
      </c>
      <c r="AQ137" s="26">
        <v>0</v>
      </c>
      <c r="AR137" s="26">
        <v>0</v>
      </c>
      <c r="AS137" s="26">
        <v>1657</v>
      </c>
    </row>
    <row r="138" spans="1:45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8</v>
      </c>
      <c r="L138" s="26">
        <v>0</v>
      </c>
      <c r="M138" s="26">
        <v>0</v>
      </c>
      <c r="N138" s="26">
        <v>8</v>
      </c>
      <c r="O138" s="27">
        <v>0.82</v>
      </c>
      <c r="P138" s="27">
        <v>0</v>
      </c>
      <c r="Q138" s="27">
        <v>0</v>
      </c>
      <c r="R138" s="27">
        <v>0.59</v>
      </c>
      <c r="S138" s="28">
        <v>5.84500466853408</v>
      </c>
      <c r="T138" s="28">
        <v>0</v>
      </c>
      <c r="U138" s="28">
        <v>0</v>
      </c>
      <c r="V138" s="28">
        <v>4.1729624033419253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7">
        <v>8.9600000000000009</v>
      </c>
      <c r="AB138" s="27">
        <v>0</v>
      </c>
      <c r="AC138" s="27">
        <v>0</v>
      </c>
      <c r="AD138" s="26">
        <v>939</v>
      </c>
      <c r="AE138" s="26">
        <v>0</v>
      </c>
      <c r="AF138" s="26">
        <v>0</v>
      </c>
      <c r="AG138" s="26">
        <v>939</v>
      </c>
      <c r="AH138" s="29"/>
      <c r="AI138" s="29"/>
      <c r="AJ138" s="29"/>
      <c r="AK138" s="29"/>
      <c r="AL138" s="28">
        <v>7.3470000000000004</v>
      </c>
      <c r="AM138" s="28">
        <v>0</v>
      </c>
      <c r="AN138" s="28">
        <v>0</v>
      </c>
      <c r="AO138" s="28">
        <v>7.3470000000000004</v>
      </c>
      <c r="AP138" s="26">
        <v>1180</v>
      </c>
      <c r="AQ138" s="26">
        <v>0</v>
      </c>
      <c r="AR138" s="26">
        <v>0</v>
      </c>
      <c r="AS138" s="26">
        <v>1180</v>
      </c>
    </row>
    <row r="139" spans="1:45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13</v>
      </c>
      <c r="G139" s="27">
        <v>131.72</v>
      </c>
      <c r="H139" s="27">
        <v>0</v>
      </c>
      <c r="I139" s="27">
        <v>3.58</v>
      </c>
      <c r="J139" s="27">
        <v>135.30000000000001</v>
      </c>
      <c r="K139" s="26">
        <v>4</v>
      </c>
      <c r="L139" s="26">
        <v>0</v>
      </c>
      <c r="M139" s="26">
        <v>0</v>
      </c>
      <c r="N139" s="26">
        <v>4</v>
      </c>
      <c r="O139" s="27">
        <v>0.3</v>
      </c>
      <c r="P139" s="27">
        <v>0</v>
      </c>
      <c r="Q139" s="27">
        <v>0</v>
      </c>
      <c r="R139" s="27">
        <v>0.28999999999999998</v>
      </c>
      <c r="S139" s="28">
        <v>2.1413362259451207</v>
      </c>
      <c r="T139" s="28">
        <v>0</v>
      </c>
      <c r="U139" s="28">
        <v>0</v>
      </c>
      <c r="V139" s="28">
        <v>2.0716728855721396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7">
        <v>5.85</v>
      </c>
      <c r="AB139" s="27">
        <v>0</v>
      </c>
      <c r="AC139" s="27">
        <v>0</v>
      </c>
      <c r="AD139" s="26">
        <v>533</v>
      </c>
      <c r="AE139" s="26">
        <v>0</v>
      </c>
      <c r="AF139" s="26">
        <v>0</v>
      </c>
      <c r="AG139" s="26">
        <v>533</v>
      </c>
      <c r="AH139" s="29"/>
      <c r="AI139" s="29"/>
      <c r="AJ139" s="29"/>
      <c r="AK139" s="29"/>
      <c r="AL139" s="28">
        <v>1.7549999999999999</v>
      </c>
      <c r="AM139" s="28">
        <v>0</v>
      </c>
      <c r="AN139" s="28">
        <v>0</v>
      </c>
      <c r="AO139" s="28">
        <v>1.7549999999999999</v>
      </c>
      <c r="AP139" s="26">
        <v>437</v>
      </c>
      <c r="AQ139" s="26">
        <v>0</v>
      </c>
      <c r="AR139" s="26">
        <v>0</v>
      </c>
      <c r="AS139" s="26">
        <v>437</v>
      </c>
    </row>
    <row r="140" spans="1:45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55</v>
      </c>
      <c r="G140" s="27">
        <v>555.6</v>
      </c>
      <c r="H140" s="27">
        <v>66.709999999999994</v>
      </c>
      <c r="I140" s="27">
        <v>3.58</v>
      </c>
      <c r="J140" s="27">
        <v>625.89</v>
      </c>
      <c r="K140" s="26">
        <v>19</v>
      </c>
      <c r="L140" s="26">
        <v>0</v>
      </c>
      <c r="M140" s="26">
        <v>0</v>
      </c>
      <c r="N140" s="26">
        <v>19</v>
      </c>
      <c r="O140" s="27">
        <v>0.34</v>
      </c>
      <c r="P140" s="27">
        <v>0</v>
      </c>
      <c r="Q140" s="27">
        <v>0</v>
      </c>
      <c r="R140" s="27">
        <v>0.28000000000000003</v>
      </c>
      <c r="S140" s="28">
        <v>3.1254276933796175</v>
      </c>
      <c r="T140" s="28">
        <v>0</v>
      </c>
      <c r="U140" s="28">
        <v>0</v>
      </c>
      <c r="V140" s="28">
        <v>2.5965971346467924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7">
        <v>9.19</v>
      </c>
      <c r="AB140" s="27">
        <v>0</v>
      </c>
      <c r="AC140" s="27">
        <v>0</v>
      </c>
      <c r="AD140" s="26">
        <v>2512</v>
      </c>
      <c r="AE140" s="26">
        <v>0</v>
      </c>
      <c r="AF140" s="26">
        <v>0</v>
      </c>
      <c r="AG140" s="26">
        <v>2512</v>
      </c>
      <c r="AH140" s="29" t="s">
        <v>452</v>
      </c>
      <c r="AI140" s="29" t="s">
        <v>36</v>
      </c>
      <c r="AJ140" s="29" t="s">
        <v>36</v>
      </c>
      <c r="AK140" s="29" t="s">
        <v>452</v>
      </c>
      <c r="AL140" s="28">
        <v>3.125</v>
      </c>
      <c r="AM140" s="28">
        <v>0</v>
      </c>
      <c r="AN140" s="28">
        <v>0</v>
      </c>
      <c r="AO140" s="28">
        <v>3.125</v>
      </c>
      <c r="AP140" s="26">
        <v>2512</v>
      </c>
      <c r="AQ140" s="26">
        <v>0</v>
      </c>
      <c r="AR140" s="26">
        <v>0</v>
      </c>
      <c r="AS140" s="26">
        <v>2512</v>
      </c>
    </row>
    <row r="141" spans="1:45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365</v>
      </c>
      <c r="H141" s="27">
        <v>0</v>
      </c>
      <c r="I141" s="27">
        <v>0</v>
      </c>
      <c r="J141" s="27">
        <v>365</v>
      </c>
      <c r="K141" s="26">
        <v>6</v>
      </c>
      <c r="L141" s="26">
        <v>0</v>
      </c>
      <c r="M141" s="26">
        <v>0</v>
      </c>
      <c r="N141" s="26">
        <v>6</v>
      </c>
      <c r="O141" s="27">
        <v>0.16</v>
      </c>
      <c r="P141" s="27">
        <v>0</v>
      </c>
      <c r="Q141" s="27">
        <v>0</v>
      </c>
      <c r="R141" s="27">
        <v>0.16</v>
      </c>
      <c r="S141" s="28">
        <v>2.1595970248045142</v>
      </c>
      <c r="T141" s="28">
        <v>0</v>
      </c>
      <c r="U141" s="28">
        <v>0</v>
      </c>
      <c r="V141" s="28">
        <v>2.1595970248045142</v>
      </c>
      <c r="W141" s="27">
        <v>891.37</v>
      </c>
      <c r="X141" s="27">
        <v>0</v>
      </c>
      <c r="Y141" s="27">
        <v>0</v>
      </c>
      <c r="Z141" s="27">
        <v>891.37</v>
      </c>
      <c r="AA141" s="27">
        <v>9.84</v>
      </c>
      <c r="AB141" s="27">
        <v>0</v>
      </c>
      <c r="AC141" s="27">
        <v>0</v>
      </c>
      <c r="AD141" s="26">
        <v>1925</v>
      </c>
      <c r="AE141" s="26">
        <v>0</v>
      </c>
      <c r="AF141" s="26">
        <v>0</v>
      </c>
      <c r="AG141" s="26">
        <v>1925</v>
      </c>
      <c r="AH141" s="29"/>
      <c r="AI141" s="29"/>
      <c r="AJ141" s="29"/>
      <c r="AK141" s="29"/>
      <c r="AL141" s="28">
        <v>1.5740000000000001</v>
      </c>
      <c r="AM141" s="28">
        <v>0</v>
      </c>
      <c r="AN141" s="28">
        <v>0</v>
      </c>
      <c r="AO141" s="28">
        <v>1.5740000000000001</v>
      </c>
      <c r="AP141" s="26">
        <v>1403</v>
      </c>
      <c r="AQ141" s="26">
        <v>0</v>
      </c>
      <c r="AR141" s="26">
        <v>0</v>
      </c>
      <c r="AS141" s="26">
        <v>1403</v>
      </c>
    </row>
    <row r="142" spans="1:45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276.7</v>
      </c>
      <c r="H142" s="27">
        <v>0</v>
      </c>
      <c r="I142" s="27">
        <v>0</v>
      </c>
      <c r="J142" s="27">
        <v>276.7</v>
      </c>
      <c r="K142" s="26">
        <v>7</v>
      </c>
      <c r="L142" s="26">
        <v>0</v>
      </c>
      <c r="M142" s="26">
        <v>0</v>
      </c>
      <c r="N142" s="26">
        <v>7</v>
      </c>
      <c r="O142" s="27">
        <v>0.25</v>
      </c>
      <c r="P142" s="27">
        <v>0</v>
      </c>
      <c r="Q142" s="27">
        <v>0</v>
      </c>
      <c r="R142" s="27">
        <v>0.25</v>
      </c>
      <c r="S142" s="28">
        <v>3.3737076040206539</v>
      </c>
      <c r="T142" s="28">
        <v>0</v>
      </c>
      <c r="U142" s="28">
        <v>0</v>
      </c>
      <c r="V142" s="28">
        <v>3.3737076040206539</v>
      </c>
      <c r="W142" s="27">
        <v>834.69</v>
      </c>
      <c r="X142" s="27">
        <v>0</v>
      </c>
      <c r="Y142" s="27">
        <v>0</v>
      </c>
      <c r="Z142" s="27">
        <v>834.69</v>
      </c>
      <c r="AA142" s="27">
        <v>19.690000000000001</v>
      </c>
      <c r="AB142" s="27">
        <v>0</v>
      </c>
      <c r="AC142" s="27">
        <v>0</v>
      </c>
      <c r="AD142" s="26">
        <v>2816</v>
      </c>
      <c r="AE142" s="26">
        <v>0</v>
      </c>
      <c r="AF142" s="26">
        <v>0</v>
      </c>
      <c r="AG142" s="26">
        <v>2816</v>
      </c>
      <c r="AH142" s="29"/>
      <c r="AI142" s="29"/>
      <c r="AJ142" s="29"/>
      <c r="AK142" s="29"/>
      <c r="AL142" s="28">
        <v>4.923</v>
      </c>
      <c r="AM142" s="28">
        <v>0</v>
      </c>
      <c r="AN142" s="28">
        <v>0</v>
      </c>
      <c r="AO142" s="28">
        <v>4.923</v>
      </c>
      <c r="AP142" s="26">
        <v>4109</v>
      </c>
      <c r="AQ142" s="26">
        <v>0</v>
      </c>
      <c r="AR142" s="26">
        <v>0</v>
      </c>
      <c r="AS142" s="26">
        <v>4109</v>
      </c>
    </row>
    <row r="143" spans="1:45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679.2</v>
      </c>
      <c r="H143" s="27">
        <v>0</v>
      </c>
      <c r="I143" s="27">
        <v>0</v>
      </c>
      <c r="J143" s="27">
        <v>679.2</v>
      </c>
      <c r="K143" s="26">
        <v>20</v>
      </c>
      <c r="L143" s="26">
        <v>0</v>
      </c>
      <c r="M143" s="26">
        <v>0</v>
      </c>
      <c r="N143" s="26">
        <v>20</v>
      </c>
      <c r="O143" s="27">
        <v>0.28999999999999998</v>
      </c>
      <c r="P143" s="27">
        <v>0</v>
      </c>
      <c r="Q143" s="27">
        <v>0</v>
      </c>
      <c r="R143" s="27">
        <v>0.28999999999999998</v>
      </c>
      <c r="S143" s="28">
        <v>3.9132612474588258</v>
      </c>
      <c r="T143" s="28">
        <v>0</v>
      </c>
      <c r="U143" s="28">
        <v>0</v>
      </c>
      <c r="V143" s="28">
        <v>3.9132612474588258</v>
      </c>
      <c r="W143" s="27">
        <v>1697.05</v>
      </c>
      <c r="X143" s="27">
        <v>0</v>
      </c>
      <c r="Y143" s="27">
        <v>0</v>
      </c>
      <c r="Z143" s="27">
        <v>1697.05</v>
      </c>
      <c r="AA143" s="27">
        <v>12.08</v>
      </c>
      <c r="AB143" s="27">
        <v>0</v>
      </c>
      <c r="AC143" s="27">
        <v>0</v>
      </c>
      <c r="AD143" s="26">
        <v>6641</v>
      </c>
      <c r="AE143" s="26">
        <v>0</v>
      </c>
      <c r="AF143" s="26">
        <v>0</v>
      </c>
      <c r="AG143" s="26">
        <v>6641</v>
      </c>
      <c r="AH143" s="29"/>
      <c r="AI143" s="29"/>
      <c r="AJ143" s="29"/>
      <c r="AK143" s="29"/>
      <c r="AL143" s="28">
        <v>3.5030000000000001</v>
      </c>
      <c r="AM143" s="28">
        <v>0</v>
      </c>
      <c r="AN143" s="28">
        <v>0</v>
      </c>
      <c r="AO143" s="28">
        <v>3.5030000000000001</v>
      </c>
      <c r="AP143" s="26">
        <v>5945</v>
      </c>
      <c r="AQ143" s="26">
        <v>0</v>
      </c>
      <c r="AR143" s="26">
        <v>0</v>
      </c>
      <c r="AS143" s="26">
        <v>5945</v>
      </c>
    </row>
    <row r="144" spans="1:45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62</v>
      </c>
      <c r="G144" s="27">
        <v>1320.9</v>
      </c>
      <c r="H144" s="27">
        <v>0</v>
      </c>
      <c r="I144" s="27">
        <v>0</v>
      </c>
      <c r="J144" s="27">
        <v>1320.9</v>
      </c>
      <c r="K144" s="26">
        <v>33</v>
      </c>
      <c r="L144" s="26">
        <v>0</v>
      </c>
      <c r="M144" s="26">
        <v>0</v>
      </c>
      <c r="N144" s="26">
        <v>33</v>
      </c>
      <c r="O144" s="27">
        <v>0.25</v>
      </c>
      <c r="P144" s="27">
        <v>0</v>
      </c>
      <c r="Q144" s="27">
        <v>0</v>
      </c>
      <c r="R144" s="27">
        <v>0.25</v>
      </c>
      <c r="S144" s="28">
        <v>3.3250465220223715</v>
      </c>
      <c r="T144" s="28">
        <v>0</v>
      </c>
      <c r="U144" s="28">
        <v>0</v>
      </c>
      <c r="V144" s="28">
        <v>3.3250465220223715</v>
      </c>
      <c r="W144" s="27">
        <v>3423.11</v>
      </c>
      <c r="X144" s="27">
        <v>0</v>
      </c>
      <c r="Y144" s="27">
        <v>0</v>
      </c>
      <c r="Z144" s="27">
        <v>3423.11</v>
      </c>
      <c r="AA144" s="27">
        <v>13.3</v>
      </c>
      <c r="AB144" s="27">
        <v>0</v>
      </c>
      <c r="AC144" s="27">
        <v>0</v>
      </c>
      <c r="AD144" s="26">
        <v>11382</v>
      </c>
      <c r="AE144" s="26">
        <v>0</v>
      </c>
      <c r="AF144" s="26">
        <v>0</v>
      </c>
      <c r="AG144" s="26">
        <v>11382</v>
      </c>
      <c r="AH144" s="29" t="s">
        <v>453</v>
      </c>
      <c r="AI144" s="29" t="s">
        <v>36</v>
      </c>
      <c r="AJ144" s="29" t="s">
        <v>36</v>
      </c>
      <c r="AK144" s="29" t="s">
        <v>453</v>
      </c>
      <c r="AL144" s="28">
        <v>3.3250000000000002</v>
      </c>
      <c r="AM144" s="28">
        <v>0</v>
      </c>
      <c r="AN144" s="28">
        <v>0</v>
      </c>
      <c r="AO144" s="28">
        <v>3.3250000000000002</v>
      </c>
      <c r="AP144" s="26">
        <v>11382</v>
      </c>
      <c r="AQ144" s="26">
        <v>0</v>
      </c>
      <c r="AR144" s="26">
        <v>0</v>
      </c>
      <c r="AS144" s="26">
        <v>11382</v>
      </c>
    </row>
    <row r="145" spans="1:45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448.3</v>
      </c>
      <c r="H145" s="27">
        <v>30.5</v>
      </c>
      <c r="I145" s="27">
        <v>0</v>
      </c>
      <c r="J145" s="27">
        <v>478.8</v>
      </c>
      <c r="K145" s="26">
        <v>3</v>
      </c>
      <c r="L145" s="26">
        <v>0</v>
      </c>
      <c r="M145" s="26">
        <v>0</v>
      </c>
      <c r="N145" s="26">
        <v>3</v>
      </c>
      <c r="O145" s="27">
        <v>7.0000000000000007E-2</v>
      </c>
      <c r="P145" s="27">
        <v>0</v>
      </c>
      <c r="Q145" s="27">
        <v>0</v>
      </c>
      <c r="R145" s="27">
        <v>0.06</v>
      </c>
      <c r="S145" s="28">
        <v>0.68650843484448909</v>
      </c>
      <c r="T145" s="28">
        <v>0</v>
      </c>
      <c r="U145" s="28">
        <v>0</v>
      </c>
      <c r="V145" s="28">
        <v>0.55113082636018418</v>
      </c>
      <c r="W145" s="27">
        <v>238.89</v>
      </c>
      <c r="X145" s="27">
        <v>58.68</v>
      </c>
      <c r="Y145" s="27">
        <v>0</v>
      </c>
      <c r="Z145" s="27">
        <v>297.57</v>
      </c>
      <c r="AA145" s="27">
        <v>6.82</v>
      </c>
      <c r="AB145" s="27">
        <v>0</v>
      </c>
      <c r="AC145" s="27">
        <v>0</v>
      </c>
      <c r="AD145" s="26">
        <v>164</v>
      </c>
      <c r="AE145" s="26">
        <v>0</v>
      </c>
      <c r="AF145" s="26">
        <v>0</v>
      </c>
      <c r="AG145" s="26">
        <v>164</v>
      </c>
      <c r="AH145" s="29"/>
      <c r="AI145" s="29"/>
      <c r="AJ145" s="29"/>
      <c r="AK145" s="29"/>
      <c r="AL145" s="28">
        <v>0.47699999999999998</v>
      </c>
      <c r="AM145" s="28">
        <v>0</v>
      </c>
      <c r="AN145" s="28">
        <v>0</v>
      </c>
      <c r="AO145" s="28">
        <v>0.47699999999999998</v>
      </c>
      <c r="AP145" s="26">
        <v>114</v>
      </c>
      <c r="AQ145" s="26">
        <v>0</v>
      </c>
      <c r="AR145" s="26">
        <v>0</v>
      </c>
      <c r="AS145" s="26">
        <v>114</v>
      </c>
    </row>
    <row r="146" spans="1:45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175.02</v>
      </c>
      <c r="H146" s="27">
        <v>0</v>
      </c>
      <c r="I146" s="27">
        <v>0</v>
      </c>
      <c r="J146" s="27">
        <v>175.02</v>
      </c>
      <c r="K146" s="26">
        <v>1</v>
      </c>
      <c r="L146" s="26">
        <v>0</v>
      </c>
      <c r="M146" s="26">
        <v>0</v>
      </c>
      <c r="N146" s="26">
        <v>1</v>
      </c>
      <c r="O146" s="27">
        <v>0.06</v>
      </c>
      <c r="P146" s="27">
        <v>0</v>
      </c>
      <c r="Q146" s="27">
        <v>0</v>
      </c>
      <c r="R146" s="27">
        <v>0.06</v>
      </c>
      <c r="S146" s="28">
        <v>0.58601509733810087</v>
      </c>
      <c r="T146" s="28">
        <v>0</v>
      </c>
      <c r="U146" s="28">
        <v>0</v>
      </c>
      <c r="V146" s="28">
        <v>0.58601509733810087</v>
      </c>
      <c r="W146" s="27">
        <v>100.68</v>
      </c>
      <c r="X146" s="27">
        <v>0</v>
      </c>
      <c r="Y146" s="27">
        <v>0</v>
      </c>
      <c r="Z146" s="27">
        <v>100.68</v>
      </c>
      <c r="AA146" s="27">
        <v>7.14</v>
      </c>
      <c r="AB146" s="27">
        <v>0</v>
      </c>
      <c r="AC146" s="27">
        <v>0</v>
      </c>
      <c r="AD146" s="26">
        <v>59</v>
      </c>
      <c r="AE146" s="26">
        <v>0</v>
      </c>
      <c r="AF146" s="26">
        <v>0</v>
      </c>
      <c r="AG146" s="26">
        <v>59</v>
      </c>
      <c r="AH146" s="29"/>
      <c r="AI146" s="29"/>
      <c r="AJ146" s="29"/>
      <c r="AK146" s="29"/>
      <c r="AL146" s="28">
        <v>0.42799999999999999</v>
      </c>
      <c r="AM146" s="28">
        <v>0</v>
      </c>
      <c r="AN146" s="28">
        <v>0</v>
      </c>
      <c r="AO146" s="28">
        <v>0.42799999999999999</v>
      </c>
      <c r="AP146" s="26">
        <v>43</v>
      </c>
      <c r="AQ146" s="26">
        <v>0</v>
      </c>
      <c r="AR146" s="26">
        <v>0</v>
      </c>
      <c r="AS146" s="26">
        <v>43</v>
      </c>
    </row>
    <row r="147" spans="1:45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6</v>
      </c>
      <c r="G147" s="27">
        <v>113.5</v>
      </c>
      <c r="H147" s="27">
        <v>0</v>
      </c>
      <c r="I147" s="27">
        <v>0</v>
      </c>
      <c r="J147" s="27">
        <v>113.5</v>
      </c>
      <c r="K147" s="26">
        <v>1</v>
      </c>
      <c r="L147" s="26">
        <v>0</v>
      </c>
      <c r="M147" s="26">
        <v>0</v>
      </c>
      <c r="N147" s="26">
        <v>1</v>
      </c>
      <c r="O147" s="27">
        <v>0.09</v>
      </c>
      <c r="P147" s="27">
        <v>0</v>
      </c>
      <c r="Q147" s="27">
        <v>0</v>
      </c>
      <c r="R147" s="27">
        <v>0.09</v>
      </c>
      <c r="S147" s="28">
        <v>0.88859634688168498</v>
      </c>
      <c r="T147" s="28">
        <v>0</v>
      </c>
      <c r="U147" s="28">
        <v>0</v>
      </c>
      <c r="V147" s="28">
        <v>0.88859634688168498</v>
      </c>
      <c r="W147" s="27">
        <v>60.77</v>
      </c>
      <c r="X147" s="27">
        <v>0</v>
      </c>
      <c r="Y147" s="27">
        <v>0</v>
      </c>
      <c r="Z147" s="27">
        <v>60.77</v>
      </c>
      <c r="AA147" s="27">
        <v>25</v>
      </c>
      <c r="AB147" s="27">
        <v>0</v>
      </c>
      <c r="AC147" s="27">
        <v>0</v>
      </c>
      <c r="AD147" s="26">
        <v>54</v>
      </c>
      <c r="AE147" s="26">
        <v>0</v>
      </c>
      <c r="AF147" s="26">
        <v>0</v>
      </c>
      <c r="AG147" s="26">
        <v>54</v>
      </c>
      <c r="AH147" s="29"/>
      <c r="AI147" s="29"/>
      <c r="AJ147" s="29"/>
      <c r="AK147" s="29"/>
      <c r="AL147" s="28">
        <v>2.25</v>
      </c>
      <c r="AM147" s="28">
        <v>0</v>
      </c>
      <c r="AN147" s="28">
        <v>0</v>
      </c>
      <c r="AO147" s="28">
        <v>2.25</v>
      </c>
      <c r="AP147" s="26">
        <v>137</v>
      </c>
      <c r="AQ147" s="26">
        <v>0</v>
      </c>
      <c r="AR147" s="26">
        <v>0</v>
      </c>
      <c r="AS147" s="26">
        <v>137</v>
      </c>
    </row>
    <row r="148" spans="1:45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71.040000000000006</v>
      </c>
      <c r="H148" s="27">
        <v>0</v>
      </c>
      <c r="I148" s="27">
        <v>0</v>
      </c>
      <c r="J148" s="27">
        <v>71.040000000000006</v>
      </c>
      <c r="K148" s="26">
        <v>5</v>
      </c>
      <c r="L148" s="26">
        <v>0</v>
      </c>
      <c r="M148" s="26">
        <v>0</v>
      </c>
      <c r="N148" s="26">
        <v>5</v>
      </c>
      <c r="O148" s="27">
        <v>0.7</v>
      </c>
      <c r="P148" s="27">
        <v>0</v>
      </c>
      <c r="Q148" s="27">
        <v>0</v>
      </c>
      <c r="R148" s="27">
        <v>0.7</v>
      </c>
      <c r="S148" s="28">
        <v>6.8830442081701175</v>
      </c>
      <c r="T148" s="28">
        <v>0</v>
      </c>
      <c r="U148" s="28">
        <v>0</v>
      </c>
      <c r="V148" s="28">
        <v>6.8830442081701175</v>
      </c>
      <c r="W148" s="27">
        <v>17.87</v>
      </c>
      <c r="X148" s="27">
        <v>0</v>
      </c>
      <c r="Y148" s="27">
        <v>0</v>
      </c>
      <c r="Z148" s="27">
        <v>17.87</v>
      </c>
      <c r="AA148" s="27">
        <v>5.35</v>
      </c>
      <c r="AB148" s="27">
        <v>0</v>
      </c>
      <c r="AC148" s="27">
        <v>0</v>
      </c>
      <c r="AD148" s="26">
        <v>123</v>
      </c>
      <c r="AE148" s="26">
        <v>0</v>
      </c>
      <c r="AF148" s="26">
        <v>0</v>
      </c>
      <c r="AG148" s="26">
        <v>123</v>
      </c>
      <c r="AH148" s="29"/>
      <c r="AI148" s="29"/>
      <c r="AJ148" s="29"/>
      <c r="AK148" s="29"/>
      <c r="AL148" s="28">
        <v>3.7450000000000001</v>
      </c>
      <c r="AM148" s="28">
        <v>0</v>
      </c>
      <c r="AN148" s="28">
        <v>0</v>
      </c>
      <c r="AO148" s="28">
        <v>3.7450000000000001</v>
      </c>
      <c r="AP148" s="26">
        <v>67</v>
      </c>
      <c r="AQ148" s="26">
        <v>0</v>
      </c>
      <c r="AR148" s="26">
        <v>0</v>
      </c>
      <c r="AS148" s="26">
        <v>67</v>
      </c>
    </row>
    <row r="149" spans="1:45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47</v>
      </c>
      <c r="G149" s="27">
        <v>807.86</v>
      </c>
      <c r="H149" s="27">
        <v>30.5</v>
      </c>
      <c r="I149" s="27">
        <v>0</v>
      </c>
      <c r="J149" s="27">
        <v>838.36</v>
      </c>
      <c r="K149" s="26">
        <v>10</v>
      </c>
      <c r="L149" s="26">
        <v>0</v>
      </c>
      <c r="M149" s="26">
        <v>0</v>
      </c>
      <c r="N149" s="26">
        <v>10</v>
      </c>
      <c r="O149" s="27">
        <v>0.12</v>
      </c>
      <c r="P149" s="27">
        <v>0</v>
      </c>
      <c r="Q149" s="27">
        <v>0</v>
      </c>
      <c r="R149" s="27">
        <v>0.11</v>
      </c>
      <c r="S149" s="28">
        <v>0.95406613902106607</v>
      </c>
      <c r="T149" s="28">
        <v>0</v>
      </c>
      <c r="U149" s="28">
        <v>0</v>
      </c>
      <c r="V149" s="28">
        <v>0.8366709304032377</v>
      </c>
      <c r="W149" s="27">
        <v>418.21</v>
      </c>
      <c r="X149" s="27">
        <v>58.68</v>
      </c>
      <c r="Y149" s="27">
        <v>0</v>
      </c>
      <c r="Z149" s="27">
        <v>476.89</v>
      </c>
      <c r="AA149" s="27">
        <v>7.94</v>
      </c>
      <c r="AB149" s="27">
        <v>0</v>
      </c>
      <c r="AC149" s="27">
        <v>0</v>
      </c>
      <c r="AD149" s="26">
        <v>399</v>
      </c>
      <c r="AE149" s="26">
        <v>0</v>
      </c>
      <c r="AF149" s="26">
        <v>0</v>
      </c>
      <c r="AG149" s="26">
        <v>399</v>
      </c>
      <c r="AH149" s="29" t="s">
        <v>454</v>
      </c>
      <c r="AI149" s="29" t="s">
        <v>36</v>
      </c>
      <c r="AJ149" s="29" t="s">
        <v>36</v>
      </c>
      <c r="AK149" s="29" t="s">
        <v>454</v>
      </c>
      <c r="AL149" s="28">
        <v>0.95299999999999996</v>
      </c>
      <c r="AM149" s="28">
        <v>0</v>
      </c>
      <c r="AN149" s="28">
        <v>0</v>
      </c>
      <c r="AO149" s="28">
        <v>0.95299999999999996</v>
      </c>
      <c r="AP149" s="26">
        <v>399</v>
      </c>
      <c r="AQ149" s="26">
        <v>0</v>
      </c>
      <c r="AR149" s="26">
        <v>0</v>
      </c>
      <c r="AS149" s="26">
        <v>399</v>
      </c>
    </row>
    <row r="150" spans="1:45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9</v>
      </c>
      <c r="L150" s="26">
        <v>0</v>
      </c>
      <c r="M150" s="26">
        <v>0</v>
      </c>
      <c r="N150" s="26">
        <v>9</v>
      </c>
      <c r="O150" s="27">
        <v>2.39</v>
      </c>
      <c r="P150" s="27">
        <v>0</v>
      </c>
      <c r="Q150" s="27">
        <v>0</v>
      </c>
      <c r="R150" s="27">
        <v>0.78</v>
      </c>
      <c r="S150" s="28">
        <v>29.459187101108498</v>
      </c>
      <c r="T150" s="28">
        <v>0</v>
      </c>
      <c r="U150" s="28">
        <v>0</v>
      </c>
      <c r="V150" s="28">
        <v>9.6320702910488745</v>
      </c>
      <c r="W150" s="27">
        <v>29.77</v>
      </c>
      <c r="X150" s="27">
        <v>61.28</v>
      </c>
      <c r="Y150" s="27">
        <v>0</v>
      </c>
      <c r="Z150" s="27">
        <v>91.05</v>
      </c>
      <c r="AA150" s="27">
        <v>10.37</v>
      </c>
      <c r="AB150" s="27">
        <v>0</v>
      </c>
      <c r="AC150" s="27">
        <v>0</v>
      </c>
      <c r="AD150" s="26">
        <v>877</v>
      </c>
      <c r="AE150" s="26">
        <v>0</v>
      </c>
      <c r="AF150" s="26">
        <v>0</v>
      </c>
      <c r="AG150" s="26">
        <v>877</v>
      </c>
      <c r="AH150" s="29"/>
      <c r="AI150" s="29"/>
      <c r="AJ150" s="29"/>
      <c r="AK150" s="29"/>
      <c r="AL150" s="28">
        <v>24.783999999999999</v>
      </c>
      <c r="AM150" s="28">
        <v>0</v>
      </c>
      <c r="AN150" s="28">
        <v>0</v>
      </c>
      <c r="AO150" s="28">
        <v>24.783999999999999</v>
      </c>
      <c r="AP150" s="26">
        <v>738</v>
      </c>
      <c r="AQ150" s="26">
        <v>0</v>
      </c>
      <c r="AR150" s="26">
        <v>0</v>
      </c>
      <c r="AS150" s="26">
        <v>738</v>
      </c>
    </row>
    <row r="151" spans="1:45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8</v>
      </c>
      <c r="L151" s="26">
        <v>0</v>
      </c>
      <c r="M151" s="26">
        <v>0</v>
      </c>
      <c r="N151" s="26">
        <v>8</v>
      </c>
      <c r="O151" s="27">
        <v>1.97</v>
      </c>
      <c r="P151" s="27">
        <v>0</v>
      </c>
      <c r="Q151" s="27">
        <v>0</v>
      </c>
      <c r="R151" s="27">
        <v>1.2</v>
      </c>
      <c r="S151" s="28">
        <v>24.304418985270047</v>
      </c>
      <c r="T151" s="28">
        <v>0</v>
      </c>
      <c r="U151" s="28">
        <v>0</v>
      </c>
      <c r="V151" s="28">
        <v>14.842578710644677</v>
      </c>
      <c r="W151" s="27">
        <v>12.22</v>
      </c>
      <c r="X151" s="27">
        <v>7.79</v>
      </c>
      <c r="Y151" s="27">
        <v>0</v>
      </c>
      <c r="Z151" s="27">
        <v>20.010000000000002</v>
      </c>
      <c r="AA151" s="27">
        <v>7.14</v>
      </c>
      <c r="AB151" s="27">
        <v>0</v>
      </c>
      <c r="AC151" s="27">
        <v>0</v>
      </c>
      <c r="AD151" s="26">
        <v>297</v>
      </c>
      <c r="AE151" s="26">
        <v>0</v>
      </c>
      <c r="AF151" s="26">
        <v>0</v>
      </c>
      <c r="AG151" s="26">
        <v>297</v>
      </c>
      <c r="AH151" s="29"/>
      <c r="AI151" s="29"/>
      <c r="AJ151" s="29"/>
      <c r="AK151" s="29"/>
      <c r="AL151" s="28">
        <v>14.066000000000001</v>
      </c>
      <c r="AM151" s="28">
        <v>0</v>
      </c>
      <c r="AN151" s="28">
        <v>0</v>
      </c>
      <c r="AO151" s="28">
        <v>14.066000000000001</v>
      </c>
      <c r="AP151" s="26">
        <v>172</v>
      </c>
      <c r="AQ151" s="26">
        <v>0</v>
      </c>
      <c r="AR151" s="26">
        <v>0</v>
      </c>
      <c r="AS151" s="26">
        <v>172</v>
      </c>
    </row>
    <row r="152" spans="1:45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7">
        <v>0</v>
      </c>
      <c r="AB152" s="27">
        <v>0</v>
      </c>
      <c r="AC152" s="27">
        <v>0</v>
      </c>
      <c r="AD152" s="26">
        <v>0</v>
      </c>
      <c r="AE152" s="26">
        <v>0</v>
      </c>
      <c r="AF152" s="26">
        <v>0</v>
      </c>
      <c r="AG152" s="26">
        <v>0</v>
      </c>
      <c r="AH152" s="29"/>
      <c r="AI152" s="29"/>
      <c r="AJ152" s="29"/>
      <c r="AK152" s="29"/>
      <c r="AL152" s="28">
        <v>0</v>
      </c>
      <c r="AM152" s="28">
        <v>0</v>
      </c>
      <c r="AN152" s="28">
        <v>0</v>
      </c>
      <c r="AO152" s="28">
        <v>0</v>
      </c>
      <c r="AP152" s="26">
        <v>0</v>
      </c>
      <c r="AQ152" s="26">
        <v>0</v>
      </c>
      <c r="AR152" s="26">
        <v>0</v>
      </c>
      <c r="AS152" s="26">
        <v>0</v>
      </c>
    </row>
    <row r="153" spans="1:45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35</v>
      </c>
      <c r="G153" s="27">
        <v>107.03</v>
      </c>
      <c r="H153" s="27">
        <v>286.07</v>
      </c>
      <c r="I153" s="27">
        <v>0</v>
      </c>
      <c r="J153" s="27">
        <v>393.1</v>
      </c>
      <c r="K153" s="26">
        <v>17</v>
      </c>
      <c r="L153" s="26">
        <v>0</v>
      </c>
      <c r="M153" s="26">
        <v>0</v>
      </c>
      <c r="N153" s="26">
        <v>17</v>
      </c>
      <c r="O153" s="27">
        <v>1.59</v>
      </c>
      <c r="P153" s="27">
        <v>0</v>
      </c>
      <c r="Q153" s="27">
        <v>0</v>
      </c>
      <c r="R153" s="27">
        <v>0.44</v>
      </c>
      <c r="S153" s="28">
        <v>14.107185772650805</v>
      </c>
      <c r="T153" s="28">
        <v>0</v>
      </c>
      <c r="U153" s="28">
        <v>0</v>
      </c>
      <c r="V153" s="28">
        <v>3.9422431161853591</v>
      </c>
      <c r="W153" s="27">
        <v>83.22</v>
      </c>
      <c r="X153" s="27">
        <v>214.58</v>
      </c>
      <c r="Y153" s="27">
        <v>0</v>
      </c>
      <c r="Z153" s="27">
        <v>297.8</v>
      </c>
      <c r="AA153" s="27">
        <v>8.8699999999999992</v>
      </c>
      <c r="AB153" s="27">
        <v>0</v>
      </c>
      <c r="AC153" s="27">
        <v>0</v>
      </c>
      <c r="AD153" s="26">
        <v>1174</v>
      </c>
      <c r="AE153" s="26">
        <v>0</v>
      </c>
      <c r="AF153" s="26">
        <v>0</v>
      </c>
      <c r="AG153" s="26">
        <v>1174</v>
      </c>
      <c r="AH153" s="29" t="s">
        <v>455</v>
      </c>
      <c r="AI153" s="29" t="s">
        <v>36</v>
      </c>
      <c r="AJ153" s="29" t="s">
        <v>36</v>
      </c>
      <c r="AK153" s="29" t="s">
        <v>455</v>
      </c>
      <c r="AL153" s="28">
        <v>14.103</v>
      </c>
      <c r="AM153" s="28">
        <v>0</v>
      </c>
      <c r="AN153" s="28">
        <v>0</v>
      </c>
      <c r="AO153" s="28">
        <v>14.103</v>
      </c>
      <c r="AP153" s="26">
        <v>1174</v>
      </c>
      <c r="AQ153" s="26">
        <v>0</v>
      </c>
      <c r="AR153" s="26">
        <v>0</v>
      </c>
      <c r="AS153" s="26">
        <v>1174</v>
      </c>
    </row>
    <row r="154" spans="1:45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74.319999999999993</v>
      </c>
      <c r="H154" s="27">
        <v>2</v>
      </c>
      <c r="I154" s="27">
        <v>0</v>
      </c>
      <c r="J154" s="27">
        <v>76.319999999999993</v>
      </c>
      <c r="K154" s="26">
        <v>2</v>
      </c>
      <c r="L154" s="26">
        <v>0</v>
      </c>
      <c r="M154" s="26">
        <v>0</v>
      </c>
      <c r="N154" s="26">
        <v>2</v>
      </c>
      <c r="O154" s="27">
        <v>0.27</v>
      </c>
      <c r="P154" s="27">
        <v>0</v>
      </c>
      <c r="Q154" s="27">
        <v>0</v>
      </c>
      <c r="R154" s="27">
        <v>0.27</v>
      </c>
      <c r="S154" s="28">
        <v>2.6262626262626263</v>
      </c>
      <c r="T154" s="28">
        <v>0</v>
      </c>
      <c r="U154" s="28">
        <v>0</v>
      </c>
      <c r="V154" s="28">
        <v>2.6262626262626263</v>
      </c>
      <c r="W154" s="27">
        <v>14.85</v>
      </c>
      <c r="X154" s="27">
        <v>0</v>
      </c>
      <c r="Y154" s="27">
        <v>0</v>
      </c>
      <c r="Z154" s="27">
        <v>14.85</v>
      </c>
      <c r="AA154" s="27">
        <v>6.25</v>
      </c>
      <c r="AB154" s="27">
        <v>0</v>
      </c>
      <c r="AC154" s="27">
        <v>0</v>
      </c>
      <c r="AD154" s="26">
        <v>39</v>
      </c>
      <c r="AE154" s="26">
        <v>0</v>
      </c>
      <c r="AF154" s="26">
        <v>0</v>
      </c>
      <c r="AG154" s="26">
        <v>39</v>
      </c>
      <c r="AH154" s="29"/>
      <c r="AI154" s="29"/>
      <c r="AJ154" s="29"/>
      <c r="AK154" s="29"/>
      <c r="AL154" s="28">
        <v>1.6879999999999999</v>
      </c>
      <c r="AM154" s="28">
        <v>0</v>
      </c>
      <c r="AN154" s="28">
        <v>0</v>
      </c>
      <c r="AO154" s="28">
        <v>1.6879999999999999</v>
      </c>
      <c r="AP154" s="26">
        <v>25</v>
      </c>
      <c r="AQ154" s="26">
        <v>0</v>
      </c>
      <c r="AR154" s="26">
        <v>0</v>
      </c>
      <c r="AS154" s="26">
        <v>25</v>
      </c>
    </row>
    <row r="155" spans="1:45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4</v>
      </c>
      <c r="G155" s="27">
        <v>39.89</v>
      </c>
      <c r="H155" s="27">
        <v>0</v>
      </c>
      <c r="I155" s="27">
        <v>0</v>
      </c>
      <c r="J155" s="27">
        <v>39.89</v>
      </c>
      <c r="K155" s="26">
        <v>3</v>
      </c>
      <c r="L155" s="26">
        <v>0</v>
      </c>
      <c r="M155" s="26">
        <v>0</v>
      </c>
      <c r="N155" s="26">
        <v>3</v>
      </c>
      <c r="O155" s="27">
        <v>0.75</v>
      </c>
      <c r="P155" s="27">
        <v>0</v>
      </c>
      <c r="Q155" s="27">
        <v>0</v>
      </c>
      <c r="R155" s="27">
        <v>0.75</v>
      </c>
      <c r="S155" s="28">
        <v>7.2072072072072073</v>
      </c>
      <c r="T155" s="28">
        <v>0</v>
      </c>
      <c r="U155" s="28">
        <v>0</v>
      </c>
      <c r="V155" s="28">
        <v>7.2072072072072073</v>
      </c>
      <c r="W155" s="27">
        <v>6.66</v>
      </c>
      <c r="X155" s="27">
        <v>0</v>
      </c>
      <c r="Y155" s="27">
        <v>0</v>
      </c>
      <c r="Z155" s="27">
        <v>6.66</v>
      </c>
      <c r="AA155" s="27">
        <v>12.22</v>
      </c>
      <c r="AB155" s="27">
        <v>0</v>
      </c>
      <c r="AC155" s="27">
        <v>0</v>
      </c>
      <c r="AD155" s="26">
        <v>48</v>
      </c>
      <c r="AE155" s="26">
        <v>0</v>
      </c>
      <c r="AF155" s="26">
        <v>0</v>
      </c>
      <c r="AG155" s="26">
        <v>48</v>
      </c>
      <c r="AH155" s="29"/>
      <c r="AI155" s="29"/>
      <c r="AJ155" s="29"/>
      <c r="AK155" s="29"/>
      <c r="AL155" s="28">
        <v>9.1649999999999991</v>
      </c>
      <c r="AM155" s="28">
        <v>0</v>
      </c>
      <c r="AN155" s="28">
        <v>0</v>
      </c>
      <c r="AO155" s="28">
        <v>9.1649999999999991</v>
      </c>
      <c r="AP155" s="26">
        <v>61</v>
      </c>
      <c r="AQ155" s="26">
        <v>0</v>
      </c>
      <c r="AR155" s="26">
        <v>0</v>
      </c>
      <c r="AS155" s="26">
        <v>61</v>
      </c>
    </row>
    <row r="156" spans="1:45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267.89999999999998</v>
      </c>
      <c r="H156" s="27">
        <v>0</v>
      </c>
      <c r="I156" s="27">
        <v>0</v>
      </c>
      <c r="J156" s="27">
        <v>267.89999999999998</v>
      </c>
      <c r="K156" s="26">
        <v>5</v>
      </c>
      <c r="L156" s="26">
        <v>0</v>
      </c>
      <c r="M156" s="26">
        <v>0</v>
      </c>
      <c r="N156" s="26">
        <v>5</v>
      </c>
      <c r="O156" s="27">
        <v>0.19</v>
      </c>
      <c r="P156" s="27">
        <v>0</v>
      </c>
      <c r="Q156" s="27">
        <v>0</v>
      </c>
      <c r="R156" s="27">
        <v>0.19</v>
      </c>
      <c r="S156" s="28">
        <v>1.8309062632546302</v>
      </c>
      <c r="T156" s="28">
        <v>0</v>
      </c>
      <c r="U156" s="28">
        <v>0</v>
      </c>
      <c r="V156" s="28">
        <v>1.8309062632546302</v>
      </c>
      <c r="W156" s="27">
        <v>424.38</v>
      </c>
      <c r="X156" s="27">
        <v>0</v>
      </c>
      <c r="Y156" s="27">
        <v>0</v>
      </c>
      <c r="Z156" s="27">
        <v>424.38</v>
      </c>
      <c r="AA156" s="27">
        <v>3.7</v>
      </c>
      <c r="AB156" s="27">
        <v>0</v>
      </c>
      <c r="AC156" s="27">
        <v>0</v>
      </c>
      <c r="AD156" s="26">
        <v>777</v>
      </c>
      <c r="AE156" s="26">
        <v>0</v>
      </c>
      <c r="AF156" s="26">
        <v>0</v>
      </c>
      <c r="AG156" s="26">
        <v>777</v>
      </c>
      <c r="AH156" s="29"/>
      <c r="AI156" s="29"/>
      <c r="AJ156" s="29"/>
      <c r="AK156" s="29"/>
      <c r="AL156" s="28">
        <v>0.70299999999999996</v>
      </c>
      <c r="AM156" s="28">
        <v>0</v>
      </c>
      <c r="AN156" s="28">
        <v>0</v>
      </c>
      <c r="AO156" s="28">
        <v>0.70299999999999996</v>
      </c>
      <c r="AP156" s="26">
        <v>298</v>
      </c>
      <c r="AQ156" s="26">
        <v>0</v>
      </c>
      <c r="AR156" s="26">
        <v>0</v>
      </c>
      <c r="AS156" s="26">
        <v>298</v>
      </c>
    </row>
    <row r="157" spans="1:45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149.4</v>
      </c>
      <c r="H157" s="27">
        <v>0</v>
      </c>
      <c r="I157" s="27">
        <v>0</v>
      </c>
      <c r="J157" s="27">
        <v>149.4</v>
      </c>
      <c r="K157" s="26">
        <v>6</v>
      </c>
      <c r="L157" s="26">
        <v>0</v>
      </c>
      <c r="M157" s="26">
        <v>0</v>
      </c>
      <c r="N157" s="26">
        <v>6</v>
      </c>
      <c r="O157" s="27">
        <v>0.4</v>
      </c>
      <c r="P157" s="27">
        <v>0</v>
      </c>
      <c r="Q157" s="27">
        <v>0</v>
      </c>
      <c r="R157" s="27">
        <v>0.4</v>
      </c>
      <c r="S157" s="28">
        <v>3.857049466114622</v>
      </c>
      <c r="T157" s="28">
        <v>0</v>
      </c>
      <c r="U157" s="28">
        <v>0</v>
      </c>
      <c r="V157" s="28">
        <v>3.857049466114622</v>
      </c>
      <c r="W157" s="27">
        <v>183.56</v>
      </c>
      <c r="X157" s="27">
        <v>0</v>
      </c>
      <c r="Y157" s="27">
        <v>0</v>
      </c>
      <c r="Z157" s="27">
        <v>183.56</v>
      </c>
      <c r="AA157" s="27">
        <v>13.4</v>
      </c>
      <c r="AB157" s="27">
        <v>0</v>
      </c>
      <c r="AC157" s="27">
        <v>0</v>
      </c>
      <c r="AD157" s="26">
        <v>708</v>
      </c>
      <c r="AE157" s="26">
        <v>0</v>
      </c>
      <c r="AF157" s="26">
        <v>0</v>
      </c>
      <c r="AG157" s="26">
        <v>708</v>
      </c>
      <c r="AH157" s="29"/>
      <c r="AI157" s="29"/>
      <c r="AJ157" s="29"/>
      <c r="AK157" s="29"/>
      <c r="AL157" s="28">
        <v>5.36</v>
      </c>
      <c r="AM157" s="28">
        <v>0</v>
      </c>
      <c r="AN157" s="28">
        <v>0</v>
      </c>
      <c r="AO157" s="28">
        <v>5.36</v>
      </c>
      <c r="AP157" s="26">
        <v>984</v>
      </c>
      <c r="AQ157" s="26">
        <v>0</v>
      </c>
      <c r="AR157" s="26">
        <v>0</v>
      </c>
      <c r="AS157" s="26">
        <v>984</v>
      </c>
    </row>
    <row r="158" spans="1:45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390.5</v>
      </c>
      <c r="H158" s="27">
        <v>195.8</v>
      </c>
      <c r="I158" s="27">
        <v>0</v>
      </c>
      <c r="J158" s="27">
        <v>586.29999999999995</v>
      </c>
      <c r="K158" s="26">
        <v>25</v>
      </c>
      <c r="L158" s="26">
        <v>0</v>
      </c>
      <c r="M158" s="26">
        <v>0</v>
      </c>
      <c r="N158" s="26">
        <v>25</v>
      </c>
      <c r="O158" s="27">
        <v>0.64</v>
      </c>
      <c r="P158" s="27">
        <v>0</v>
      </c>
      <c r="Q158" s="27">
        <v>0</v>
      </c>
      <c r="R158" s="27">
        <v>0.59</v>
      </c>
      <c r="S158" s="28">
        <v>6.168410814770839</v>
      </c>
      <c r="T158" s="28">
        <v>0</v>
      </c>
      <c r="U158" s="28">
        <v>0</v>
      </c>
      <c r="V158" s="28">
        <v>5.6847018834540082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7">
        <v>13.12</v>
      </c>
      <c r="AB158" s="27">
        <v>0</v>
      </c>
      <c r="AC158" s="27">
        <v>0</v>
      </c>
      <c r="AD158" s="26">
        <v>9767</v>
      </c>
      <c r="AE158" s="26">
        <v>0</v>
      </c>
      <c r="AF158" s="26">
        <v>0</v>
      </c>
      <c r="AG158" s="26">
        <v>9767</v>
      </c>
      <c r="AH158" s="29"/>
      <c r="AI158" s="29"/>
      <c r="AJ158" s="29"/>
      <c r="AK158" s="29"/>
      <c r="AL158" s="28">
        <v>8.3970000000000002</v>
      </c>
      <c r="AM158" s="28">
        <v>0</v>
      </c>
      <c r="AN158" s="28">
        <v>0</v>
      </c>
      <c r="AO158" s="28">
        <v>8.3970000000000002</v>
      </c>
      <c r="AP158" s="26">
        <v>13296</v>
      </c>
      <c r="AQ158" s="26">
        <v>0</v>
      </c>
      <c r="AR158" s="26">
        <v>0</v>
      </c>
      <c r="AS158" s="26">
        <v>13296</v>
      </c>
    </row>
    <row r="159" spans="1:45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934.79</v>
      </c>
      <c r="H159" s="27">
        <v>197.8</v>
      </c>
      <c r="I159" s="27">
        <v>0</v>
      </c>
      <c r="J159" s="27">
        <v>1132.5899999999999</v>
      </c>
      <c r="K159" s="26">
        <v>39</v>
      </c>
      <c r="L159" s="26">
        <v>0</v>
      </c>
      <c r="M159" s="26">
        <v>0</v>
      </c>
      <c r="N159" s="26">
        <v>39</v>
      </c>
      <c r="O159" s="27">
        <v>0.42</v>
      </c>
      <c r="P159" s="27">
        <v>0</v>
      </c>
      <c r="Q159" s="27">
        <v>0</v>
      </c>
      <c r="R159" s="27">
        <v>0.4</v>
      </c>
      <c r="S159" s="28">
        <v>5.1242074628417003</v>
      </c>
      <c r="T159" s="28">
        <v>0</v>
      </c>
      <c r="U159" s="28">
        <v>0</v>
      </c>
      <c r="V159" s="28">
        <v>4.8301214878426961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7">
        <v>12.2</v>
      </c>
      <c r="AB159" s="27">
        <v>0</v>
      </c>
      <c r="AC159" s="27">
        <v>0</v>
      </c>
      <c r="AD159" s="26">
        <v>11339</v>
      </c>
      <c r="AE159" s="26">
        <v>0</v>
      </c>
      <c r="AF159" s="26">
        <v>0</v>
      </c>
      <c r="AG159" s="26">
        <v>11339</v>
      </c>
      <c r="AH159" s="29" t="s">
        <v>456</v>
      </c>
      <c r="AI159" s="29" t="s">
        <v>36</v>
      </c>
      <c r="AJ159" s="29" t="s">
        <v>36</v>
      </c>
      <c r="AK159" s="29" t="s">
        <v>456</v>
      </c>
      <c r="AL159" s="28">
        <v>5.1239999999999997</v>
      </c>
      <c r="AM159" s="28">
        <v>0</v>
      </c>
      <c r="AN159" s="28">
        <v>0</v>
      </c>
      <c r="AO159" s="28">
        <v>5.1239999999999997</v>
      </c>
      <c r="AP159" s="26">
        <v>11339</v>
      </c>
      <c r="AQ159" s="26">
        <v>0</v>
      </c>
      <c r="AR159" s="26">
        <v>0</v>
      </c>
      <c r="AS159" s="26">
        <v>11339</v>
      </c>
    </row>
    <row r="160" spans="1:45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20</v>
      </c>
      <c r="H160" s="27">
        <v>0</v>
      </c>
      <c r="I160" s="27">
        <v>0</v>
      </c>
      <c r="J160" s="27">
        <v>20</v>
      </c>
      <c r="K160" s="26">
        <v>3</v>
      </c>
      <c r="L160" s="26">
        <v>0</v>
      </c>
      <c r="M160" s="26">
        <v>0</v>
      </c>
      <c r="N160" s="26">
        <v>3</v>
      </c>
      <c r="O160" s="27">
        <v>1.5</v>
      </c>
      <c r="P160" s="27">
        <v>0</v>
      </c>
      <c r="Q160" s="27">
        <v>0</v>
      </c>
      <c r="R160" s="27">
        <v>1.5</v>
      </c>
      <c r="S160" s="28">
        <v>19.035532994923859</v>
      </c>
      <c r="T160" s="28">
        <v>0</v>
      </c>
      <c r="U160" s="28">
        <v>0</v>
      </c>
      <c r="V160" s="28">
        <v>19.035532994923859</v>
      </c>
      <c r="W160" s="27">
        <v>7.88</v>
      </c>
      <c r="X160" s="27">
        <v>0</v>
      </c>
      <c r="Y160" s="27">
        <v>0</v>
      </c>
      <c r="Z160" s="27">
        <v>7.88</v>
      </c>
      <c r="AA160" s="27">
        <v>11.11</v>
      </c>
      <c r="AB160" s="27">
        <v>0</v>
      </c>
      <c r="AC160" s="27">
        <v>0</v>
      </c>
      <c r="AD160" s="26">
        <v>150</v>
      </c>
      <c r="AE160" s="26">
        <v>0</v>
      </c>
      <c r="AF160" s="26">
        <v>0</v>
      </c>
      <c r="AG160" s="26">
        <v>150</v>
      </c>
      <c r="AH160" s="29"/>
      <c r="AI160" s="29"/>
      <c r="AJ160" s="29"/>
      <c r="AK160" s="29"/>
      <c r="AL160" s="28">
        <v>16.664999999999999</v>
      </c>
      <c r="AM160" s="28">
        <v>0</v>
      </c>
      <c r="AN160" s="28">
        <v>0</v>
      </c>
      <c r="AO160" s="28">
        <v>16.664999999999999</v>
      </c>
      <c r="AP160" s="26">
        <v>131</v>
      </c>
      <c r="AQ160" s="26">
        <v>0</v>
      </c>
      <c r="AR160" s="26">
        <v>0</v>
      </c>
      <c r="AS160" s="26">
        <v>131</v>
      </c>
    </row>
    <row r="161" spans="1:45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8</v>
      </c>
      <c r="G161" s="27">
        <v>73.84</v>
      </c>
      <c r="H161" s="27">
        <v>2.06</v>
      </c>
      <c r="I161" s="27">
        <v>0</v>
      </c>
      <c r="J161" s="27">
        <v>75.900000000000006</v>
      </c>
      <c r="K161" s="26">
        <v>4</v>
      </c>
      <c r="L161" s="26">
        <v>0</v>
      </c>
      <c r="M161" s="26">
        <v>0</v>
      </c>
      <c r="N161" s="26">
        <v>4</v>
      </c>
      <c r="O161" s="27">
        <v>0.54</v>
      </c>
      <c r="P161" s="27">
        <v>0</v>
      </c>
      <c r="Q161" s="27">
        <v>0</v>
      </c>
      <c r="R161" s="27">
        <v>0.38</v>
      </c>
      <c r="S161" s="28">
        <v>6.8463219227967951</v>
      </c>
      <c r="T161" s="28">
        <v>0</v>
      </c>
      <c r="U161" s="28">
        <v>0</v>
      </c>
      <c r="V161" s="28">
        <v>4.8654244306418217</v>
      </c>
      <c r="W161" s="27">
        <v>13.73</v>
      </c>
      <c r="X161" s="27">
        <v>5.56</v>
      </c>
      <c r="Y161" s="27">
        <v>0.03</v>
      </c>
      <c r="Z161" s="27">
        <v>19.32</v>
      </c>
      <c r="AA161" s="27">
        <v>8.61</v>
      </c>
      <c r="AB161" s="27">
        <v>0</v>
      </c>
      <c r="AC161" s="27">
        <v>0</v>
      </c>
      <c r="AD161" s="26">
        <v>94</v>
      </c>
      <c r="AE161" s="26">
        <v>0</v>
      </c>
      <c r="AF161" s="26">
        <v>0</v>
      </c>
      <c r="AG161" s="26">
        <v>94</v>
      </c>
      <c r="AH161" s="29"/>
      <c r="AI161" s="29"/>
      <c r="AJ161" s="29"/>
      <c r="AK161" s="29"/>
      <c r="AL161" s="28">
        <v>4.649</v>
      </c>
      <c r="AM161" s="28">
        <v>0</v>
      </c>
      <c r="AN161" s="28">
        <v>0</v>
      </c>
      <c r="AO161" s="28">
        <v>4.649</v>
      </c>
      <c r="AP161" s="26">
        <v>64</v>
      </c>
      <c r="AQ161" s="26">
        <v>0</v>
      </c>
      <c r="AR161" s="26">
        <v>0</v>
      </c>
      <c r="AS161" s="26">
        <v>64</v>
      </c>
    </row>
    <row r="162" spans="1:45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37</v>
      </c>
      <c r="G162" s="27">
        <v>384.91</v>
      </c>
      <c r="H162" s="27">
        <v>4.5999999999999996</v>
      </c>
      <c r="I162" s="27">
        <v>0</v>
      </c>
      <c r="J162" s="27">
        <v>389.51</v>
      </c>
      <c r="K162" s="26">
        <v>16</v>
      </c>
      <c r="L162" s="26">
        <v>0</v>
      </c>
      <c r="M162" s="26">
        <v>0</v>
      </c>
      <c r="N162" s="26">
        <v>16</v>
      </c>
      <c r="O162" s="27">
        <v>0.42</v>
      </c>
      <c r="P162" s="27">
        <v>0</v>
      </c>
      <c r="Q162" s="27">
        <v>0</v>
      </c>
      <c r="R162" s="27">
        <v>0.4</v>
      </c>
      <c r="S162" s="28">
        <v>5.3318872017353582</v>
      </c>
      <c r="T162" s="28">
        <v>0</v>
      </c>
      <c r="U162" s="28">
        <v>0</v>
      </c>
      <c r="V162" s="28">
        <v>5.1244631614059957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7">
        <v>16.5</v>
      </c>
      <c r="AB162" s="27">
        <v>0</v>
      </c>
      <c r="AC162" s="27">
        <v>0</v>
      </c>
      <c r="AD162" s="26">
        <v>1229</v>
      </c>
      <c r="AE162" s="26">
        <v>0</v>
      </c>
      <c r="AF162" s="26">
        <v>0</v>
      </c>
      <c r="AG162" s="26">
        <v>1229</v>
      </c>
      <c r="AH162" s="29"/>
      <c r="AI162" s="29"/>
      <c r="AJ162" s="29"/>
      <c r="AK162" s="29"/>
      <c r="AL162" s="28">
        <v>6.93</v>
      </c>
      <c r="AM162" s="28">
        <v>0</v>
      </c>
      <c r="AN162" s="28">
        <v>0</v>
      </c>
      <c r="AO162" s="28">
        <v>6.93</v>
      </c>
      <c r="AP162" s="26">
        <v>1597</v>
      </c>
      <c r="AQ162" s="26">
        <v>0</v>
      </c>
      <c r="AR162" s="26">
        <v>0</v>
      </c>
      <c r="AS162" s="26">
        <v>1597</v>
      </c>
    </row>
    <row r="163" spans="1:45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150.4</v>
      </c>
      <c r="H163" s="27">
        <v>56.6</v>
      </c>
      <c r="I163" s="27">
        <v>0.8</v>
      </c>
      <c r="J163" s="27">
        <v>207.8</v>
      </c>
      <c r="K163" s="26">
        <v>7</v>
      </c>
      <c r="L163" s="26">
        <v>0</v>
      </c>
      <c r="M163" s="26">
        <v>0</v>
      </c>
      <c r="N163" s="26">
        <v>7</v>
      </c>
      <c r="O163" s="27">
        <v>0.47</v>
      </c>
      <c r="P163" s="27">
        <v>0</v>
      </c>
      <c r="Q163" s="27">
        <v>0</v>
      </c>
      <c r="R163" s="27">
        <v>0.47</v>
      </c>
      <c r="S163" s="28">
        <v>5.9702990166566323</v>
      </c>
      <c r="T163" s="28">
        <v>0</v>
      </c>
      <c r="U163" s="28">
        <v>0</v>
      </c>
      <c r="V163" s="28">
        <v>5.9416816456960255</v>
      </c>
      <c r="W163" s="27">
        <v>99.66</v>
      </c>
      <c r="X163" s="27">
        <v>0</v>
      </c>
      <c r="Y163" s="27">
        <v>0.48</v>
      </c>
      <c r="Z163" s="27">
        <v>100.14</v>
      </c>
      <c r="AA163" s="27">
        <v>10.29</v>
      </c>
      <c r="AB163" s="27">
        <v>0</v>
      </c>
      <c r="AC163" s="27">
        <v>0</v>
      </c>
      <c r="AD163" s="26">
        <v>595</v>
      </c>
      <c r="AE163" s="26">
        <v>0</v>
      </c>
      <c r="AF163" s="26">
        <v>0</v>
      </c>
      <c r="AG163" s="26">
        <v>595</v>
      </c>
      <c r="AH163" s="29"/>
      <c r="AI163" s="29"/>
      <c r="AJ163" s="29"/>
      <c r="AK163" s="29"/>
      <c r="AL163" s="28">
        <v>4.8360000000000003</v>
      </c>
      <c r="AM163" s="28">
        <v>0</v>
      </c>
      <c r="AN163" s="28">
        <v>0</v>
      </c>
      <c r="AO163" s="28">
        <v>4.8360000000000003</v>
      </c>
      <c r="AP163" s="26">
        <v>482</v>
      </c>
      <c r="AQ163" s="26">
        <v>0</v>
      </c>
      <c r="AR163" s="26">
        <v>0</v>
      </c>
      <c r="AS163" s="26">
        <v>482</v>
      </c>
    </row>
    <row r="164" spans="1:45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16</v>
      </c>
      <c r="G164" s="27">
        <v>138.04</v>
      </c>
      <c r="H164" s="27">
        <v>35.9</v>
      </c>
      <c r="I164" s="27">
        <v>0</v>
      </c>
      <c r="J164" s="27">
        <v>173.94</v>
      </c>
      <c r="K164" s="26">
        <v>5</v>
      </c>
      <c r="L164" s="26">
        <v>0</v>
      </c>
      <c r="M164" s="26">
        <v>0</v>
      </c>
      <c r="N164" s="26">
        <v>5</v>
      </c>
      <c r="O164" s="27">
        <v>0.36</v>
      </c>
      <c r="P164" s="27">
        <v>0</v>
      </c>
      <c r="Q164" s="27">
        <v>0</v>
      </c>
      <c r="R164" s="27">
        <v>0.25</v>
      </c>
      <c r="S164" s="28">
        <v>4.5681504302560292</v>
      </c>
      <c r="T164" s="28">
        <v>0</v>
      </c>
      <c r="U164" s="28">
        <v>0</v>
      </c>
      <c r="V164" s="28">
        <v>3.1977392727002307</v>
      </c>
      <c r="W164" s="27">
        <v>94.13</v>
      </c>
      <c r="X164" s="27">
        <v>37.42</v>
      </c>
      <c r="Y164" s="27">
        <v>2.92</v>
      </c>
      <c r="Z164" s="27">
        <v>134.47</v>
      </c>
      <c r="AA164" s="27">
        <v>4.7300000000000004</v>
      </c>
      <c r="AB164" s="27">
        <v>0</v>
      </c>
      <c r="AC164" s="27">
        <v>0</v>
      </c>
      <c r="AD164" s="26">
        <v>430</v>
      </c>
      <c r="AE164" s="26">
        <v>0</v>
      </c>
      <c r="AF164" s="26">
        <v>0</v>
      </c>
      <c r="AG164" s="26">
        <v>430</v>
      </c>
      <c r="AH164" s="29"/>
      <c r="AI164" s="29"/>
      <c r="AJ164" s="29"/>
      <c r="AK164" s="29"/>
      <c r="AL164" s="28">
        <v>1.7030000000000001</v>
      </c>
      <c r="AM164" s="28">
        <v>0</v>
      </c>
      <c r="AN164" s="28">
        <v>0</v>
      </c>
      <c r="AO164" s="28">
        <v>1.7030000000000001</v>
      </c>
      <c r="AP164" s="26">
        <v>160</v>
      </c>
      <c r="AQ164" s="26">
        <v>0</v>
      </c>
      <c r="AR164" s="26">
        <v>0</v>
      </c>
      <c r="AS164" s="26">
        <v>160</v>
      </c>
    </row>
    <row r="165" spans="1:45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2</v>
      </c>
      <c r="G165" s="27">
        <v>30</v>
      </c>
      <c r="H165" s="27">
        <v>2.8</v>
      </c>
      <c r="I165" s="27">
        <v>0</v>
      </c>
      <c r="J165" s="27">
        <v>32.799999999999997</v>
      </c>
      <c r="K165" s="26">
        <v>1</v>
      </c>
      <c r="L165" s="26">
        <v>0</v>
      </c>
      <c r="M165" s="26">
        <v>0</v>
      </c>
      <c r="N165" s="26">
        <v>1</v>
      </c>
      <c r="O165" s="27">
        <v>0.33</v>
      </c>
      <c r="P165" s="27">
        <v>0</v>
      </c>
      <c r="Q165" s="27">
        <v>0</v>
      </c>
      <c r="R165" s="27">
        <v>0.33</v>
      </c>
      <c r="S165" s="28">
        <v>4.2044911610128999</v>
      </c>
      <c r="T165" s="28">
        <v>0</v>
      </c>
      <c r="U165" s="28">
        <v>0</v>
      </c>
      <c r="V165" s="28">
        <v>4.2044911610128999</v>
      </c>
      <c r="W165" s="27">
        <v>20.93</v>
      </c>
      <c r="X165" s="27">
        <v>0</v>
      </c>
      <c r="Y165" s="27">
        <v>0</v>
      </c>
      <c r="Z165" s="27">
        <v>20.93</v>
      </c>
      <c r="AA165" s="27">
        <v>14.29</v>
      </c>
      <c r="AB165" s="27">
        <v>0</v>
      </c>
      <c r="AC165" s="27">
        <v>0</v>
      </c>
      <c r="AD165" s="26">
        <v>88</v>
      </c>
      <c r="AE165" s="26">
        <v>0</v>
      </c>
      <c r="AF165" s="26">
        <v>0</v>
      </c>
      <c r="AG165" s="26">
        <v>88</v>
      </c>
      <c r="AH165" s="29"/>
      <c r="AI165" s="29"/>
      <c r="AJ165" s="29"/>
      <c r="AK165" s="29"/>
      <c r="AL165" s="28">
        <v>4.7160000000000002</v>
      </c>
      <c r="AM165" s="28">
        <v>0</v>
      </c>
      <c r="AN165" s="28">
        <v>0</v>
      </c>
      <c r="AO165" s="28">
        <v>4.7160000000000002</v>
      </c>
      <c r="AP165" s="26">
        <v>99</v>
      </c>
      <c r="AQ165" s="26">
        <v>0</v>
      </c>
      <c r="AR165" s="26">
        <v>0</v>
      </c>
      <c r="AS165" s="26">
        <v>99</v>
      </c>
    </row>
    <row r="166" spans="1:45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6">
        <v>0</v>
      </c>
      <c r="AE166" s="26">
        <v>0</v>
      </c>
      <c r="AF166" s="26">
        <v>0</v>
      </c>
      <c r="AG166" s="26">
        <v>0</v>
      </c>
      <c r="AH166" s="29"/>
      <c r="AI166" s="29"/>
      <c r="AJ166" s="29"/>
      <c r="AK166" s="29"/>
      <c r="AL166" s="28">
        <v>0</v>
      </c>
      <c r="AM166" s="28">
        <v>0</v>
      </c>
      <c r="AN166" s="28">
        <v>0</v>
      </c>
      <c r="AO166" s="28">
        <v>0</v>
      </c>
      <c r="AP166" s="26">
        <v>0</v>
      </c>
      <c r="AQ166" s="26">
        <v>0</v>
      </c>
      <c r="AR166" s="26">
        <v>0</v>
      </c>
      <c r="AS166" s="26">
        <v>0</v>
      </c>
    </row>
    <row r="167" spans="1:45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76</v>
      </c>
      <c r="G167" s="27">
        <v>805.39</v>
      </c>
      <c r="H167" s="27">
        <v>103.76</v>
      </c>
      <c r="I167" s="27">
        <v>0.8</v>
      </c>
      <c r="J167" s="27">
        <v>909.95</v>
      </c>
      <c r="K167" s="26">
        <v>36</v>
      </c>
      <c r="L167" s="26">
        <v>0</v>
      </c>
      <c r="M167" s="26">
        <v>0</v>
      </c>
      <c r="N167" s="26">
        <v>36</v>
      </c>
      <c r="O167" s="27">
        <v>0.45</v>
      </c>
      <c r="P167" s="27">
        <v>0</v>
      </c>
      <c r="Q167" s="27">
        <v>0</v>
      </c>
      <c r="R167" s="27">
        <v>0.37</v>
      </c>
      <c r="S167" s="28">
        <v>5.5306043885538303</v>
      </c>
      <c r="T167" s="28">
        <v>0</v>
      </c>
      <c r="U167" s="28">
        <v>0</v>
      </c>
      <c r="V167" s="28">
        <v>4.5966795833481457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7">
        <v>12.29</v>
      </c>
      <c r="AB167" s="27">
        <v>0</v>
      </c>
      <c r="AC167" s="27">
        <v>0</v>
      </c>
      <c r="AD167" s="26">
        <v>2586</v>
      </c>
      <c r="AE167" s="26">
        <v>0</v>
      </c>
      <c r="AF167" s="26">
        <v>0</v>
      </c>
      <c r="AG167" s="26">
        <v>2586</v>
      </c>
      <c r="AH167" s="29" t="s">
        <v>457</v>
      </c>
      <c r="AI167" s="29" t="s">
        <v>36</v>
      </c>
      <c r="AJ167" s="29" t="s">
        <v>36</v>
      </c>
      <c r="AK167" s="29" t="s">
        <v>457</v>
      </c>
      <c r="AL167" s="28">
        <v>5.5309999999999997</v>
      </c>
      <c r="AM167" s="28">
        <v>0</v>
      </c>
      <c r="AN167" s="28">
        <v>0</v>
      </c>
      <c r="AO167" s="28">
        <v>5.5309999999999997</v>
      </c>
      <c r="AP167" s="26">
        <v>2586</v>
      </c>
      <c r="AQ167" s="26">
        <v>0</v>
      </c>
      <c r="AR167" s="26">
        <v>0</v>
      </c>
      <c r="AS167" s="26">
        <v>2586</v>
      </c>
    </row>
    <row r="168" spans="1:45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7">
        <v>0</v>
      </c>
      <c r="AB168" s="27">
        <v>0</v>
      </c>
      <c r="AC168" s="27">
        <v>0</v>
      </c>
      <c r="AD168" s="26">
        <v>0</v>
      </c>
      <c r="AE168" s="26">
        <v>0</v>
      </c>
      <c r="AF168" s="26">
        <v>0</v>
      </c>
      <c r="AG168" s="26">
        <v>0</v>
      </c>
      <c r="AH168" s="29"/>
      <c r="AI168" s="29"/>
      <c r="AJ168" s="29"/>
      <c r="AK168" s="29"/>
      <c r="AL168" s="28">
        <v>0</v>
      </c>
      <c r="AM168" s="28">
        <v>0</v>
      </c>
      <c r="AN168" s="28">
        <v>0</v>
      </c>
      <c r="AO168" s="28">
        <v>0</v>
      </c>
      <c r="AP168" s="26">
        <v>0</v>
      </c>
      <c r="AQ168" s="26">
        <v>0</v>
      </c>
      <c r="AR168" s="26">
        <v>0</v>
      </c>
      <c r="AS168" s="26">
        <v>0</v>
      </c>
    </row>
    <row r="169" spans="1:45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17</v>
      </c>
      <c r="G169" s="27">
        <v>87.1</v>
      </c>
      <c r="H169" s="27">
        <v>66</v>
      </c>
      <c r="I169" s="27">
        <v>0</v>
      </c>
      <c r="J169" s="27">
        <v>153.1</v>
      </c>
      <c r="K169" s="26">
        <v>1</v>
      </c>
      <c r="L169" s="26">
        <v>0</v>
      </c>
      <c r="M169" s="26">
        <v>0</v>
      </c>
      <c r="N169" s="26">
        <v>1</v>
      </c>
      <c r="O169" s="27">
        <v>0.11</v>
      </c>
      <c r="P169" s="27">
        <v>0</v>
      </c>
      <c r="Q169" s="27">
        <v>0</v>
      </c>
      <c r="R169" s="27">
        <v>0.05</v>
      </c>
      <c r="S169" s="28">
        <v>1.1208206686930091</v>
      </c>
      <c r="T169" s="28">
        <v>0</v>
      </c>
      <c r="U169" s="28">
        <v>0</v>
      </c>
      <c r="V169" s="28">
        <v>0.50778896634822279</v>
      </c>
      <c r="W169" s="27">
        <v>52.64</v>
      </c>
      <c r="X169" s="27">
        <v>63.55</v>
      </c>
      <c r="Y169" s="27">
        <v>0</v>
      </c>
      <c r="Z169" s="27">
        <v>116.19</v>
      </c>
      <c r="AA169" s="27">
        <v>8.33</v>
      </c>
      <c r="AB169" s="27">
        <v>0</v>
      </c>
      <c r="AC169" s="27">
        <v>0</v>
      </c>
      <c r="AD169" s="26">
        <v>59</v>
      </c>
      <c r="AE169" s="26">
        <v>0</v>
      </c>
      <c r="AF169" s="26">
        <v>0</v>
      </c>
      <c r="AG169" s="26">
        <v>59</v>
      </c>
      <c r="AH169" s="29"/>
      <c r="AI169" s="29"/>
      <c r="AJ169" s="29"/>
      <c r="AK169" s="29"/>
      <c r="AL169" s="28">
        <v>0.91600000000000004</v>
      </c>
      <c r="AM169" s="28">
        <v>0</v>
      </c>
      <c r="AN169" s="28">
        <v>0</v>
      </c>
      <c r="AO169" s="28">
        <v>0.91600000000000004</v>
      </c>
      <c r="AP169" s="26">
        <v>48</v>
      </c>
      <c r="AQ169" s="26">
        <v>0</v>
      </c>
      <c r="AR169" s="26">
        <v>0</v>
      </c>
      <c r="AS169" s="26">
        <v>48</v>
      </c>
    </row>
    <row r="170" spans="1:45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7">
        <v>0</v>
      </c>
      <c r="AB170" s="27">
        <v>0</v>
      </c>
      <c r="AC170" s="27">
        <v>0</v>
      </c>
      <c r="AD170" s="26">
        <v>0</v>
      </c>
      <c r="AE170" s="26">
        <v>0</v>
      </c>
      <c r="AF170" s="26">
        <v>0</v>
      </c>
      <c r="AG170" s="26">
        <v>0</v>
      </c>
      <c r="AH170" s="29"/>
      <c r="AI170" s="29"/>
      <c r="AJ170" s="29"/>
      <c r="AK170" s="29"/>
      <c r="AL170" s="28">
        <v>0</v>
      </c>
      <c r="AM170" s="28">
        <v>0</v>
      </c>
      <c r="AN170" s="28">
        <v>0</v>
      </c>
      <c r="AO170" s="28">
        <v>0</v>
      </c>
      <c r="AP170" s="26">
        <v>0</v>
      </c>
      <c r="AQ170" s="26">
        <v>0</v>
      </c>
      <c r="AR170" s="26">
        <v>0</v>
      </c>
      <c r="AS170" s="26">
        <v>0</v>
      </c>
    </row>
    <row r="171" spans="1:45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41</v>
      </c>
      <c r="G171" s="27">
        <v>100.9</v>
      </c>
      <c r="H171" s="27">
        <v>275.7</v>
      </c>
      <c r="I171" s="27">
        <v>0</v>
      </c>
      <c r="J171" s="27">
        <v>376.6</v>
      </c>
      <c r="K171" s="26">
        <v>1</v>
      </c>
      <c r="L171" s="26">
        <v>0</v>
      </c>
      <c r="M171" s="26">
        <v>0</v>
      </c>
      <c r="N171" s="26">
        <v>1</v>
      </c>
      <c r="O171" s="27">
        <v>0.1</v>
      </c>
      <c r="P171" s="27">
        <v>0</v>
      </c>
      <c r="Q171" s="27">
        <v>0</v>
      </c>
      <c r="R171" s="27">
        <v>0.02</v>
      </c>
      <c r="S171" s="28">
        <v>0.82935057632836662</v>
      </c>
      <c r="T171" s="28">
        <v>0</v>
      </c>
      <c r="U171" s="28">
        <v>0</v>
      </c>
      <c r="V171" s="28">
        <v>0.1964440300992209</v>
      </c>
      <c r="W171" s="27">
        <v>71.14</v>
      </c>
      <c r="X171" s="27">
        <v>229.2</v>
      </c>
      <c r="Y171" s="27">
        <v>0</v>
      </c>
      <c r="Z171" s="27">
        <v>300.33999999999997</v>
      </c>
      <c r="AA171" s="27">
        <v>8.33</v>
      </c>
      <c r="AB171" s="27">
        <v>0</v>
      </c>
      <c r="AC171" s="27">
        <v>0</v>
      </c>
      <c r="AD171" s="26">
        <v>59</v>
      </c>
      <c r="AE171" s="26">
        <v>0</v>
      </c>
      <c r="AF171" s="26">
        <v>0</v>
      </c>
      <c r="AG171" s="26">
        <v>59</v>
      </c>
      <c r="AH171" s="29" t="s">
        <v>458</v>
      </c>
      <c r="AI171" s="29" t="s">
        <v>36</v>
      </c>
      <c r="AJ171" s="29" t="s">
        <v>36</v>
      </c>
      <c r="AK171" s="29" t="s">
        <v>458</v>
      </c>
      <c r="AL171" s="28">
        <v>0.83299999999999996</v>
      </c>
      <c r="AM171" s="28">
        <v>0</v>
      </c>
      <c r="AN171" s="28">
        <v>0</v>
      </c>
      <c r="AO171" s="28">
        <v>0.83299999999999996</v>
      </c>
      <c r="AP171" s="26">
        <v>59</v>
      </c>
      <c r="AQ171" s="26">
        <v>0</v>
      </c>
      <c r="AR171" s="26">
        <v>0</v>
      </c>
      <c r="AS171" s="26">
        <v>59</v>
      </c>
    </row>
    <row r="172" spans="1:45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2</v>
      </c>
      <c r="L172" s="26">
        <v>0</v>
      </c>
      <c r="M172" s="26">
        <v>0</v>
      </c>
      <c r="N172" s="26">
        <v>2</v>
      </c>
      <c r="O172" s="27">
        <v>1.68</v>
      </c>
      <c r="P172" s="27">
        <v>0</v>
      </c>
      <c r="Q172" s="27">
        <v>0</v>
      </c>
      <c r="R172" s="27">
        <v>1.68</v>
      </c>
      <c r="S172" s="28">
        <v>23.112767940354146</v>
      </c>
      <c r="T172" s="28">
        <v>0</v>
      </c>
      <c r="U172" s="28">
        <v>0</v>
      </c>
      <c r="V172" s="28">
        <v>23.112767940354146</v>
      </c>
      <c r="W172" s="27">
        <v>10.73</v>
      </c>
      <c r="X172" s="27">
        <v>0</v>
      </c>
      <c r="Y172" s="27">
        <v>0</v>
      </c>
      <c r="Z172" s="27">
        <v>10.73</v>
      </c>
      <c r="AA172" s="27">
        <v>10</v>
      </c>
      <c r="AB172" s="27">
        <v>0</v>
      </c>
      <c r="AC172" s="27">
        <v>0</v>
      </c>
      <c r="AD172" s="26">
        <v>248</v>
      </c>
      <c r="AE172" s="26">
        <v>0</v>
      </c>
      <c r="AF172" s="26">
        <v>0</v>
      </c>
      <c r="AG172" s="26">
        <v>248</v>
      </c>
      <c r="AH172" s="29"/>
      <c r="AI172" s="29"/>
      <c r="AJ172" s="29"/>
      <c r="AK172" s="29"/>
      <c r="AL172" s="28">
        <v>16.8</v>
      </c>
      <c r="AM172" s="28">
        <v>0</v>
      </c>
      <c r="AN172" s="28">
        <v>0</v>
      </c>
      <c r="AO172" s="28">
        <v>16.8</v>
      </c>
      <c r="AP172" s="26">
        <v>180</v>
      </c>
      <c r="AQ172" s="26">
        <v>0</v>
      </c>
      <c r="AR172" s="26">
        <v>0</v>
      </c>
      <c r="AS172" s="26">
        <v>180</v>
      </c>
    </row>
    <row r="173" spans="1:45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172.6</v>
      </c>
      <c r="H173" s="27">
        <v>0</v>
      </c>
      <c r="I173" s="27">
        <v>0</v>
      </c>
      <c r="J173" s="27">
        <v>172.6</v>
      </c>
      <c r="K173" s="26">
        <v>4</v>
      </c>
      <c r="L173" s="26">
        <v>0</v>
      </c>
      <c r="M173" s="26">
        <v>0</v>
      </c>
      <c r="N173" s="26">
        <v>4</v>
      </c>
      <c r="O173" s="27">
        <v>0.23</v>
      </c>
      <c r="P173" s="27">
        <v>0</v>
      </c>
      <c r="Q173" s="27">
        <v>0</v>
      </c>
      <c r="R173" s="27">
        <v>0.23</v>
      </c>
      <c r="S173" s="28">
        <v>3.1690010030835531</v>
      </c>
      <c r="T173" s="28">
        <v>0</v>
      </c>
      <c r="U173" s="28">
        <v>0</v>
      </c>
      <c r="V173" s="28">
        <v>3.1690010030835531</v>
      </c>
      <c r="W173" s="27">
        <v>269.17</v>
      </c>
      <c r="X173" s="27">
        <v>0</v>
      </c>
      <c r="Y173" s="27">
        <v>0</v>
      </c>
      <c r="Z173" s="27">
        <v>269.17</v>
      </c>
      <c r="AA173" s="27">
        <v>15.77</v>
      </c>
      <c r="AB173" s="27">
        <v>0</v>
      </c>
      <c r="AC173" s="27">
        <v>0</v>
      </c>
      <c r="AD173" s="26">
        <v>853</v>
      </c>
      <c r="AE173" s="26">
        <v>0</v>
      </c>
      <c r="AF173" s="26">
        <v>0</v>
      </c>
      <c r="AG173" s="26">
        <v>853</v>
      </c>
      <c r="AH173" s="29"/>
      <c r="AI173" s="29"/>
      <c r="AJ173" s="29"/>
      <c r="AK173" s="29"/>
      <c r="AL173" s="28">
        <v>3.6269999999999998</v>
      </c>
      <c r="AM173" s="28">
        <v>0</v>
      </c>
      <c r="AN173" s="28">
        <v>0</v>
      </c>
      <c r="AO173" s="28">
        <v>3.6269999999999998</v>
      </c>
      <c r="AP173" s="26">
        <v>976</v>
      </c>
      <c r="AQ173" s="26">
        <v>0</v>
      </c>
      <c r="AR173" s="26">
        <v>0</v>
      </c>
      <c r="AS173" s="26">
        <v>976</v>
      </c>
    </row>
    <row r="174" spans="1:45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311.2</v>
      </c>
      <c r="H174" s="27">
        <v>0</v>
      </c>
      <c r="I174" s="27">
        <v>0</v>
      </c>
      <c r="J174" s="27">
        <v>311.2</v>
      </c>
      <c r="K174" s="26">
        <v>14</v>
      </c>
      <c r="L174" s="26">
        <v>0</v>
      </c>
      <c r="M174" s="26">
        <v>0</v>
      </c>
      <c r="N174" s="26">
        <v>14</v>
      </c>
      <c r="O174" s="27">
        <v>0.45</v>
      </c>
      <c r="P174" s="27">
        <v>0</v>
      </c>
      <c r="Q174" s="27">
        <v>0</v>
      </c>
      <c r="R174" s="27">
        <v>0.45</v>
      </c>
      <c r="S174" s="28">
        <v>6.2020686671648244</v>
      </c>
      <c r="T174" s="28">
        <v>0</v>
      </c>
      <c r="U174" s="28">
        <v>0</v>
      </c>
      <c r="V174" s="28">
        <v>6.2020686671648244</v>
      </c>
      <c r="W174" s="27">
        <v>508.54</v>
      </c>
      <c r="X174" s="27">
        <v>0</v>
      </c>
      <c r="Y174" s="27">
        <v>0</v>
      </c>
      <c r="Z174" s="27">
        <v>508.54</v>
      </c>
      <c r="AA174" s="27">
        <v>14.97</v>
      </c>
      <c r="AB174" s="27">
        <v>0</v>
      </c>
      <c r="AC174" s="27">
        <v>0</v>
      </c>
      <c r="AD174" s="26">
        <v>3154</v>
      </c>
      <c r="AE174" s="26">
        <v>0</v>
      </c>
      <c r="AF174" s="26">
        <v>0</v>
      </c>
      <c r="AG174" s="26">
        <v>3154</v>
      </c>
      <c r="AH174" s="29"/>
      <c r="AI174" s="29"/>
      <c r="AJ174" s="29"/>
      <c r="AK174" s="29"/>
      <c r="AL174" s="28">
        <v>6.7370000000000001</v>
      </c>
      <c r="AM174" s="28">
        <v>0</v>
      </c>
      <c r="AN174" s="28">
        <v>0</v>
      </c>
      <c r="AO174" s="28">
        <v>6.7370000000000001</v>
      </c>
      <c r="AP174" s="26">
        <v>3426</v>
      </c>
      <c r="AQ174" s="26">
        <v>0</v>
      </c>
      <c r="AR174" s="26">
        <v>0</v>
      </c>
      <c r="AS174" s="26">
        <v>3426</v>
      </c>
    </row>
    <row r="175" spans="1:45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30</v>
      </c>
      <c r="G175" s="27">
        <v>300</v>
      </c>
      <c r="H175" s="27">
        <v>0</v>
      </c>
      <c r="I175" s="27">
        <v>0</v>
      </c>
      <c r="J175" s="27">
        <v>300</v>
      </c>
      <c r="K175" s="26">
        <v>2</v>
      </c>
      <c r="L175" s="26">
        <v>0</v>
      </c>
      <c r="M175" s="26">
        <v>0</v>
      </c>
      <c r="N175" s="26">
        <v>2</v>
      </c>
      <c r="O175" s="27">
        <v>7.0000000000000007E-2</v>
      </c>
      <c r="P175" s="27">
        <v>0</v>
      </c>
      <c r="Q175" s="27">
        <v>0</v>
      </c>
      <c r="R175" s="27">
        <v>7.0000000000000007E-2</v>
      </c>
      <c r="S175" s="28">
        <v>0.96451795923711436</v>
      </c>
      <c r="T175" s="28">
        <v>0</v>
      </c>
      <c r="U175" s="28">
        <v>0</v>
      </c>
      <c r="V175" s="28">
        <v>0.96451795923711436</v>
      </c>
      <c r="W175" s="27">
        <v>458.26</v>
      </c>
      <c r="X175" s="27">
        <v>0</v>
      </c>
      <c r="Y175" s="27">
        <v>0</v>
      </c>
      <c r="Z175" s="27">
        <v>458.26</v>
      </c>
      <c r="AA175" s="27">
        <v>8.85</v>
      </c>
      <c r="AB175" s="27">
        <v>0</v>
      </c>
      <c r="AC175" s="27">
        <v>0</v>
      </c>
      <c r="AD175" s="26">
        <v>442</v>
      </c>
      <c r="AE175" s="26">
        <v>0</v>
      </c>
      <c r="AF175" s="26">
        <v>0</v>
      </c>
      <c r="AG175" s="26">
        <v>442</v>
      </c>
      <c r="AH175" s="29"/>
      <c r="AI175" s="29"/>
      <c r="AJ175" s="29"/>
      <c r="AK175" s="29"/>
      <c r="AL175" s="28">
        <v>0.62</v>
      </c>
      <c r="AM175" s="28">
        <v>0</v>
      </c>
      <c r="AN175" s="28">
        <v>0</v>
      </c>
      <c r="AO175" s="28">
        <v>0.62</v>
      </c>
      <c r="AP175" s="26">
        <v>284</v>
      </c>
      <c r="AQ175" s="26">
        <v>0</v>
      </c>
      <c r="AR175" s="26">
        <v>0</v>
      </c>
      <c r="AS175" s="26">
        <v>284</v>
      </c>
    </row>
    <row r="176" spans="1:45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171.5</v>
      </c>
      <c r="H176" s="27">
        <v>0</v>
      </c>
      <c r="I176" s="27">
        <v>0</v>
      </c>
      <c r="J176" s="27">
        <v>171.5</v>
      </c>
      <c r="K176" s="26">
        <v>3</v>
      </c>
      <c r="L176" s="26">
        <v>0</v>
      </c>
      <c r="M176" s="26">
        <v>0</v>
      </c>
      <c r="N176" s="26">
        <v>3</v>
      </c>
      <c r="O176" s="27">
        <v>0.17</v>
      </c>
      <c r="P176" s="27">
        <v>0</v>
      </c>
      <c r="Q176" s="27">
        <v>0</v>
      </c>
      <c r="R176" s="27">
        <v>0.17</v>
      </c>
      <c r="S176" s="28">
        <v>2.3415781595266947</v>
      </c>
      <c r="T176" s="28">
        <v>0</v>
      </c>
      <c r="U176" s="28">
        <v>0</v>
      </c>
      <c r="V176" s="28">
        <v>2.3415781595266947</v>
      </c>
      <c r="W176" s="27">
        <v>280.58</v>
      </c>
      <c r="X176" s="27">
        <v>0</v>
      </c>
      <c r="Y176" s="27">
        <v>0</v>
      </c>
      <c r="Z176" s="27">
        <v>280.58</v>
      </c>
      <c r="AA176" s="27">
        <v>4.4400000000000004</v>
      </c>
      <c r="AB176" s="27">
        <v>0</v>
      </c>
      <c r="AC176" s="27">
        <v>0</v>
      </c>
      <c r="AD176" s="26">
        <v>657</v>
      </c>
      <c r="AE176" s="26">
        <v>0</v>
      </c>
      <c r="AF176" s="26">
        <v>0</v>
      </c>
      <c r="AG176" s="26">
        <v>657</v>
      </c>
      <c r="AH176" s="29"/>
      <c r="AI176" s="29"/>
      <c r="AJ176" s="29"/>
      <c r="AK176" s="29"/>
      <c r="AL176" s="28">
        <v>0.755</v>
      </c>
      <c r="AM176" s="28">
        <v>0</v>
      </c>
      <c r="AN176" s="28">
        <v>0</v>
      </c>
      <c r="AO176" s="28">
        <v>0.755</v>
      </c>
      <c r="AP176" s="26">
        <v>212</v>
      </c>
      <c r="AQ176" s="26">
        <v>0</v>
      </c>
      <c r="AR176" s="26">
        <v>0</v>
      </c>
      <c r="AS176" s="26">
        <v>212</v>
      </c>
    </row>
    <row r="177" spans="1:45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94.8</v>
      </c>
      <c r="H177" s="27">
        <v>0</v>
      </c>
      <c r="I177" s="27">
        <v>0</v>
      </c>
      <c r="J177" s="27">
        <v>94.8</v>
      </c>
      <c r="K177" s="26">
        <v>3</v>
      </c>
      <c r="L177" s="26">
        <v>0</v>
      </c>
      <c r="M177" s="26">
        <v>0</v>
      </c>
      <c r="N177" s="26">
        <v>3</v>
      </c>
      <c r="O177" s="27">
        <v>0.32</v>
      </c>
      <c r="P177" s="27">
        <v>0</v>
      </c>
      <c r="Q177" s="27">
        <v>0</v>
      </c>
      <c r="R177" s="27">
        <v>0.32</v>
      </c>
      <c r="S177" s="28">
        <v>4.4068463505803663</v>
      </c>
      <c r="T177" s="28">
        <v>0</v>
      </c>
      <c r="U177" s="28">
        <v>0</v>
      </c>
      <c r="V177" s="28">
        <v>4.4068463505803663</v>
      </c>
      <c r="W177" s="27">
        <v>50.83</v>
      </c>
      <c r="X177" s="27">
        <v>0</v>
      </c>
      <c r="Y177" s="27">
        <v>0</v>
      </c>
      <c r="Z177" s="27">
        <v>50.83</v>
      </c>
      <c r="AA177" s="27">
        <v>9.09</v>
      </c>
      <c r="AB177" s="27">
        <v>0</v>
      </c>
      <c r="AC177" s="27">
        <v>0</v>
      </c>
      <c r="AD177" s="26">
        <v>224</v>
      </c>
      <c r="AE177" s="26">
        <v>0</v>
      </c>
      <c r="AF177" s="26">
        <v>0</v>
      </c>
      <c r="AG177" s="26">
        <v>224</v>
      </c>
      <c r="AH177" s="29"/>
      <c r="AI177" s="29"/>
      <c r="AJ177" s="29"/>
      <c r="AK177" s="29"/>
      <c r="AL177" s="28">
        <v>2.9089999999999998</v>
      </c>
      <c r="AM177" s="28">
        <v>0</v>
      </c>
      <c r="AN177" s="28">
        <v>0</v>
      </c>
      <c r="AO177" s="28">
        <v>2.9089999999999998</v>
      </c>
      <c r="AP177" s="26">
        <v>148</v>
      </c>
      <c r="AQ177" s="26">
        <v>0</v>
      </c>
      <c r="AR177" s="26">
        <v>0</v>
      </c>
      <c r="AS177" s="26">
        <v>148</v>
      </c>
    </row>
    <row r="178" spans="1:45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48</v>
      </c>
      <c r="G178" s="27">
        <v>1097.8</v>
      </c>
      <c r="H178" s="27">
        <v>0</v>
      </c>
      <c r="I178" s="27">
        <v>0</v>
      </c>
      <c r="J178" s="27">
        <v>1097.8</v>
      </c>
      <c r="K178" s="26">
        <v>28</v>
      </c>
      <c r="L178" s="26">
        <v>0</v>
      </c>
      <c r="M178" s="26">
        <v>0</v>
      </c>
      <c r="N178" s="26">
        <v>28</v>
      </c>
      <c r="O178" s="27">
        <v>0.26</v>
      </c>
      <c r="P178" s="27">
        <v>0</v>
      </c>
      <c r="Q178" s="27">
        <v>0</v>
      </c>
      <c r="R178" s="27">
        <v>0.26</v>
      </c>
      <c r="S178" s="28">
        <v>3.3852444595439022</v>
      </c>
      <c r="T178" s="28">
        <v>0</v>
      </c>
      <c r="U178" s="28">
        <v>0</v>
      </c>
      <c r="V178" s="28">
        <v>3.3852444595439022</v>
      </c>
      <c r="W178" s="27">
        <v>1648.33</v>
      </c>
      <c r="X178" s="27">
        <v>0</v>
      </c>
      <c r="Y178" s="27">
        <v>0</v>
      </c>
      <c r="Z178" s="27">
        <v>1648.33</v>
      </c>
      <c r="AA178" s="27">
        <v>13.02</v>
      </c>
      <c r="AB178" s="27">
        <v>0</v>
      </c>
      <c r="AC178" s="27">
        <v>0</v>
      </c>
      <c r="AD178" s="26">
        <v>5580</v>
      </c>
      <c r="AE178" s="26">
        <v>0</v>
      </c>
      <c r="AF178" s="26">
        <v>0</v>
      </c>
      <c r="AG178" s="26">
        <v>5580</v>
      </c>
      <c r="AH178" s="29" t="s">
        <v>422</v>
      </c>
      <c r="AI178" s="29" t="s">
        <v>36</v>
      </c>
      <c r="AJ178" s="29" t="s">
        <v>36</v>
      </c>
      <c r="AK178" s="29" t="s">
        <v>422</v>
      </c>
      <c r="AL178" s="28">
        <v>3.3849999999999998</v>
      </c>
      <c r="AM178" s="28">
        <v>0</v>
      </c>
      <c r="AN178" s="28">
        <v>0</v>
      </c>
      <c r="AO178" s="28">
        <v>3.3849999999999998</v>
      </c>
      <c r="AP178" s="26">
        <v>5580</v>
      </c>
      <c r="AQ178" s="26">
        <v>0</v>
      </c>
      <c r="AR178" s="26">
        <v>0</v>
      </c>
      <c r="AS178" s="26">
        <v>5580</v>
      </c>
    </row>
    <row r="179" spans="1:45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38</v>
      </c>
      <c r="G179" s="27">
        <v>209</v>
      </c>
      <c r="H179" s="27">
        <v>178.5</v>
      </c>
      <c r="I179" s="27">
        <v>0</v>
      </c>
      <c r="J179" s="27">
        <v>387.5</v>
      </c>
      <c r="K179" s="26">
        <v>2</v>
      </c>
      <c r="L179" s="26">
        <v>0</v>
      </c>
      <c r="M179" s="26">
        <v>0</v>
      </c>
      <c r="N179" s="26">
        <v>2</v>
      </c>
      <c r="O179" s="27">
        <v>0.1</v>
      </c>
      <c r="P179" s="27">
        <v>0</v>
      </c>
      <c r="Q179" s="27">
        <v>0</v>
      </c>
      <c r="R179" s="27">
        <v>0.02</v>
      </c>
      <c r="S179" s="28">
        <v>0.63414634146341464</v>
      </c>
      <c r="T179" s="28">
        <v>0</v>
      </c>
      <c r="U179" s="28">
        <v>0</v>
      </c>
      <c r="V179" s="28">
        <v>0.14246575342465753</v>
      </c>
      <c r="W179" s="27">
        <v>41</v>
      </c>
      <c r="X179" s="27">
        <v>131.5</v>
      </c>
      <c r="Y179" s="27">
        <v>10</v>
      </c>
      <c r="Z179" s="27">
        <v>182.5</v>
      </c>
      <c r="AA179" s="27">
        <v>8.1300000000000008</v>
      </c>
      <c r="AB179" s="27">
        <v>0</v>
      </c>
      <c r="AC179" s="27">
        <v>0</v>
      </c>
      <c r="AD179" s="26">
        <v>26</v>
      </c>
      <c r="AE179" s="26">
        <v>0</v>
      </c>
      <c r="AF179" s="26">
        <v>0</v>
      </c>
      <c r="AG179" s="26">
        <v>26</v>
      </c>
      <c r="AH179" s="29"/>
      <c r="AI179" s="29"/>
      <c r="AJ179" s="29"/>
      <c r="AK179" s="29"/>
      <c r="AL179" s="28">
        <v>0.81299999999999994</v>
      </c>
      <c r="AM179" s="28">
        <v>0</v>
      </c>
      <c r="AN179" s="28">
        <v>0</v>
      </c>
      <c r="AO179" s="28">
        <v>0.81299999999999994</v>
      </c>
      <c r="AP179" s="26">
        <v>33</v>
      </c>
      <c r="AQ179" s="26">
        <v>0</v>
      </c>
      <c r="AR179" s="26">
        <v>0</v>
      </c>
      <c r="AS179" s="26">
        <v>33</v>
      </c>
    </row>
    <row r="180" spans="1:45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16</v>
      </c>
      <c r="G180" s="27">
        <v>30.11</v>
      </c>
      <c r="H180" s="27">
        <v>161.91999999999999</v>
      </c>
      <c r="I180" s="27">
        <v>0</v>
      </c>
      <c r="J180" s="27">
        <v>192.03</v>
      </c>
      <c r="K180" s="26">
        <v>1</v>
      </c>
      <c r="L180" s="26">
        <v>0</v>
      </c>
      <c r="M180" s="26">
        <v>0</v>
      </c>
      <c r="N180" s="26">
        <v>1</v>
      </c>
      <c r="O180" s="27">
        <v>0.33</v>
      </c>
      <c r="P180" s="27">
        <v>0</v>
      </c>
      <c r="Q180" s="27">
        <v>0</v>
      </c>
      <c r="R180" s="27">
        <v>0.04</v>
      </c>
      <c r="S180" s="28">
        <v>2.1176470588235294</v>
      </c>
      <c r="T180" s="28">
        <v>0</v>
      </c>
      <c r="U180" s="28">
        <v>0</v>
      </c>
      <c r="V180" s="28">
        <v>0.22712933753943218</v>
      </c>
      <c r="W180" s="27">
        <v>17</v>
      </c>
      <c r="X180" s="27">
        <v>141.5</v>
      </c>
      <c r="Y180" s="27">
        <v>0</v>
      </c>
      <c r="Z180" s="27">
        <v>158.5</v>
      </c>
      <c r="AA180" s="27">
        <v>8.33</v>
      </c>
      <c r="AB180" s="27">
        <v>0</v>
      </c>
      <c r="AC180" s="27">
        <v>0</v>
      </c>
      <c r="AD180" s="26">
        <v>36</v>
      </c>
      <c r="AE180" s="26">
        <v>0</v>
      </c>
      <c r="AF180" s="26">
        <v>0</v>
      </c>
      <c r="AG180" s="26">
        <v>36</v>
      </c>
      <c r="AH180" s="29"/>
      <c r="AI180" s="29"/>
      <c r="AJ180" s="29"/>
      <c r="AK180" s="29"/>
      <c r="AL180" s="28">
        <v>2.7490000000000001</v>
      </c>
      <c r="AM180" s="28">
        <v>0</v>
      </c>
      <c r="AN180" s="28">
        <v>0</v>
      </c>
      <c r="AO180" s="28">
        <v>2.7490000000000001</v>
      </c>
      <c r="AP180" s="26">
        <v>47</v>
      </c>
      <c r="AQ180" s="26">
        <v>0</v>
      </c>
      <c r="AR180" s="26">
        <v>0</v>
      </c>
      <c r="AS180" s="26">
        <v>47</v>
      </c>
    </row>
    <row r="181" spans="1:45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54</v>
      </c>
      <c r="G181" s="27">
        <v>239.11</v>
      </c>
      <c r="H181" s="27">
        <v>340.42</v>
      </c>
      <c r="I181" s="27">
        <v>0</v>
      </c>
      <c r="J181" s="27">
        <v>579.53</v>
      </c>
      <c r="K181" s="26">
        <v>3</v>
      </c>
      <c r="L181" s="26">
        <v>0</v>
      </c>
      <c r="M181" s="26">
        <v>0</v>
      </c>
      <c r="N181" s="26">
        <v>3</v>
      </c>
      <c r="O181" s="27">
        <v>0.13</v>
      </c>
      <c r="P181" s="27">
        <v>0</v>
      </c>
      <c r="Q181" s="27">
        <v>0</v>
      </c>
      <c r="R181" s="27">
        <v>0.02</v>
      </c>
      <c r="S181" s="28">
        <v>1.0689655172413792</v>
      </c>
      <c r="T181" s="28">
        <v>0</v>
      </c>
      <c r="U181" s="28">
        <v>0</v>
      </c>
      <c r="V181" s="28">
        <v>0.18181818181818182</v>
      </c>
      <c r="W181" s="27">
        <v>58</v>
      </c>
      <c r="X181" s="27">
        <v>273</v>
      </c>
      <c r="Y181" s="27">
        <v>10</v>
      </c>
      <c r="Z181" s="27">
        <v>341</v>
      </c>
      <c r="AA181" s="27">
        <v>8.1999999999999993</v>
      </c>
      <c r="AB181" s="27">
        <v>0</v>
      </c>
      <c r="AC181" s="27">
        <v>0</v>
      </c>
      <c r="AD181" s="26">
        <v>62</v>
      </c>
      <c r="AE181" s="26">
        <v>0</v>
      </c>
      <c r="AF181" s="26">
        <v>0</v>
      </c>
      <c r="AG181" s="26">
        <v>62</v>
      </c>
      <c r="AH181" s="29" t="s">
        <v>459</v>
      </c>
      <c r="AI181" s="29" t="s">
        <v>36</v>
      </c>
      <c r="AJ181" s="29" t="s">
        <v>36</v>
      </c>
      <c r="AK181" s="29" t="s">
        <v>459</v>
      </c>
      <c r="AL181" s="28">
        <v>1.0660000000000001</v>
      </c>
      <c r="AM181" s="28">
        <v>0</v>
      </c>
      <c r="AN181" s="28">
        <v>0</v>
      </c>
      <c r="AO181" s="28">
        <v>1.0660000000000001</v>
      </c>
      <c r="AP181" s="26">
        <v>62</v>
      </c>
      <c r="AQ181" s="26">
        <v>0</v>
      </c>
      <c r="AR181" s="26">
        <v>0</v>
      </c>
      <c r="AS181" s="26">
        <v>62</v>
      </c>
    </row>
    <row r="182" spans="1:45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5</v>
      </c>
      <c r="L182" s="26">
        <v>0</v>
      </c>
      <c r="M182" s="26">
        <v>0</v>
      </c>
      <c r="N182" s="26">
        <v>5</v>
      </c>
      <c r="O182" s="27">
        <v>0.62</v>
      </c>
      <c r="P182" s="27">
        <v>0</v>
      </c>
      <c r="Q182" s="27">
        <v>0</v>
      </c>
      <c r="R182" s="27">
        <v>0.62</v>
      </c>
      <c r="S182" s="28">
        <v>6.6780994653485326</v>
      </c>
      <c r="T182" s="28">
        <v>0</v>
      </c>
      <c r="U182" s="28">
        <v>0</v>
      </c>
      <c r="V182" s="28">
        <v>6.6780994653485326</v>
      </c>
      <c r="W182" s="27">
        <v>99.13</v>
      </c>
      <c r="X182" s="27">
        <v>0</v>
      </c>
      <c r="Y182" s="27">
        <v>0</v>
      </c>
      <c r="Z182" s="27">
        <v>99.13</v>
      </c>
      <c r="AA182" s="27">
        <v>13.16</v>
      </c>
      <c r="AB182" s="27">
        <v>0</v>
      </c>
      <c r="AC182" s="27">
        <v>0</v>
      </c>
      <c r="AD182" s="26">
        <v>662</v>
      </c>
      <c r="AE182" s="26">
        <v>0</v>
      </c>
      <c r="AF182" s="26">
        <v>0</v>
      </c>
      <c r="AG182" s="26">
        <v>662</v>
      </c>
      <c r="AH182" s="29"/>
      <c r="AI182" s="29"/>
      <c r="AJ182" s="29"/>
      <c r="AK182" s="29"/>
      <c r="AL182" s="28">
        <v>8.1590000000000007</v>
      </c>
      <c r="AM182" s="28">
        <v>0</v>
      </c>
      <c r="AN182" s="28">
        <v>0</v>
      </c>
      <c r="AO182" s="28">
        <v>8.1590000000000007</v>
      </c>
      <c r="AP182" s="26">
        <v>809</v>
      </c>
      <c r="AQ182" s="26">
        <v>0</v>
      </c>
      <c r="AR182" s="26">
        <v>0</v>
      </c>
      <c r="AS182" s="26">
        <v>809</v>
      </c>
    </row>
    <row r="183" spans="1:45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2</v>
      </c>
      <c r="L183" s="26">
        <v>0</v>
      </c>
      <c r="M183" s="26">
        <v>0</v>
      </c>
      <c r="N183" s="26">
        <v>2</v>
      </c>
      <c r="O183" s="27">
        <v>0.64</v>
      </c>
      <c r="P183" s="27">
        <v>0</v>
      </c>
      <c r="Q183" s="27">
        <v>0</v>
      </c>
      <c r="R183" s="27">
        <v>0.64</v>
      </c>
      <c r="S183" s="28">
        <v>6.907630522088354</v>
      </c>
      <c r="T183" s="28">
        <v>0</v>
      </c>
      <c r="U183" s="28">
        <v>0</v>
      </c>
      <c r="V183" s="28">
        <v>6.907630522088354</v>
      </c>
      <c r="W183" s="27">
        <v>24.9</v>
      </c>
      <c r="X183" s="27">
        <v>0</v>
      </c>
      <c r="Y183" s="27">
        <v>0</v>
      </c>
      <c r="Z183" s="27">
        <v>24.9</v>
      </c>
      <c r="AA183" s="27">
        <v>6.25</v>
      </c>
      <c r="AB183" s="27">
        <v>0</v>
      </c>
      <c r="AC183" s="27">
        <v>0</v>
      </c>
      <c r="AD183" s="26">
        <v>172</v>
      </c>
      <c r="AE183" s="26">
        <v>0</v>
      </c>
      <c r="AF183" s="26">
        <v>0</v>
      </c>
      <c r="AG183" s="26">
        <v>172</v>
      </c>
      <c r="AH183" s="29"/>
      <c r="AI183" s="29"/>
      <c r="AJ183" s="29"/>
      <c r="AK183" s="29"/>
      <c r="AL183" s="28">
        <v>4</v>
      </c>
      <c r="AM183" s="28">
        <v>0</v>
      </c>
      <c r="AN183" s="28">
        <v>0</v>
      </c>
      <c r="AO183" s="28">
        <v>4</v>
      </c>
      <c r="AP183" s="26">
        <v>100</v>
      </c>
      <c r="AQ183" s="26">
        <v>0</v>
      </c>
      <c r="AR183" s="26">
        <v>0</v>
      </c>
      <c r="AS183" s="26">
        <v>100</v>
      </c>
    </row>
    <row r="184" spans="1:45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22</v>
      </c>
      <c r="G184" s="27">
        <v>111.7</v>
      </c>
      <c r="H184" s="27">
        <v>56.3</v>
      </c>
      <c r="I184" s="27">
        <v>3.3</v>
      </c>
      <c r="J184" s="27">
        <v>171.3</v>
      </c>
      <c r="K184" s="26">
        <v>12</v>
      </c>
      <c r="L184" s="26">
        <v>0</v>
      </c>
      <c r="M184" s="26">
        <v>0</v>
      </c>
      <c r="N184" s="26">
        <v>12</v>
      </c>
      <c r="O184" s="27">
        <v>1.07</v>
      </c>
      <c r="P184" s="27">
        <v>0</v>
      </c>
      <c r="Q184" s="27">
        <v>0</v>
      </c>
      <c r="R184" s="27">
        <v>0.68</v>
      </c>
      <c r="S184" s="28">
        <v>11.524879614767256</v>
      </c>
      <c r="T184" s="28">
        <v>0</v>
      </c>
      <c r="U184" s="28">
        <v>0</v>
      </c>
      <c r="V184" s="28">
        <v>7.319062181447503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7">
        <v>10.199999999999999</v>
      </c>
      <c r="AB184" s="27">
        <v>0</v>
      </c>
      <c r="AC184" s="27">
        <v>0</v>
      </c>
      <c r="AD184" s="26">
        <v>1436</v>
      </c>
      <c r="AE184" s="26">
        <v>0</v>
      </c>
      <c r="AF184" s="26">
        <v>0</v>
      </c>
      <c r="AG184" s="26">
        <v>1436</v>
      </c>
      <c r="AH184" s="29"/>
      <c r="AI184" s="29"/>
      <c r="AJ184" s="29"/>
      <c r="AK184" s="29"/>
      <c r="AL184" s="28">
        <v>10.914</v>
      </c>
      <c r="AM184" s="28">
        <v>0</v>
      </c>
      <c r="AN184" s="28">
        <v>0</v>
      </c>
      <c r="AO184" s="28">
        <v>10.914</v>
      </c>
      <c r="AP184" s="26">
        <v>1360</v>
      </c>
      <c r="AQ184" s="26">
        <v>0</v>
      </c>
      <c r="AR184" s="26">
        <v>0</v>
      </c>
      <c r="AS184" s="26">
        <v>1360</v>
      </c>
    </row>
    <row r="185" spans="1:45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5</v>
      </c>
      <c r="L185" s="26">
        <v>0</v>
      </c>
      <c r="M185" s="26">
        <v>0</v>
      </c>
      <c r="N185" s="26">
        <v>5</v>
      </c>
      <c r="O185" s="27">
        <v>0.51</v>
      </c>
      <c r="P185" s="27">
        <v>0</v>
      </c>
      <c r="Q185" s="27">
        <v>0</v>
      </c>
      <c r="R185" s="27">
        <v>0.43</v>
      </c>
      <c r="S185" s="28">
        <v>5.4944343774268702</v>
      </c>
      <c r="T185" s="28">
        <v>0</v>
      </c>
      <c r="U185" s="28">
        <v>0</v>
      </c>
      <c r="V185" s="28">
        <v>4.6823295830575775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7">
        <v>11.19</v>
      </c>
      <c r="AB185" s="27">
        <v>0</v>
      </c>
      <c r="AC185" s="27">
        <v>0</v>
      </c>
      <c r="AD185" s="26">
        <v>849</v>
      </c>
      <c r="AE185" s="26">
        <v>0</v>
      </c>
      <c r="AF185" s="26">
        <v>0</v>
      </c>
      <c r="AG185" s="26">
        <v>849</v>
      </c>
      <c r="AH185" s="29"/>
      <c r="AI185" s="29"/>
      <c r="AJ185" s="29"/>
      <c r="AK185" s="29"/>
      <c r="AL185" s="28">
        <v>5.7069999999999999</v>
      </c>
      <c r="AM185" s="28">
        <v>0</v>
      </c>
      <c r="AN185" s="28">
        <v>0</v>
      </c>
      <c r="AO185" s="28">
        <v>5.7069999999999999</v>
      </c>
      <c r="AP185" s="26">
        <v>882</v>
      </c>
      <c r="AQ185" s="26">
        <v>0</v>
      </c>
      <c r="AR185" s="26">
        <v>0</v>
      </c>
      <c r="AS185" s="26">
        <v>882</v>
      </c>
    </row>
    <row r="186" spans="1:45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1</v>
      </c>
      <c r="L186" s="26">
        <v>0</v>
      </c>
      <c r="M186" s="26">
        <v>0</v>
      </c>
      <c r="N186" s="26">
        <v>1</v>
      </c>
      <c r="O186" s="27">
        <v>0.31</v>
      </c>
      <c r="P186" s="27">
        <v>0</v>
      </c>
      <c r="Q186" s="27">
        <v>0</v>
      </c>
      <c r="R186" s="27">
        <v>0.28999999999999998</v>
      </c>
      <c r="S186" s="28">
        <v>3.3426594021499043</v>
      </c>
      <c r="T186" s="28">
        <v>0</v>
      </c>
      <c r="U186" s="28">
        <v>0</v>
      </c>
      <c r="V186" s="28">
        <v>3.175713486289871</v>
      </c>
      <c r="W186" s="27">
        <v>67.91</v>
      </c>
      <c r="X186" s="27">
        <v>1.94</v>
      </c>
      <c r="Y186" s="27">
        <v>1.63</v>
      </c>
      <c r="Z186" s="27">
        <v>71.48</v>
      </c>
      <c r="AA186" s="27">
        <v>5.56</v>
      </c>
      <c r="AB186" s="27">
        <v>0</v>
      </c>
      <c r="AC186" s="27">
        <v>0</v>
      </c>
      <c r="AD186" s="26">
        <v>227</v>
      </c>
      <c r="AE186" s="26">
        <v>0</v>
      </c>
      <c r="AF186" s="26">
        <v>0</v>
      </c>
      <c r="AG186" s="26">
        <v>227</v>
      </c>
      <c r="AH186" s="29"/>
      <c r="AI186" s="29"/>
      <c r="AJ186" s="29"/>
      <c r="AK186" s="29"/>
      <c r="AL186" s="28">
        <v>1.724</v>
      </c>
      <c r="AM186" s="28">
        <v>0</v>
      </c>
      <c r="AN186" s="28">
        <v>0</v>
      </c>
      <c r="AO186" s="28">
        <v>1.724</v>
      </c>
      <c r="AP186" s="26">
        <v>117</v>
      </c>
      <c r="AQ186" s="26">
        <v>0</v>
      </c>
      <c r="AR186" s="26">
        <v>0</v>
      </c>
      <c r="AS186" s="26">
        <v>117</v>
      </c>
    </row>
    <row r="187" spans="1:45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50</v>
      </c>
      <c r="G187" s="27">
        <v>354</v>
      </c>
      <c r="H187" s="27">
        <v>103.43</v>
      </c>
      <c r="I187" s="27">
        <v>3.8</v>
      </c>
      <c r="J187" s="27">
        <v>461.23</v>
      </c>
      <c r="K187" s="26">
        <v>25</v>
      </c>
      <c r="L187" s="26">
        <v>0</v>
      </c>
      <c r="M187" s="26">
        <v>0</v>
      </c>
      <c r="N187" s="26">
        <v>25</v>
      </c>
      <c r="O187" s="27">
        <v>0.71</v>
      </c>
      <c r="P187" s="27">
        <v>0</v>
      </c>
      <c r="Q187" s="27">
        <v>0</v>
      </c>
      <c r="R187" s="27">
        <v>0.57999999999999996</v>
      </c>
      <c r="S187" s="28">
        <v>7.1010062412431534</v>
      </c>
      <c r="T187" s="28">
        <v>0</v>
      </c>
      <c r="U187" s="28">
        <v>0</v>
      </c>
      <c r="V187" s="28">
        <v>5.8373907125281406</v>
      </c>
      <c r="W187" s="27">
        <v>471.06</v>
      </c>
      <c r="X187" s="27">
        <v>96.94</v>
      </c>
      <c r="Y187" s="27">
        <v>5.03</v>
      </c>
      <c r="Z187" s="27">
        <v>573.03</v>
      </c>
      <c r="AA187" s="27">
        <v>10</v>
      </c>
      <c r="AB187" s="27">
        <v>0</v>
      </c>
      <c r="AC187" s="27">
        <v>0</v>
      </c>
      <c r="AD187" s="26">
        <v>3345</v>
      </c>
      <c r="AE187" s="26">
        <v>0</v>
      </c>
      <c r="AF187" s="26">
        <v>0</v>
      </c>
      <c r="AG187" s="26">
        <v>3345</v>
      </c>
      <c r="AH187" s="29" t="s">
        <v>460</v>
      </c>
      <c r="AI187" s="29" t="s">
        <v>36</v>
      </c>
      <c r="AJ187" s="29" t="s">
        <v>36</v>
      </c>
      <c r="AK187" s="29" t="s">
        <v>460</v>
      </c>
      <c r="AL187" s="28">
        <v>7.1</v>
      </c>
      <c r="AM187" s="28">
        <v>0</v>
      </c>
      <c r="AN187" s="28">
        <v>0</v>
      </c>
      <c r="AO187" s="28">
        <v>7.1</v>
      </c>
      <c r="AP187" s="26">
        <v>3345</v>
      </c>
      <c r="AQ187" s="26">
        <v>0</v>
      </c>
      <c r="AR187" s="26">
        <v>0</v>
      </c>
      <c r="AS187" s="26">
        <v>3345</v>
      </c>
    </row>
    <row r="188" spans="1:45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1</v>
      </c>
      <c r="G188" s="27">
        <v>13.3</v>
      </c>
      <c r="H188" s="27">
        <v>1</v>
      </c>
      <c r="I188" s="27">
        <v>0</v>
      </c>
      <c r="J188" s="27">
        <v>14.3</v>
      </c>
      <c r="K188" s="26">
        <v>1</v>
      </c>
      <c r="L188" s="26">
        <v>0</v>
      </c>
      <c r="M188" s="26">
        <v>0</v>
      </c>
      <c r="N188" s="26">
        <v>1</v>
      </c>
      <c r="O188" s="27">
        <v>0.75</v>
      </c>
      <c r="P188" s="27">
        <v>0</v>
      </c>
      <c r="Q188" s="27">
        <v>0</v>
      </c>
      <c r="R188" s="27">
        <v>0.57999999999999996</v>
      </c>
      <c r="S188" s="28">
        <v>7.4037512339585385</v>
      </c>
      <c r="T188" s="28">
        <v>0</v>
      </c>
      <c r="U188" s="28">
        <v>0</v>
      </c>
      <c r="V188" s="28">
        <v>5.7559478127398318</v>
      </c>
      <c r="W188" s="27">
        <v>10.130000000000001</v>
      </c>
      <c r="X188" s="27">
        <v>2.9</v>
      </c>
      <c r="Y188" s="27">
        <v>0</v>
      </c>
      <c r="Z188" s="27">
        <v>13.03</v>
      </c>
      <c r="AA188" s="27">
        <v>10</v>
      </c>
      <c r="AB188" s="27">
        <v>0</v>
      </c>
      <c r="AC188" s="27">
        <v>0</v>
      </c>
      <c r="AD188" s="26">
        <v>75</v>
      </c>
      <c r="AE188" s="26">
        <v>0</v>
      </c>
      <c r="AF188" s="26">
        <v>0</v>
      </c>
      <c r="AG188" s="26">
        <v>75</v>
      </c>
      <c r="AH188" s="29"/>
      <c r="AI188" s="29"/>
      <c r="AJ188" s="29"/>
      <c r="AK188" s="29"/>
      <c r="AL188" s="28">
        <v>7.5</v>
      </c>
      <c r="AM188" s="28">
        <v>0</v>
      </c>
      <c r="AN188" s="28">
        <v>0</v>
      </c>
      <c r="AO188" s="28">
        <v>7.5</v>
      </c>
      <c r="AP188" s="26">
        <v>76</v>
      </c>
      <c r="AQ188" s="26">
        <v>0</v>
      </c>
      <c r="AR188" s="26">
        <v>0</v>
      </c>
      <c r="AS188" s="26">
        <v>76</v>
      </c>
    </row>
    <row r="189" spans="1:45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32.72</v>
      </c>
      <c r="X189" s="27">
        <v>75.87</v>
      </c>
      <c r="Y189" s="27">
        <v>0</v>
      </c>
      <c r="Z189" s="27">
        <v>108.59</v>
      </c>
      <c r="AA189" s="27">
        <v>0</v>
      </c>
      <c r="AB189" s="27">
        <v>0</v>
      </c>
      <c r="AC189" s="27">
        <v>0</v>
      </c>
      <c r="AD189" s="26">
        <v>0</v>
      </c>
      <c r="AE189" s="26">
        <v>0</v>
      </c>
      <c r="AF189" s="26">
        <v>0</v>
      </c>
      <c r="AG189" s="26">
        <v>0</v>
      </c>
      <c r="AH189" s="29"/>
      <c r="AI189" s="29"/>
      <c r="AJ189" s="29"/>
      <c r="AK189" s="29"/>
      <c r="AL189" s="28">
        <v>0</v>
      </c>
      <c r="AM189" s="28">
        <v>0</v>
      </c>
      <c r="AN189" s="28">
        <v>0</v>
      </c>
      <c r="AO189" s="28">
        <v>0</v>
      </c>
      <c r="AP189" s="26">
        <v>0</v>
      </c>
      <c r="AQ189" s="26">
        <v>0</v>
      </c>
      <c r="AR189" s="26">
        <v>0</v>
      </c>
      <c r="AS189" s="26">
        <v>0</v>
      </c>
    </row>
    <row r="190" spans="1:45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5</v>
      </c>
      <c r="G190" s="27">
        <v>38.11</v>
      </c>
      <c r="H190" s="27">
        <v>0</v>
      </c>
      <c r="I190" s="27">
        <v>0</v>
      </c>
      <c r="J190" s="27">
        <v>38.11</v>
      </c>
      <c r="K190" s="26">
        <v>6</v>
      </c>
      <c r="L190" s="26">
        <v>0</v>
      </c>
      <c r="M190" s="26">
        <v>0</v>
      </c>
      <c r="N190" s="26">
        <v>6</v>
      </c>
      <c r="O190" s="27">
        <v>1.57</v>
      </c>
      <c r="P190" s="27">
        <v>0</v>
      </c>
      <c r="Q190" s="27">
        <v>0</v>
      </c>
      <c r="R190" s="27">
        <v>1.48</v>
      </c>
      <c r="S190" s="28">
        <v>15.405777166437415</v>
      </c>
      <c r="T190" s="28">
        <v>0</v>
      </c>
      <c r="U190" s="28">
        <v>0</v>
      </c>
      <c r="V190" s="28">
        <v>14.545454545454545</v>
      </c>
      <c r="W190" s="27">
        <v>14.54</v>
      </c>
      <c r="X190" s="27">
        <v>0.86</v>
      </c>
      <c r="Y190" s="27">
        <v>0</v>
      </c>
      <c r="Z190" s="27">
        <v>15.4</v>
      </c>
      <c r="AA190" s="27">
        <v>6.17</v>
      </c>
      <c r="AB190" s="27">
        <v>0</v>
      </c>
      <c r="AC190" s="27">
        <v>0</v>
      </c>
      <c r="AD190" s="26">
        <v>224</v>
      </c>
      <c r="AE190" s="26">
        <v>0</v>
      </c>
      <c r="AF190" s="26">
        <v>0</v>
      </c>
      <c r="AG190" s="26">
        <v>224</v>
      </c>
      <c r="AH190" s="29"/>
      <c r="AI190" s="29"/>
      <c r="AJ190" s="29"/>
      <c r="AK190" s="29"/>
      <c r="AL190" s="28">
        <v>9.6869999999999994</v>
      </c>
      <c r="AM190" s="28">
        <v>0</v>
      </c>
      <c r="AN190" s="28">
        <v>0</v>
      </c>
      <c r="AO190" s="28">
        <v>9.6869999999999994</v>
      </c>
      <c r="AP190" s="26">
        <v>141</v>
      </c>
      <c r="AQ190" s="26">
        <v>0</v>
      </c>
      <c r="AR190" s="26">
        <v>0</v>
      </c>
      <c r="AS190" s="26">
        <v>141</v>
      </c>
    </row>
    <row r="191" spans="1:45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8</v>
      </c>
      <c r="G191" s="27">
        <v>45.52</v>
      </c>
      <c r="H191" s="27">
        <v>39.72</v>
      </c>
      <c r="I191" s="27">
        <v>0</v>
      </c>
      <c r="J191" s="27">
        <v>85.24</v>
      </c>
      <c r="K191" s="26">
        <v>3</v>
      </c>
      <c r="L191" s="26">
        <v>0</v>
      </c>
      <c r="M191" s="26">
        <v>0</v>
      </c>
      <c r="N191" s="26">
        <v>3</v>
      </c>
      <c r="O191" s="27">
        <v>0.66</v>
      </c>
      <c r="P191" s="27">
        <v>0</v>
      </c>
      <c r="Q191" s="27">
        <v>0</v>
      </c>
      <c r="R191" s="27">
        <v>0.5</v>
      </c>
      <c r="S191" s="28">
        <v>6.4668094218415417</v>
      </c>
      <c r="T191" s="28">
        <v>0</v>
      </c>
      <c r="U191" s="28">
        <v>0</v>
      </c>
      <c r="V191" s="28">
        <v>4.8756861478850499</v>
      </c>
      <c r="W191" s="27">
        <v>23.35</v>
      </c>
      <c r="X191" s="27">
        <v>7.62</v>
      </c>
      <c r="Y191" s="27">
        <v>0</v>
      </c>
      <c r="Z191" s="27">
        <v>30.97</v>
      </c>
      <c r="AA191" s="27">
        <v>5.22</v>
      </c>
      <c r="AB191" s="27">
        <v>0</v>
      </c>
      <c r="AC191" s="27">
        <v>0</v>
      </c>
      <c r="AD191" s="26">
        <v>151</v>
      </c>
      <c r="AE191" s="26">
        <v>0</v>
      </c>
      <c r="AF191" s="26">
        <v>0</v>
      </c>
      <c r="AG191" s="26">
        <v>151</v>
      </c>
      <c r="AH191" s="29"/>
      <c r="AI191" s="29"/>
      <c r="AJ191" s="29"/>
      <c r="AK191" s="29"/>
      <c r="AL191" s="28">
        <v>3.4449999999999998</v>
      </c>
      <c r="AM191" s="28">
        <v>0</v>
      </c>
      <c r="AN191" s="28">
        <v>0</v>
      </c>
      <c r="AO191" s="28">
        <v>3.4449999999999998</v>
      </c>
      <c r="AP191" s="26">
        <v>80</v>
      </c>
      <c r="AQ191" s="26">
        <v>0</v>
      </c>
      <c r="AR191" s="26">
        <v>0</v>
      </c>
      <c r="AS191" s="26">
        <v>80</v>
      </c>
    </row>
    <row r="192" spans="1:45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6">
        <v>0</v>
      </c>
      <c r="AE192" s="26">
        <v>0</v>
      </c>
      <c r="AF192" s="26">
        <v>0</v>
      </c>
      <c r="AG192" s="26">
        <v>0</v>
      </c>
      <c r="AH192" s="29"/>
      <c r="AI192" s="29"/>
      <c r="AJ192" s="29"/>
      <c r="AK192" s="29"/>
      <c r="AL192" s="28">
        <v>0</v>
      </c>
      <c r="AM192" s="28">
        <v>0</v>
      </c>
      <c r="AN192" s="28">
        <v>0</v>
      </c>
      <c r="AO192" s="28">
        <v>0</v>
      </c>
      <c r="AP192" s="26">
        <v>0</v>
      </c>
      <c r="AQ192" s="26">
        <v>0</v>
      </c>
      <c r="AR192" s="26">
        <v>0</v>
      </c>
      <c r="AS192" s="26">
        <v>0</v>
      </c>
    </row>
    <row r="193" spans="1:45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2</v>
      </c>
      <c r="G193" s="27">
        <v>23.97</v>
      </c>
      <c r="H193" s="27">
        <v>0</v>
      </c>
      <c r="I193" s="27">
        <v>0</v>
      </c>
      <c r="J193" s="27">
        <v>23.97</v>
      </c>
      <c r="K193" s="26">
        <v>3</v>
      </c>
      <c r="L193" s="26">
        <v>0</v>
      </c>
      <c r="M193" s="26">
        <v>0</v>
      </c>
      <c r="N193" s="26">
        <v>3</v>
      </c>
      <c r="O193" s="27">
        <v>1.25</v>
      </c>
      <c r="P193" s="27">
        <v>0</v>
      </c>
      <c r="Q193" s="27">
        <v>0</v>
      </c>
      <c r="R193" s="27">
        <v>1.25</v>
      </c>
      <c r="S193" s="28">
        <v>12.280701754385966</v>
      </c>
      <c r="T193" s="28">
        <v>0</v>
      </c>
      <c r="U193" s="28">
        <v>0</v>
      </c>
      <c r="V193" s="28">
        <v>12.280701754385966</v>
      </c>
      <c r="W193" s="27">
        <v>6.27</v>
      </c>
      <c r="X193" s="27">
        <v>0</v>
      </c>
      <c r="Y193" s="27">
        <v>0</v>
      </c>
      <c r="Z193" s="27">
        <v>6.27</v>
      </c>
      <c r="AA193" s="27">
        <v>6.25</v>
      </c>
      <c r="AB193" s="27">
        <v>0</v>
      </c>
      <c r="AC193" s="27">
        <v>0</v>
      </c>
      <c r="AD193" s="26">
        <v>77</v>
      </c>
      <c r="AE193" s="26">
        <v>0</v>
      </c>
      <c r="AF193" s="26">
        <v>0</v>
      </c>
      <c r="AG193" s="26">
        <v>77</v>
      </c>
      <c r="AH193" s="29"/>
      <c r="AI193" s="29"/>
      <c r="AJ193" s="29"/>
      <c r="AK193" s="29"/>
      <c r="AL193" s="28">
        <v>7.8129999999999997</v>
      </c>
      <c r="AM193" s="28">
        <v>0</v>
      </c>
      <c r="AN193" s="28">
        <v>0</v>
      </c>
      <c r="AO193" s="28">
        <v>7.8129999999999997</v>
      </c>
      <c r="AP193" s="26">
        <v>49</v>
      </c>
      <c r="AQ193" s="26">
        <v>0</v>
      </c>
      <c r="AR193" s="26">
        <v>0</v>
      </c>
      <c r="AS193" s="26">
        <v>49</v>
      </c>
    </row>
    <row r="194" spans="1:45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47.78</v>
      </c>
      <c r="H194" s="27">
        <v>87.25</v>
      </c>
      <c r="I194" s="27">
        <v>0</v>
      </c>
      <c r="J194" s="27">
        <v>135.03</v>
      </c>
      <c r="K194" s="26">
        <v>3</v>
      </c>
      <c r="L194" s="26">
        <v>0</v>
      </c>
      <c r="M194" s="26">
        <v>0</v>
      </c>
      <c r="N194" s="26">
        <v>3</v>
      </c>
      <c r="O194" s="27">
        <v>0.63</v>
      </c>
      <c r="P194" s="27">
        <v>0</v>
      </c>
      <c r="Q194" s="27">
        <v>0</v>
      </c>
      <c r="R194" s="27">
        <v>0.31</v>
      </c>
      <c r="S194" s="28">
        <v>6.1991584852734922</v>
      </c>
      <c r="T194" s="28">
        <v>0</v>
      </c>
      <c r="U194" s="28">
        <v>0</v>
      </c>
      <c r="V194" s="28">
        <v>3.0440771349862263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7">
        <v>6.94</v>
      </c>
      <c r="AB194" s="27">
        <v>0</v>
      </c>
      <c r="AC194" s="27">
        <v>0</v>
      </c>
      <c r="AD194" s="26">
        <v>221</v>
      </c>
      <c r="AE194" s="26">
        <v>0</v>
      </c>
      <c r="AF194" s="26">
        <v>0</v>
      </c>
      <c r="AG194" s="26">
        <v>221</v>
      </c>
      <c r="AH194" s="29"/>
      <c r="AI194" s="29"/>
      <c r="AJ194" s="29"/>
      <c r="AK194" s="29"/>
      <c r="AL194" s="28">
        <v>4.3719999999999999</v>
      </c>
      <c r="AM194" s="28">
        <v>0</v>
      </c>
      <c r="AN194" s="28">
        <v>0</v>
      </c>
      <c r="AO194" s="28">
        <v>4.3719999999999999</v>
      </c>
      <c r="AP194" s="26">
        <v>156</v>
      </c>
      <c r="AQ194" s="26">
        <v>0</v>
      </c>
      <c r="AR194" s="26">
        <v>0</v>
      </c>
      <c r="AS194" s="26">
        <v>156</v>
      </c>
    </row>
    <row r="195" spans="1:45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6.31</v>
      </c>
      <c r="X195" s="27">
        <v>47.64</v>
      </c>
      <c r="Y195" s="27">
        <v>3.13</v>
      </c>
      <c r="Z195" s="27">
        <v>57.08</v>
      </c>
      <c r="AA195" s="27">
        <v>0</v>
      </c>
      <c r="AB195" s="27">
        <v>0</v>
      </c>
      <c r="AC195" s="27">
        <v>0</v>
      </c>
      <c r="AD195" s="26">
        <v>0</v>
      </c>
      <c r="AE195" s="26">
        <v>0</v>
      </c>
      <c r="AF195" s="26">
        <v>0</v>
      </c>
      <c r="AG195" s="26">
        <v>0</v>
      </c>
      <c r="AH195" s="29"/>
      <c r="AI195" s="29"/>
      <c r="AJ195" s="29"/>
      <c r="AK195" s="29"/>
      <c r="AL195" s="28">
        <v>0</v>
      </c>
      <c r="AM195" s="28">
        <v>0</v>
      </c>
      <c r="AN195" s="28">
        <v>0</v>
      </c>
      <c r="AO195" s="28">
        <v>0</v>
      </c>
      <c r="AP195" s="26">
        <v>0</v>
      </c>
      <c r="AQ195" s="26">
        <v>0</v>
      </c>
      <c r="AR195" s="26">
        <v>0</v>
      </c>
      <c r="AS195" s="26">
        <v>0</v>
      </c>
    </row>
    <row r="196" spans="1:45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34</v>
      </c>
      <c r="G196" s="27">
        <v>188.78</v>
      </c>
      <c r="H196" s="27">
        <v>233.04</v>
      </c>
      <c r="I196" s="27">
        <v>0</v>
      </c>
      <c r="J196" s="27">
        <v>421.82</v>
      </c>
      <c r="K196" s="26">
        <v>16</v>
      </c>
      <c r="L196" s="26">
        <v>0</v>
      </c>
      <c r="M196" s="26">
        <v>0</v>
      </c>
      <c r="N196" s="26">
        <v>16</v>
      </c>
      <c r="O196" s="27">
        <v>0.85</v>
      </c>
      <c r="P196" s="27">
        <v>0</v>
      </c>
      <c r="Q196" s="27">
        <v>0</v>
      </c>
      <c r="R196" s="27">
        <v>0.36</v>
      </c>
      <c r="S196" s="28">
        <v>5.4352565034152009</v>
      </c>
      <c r="T196" s="28">
        <v>0</v>
      </c>
      <c r="U196" s="28">
        <v>0</v>
      </c>
      <c r="V196" s="28">
        <v>2.2797232635396667</v>
      </c>
      <c r="W196" s="27">
        <v>137.62</v>
      </c>
      <c r="X196" s="27">
        <v>187.36</v>
      </c>
      <c r="Y196" s="27">
        <v>3.13</v>
      </c>
      <c r="Z196" s="27">
        <v>328.11</v>
      </c>
      <c r="AA196" s="27">
        <v>6.39</v>
      </c>
      <c r="AB196" s="27">
        <v>0</v>
      </c>
      <c r="AC196" s="27">
        <v>0</v>
      </c>
      <c r="AD196" s="26">
        <v>748</v>
      </c>
      <c r="AE196" s="26">
        <v>0</v>
      </c>
      <c r="AF196" s="26">
        <v>0</v>
      </c>
      <c r="AG196" s="26">
        <v>748</v>
      </c>
      <c r="AH196" s="29" t="s">
        <v>461</v>
      </c>
      <c r="AI196" s="29" t="s">
        <v>36</v>
      </c>
      <c r="AJ196" s="29" t="s">
        <v>36</v>
      </c>
      <c r="AK196" s="29" t="s">
        <v>461</v>
      </c>
      <c r="AL196" s="28">
        <v>5.4320000000000004</v>
      </c>
      <c r="AM196" s="28">
        <v>0</v>
      </c>
      <c r="AN196" s="28">
        <v>0</v>
      </c>
      <c r="AO196" s="28">
        <v>5.4320000000000004</v>
      </c>
      <c r="AP196" s="26">
        <v>748</v>
      </c>
      <c r="AQ196" s="26">
        <v>0</v>
      </c>
      <c r="AR196" s="26">
        <v>0</v>
      </c>
      <c r="AS196" s="26">
        <v>748</v>
      </c>
    </row>
    <row r="197" spans="1:45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10</v>
      </c>
      <c r="G197" s="27">
        <v>60</v>
      </c>
      <c r="H197" s="27">
        <v>0</v>
      </c>
      <c r="I197" s="27">
        <v>0</v>
      </c>
      <c r="J197" s="27">
        <v>60</v>
      </c>
      <c r="K197" s="26">
        <v>6</v>
      </c>
      <c r="L197" s="26">
        <v>0</v>
      </c>
      <c r="M197" s="26">
        <v>0</v>
      </c>
      <c r="N197" s="26">
        <v>6</v>
      </c>
      <c r="O197" s="27">
        <v>1</v>
      </c>
      <c r="P197" s="27">
        <v>0</v>
      </c>
      <c r="Q197" s="27">
        <v>0</v>
      </c>
      <c r="R197" s="27">
        <v>1</v>
      </c>
      <c r="S197" s="28">
        <v>11.120129870129871</v>
      </c>
      <c r="T197" s="28">
        <v>0</v>
      </c>
      <c r="U197" s="28">
        <v>0</v>
      </c>
      <c r="V197" s="28">
        <v>11.120129870129871</v>
      </c>
      <c r="W197" s="27">
        <v>12.32</v>
      </c>
      <c r="X197" s="27">
        <v>0</v>
      </c>
      <c r="Y197" s="27">
        <v>0</v>
      </c>
      <c r="Z197" s="27">
        <v>12.32</v>
      </c>
      <c r="AA197" s="27">
        <v>21.65</v>
      </c>
      <c r="AB197" s="27">
        <v>0</v>
      </c>
      <c r="AC197" s="27">
        <v>0</v>
      </c>
      <c r="AD197" s="26">
        <v>137</v>
      </c>
      <c r="AE197" s="26">
        <v>0</v>
      </c>
      <c r="AF197" s="26">
        <v>0</v>
      </c>
      <c r="AG197" s="26">
        <v>137</v>
      </c>
      <c r="AH197" s="29"/>
      <c r="AI197" s="29"/>
      <c r="AJ197" s="29"/>
      <c r="AK197" s="29"/>
      <c r="AL197" s="28">
        <v>21.65</v>
      </c>
      <c r="AM197" s="28">
        <v>0</v>
      </c>
      <c r="AN197" s="28">
        <v>0</v>
      </c>
      <c r="AO197" s="28">
        <v>21.65</v>
      </c>
      <c r="AP197" s="26">
        <v>267</v>
      </c>
      <c r="AQ197" s="26">
        <v>0</v>
      </c>
      <c r="AR197" s="26">
        <v>0</v>
      </c>
      <c r="AS197" s="26">
        <v>267</v>
      </c>
    </row>
    <row r="198" spans="1:45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67.36</v>
      </c>
      <c r="H198" s="27">
        <v>0</v>
      </c>
      <c r="I198" s="27">
        <v>0</v>
      </c>
      <c r="J198" s="27">
        <v>67.36</v>
      </c>
      <c r="K198" s="26">
        <v>3</v>
      </c>
      <c r="L198" s="26">
        <v>0</v>
      </c>
      <c r="M198" s="26">
        <v>0</v>
      </c>
      <c r="N198" s="26">
        <v>3</v>
      </c>
      <c r="O198" s="27">
        <v>0.45</v>
      </c>
      <c r="P198" s="27">
        <v>0</v>
      </c>
      <c r="Q198" s="27">
        <v>0</v>
      </c>
      <c r="R198" s="27">
        <v>0.45</v>
      </c>
      <c r="S198" s="28">
        <v>4.9944913698127067</v>
      </c>
      <c r="T198" s="28">
        <v>0</v>
      </c>
      <c r="U198" s="28">
        <v>0</v>
      </c>
      <c r="V198" s="28">
        <v>4.9944913698127067</v>
      </c>
      <c r="W198" s="27">
        <v>54.46</v>
      </c>
      <c r="X198" s="27">
        <v>0</v>
      </c>
      <c r="Y198" s="27">
        <v>0</v>
      </c>
      <c r="Z198" s="27">
        <v>54.46</v>
      </c>
      <c r="AA198" s="27">
        <v>5.42</v>
      </c>
      <c r="AB198" s="27">
        <v>0</v>
      </c>
      <c r="AC198" s="27">
        <v>0</v>
      </c>
      <c r="AD198" s="26">
        <v>272</v>
      </c>
      <c r="AE198" s="26">
        <v>0</v>
      </c>
      <c r="AF198" s="26">
        <v>0</v>
      </c>
      <c r="AG198" s="26">
        <v>272</v>
      </c>
      <c r="AH198" s="29"/>
      <c r="AI198" s="29"/>
      <c r="AJ198" s="29"/>
      <c r="AK198" s="29"/>
      <c r="AL198" s="28">
        <v>2.4390000000000001</v>
      </c>
      <c r="AM198" s="28">
        <v>0</v>
      </c>
      <c r="AN198" s="28">
        <v>0</v>
      </c>
      <c r="AO198" s="28">
        <v>2.4390000000000001</v>
      </c>
      <c r="AP198" s="26">
        <v>133</v>
      </c>
      <c r="AQ198" s="26">
        <v>0</v>
      </c>
      <c r="AR198" s="26">
        <v>0</v>
      </c>
      <c r="AS198" s="26">
        <v>133</v>
      </c>
    </row>
    <row r="199" spans="1:45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60</v>
      </c>
      <c r="H199" s="27">
        <v>0</v>
      </c>
      <c r="I199" s="27">
        <v>0</v>
      </c>
      <c r="J199" s="27">
        <v>60</v>
      </c>
      <c r="K199" s="26">
        <v>4</v>
      </c>
      <c r="L199" s="26">
        <v>0</v>
      </c>
      <c r="M199" s="26">
        <v>0</v>
      </c>
      <c r="N199" s="26">
        <v>4</v>
      </c>
      <c r="O199" s="27">
        <v>0.67</v>
      </c>
      <c r="P199" s="27">
        <v>0</v>
      </c>
      <c r="Q199" s="27">
        <v>0</v>
      </c>
      <c r="R199" s="27">
        <v>0.67</v>
      </c>
      <c r="S199" s="28">
        <v>7.4183976261127595</v>
      </c>
      <c r="T199" s="28">
        <v>0</v>
      </c>
      <c r="U199" s="28">
        <v>0</v>
      </c>
      <c r="V199" s="28">
        <v>7.4183976261127595</v>
      </c>
      <c r="W199" s="27">
        <v>13.48</v>
      </c>
      <c r="X199" s="27">
        <v>0</v>
      </c>
      <c r="Y199" s="27">
        <v>0</v>
      </c>
      <c r="Z199" s="27">
        <v>13.48</v>
      </c>
      <c r="AA199" s="27">
        <v>11.52</v>
      </c>
      <c r="AB199" s="27">
        <v>0</v>
      </c>
      <c r="AC199" s="27">
        <v>0</v>
      </c>
      <c r="AD199" s="26">
        <v>100</v>
      </c>
      <c r="AE199" s="26">
        <v>0</v>
      </c>
      <c r="AF199" s="26">
        <v>0</v>
      </c>
      <c r="AG199" s="26">
        <v>100</v>
      </c>
      <c r="AH199" s="29"/>
      <c r="AI199" s="29"/>
      <c r="AJ199" s="29"/>
      <c r="AK199" s="29"/>
      <c r="AL199" s="28">
        <v>7.718</v>
      </c>
      <c r="AM199" s="28">
        <v>0</v>
      </c>
      <c r="AN199" s="28">
        <v>0</v>
      </c>
      <c r="AO199" s="28">
        <v>7.718</v>
      </c>
      <c r="AP199" s="26">
        <v>104</v>
      </c>
      <c r="AQ199" s="26">
        <v>0</v>
      </c>
      <c r="AR199" s="26">
        <v>0</v>
      </c>
      <c r="AS199" s="26">
        <v>104</v>
      </c>
    </row>
    <row r="200" spans="1:45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4</v>
      </c>
      <c r="G200" s="27">
        <v>29.8</v>
      </c>
      <c r="H200" s="27">
        <v>0</v>
      </c>
      <c r="I200" s="27">
        <v>0</v>
      </c>
      <c r="J200" s="27">
        <v>29.8</v>
      </c>
      <c r="K200" s="26">
        <v>4</v>
      </c>
      <c r="L200" s="26">
        <v>0</v>
      </c>
      <c r="M200" s="26">
        <v>0</v>
      </c>
      <c r="N200" s="26">
        <v>4</v>
      </c>
      <c r="O200" s="27">
        <v>1.34</v>
      </c>
      <c r="P200" s="27">
        <v>0</v>
      </c>
      <c r="Q200" s="27">
        <v>0</v>
      </c>
      <c r="R200" s="27">
        <v>1.27</v>
      </c>
      <c r="S200" s="28">
        <v>14.92537313432836</v>
      </c>
      <c r="T200" s="28">
        <v>0</v>
      </c>
      <c r="U200" s="28">
        <v>0</v>
      </c>
      <c r="V200" s="28">
        <v>14.10105757931845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7">
        <v>11.24</v>
      </c>
      <c r="AB200" s="27">
        <v>0</v>
      </c>
      <c r="AC200" s="27">
        <v>0</v>
      </c>
      <c r="AD200" s="26">
        <v>120</v>
      </c>
      <c r="AE200" s="26">
        <v>0</v>
      </c>
      <c r="AF200" s="26">
        <v>0</v>
      </c>
      <c r="AG200" s="26">
        <v>120</v>
      </c>
      <c r="AH200" s="29"/>
      <c r="AI200" s="29"/>
      <c r="AJ200" s="29"/>
      <c r="AK200" s="29"/>
      <c r="AL200" s="28">
        <v>15.061999999999999</v>
      </c>
      <c r="AM200" s="28">
        <v>0</v>
      </c>
      <c r="AN200" s="28">
        <v>0</v>
      </c>
      <c r="AO200" s="28">
        <v>15.061999999999999</v>
      </c>
      <c r="AP200" s="26">
        <v>121</v>
      </c>
      <c r="AQ200" s="26">
        <v>0</v>
      </c>
      <c r="AR200" s="26">
        <v>0</v>
      </c>
      <c r="AS200" s="26">
        <v>121</v>
      </c>
    </row>
    <row r="201" spans="1:45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49.1</v>
      </c>
      <c r="H201" s="27">
        <v>66</v>
      </c>
      <c r="I201" s="27">
        <v>0</v>
      </c>
      <c r="J201" s="27">
        <v>115.1</v>
      </c>
      <c r="K201" s="26">
        <v>6</v>
      </c>
      <c r="L201" s="26">
        <v>0</v>
      </c>
      <c r="M201" s="26">
        <v>0</v>
      </c>
      <c r="N201" s="26">
        <v>6</v>
      </c>
      <c r="O201" s="27">
        <v>1.22</v>
      </c>
      <c r="P201" s="27">
        <v>0</v>
      </c>
      <c r="Q201" s="27">
        <v>0</v>
      </c>
      <c r="R201" s="27">
        <v>0.93</v>
      </c>
      <c r="S201" s="28">
        <v>13.550488599348535</v>
      </c>
      <c r="T201" s="28">
        <v>0</v>
      </c>
      <c r="U201" s="28">
        <v>0</v>
      </c>
      <c r="V201" s="28">
        <v>10.365792883484501</v>
      </c>
      <c r="W201" s="27">
        <v>76.75</v>
      </c>
      <c r="X201" s="27">
        <v>23.58</v>
      </c>
      <c r="Y201" s="27">
        <v>0</v>
      </c>
      <c r="Z201" s="27">
        <v>100.33</v>
      </c>
      <c r="AA201" s="27">
        <v>11.93</v>
      </c>
      <c r="AB201" s="27">
        <v>0</v>
      </c>
      <c r="AC201" s="27">
        <v>0</v>
      </c>
      <c r="AD201" s="26">
        <v>1040</v>
      </c>
      <c r="AE201" s="26">
        <v>0</v>
      </c>
      <c r="AF201" s="26">
        <v>0</v>
      </c>
      <c r="AG201" s="26">
        <v>1040</v>
      </c>
      <c r="AH201" s="29"/>
      <c r="AI201" s="29"/>
      <c r="AJ201" s="29"/>
      <c r="AK201" s="29"/>
      <c r="AL201" s="28">
        <v>14.555</v>
      </c>
      <c r="AM201" s="28">
        <v>0</v>
      </c>
      <c r="AN201" s="28">
        <v>0</v>
      </c>
      <c r="AO201" s="28">
        <v>14.555</v>
      </c>
      <c r="AP201" s="26">
        <v>1117</v>
      </c>
      <c r="AQ201" s="26">
        <v>0</v>
      </c>
      <c r="AR201" s="26">
        <v>0</v>
      </c>
      <c r="AS201" s="26">
        <v>1117</v>
      </c>
    </row>
    <row r="202" spans="1:45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6</v>
      </c>
      <c r="G202" s="27">
        <v>120</v>
      </c>
      <c r="H202" s="27">
        <v>0</v>
      </c>
      <c r="I202" s="27">
        <v>0</v>
      </c>
      <c r="J202" s="27">
        <v>120</v>
      </c>
      <c r="K202" s="26">
        <v>14</v>
      </c>
      <c r="L202" s="26">
        <v>0</v>
      </c>
      <c r="M202" s="26">
        <v>0</v>
      </c>
      <c r="N202" s="26">
        <v>14</v>
      </c>
      <c r="O202" s="27">
        <v>1.17</v>
      </c>
      <c r="P202" s="27">
        <v>0</v>
      </c>
      <c r="Q202" s="27">
        <v>0</v>
      </c>
      <c r="R202" s="27">
        <v>1.17</v>
      </c>
      <c r="S202" s="28">
        <v>12.989222915484969</v>
      </c>
      <c r="T202" s="28">
        <v>0</v>
      </c>
      <c r="U202" s="28">
        <v>0</v>
      </c>
      <c r="V202" s="28">
        <v>12.989222915484969</v>
      </c>
      <c r="W202" s="27">
        <v>35.26</v>
      </c>
      <c r="X202" s="27">
        <v>0</v>
      </c>
      <c r="Y202" s="27">
        <v>0</v>
      </c>
      <c r="Z202" s="27">
        <v>35.26</v>
      </c>
      <c r="AA202" s="27">
        <v>7.29</v>
      </c>
      <c r="AB202" s="27">
        <v>0</v>
      </c>
      <c r="AC202" s="27">
        <v>0</v>
      </c>
      <c r="AD202" s="26">
        <v>458</v>
      </c>
      <c r="AE202" s="26">
        <v>0</v>
      </c>
      <c r="AF202" s="26">
        <v>0</v>
      </c>
      <c r="AG202" s="26">
        <v>458</v>
      </c>
      <c r="AH202" s="29"/>
      <c r="AI202" s="29"/>
      <c r="AJ202" s="29"/>
      <c r="AK202" s="29"/>
      <c r="AL202" s="28">
        <v>8.5289999999999999</v>
      </c>
      <c r="AM202" s="28">
        <v>0</v>
      </c>
      <c r="AN202" s="28">
        <v>0</v>
      </c>
      <c r="AO202" s="28">
        <v>8.5289999999999999</v>
      </c>
      <c r="AP202" s="26">
        <v>301</v>
      </c>
      <c r="AQ202" s="26">
        <v>0</v>
      </c>
      <c r="AR202" s="26">
        <v>0</v>
      </c>
      <c r="AS202" s="26">
        <v>301</v>
      </c>
    </row>
    <row r="203" spans="1:45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5</v>
      </c>
      <c r="L203" s="26">
        <v>0</v>
      </c>
      <c r="M203" s="26">
        <v>0</v>
      </c>
      <c r="N203" s="26">
        <v>5</v>
      </c>
      <c r="O203" s="27">
        <v>1.62</v>
      </c>
      <c r="P203" s="27">
        <v>0</v>
      </c>
      <c r="Q203" s="27">
        <v>0</v>
      </c>
      <c r="R203" s="27">
        <v>1.62</v>
      </c>
      <c r="S203" s="28">
        <v>18.034118602761982</v>
      </c>
      <c r="T203" s="28">
        <v>0</v>
      </c>
      <c r="U203" s="28">
        <v>0</v>
      </c>
      <c r="V203" s="28">
        <v>18.034118602761982</v>
      </c>
      <c r="W203" s="27">
        <v>12.31</v>
      </c>
      <c r="X203" s="27">
        <v>0</v>
      </c>
      <c r="Y203" s="27">
        <v>0</v>
      </c>
      <c r="Z203" s="27">
        <v>12.31</v>
      </c>
      <c r="AA203" s="27">
        <v>8.18</v>
      </c>
      <c r="AB203" s="27">
        <v>0</v>
      </c>
      <c r="AC203" s="27">
        <v>0</v>
      </c>
      <c r="AD203" s="26">
        <v>222</v>
      </c>
      <c r="AE203" s="26">
        <v>0</v>
      </c>
      <c r="AF203" s="26">
        <v>0</v>
      </c>
      <c r="AG203" s="26">
        <v>222</v>
      </c>
      <c r="AH203" s="29"/>
      <c r="AI203" s="29"/>
      <c r="AJ203" s="29"/>
      <c r="AK203" s="29"/>
      <c r="AL203" s="28">
        <v>13.252000000000001</v>
      </c>
      <c r="AM203" s="28">
        <v>0</v>
      </c>
      <c r="AN203" s="28">
        <v>0</v>
      </c>
      <c r="AO203" s="28">
        <v>13.252000000000001</v>
      </c>
      <c r="AP203" s="26">
        <v>163</v>
      </c>
      <c r="AQ203" s="26">
        <v>0</v>
      </c>
      <c r="AR203" s="26">
        <v>0</v>
      </c>
      <c r="AS203" s="26">
        <v>163</v>
      </c>
    </row>
    <row r="204" spans="1:45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2</v>
      </c>
      <c r="L204" s="26">
        <v>0</v>
      </c>
      <c r="M204" s="26">
        <v>0</v>
      </c>
      <c r="N204" s="26">
        <v>2</v>
      </c>
      <c r="O204" s="27">
        <v>0.4</v>
      </c>
      <c r="P204" s="27">
        <v>0</v>
      </c>
      <c r="Q204" s="27">
        <v>0</v>
      </c>
      <c r="R204" s="27">
        <v>0.4</v>
      </c>
      <c r="S204" s="28">
        <v>4.4494297999626093</v>
      </c>
      <c r="T204" s="28">
        <v>0</v>
      </c>
      <c r="U204" s="28">
        <v>0</v>
      </c>
      <c r="V204" s="28">
        <v>4.4494297999626093</v>
      </c>
      <c r="W204" s="27">
        <v>53.49</v>
      </c>
      <c r="X204" s="27">
        <v>0</v>
      </c>
      <c r="Y204" s="27">
        <v>0</v>
      </c>
      <c r="Z204" s="27">
        <v>53.49</v>
      </c>
      <c r="AA204" s="27">
        <v>8.2799999999999994</v>
      </c>
      <c r="AB204" s="27">
        <v>0</v>
      </c>
      <c r="AC204" s="27">
        <v>0</v>
      </c>
      <c r="AD204" s="26">
        <v>238</v>
      </c>
      <c r="AE204" s="26">
        <v>0</v>
      </c>
      <c r="AF204" s="26">
        <v>0</v>
      </c>
      <c r="AG204" s="26">
        <v>238</v>
      </c>
      <c r="AH204" s="29"/>
      <c r="AI204" s="29"/>
      <c r="AJ204" s="29"/>
      <c r="AK204" s="29"/>
      <c r="AL204" s="28">
        <v>3.3119999999999998</v>
      </c>
      <c r="AM204" s="28">
        <v>0</v>
      </c>
      <c r="AN204" s="28">
        <v>0</v>
      </c>
      <c r="AO204" s="28">
        <v>3.3119999999999998</v>
      </c>
      <c r="AP204" s="26">
        <v>177</v>
      </c>
      <c r="AQ204" s="26">
        <v>0</v>
      </c>
      <c r="AR204" s="26">
        <v>0</v>
      </c>
      <c r="AS204" s="26">
        <v>177</v>
      </c>
    </row>
    <row r="205" spans="1:45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3</v>
      </c>
      <c r="L205" s="26">
        <v>0</v>
      </c>
      <c r="M205" s="26">
        <v>0</v>
      </c>
      <c r="N205" s="26">
        <v>3</v>
      </c>
      <c r="O205" s="27">
        <v>1.07</v>
      </c>
      <c r="P205" s="27">
        <v>0</v>
      </c>
      <c r="Q205" s="27">
        <v>0</v>
      </c>
      <c r="R205" s="27">
        <v>1.04</v>
      </c>
      <c r="S205" s="28">
        <v>11.867088607594937</v>
      </c>
      <c r="T205" s="28">
        <v>0</v>
      </c>
      <c r="U205" s="28">
        <v>0</v>
      </c>
      <c r="V205" s="28">
        <v>11.574074074074073</v>
      </c>
      <c r="W205" s="27">
        <v>12.64</v>
      </c>
      <c r="X205" s="27">
        <v>0.23</v>
      </c>
      <c r="Y205" s="27">
        <v>0.09</v>
      </c>
      <c r="Z205" s="27">
        <v>12.96</v>
      </c>
      <c r="AA205" s="27">
        <v>6.54</v>
      </c>
      <c r="AB205" s="27">
        <v>0</v>
      </c>
      <c r="AC205" s="27">
        <v>0</v>
      </c>
      <c r="AD205" s="26">
        <v>150</v>
      </c>
      <c r="AE205" s="26">
        <v>0</v>
      </c>
      <c r="AF205" s="26">
        <v>0</v>
      </c>
      <c r="AG205" s="26">
        <v>150</v>
      </c>
      <c r="AH205" s="29"/>
      <c r="AI205" s="29"/>
      <c r="AJ205" s="29"/>
      <c r="AK205" s="29"/>
      <c r="AL205" s="28">
        <v>6.9980000000000002</v>
      </c>
      <c r="AM205" s="28">
        <v>0</v>
      </c>
      <c r="AN205" s="28">
        <v>0</v>
      </c>
      <c r="AO205" s="28">
        <v>6.9980000000000002</v>
      </c>
      <c r="AP205" s="26">
        <v>88</v>
      </c>
      <c r="AQ205" s="26">
        <v>0</v>
      </c>
      <c r="AR205" s="26">
        <v>0</v>
      </c>
      <c r="AS205" s="26">
        <v>88</v>
      </c>
    </row>
    <row r="206" spans="1:45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80.2</v>
      </c>
      <c r="H206" s="27">
        <v>83.6</v>
      </c>
      <c r="I206" s="27">
        <v>0</v>
      </c>
      <c r="J206" s="27">
        <v>163.80000000000001</v>
      </c>
      <c r="K206" s="26">
        <v>4</v>
      </c>
      <c r="L206" s="26">
        <v>0</v>
      </c>
      <c r="M206" s="26">
        <v>0</v>
      </c>
      <c r="N206" s="26">
        <v>4</v>
      </c>
      <c r="O206" s="27">
        <v>0.5</v>
      </c>
      <c r="P206" s="27">
        <v>0</v>
      </c>
      <c r="Q206" s="27">
        <v>0</v>
      </c>
      <c r="R206" s="27">
        <v>0.21</v>
      </c>
      <c r="S206" s="28">
        <v>5.5594984622663821</v>
      </c>
      <c r="T206" s="28">
        <v>0</v>
      </c>
      <c r="U206" s="28">
        <v>0</v>
      </c>
      <c r="V206" s="28">
        <v>2.3504700940188035</v>
      </c>
      <c r="W206" s="27">
        <v>42.27</v>
      </c>
      <c r="X206" s="27">
        <v>57.21</v>
      </c>
      <c r="Y206" s="27">
        <v>0.5</v>
      </c>
      <c r="Z206" s="27">
        <v>99.98</v>
      </c>
      <c r="AA206" s="27">
        <v>6.69</v>
      </c>
      <c r="AB206" s="27">
        <v>0</v>
      </c>
      <c r="AC206" s="27">
        <v>0</v>
      </c>
      <c r="AD206" s="26">
        <v>235</v>
      </c>
      <c r="AE206" s="26">
        <v>0</v>
      </c>
      <c r="AF206" s="26">
        <v>0</v>
      </c>
      <c r="AG206" s="26">
        <v>235</v>
      </c>
      <c r="AH206" s="29"/>
      <c r="AI206" s="29"/>
      <c r="AJ206" s="29"/>
      <c r="AK206" s="29"/>
      <c r="AL206" s="28">
        <v>3.3450000000000002</v>
      </c>
      <c r="AM206" s="28">
        <v>0</v>
      </c>
      <c r="AN206" s="28">
        <v>0</v>
      </c>
      <c r="AO206" s="28">
        <v>3.3450000000000002</v>
      </c>
      <c r="AP206" s="26">
        <v>141</v>
      </c>
      <c r="AQ206" s="26">
        <v>0</v>
      </c>
      <c r="AR206" s="26">
        <v>0</v>
      </c>
      <c r="AS206" s="26">
        <v>141</v>
      </c>
    </row>
    <row r="207" spans="1:45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74</v>
      </c>
      <c r="H207" s="27">
        <v>0</v>
      </c>
      <c r="I207" s="27">
        <v>0</v>
      </c>
      <c r="J207" s="27">
        <v>74</v>
      </c>
      <c r="K207" s="26">
        <v>3</v>
      </c>
      <c r="L207" s="26">
        <v>0</v>
      </c>
      <c r="M207" s="26">
        <v>0</v>
      </c>
      <c r="N207" s="26">
        <v>3</v>
      </c>
      <c r="O207" s="27">
        <v>0.41</v>
      </c>
      <c r="P207" s="27">
        <v>0</v>
      </c>
      <c r="Q207" s="27">
        <v>0</v>
      </c>
      <c r="R207" s="27">
        <v>0.41</v>
      </c>
      <c r="S207" s="28">
        <v>4.5579817680729278</v>
      </c>
      <c r="T207" s="28">
        <v>0</v>
      </c>
      <c r="U207" s="28">
        <v>0</v>
      </c>
      <c r="V207" s="28">
        <v>4.5579817680729278</v>
      </c>
      <c r="W207" s="27">
        <v>47.17</v>
      </c>
      <c r="X207" s="27">
        <v>0</v>
      </c>
      <c r="Y207" s="27">
        <v>0</v>
      </c>
      <c r="Z207" s="27">
        <v>47.17</v>
      </c>
      <c r="AA207" s="27">
        <v>5</v>
      </c>
      <c r="AB207" s="27">
        <v>0</v>
      </c>
      <c r="AC207" s="27">
        <v>0</v>
      </c>
      <c r="AD207" s="26">
        <v>215</v>
      </c>
      <c r="AE207" s="26">
        <v>0</v>
      </c>
      <c r="AF207" s="26">
        <v>0</v>
      </c>
      <c r="AG207" s="26">
        <v>215</v>
      </c>
      <c r="AH207" s="29"/>
      <c r="AI207" s="29"/>
      <c r="AJ207" s="29"/>
      <c r="AK207" s="29"/>
      <c r="AL207" s="28">
        <v>2.0499999999999998</v>
      </c>
      <c r="AM207" s="28">
        <v>0</v>
      </c>
      <c r="AN207" s="28">
        <v>0</v>
      </c>
      <c r="AO207" s="28">
        <v>2.0499999999999998</v>
      </c>
      <c r="AP207" s="26">
        <v>97</v>
      </c>
      <c r="AQ207" s="26">
        <v>0</v>
      </c>
      <c r="AR207" s="26">
        <v>0</v>
      </c>
      <c r="AS207" s="26">
        <v>97</v>
      </c>
    </row>
    <row r="208" spans="1:45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40</v>
      </c>
      <c r="H208" s="27">
        <v>0</v>
      </c>
      <c r="I208" s="27">
        <v>0</v>
      </c>
      <c r="J208" s="27">
        <v>40</v>
      </c>
      <c r="K208" s="26">
        <v>4</v>
      </c>
      <c r="L208" s="26">
        <v>0</v>
      </c>
      <c r="M208" s="26">
        <v>0</v>
      </c>
      <c r="N208" s="26">
        <v>4</v>
      </c>
      <c r="O208" s="27">
        <v>1</v>
      </c>
      <c r="P208" s="27">
        <v>0</v>
      </c>
      <c r="Q208" s="27">
        <v>0</v>
      </c>
      <c r="R208" s="27">
        <v>1</v>
      </c>
      <c r="S208" s="28">
        <v>11.105121293800538</v>
      </c>
      <c r="T208" s="28">
        <v>0</v>
      </c>
      <c r="U208" s="28">
        <v>0</v>
      </c>
      <c r="V208" s="28">
        <v>11.105121293800538</v>
      </c>
      <c r="W208" s="27">
        <v>37.1</v>
      </c>
      <c r="X208" s="27">
        <v>0</v>
      </c>
      <c r="Y208" s="27">
        <v>0</v>
      </c>
      <c r="Z208" s="27">
        <v>37.1</v>
      </c>
      <c r="AA208" s="27">
        <v>20.83</v>
      </c>
      <c r="AB208" s="27">
        <v>0</v>
      </c>
      <c r="AC208" s="27">
        <v>0</v>
      </c>
      <c r="AD208" s="26">
        <v>412</v>
      </c>
      <c r="AE208" s="26">
        <v>0</v>
      </c>
      <c r="AF208" s="26">
        <v>0</v>
      </c>
      <c r="AG208" s="26">
        <v>412</v>
      </c>
      <c r="AH208" s="29"/>
      <c r="AI208" s="29"/>
      <c r="AJ208" s="29"/>
      <c r="AK208" s="29"/>
      <c r="AL208" s="28">
        <v>20.83</v>
      </c>
      <c r="AM208" s="28">
        <v>0</v>
      </c>
      <c r="AN208" s="28">
        <v>0</v>
      </c>
      <c r="AO208" s="28">
        <v>20.83</v>
      </c>
      <c r="AP208" s="26">
        <v>773</v>
      </c>
      <c r="AQ208" s="26">
        <v>0</v>
      </c>
      <c r="AR208" s="26">
        <v>0</v>
      </c>
      <c r="AS208" s="26">
        <v>773</v>
      </c>
    </row>
    <row r="209" spans="1:45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66</v>
      </c>
      <c r="G209" s="27">
        <v>689.34</v>
      </c>
      <c r="H209" s="27">
        <v>149.88999999999999</v>
      </c>
      <c r="I209" s="27">
        <v>0</v>
      </c>
      <c r="J209" s="27">
        <v>839.23</v>
      </c>
      <c r="K209" s="26">
        <v>58</v>
      </c>
      <c r="L209" s="26">
        <v>0</v>
      </c>
      <c r="M209" s="26">
        <v>0</v>
      </c>
      <c r="N209" s="26">
        <v>58</v>
      </c>
      <c r="O209" s="27">
        <v>0.84</v>
      </c>
      <c r="P209" s="27">
        <v>0</v>
      </c>
      <c r="Q209" s="27">
        <v>0</v>
      </c>
      <c r="R209" s="27">
        <v>0.7</v>
      </c>
      <c r="S209" s="28">
        <v>8.8800611907523006</v>
      </c>
      <c r="T209" s="28">
        <v>0</v>
      </c>
      <c r="U209" s="28">
        <v>0</v>
      </c>
      <c r="V209" s="28">
        <v>7.3845333114471554</v>
      </c>
      <c r="W209" s="27">
        <v>405.29</v>
      </c>
      <c r="X209" s="27">
        <v>81.42</v>
      </c>
      <c r="Y209" s="27">
        <v>0.66</v>
      </c>
      <c r="Z209" s="27">
        <v>487.37</v>
      </c>
      <c r="AA209" s="27">
        <v>10.57</v>
      </c>
      <c r="AB209" s="27">
        <v>0</v>
      </c>
      <c r="AC209" s="27">
        <v>0</v>
      </c>
      <c r="AD209" s="26">
        <v>3599</v>
      </c>
      <c r="AE209" s="26">
        <v>0</v>
      </c>
      <c r="AF209" s="26">
        <v>0</v>
      </c>
      <c r="AG209" s="26">
        <v>3599</v>
      </c>
      <c r="AH209" s="29" t="s">
        <v>462</v>
      </c>
      <c r="AI209" s="29" t="s">
        <v>36</v>
      </c>
      <c r="AJ209" s="29" t="s">
        <v>36</v>
      </c>
      <c r="AK209" s="29" t="s">
        <v>462</v>
      </c>
      <c r="AL209" s="28">
        <v>8.8789999999999996</v>
      </c>
      <c r="AM209" s="28">
        <v>0</v>
      </c>
      <c r="AN209" s="28">
        <v>0</v>
      </c>
      <c r="AO209" s="28">
        <v>8.8789999999999996</v>
      </c>
      <c r="AP209" s="26">
        <v>3599</v>
      </c>
      <c r="AQ209" s="26">
        <v>0</v>
      </c>
      <c r="AR209" s="26">
        <v>0</v>
      </c>
      <c r="AS209" s="26">
        <v>3599</v>
      </c>
    </row>
    <row r="210" spans="1:45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7</v>
      </c>
      <c r="G210" s="27">
        <v>71.05</v>
      </c>
      <c r="H210" s="27">
        <v>0.1</v>
      </c>
      <c r="I210" s="27">
        <v>0</v>
      </c>
      <c r="J210" s="27">
        <v>71.150000000000006</v>
      </c>
      <c r="K210" s="26">
        <v>5</v>
      </c>
      <c r="L210" s="26">
        <v>0</v>
      </c>
      <c r="M210" s="26">
        <v>0</v>
      </c>
      <c r="N210" s="26">
        <v>5</v>
      </c>
      <c r="O210" s="27">
        <v>0.7</v>
      </c>
      <c r="P210" s="27">
        <v>0</v>
      </c>
      <c r="Q210" s="27">
        <v>0</v>
      </c>
      <c r="R210" s="27">
        <v>0.67</v>
      </c>
      <c r="S210" s="28">
        <v>5.7857354246818584</v>
      </c>
      <c r="T210" s="28">
        <v>0</v>
      </c>
      <c r="U210" s="28">
        <v>0</v>
      </c>
      <c r="V210" s="28">
        <v>5.5539772727272725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7">
        <v>4.6100000000000003</v>
      </c>
      <c r="AB210" s="27">
        <v>0</v>
      </c>
      <c r="AC210" s="27">
        <v>0</v>
      </c>
      <c r="AD210" s="26">
        <v>391</v>
      </c>
      <c r="AE210" s="26">
        <v>0</v>
      </c>
      <c r="AF210" s="26">
        <v>0</v>
      </c>
      <c r="AG210" s="26">
        <v>391</v>
      </c>
      <c r="AH210" s="29"/>
      <c r="AI210" s="29"/>
      <c r="AJ210" s="29"/>
      <c r="AK210" s="29"/>
      <c r="AL210" s="28">
        <v>3.2269999999999999</v>
      </c>
      <c r="AM210" s="28">
        <v>0</v>
      </c>
      <c r="AN210" s="28">
        <v>0</v>
      </c>
      <c r="AO210" s="28">
        <v>3.2269999999999999</v>
      </c>
      <c r="AP210" s="26">
        <v>218</v>
      </c>
      <c r="AQ210" s="26">
        <v>0</v>
      </c>
      <c r="AR210" s="26">
        <v>0</v>
      </c>
      <c r="AS210" s="26">
        <v>218</v>
      </c>
    </row>
    <row r="211" spans="1:45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1</v>
      </c>
      <c r="L211" s="26">
        <v>0</v>
      </c>
      <c r="M211" s="26">
        <v>0</v>
      </c>
      <c r="N211" s="26">
        <v>1</v>
      </c>
      <c r="O211" s="27">
        <v>0.33</v>
      </c>
      <c r="P211" s="27">
        <v>0</v>
      </c>
      <c r="Q211" s="27">
        <v>0</v>
      </c>
      <c r="R211" s="27">
        <v>0.33</v>
      </c>
      <c r="S211" s="28">
        <v>2.7308192457737319</v>
      </c>
      <c r="T211" s="28">
        <v>0</v>
      </c>
      <c r="U211" s="28">
        <v>0</v>
      </c>
      <c r="V211" s="28">
        <v>2.7308192457737319</v>
      </c>
      <c r="W211" s="27">
        <v>30.76</v>
      </c>
      <c r="X211" s="27">
        <v>0</v>
      </c>
      <c r="Y211" s="27">
        <v>0</v>
      </c>
      <c r="Z211" s="27">
        <v>30.76</v>
      </c>
      <c r="AA211" s="27">
        <v>6.67</v>
      </c>
      <c r="AB211" s="27">
        <v>0</v>
      </c>
      <c r="AC211" s="27">
        <v>0</v>
      </c>
      <c r="AD211" s="26">
        <v>84</v>
      </c>
      <c r="AE211" s="26">
        <v>0</v>
      </c>
      <c r="AF211" s="26">
        <v>0</v>
      </c>
      <c r="AG211" s="26">
        <v>84</v>
      </c>
      <c r="AH211" s="29"/>
      <c r="AI211" s="29"/>
      <c r="AJ211" s="29"/>
      <c r="AK211" s="29"/>
      <c r="AL211" s="28">
        <v>2.2010000000000001</v>
      </c>
      <c r="AM211" s="28">
        <v>0</v>
      </c>
      <c r="AN211" s="28">
        <v>0</v>
      </c>
      <c r="AO211" s="28">
        <v>2.2010000000000001</v>
      </c>
      <c r="AP211" s="26">
        <v>68</v>
      </c>
      <c r="AQ211" s="26">
        <v>0</v>
      </c>
      <c r="AR211" s="26">
        <v>0</v>
      </c>
      <c r="AS211" s="26">
        <v>68</v>
      </c>
    </row>
    <row r="212" spans="1:45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103</v>
      </c>
      <c r="H212" s="27">
        <v>0</v>
      </c>
      <c r="I212" s="27">
        <v>0</v>
      </c>
      <c r="J212" s="27">
        <v>103</v>
      </c>
      <c r="K212" s="26">
        <v>3</v>
      </c>
      <c r="L212" s="26">
        <v>0</v>
      </c>
      <c r="M212" s="26">
        <v>0</v>
      </c>
      <c r="N212" s="26">
        <v>3</v>
      </c>
      <c r="O212" s="27">
        <v>0.28999999999999998</v>
      </c>
      <c r="P212" s="27">
        <v>0</v>
      </c>
      <c r="Q212" s="27">
        <v>0</v>
      </c>
      <c r="R212" s="27">
        <v>0.28999999999999998</v>
      </c>
      <c r="S212" s="28">
        <v>2.3968139029688631</v>
      </c>
      <c r="T212" s="28">
        <v>0</v>
      </c>
      <c r="U212" s="28">
        <v>0</v>
      </c>
      <c r="V212" s="28">
        <v>2.3968139029688631</v>
      </c>
      <c r="W212" s="27">
        <v>138.1</v>
      </c>
      <c r="X212" s="27">
        <v>0</v>
      </c>
      <c r="Y212" s="27">
        <v>0</v>
      </c>
      <c r="Z212" s="27">
        <v>138.1</v>
      </c>
      <c r="AA212" s="27">
        <v>9.8800000000000008</v>
      </c>
      <c r="AB212" s="27">
        <v>0</v>
      </c>
      <c r="AC212" s="27">
        <v>0</v>
      </c>
      <c r="AD212" s="26">
        <v>331</v>
      </c>
      <c r="AE212" s="26">
        <v>0</v>
      </c>
      <c r="AF212" s="26">
        <v>0</v>
      </c>
      <c r="AG212" s="26">
        <v>331</v>
      </c>
      <c r="AH212" s="29"/>
      <c r="AI212" s="29"/>
      <c r="AJ212" s="29"/>
      <c r="AK212" s="29"/>
      <c r="AL212" s="28">
        <v>2.8650000000000002</v>
      </c>
      <c r="AM212" s="28">
        <v>0</v>
      </c>
      <c r="AN212" s="28">
        <v>0</v>
      </c>
      <c r="AO212" s="28">
        <v>2.8650000000000002</v>
      </c>
      <c r="AP212" s="26">
        <v>396</v>
      </c>
      <c r="AQ212" s="26">
        <v>0</v>
      </c>
      <c r="AR212" s="26">
        <v>0</v>
      </c>
      <c r="AS212" s="26">
        <v>396</v>
      </c>
    </row>
    <row r="213" spans="1:45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4</v>
      </c>
      <c r="L213" s="26">
        <v>0</v>
      </c>
      <c r="M213" s="26">
        <v>0</v>
      </c>
      <c r="N213" s="26">
        <v>4</v>
      </c>
      <c r="O213" s="27">
        <v>0.56999999999999995</v>
      </c>
      <c r="P213" s="27">
        <v>0</v>
      </c>
      <c r="Q213" s="27">
        <v>0</v>
      </c>
      <c r="R213" s="27">
        <v>0.56999999999999995</v>
      </c>
      <c r="S213" s="28">
        <v>4.7100769375117286</v>
      </c>
      <c r="T213" s="28">
        <v>0</v>
      </c>
      <c r="U213" s="28">
        <v>0</v>
      </c>
      <c r="V213" s="28">
        <v>4.7100769375117286</v>
      </c>
      <c r="W213" s="27">
        <v>106.58</v>
      </c>
      <c r="X213" s="27">
        <v>0</v>
      </c>
      <c r="Y213" s="27">
        <v>0</v>
      </c>
      <c r="Z213" s="27">
        <v>106.58</v>
      </c>
      <c r="AA213" s="27">
        <v>7.19</v>
      </c>
      <c r="AB213" s="27">
        <v>0</v>
      </c>
      <c r="AC213" s="27">
        <v>0</v>
      </c>
      <c r="AD213" s="26">
        <v>502</v>
      </c>
      <c r="AE213" s="26">
        <v>0</v>
      </c>
      <c r="AF213" s="26">
        <v>0</v>
      </c>
      <c r="AG213" s="26">
        <v>502</v>
      </c>
      <c r="AH213" s="29"/>
      <c r="AI213" s="29"/>
      <c r="AJ213" s="29"/>
      <c r="AK213" s="29"/>
      <c r="AL213" s="28">
        <v>4.0979999999999999</v>
      </c>
      <c r="AM213" s="28">
        <v>0</v>
      </c>
      <c r="AN213" s="28">
        <v>0</v>
      </c>
      <c r="AO213" s="28">
        <v>4.0979999999999999</v>
      </c>
      <c r="AP213" s="26">
        <v>437</v>
      </c>
      <c r="AQ213" s="26">
        <v>0</v>
      </c>
      <c r="AR213" s="26">
        <v>0</v>
      </c>
      <c r="AS213" s="26">
        <v>437</v>
      </c>
    </row>
    <row r="214" spans="1:45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7</v>
      </c>
      <c r="L214" s="26">
        <v>0</v>
      </c>
      <c r="M214" s="26">
        <v>0</v>
      </c>
      <c r="N214" s="26">
        <v>7</v>
      </c>
      <c r="O214" s="27">
        <v>0.44</v>
      </c>
      <c r="P214" s="27">
        <v>0</v>
      </c>
      <c r="Q214" s="27">
        <v>0</v>
      </c>
      <c r="R214" s="27">
        <v>0.38</v>
      </c>
      <c r="S214" s="28">
        <v>3.6351706036745406</v>
      </c>
      <c r="T214" s="28">
        <v>0</v>
      </c>
      <c r="U214" s="28">
        <v>0</v>
      </c>
      <c r="V214" s="28">
        <v>3.0997053228393452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7">
        <v>10.64</v>
      </c>
      <c r="AB214" s="27">
        <v>0</v>
      </c>
      <c r="AC214" s="27">
        <v>0</v>
      </c>
      <c r="AD214" s="26">
        <v>831</v>
      </c>
      <c r="AE214" s="26">
        <v>0</v>
      </c>
      <c r="AF214" s="26">
        <v>0</v>
      </c>
      <c r="AG214" s="26">
        <v>831</v>
      </c>
      <c r="AH214" s="29"/>
      <c r="AI214" s="29"/>
      <c r="AJ214" s="29"/>
      <c r="AK214" s="29"/>
      <c r="AL214" s="28">
        <v>4.6820000000000004</v>
      </c>
      <c r="AM214" s="28">
        <v>0</v>
      </c>
      <c r="AN214" s="28">
        <v>0</v>
      </c>
      <c r="AO214" s="28">
        <v>4.6820000000000004</v>
      </c>
      <c r="AP214" s="26">
        <v>1070</v>
      </c>
      <c r="AQ214" s="26">
        <v>0</v>
      </c>
      <c r="AR214" s="26">
        <v>0</v>
      </c>
      <c r="AS214" s="26">
        <v>1070</v>
      </c>
    </row>
    <row r="215" spans="1:45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39</v>
      </c>
      <c r="G215" s="27">
        <v>434.48</v>
      </c>
      <c r="H215" s="27">
        <v>18.11</v>
      </c>
      <c r="I215" s="27">
        <v>0</v>
      </c>
      <c r="J215" s="27">
        <v>452.59</v>
      </c>
      <c r="K215" s="26">
        <v>20</v>
      </c>
      <c r="L215" s="26">
        <v>0</v>
      </c>
      <c r="M215" s="26">
        <v>0</v>
      </c>
      <c r="N215" s="26">
        <v>20</v>
      </c>
      <c r="O215" s="27">
        <v>0.46</v>
      </c>
      <c r="P215" s="27">
        <v>0</v>
      </c>
      <c r="Q215" s="27">
        <v>0</v>
      </c>
      <c r="R215" s="27">
        <v>0.43</v>
      </c>
      <c r="S215" s="28">
        <v>3.7402470172492213</v>
      </c>
      <c r="T215" s="28">
        <v>0</v>
      </c>
      <c r="U215" s="28">
        <v>0</v>
      </c>
      <c r="V215" s="28">
        <v>3.4824817161565655</v>
      </c>
      <c r="W215" s="27">
        <v>571.62</v>
      </c>
      <c r="X215" s="27">
        <v>40.229999999999997</v>
      </c>
      <c r="Y215" s="27">
        <v>2.08</v>
      </c>
      <c r="Z215" s="27">
        <v>613.92999999999995</v>
      </c>
      <c r="AA215" s="27">
        <v>8.1300000000000008</v>
      </c>
      <c r="AB215" s="27">
        <v>0</v>
      </c>
      <c r="AC215" s="27">
        <v>0</v>
      </c>
      <c r="AD215" s="26">
        <v>2138</v>
      </c>
      <c r="AE215" s="26">
        <v>0</v>
      </c>
      <c r="AF215" s="26">
        <v>0</v>
      </c>
      <c r="AG215" s="26">
        <v>2138</v>
      </c>
      <c r="AH215" s="29" t="s">
        <v>463</v>
      </c>
      <c r="AI215" s="29" t="s">
        <v>36</v>
      </c>
      <c r="AJ215" s="29" t="s">
        <v>36</v>
      </c>
      <c r="AK215" s="29" t="s">
        <v>463</v>
      </c>
      <c r="AL215" s="28">
        <v>3.74</v>
      </c>
      <c r="AM215" s="28">
        <v>0</v>
      </c>
      <c r="AN215" s="28">
        <v>0</v>
      </c>
      <c r="AO215" s="28">
        <v>3.74</v>
      </c>
      <c r="AP215" s="26">
        <v>2138</v>
      </c>
      <c r="AQ215" s="26">
        <v>0</v>
      </c>
      <c r="AR215" s="26">
        <v>0</v>
      </c>
      <c r="AS215" s="26">
        <v>2138</v>
      </c>
    </row>
    <row r="216" spans="1:45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265.02</v>
      </c>
      <c r="H216" s="27">
        <v>298.95999999999998</v>
      </c>
      <c r="I216" s="27">
        <v>0</v>
      </c>
      <c r="J216" s="27">
        <v>563.98</v>
      </c>
      <c r="K216" s="26">
        <v>35</v>
      </c>
      <c r="L216" s="26">
        <v>6</v>
      </c>
      <c r="M216" s="26">
        <v>0</v>
      </c>
      <c r="N216" s="26">
        <v>41</v>
      </c>
      <c r="O216" s="27">
        <v>1.32</v>
      </c>
      <c r="P216" s="27">
        <v>0.2</v>
      </c>
      <c r="Q216" s="27">
        <v>0</v>
      </c>
      <c r="R216" s="27">
        <v>0.63</v>
      </c>
      <c r="S216" s="28">
        <v>20.061239573434698</v>
      </c>
      <c r="T216" s="28">
        <v>1.0731052984574112</v>
      </c>
      <c r="U216" s="28">
        <v>0</v>
      </c>
      <c r="V216" s="28">
        <v>8.377048513683869</v>
      </c>
      <c r="W216" s="27">
        <v>94.71</v>
      </c>
      <c r="X216" s="27">
        <v>149.1</v>
      </c>
      <c r="Y216" s="27">
        <v>2.1</v>
      </c>
      <c r="Z216" s="27">
        <v>245.91</v>
      </c>
      <c r="AA216" s="27">
        <v>5.24</v>
      </c>
      <c r="AB216" s="27">
        <v>5.37</v>
      </c>
      <c r="AC216" s="27">
        <v>0</v>
      </c>
      <c r="AD216" s="26">
        <v>1900</v>
      </c>
      <c r="AE216" s="26">
        <v>160</v>
      </c>
      <c r="AF216" s="26">
        <v>0</v>
      </c>
      <c r="AG216" s="26">
        <v>2060</v>
      </c>
      <c r="AH216" s="29"/>
      <c r="AI216" s="29"/>
      <c r="AJ216" s="29"/>
      <c r="AK216" s="29"/>
      <c r="AL216" s="28">
        <v>6.9169999999999998</v>
      </c>
      <c r="AM216" s="28">
        <v>1.0740000000000001</v>
      </c>
      <c r="AN216" s="28">
        <v>0</v>
      </c>
      <c r="AO216" s="28">
        <v>7.9909999999999997</v>
      </c>
      <c r="AP216" s="26">
        <v>655</v>
      </c>
      <c r="AQ216" s="26">
        <v>160</v>
      </c>
      <c r="AR216" s="26">
        <v>0</v>
      </c>
      <c r="AS216" s="26">
        <v>815</v>
      </c>
    </row>
    <row r="217" spans="1:45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214</v>
      </c>
      <c r="H217" s="27">
        <v>0</v>
      </c>
      <c r="I217" s="27">
        <v>0</v>
      </c>
      <c r="J217" s="27">
        <v>214</v>
      </c>
      <c r="K217" s="26">
        <v>25</v>
      </c>
      <c r="L217" s="26">
        <v>0</v>
      </c>
      <c r="M217" s="26">
        <v>0</v>
      </c>
      <c r="N217" s="26">
        <v>25</v>
      </c>
      <c r="O217" s="27">
        <v>1.17</v>
      </c>
      <c r="P217" s="27">
        <v>0</v>
      </c>
      <c r="Q217" s="27">
        <v>0</v>
      </c>
      <c r="R217" s="27">
        <v>1.17</v>
      </c>
      <c r="S217" s="28">
        <v>17.787418655097614</v>
      </c>
      <c r="T217" s="28">
        <v>0</v>
      </c>
      <c r="U217" s="28">
        <v>0</v>
      </c>
      <c r="V217" s="28">
        <v>17.787418655097614</v>
      </c>
      <c r="W217" s="27">
        <v>82.98</v>
      </c>
      <c r="X217" s="27">
        <v>0</v>
      </c>
      <c r="Y217" s="27">
        <v>0</v>
      </c>
      <c r="Z217" s="27">
        <v>82.98</v>
      </c>
      <c r="AA217" s="27">
        <v>29.24</v>
      </c>
      <c r="AB217" s="27">
        <v>0</v>
      </c>
      <c r="AC217" s="27">
        <v>0</v>
      </c>
      <c r="AD217" s="26">
        <v>1476</v>
      </c>
      <c r="AE217" s="26">
        <v>0</v>
      </c>
      <c r="AF217" s="26">
        <v>0</v>
      </c>
      <c r="AG217" s="26">
        <v>1476</v>
      </c>
      <c r="AH217" s="29"/>
      <c r="AI217" s="29"/>
      <c r="AJ217" s="29"/>
      <c r="AK217" s="29"/>
      <c r="AL217" s="28">
        <v>34.210999999999999</v>
      </c>
      <c r="AM217" s="28">
        <v>0</v>
      </c>
      <c r="AN217" s="28">
        <v>0</v>
      </c>
      <c r="AO217" s="28">
        <v>34.210999999999999</v>
      </c>
      <c r="AP217" s="26">
        <v>2839</v>
      </c>
      <c r="AQ217" s="26">
        <v>0</v>
      </c>
      <c r="AR217" s="26">
        <v>0</v>
      </c>
      <c r="AS217" s="26">
        <v>2839</v>
      </c>
    </row>
    <row r="218" spans="1:45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38</v>
      </c>
      <c r="G218" s="27">
        <v>479.02</v>
      </c>
      <c r="H218" s="27">
        <v>298.95999999999998</v>
      </c>
      <c r="I218" s="27">
        <v>0</v>
      </c>
      <c r="J218" s="27">
        <v>777.98</v>
      </c>
      <c r="K218" s="26">
        <v>60</v>
      </c>
      <c r="L218" s="26">
        <v>6</v>
      </c>
      <c r="M218" s="26">
        <v>0</v>
      </c>
      <c r="N218" s="26">
        <v>66</v>
      </c>
      <c r="O218" s="27">
        <v>1.25</v>
      </c>
      <c r="P218" s="27">
        <v>0.2</v>
      </c>
      <c r="Q218" s="27">
        <v>0</v>
      </c>
      <c r="R218" s="27">
        <v>0.77</v>
      </c>
      <c r="S218" s="28">
        <v>18.999380944341269</v>
      </c>
      <c r="T218" s="28">
        <v>1.0731052984574112</v>
      </c>
      <c r="U218" s="28">
        <v>0</v>
      </c>
      <c r="V218" s="28">
        <v>10.751315029341118</v>
      </c>
      <c r="W218" s="27">
        <v>177.69</v>
      </c>
      <c r="X218" s="27">
        <v>149.1</v>
      </c>
      <c r="Y218" s="27">
        <v>2.1</v>
      </c>
      <c r="Z218" s="27">
        <v>328.89</v>
      </c>
      <c r="AA218" s="27">
        <v>15.2</v>
      </c>
      <c r="AB218" s="27">
        <v>5.37</v>
      </c>
      <c r="AC218" s="27">
        <v>0</v>
      </c>
      <c r="AD218" s="26">
        <v>3376</v>
      </c>
      <c r="AE218" s="26">
        <v>160</v>
      </c>
      <c r="AF218" s="26">
        <v>0</v>
      </c>
      <c r="AG218" s="26">
        <v>3536</v>
      </c>
      <c r="AH218" s="29" t="s">
        <v>464</v>
      </c>
      <c r="AI218" s="29" t="s">
        <v>465</v>
      </c>
      <c r="AJ218" s="29" t="s">
        <v>36</v>
      </c>
      <c r="AK218" s="29" t="s">
        <v>466</v>
      </c>
      <c r="AL218" s="28">
        <v>19</v>
      </c>
      <c r="AM218" s="28">
        <v>1.0740000000000001</v>
      </c>
      <c r="AN218" s="28">
        <v>0</v>
      </c>
      <c r="AO218" s="28">
        <v>20.074000000000002</v>
      </c>
      <c r="AP218" s="26">
        <v>3376</v>
      </c>
      <c r="AQ218" s="26">
        <v>160</v>
      </c>
      <c r="AR218" s="26">
        <v>0</v>
      </c>
      <c r="AS218" s="26">
        <v>3536</v>
      </c>
    </row>
    <row r="219" spans="1:45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11</v>
      </c>
      <c r="G219" s="27">
        <v>127.4</v>
      </c>
      <c r="H219" s="27">
        <v>14.3</v>
      </c>
      <c r="I219" s="27">
        <v>0</v>
      </c>
      <c r="J219" s="27">
        <v>141.69999999999999</v>
      </c>
      <c r="K219" s="26">
        <v>7</v>
      </c>
      <c r="L219" s="26">
        <v>0</v>
      </c>
      <c r="M219" s="26">
        <v>0</v>
      </c>
      <c r="N219" s="26">
        <v>7</v>
      </c>
      <c r="O219" s="27">
        <v>0.55000000000000004</v>
      </c>
      <c r="P219" s="27">
        <v>0</v>
      </c>
      <c r="Q219" s="27">
        <v>0</v>
      </c>
      <c r="R219" s="27">
        <v>0.54</v>
      </c>
      <c r="S219" s="28">
        <v>3.0555862526245994</v>
      </c>
      <c r="T219" s="28">
        <v>0</v>
      </c>
      <c r="U219" s="28">
        <v>0</v>
      </c>
      <c r="V219" s="28">
        <v>3.0121466310801241</v>
      </c>
      <c r="W219" s="27">
        <v>180.98</v>
      </c>
      <c r="X219" s="27">
        <v>0.81</v>
      </c>
      <c r="Y219" s="27">
        <v>1.8</v>
      </c>
      <c r="Z219" s="27">
        <v>183.59</v>
      </c>
      <c r="AA219" s="27">
        <v>5.92</v>
      </c>
      <c r="AB219" s="27">
        <v>0</v>
      </c>
      <c r="AC219" s="27">
        <v>0</v>
      </c>
      <c r="AD219" s="26">
        <v>553</v>
      </c>
      <c r="AE219" s="26">
        <v>0</v>
      </c>
      <c r="AF219" s="26">
        <v>0</v>
      </c>
      <c r="AG219" s="26">
        <v>553</v>
      </c>
      <c r="AH219" s="29"/>
      <c r="AI219" s="29"/>
      <c r="AJ219" s="29"/>
      <c r="AK219" s="29"/>
      <c r="AL219" s="28">
        <v>3.2559999999999998</v>
      </c>
      <c r="AM219" s="28">
        <v>0</v>
      </c>
      <c r="AN219" s="28">
        <v>0</v>
      </c>
      <c r="AO219" s="28">
        <v>3.2559999999999998</v>
      </c>
      <c r="AP219" s="26">
        <v>589</v>
      </c>
      <c r="AQ219" s="26">
        <v>0</v>
      </c>
      <c r="AR219" s="26">
        <v>0</v>
      </c>
      <c r="AS219" s="26">
        <v>589</v>
      </c>
    </row>
    <row r="220" spans="1:45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6">
        <v>0</v>
      </c>
      <c r="AE220" s="26">
        <v>0</v>
      </c>
      <c r="AF220" s="26">
        <v>0</v>
      </c>
      <c r="AG220" s="26">
        <v>0</v>
      </c>
      <c r="AH220" s="29"/>
      <c r="AI220" s="29"/>
      <c r="AJ220" s="29"/>
      <c r="AK220" s="29"/>
      <c r="AL220" s="28">
        <v>0</v>
      </c>
      <c r="AM220" s="28">
        <v>0</v>
      </c>
      <c r="AN220" s="28">
        <v>0</v>
      </c>
      <c r="AO220" s="28">
        <v>0</v>
      </c>
      <c r="AP220" s="26">
        <v>0</v>
      </c>
      <c r="AQ220" s="26">
        <v>0</v>
      </c>
      <c r="AR220" s="26">
        <v>0</v>
      </c>
      <c r="AS220" s="26">
        <v>0</v>
      </c>
    </row>
    <row r="221" spans="1:45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3</v>
      </c>
      <c r="L221" s="26">
        <v>0</v>
      </c>
      <c r="M221" s="26">
        <v>0</v>
      </c>
      <c r="N221" s="26">
        <v>3</v>
      </c>
      <c r="O221" s="27">
        <v>0.22</v>
      </c>
      <c r="P221" s="27">
        <v>0</v>
      </c>
      <c r="Q221" s="27">
        <v>0</v>
      </c>
      <c r="R221" s="27">
        <v>0.13</v>
      </c>
      <c r="S221" s="28">
        <v>1.2231160728944346</v>
      </c>
      <c r="T221" s="28">
        <v>0</v>
      </c>
      <c r="U221" s="28">
        <v>0</v>
      </c>
      <c r="V221" s="28">
        <v>0.7309833934309613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7">
        <v>6.98</v>
      </c>
      <c r="AB221" s="27">
        <v>0</v>
      </c>
      <c r="AC221" s="27">
        <v>0</v>
      </c>
      <c r="AD221" s="26">
        <v>298</v>
      </c>
      <c r="AE221" s="26">
        <v>0</v>
      </c>
      <c r="AF221" s="26">
        <v>0</v>
      </c>
      <c r="AG221" s="26">
        <v>298</v>
      </c>
      <c r="AH221" s="29"/>
      <c r="AI221" s="29"/>
      <c r="AJ221" s="29"/>
      <c r="AK221" s="29"/>
      <c r="AL221" s="28">
        <v>1.536</v>
      </c>
      <c r="AM221" s="28">
        <v>0</v>
      </c>
      <c r="AN221" s="28">
        <v>0</v>
      </c>
      <c r="AO221" s="28">
        <v>1.536</v>
      </c>
      <c r="AP221" s="26">
        <v>374</v>
      </c>
      <c r="AQ221" s="26">
        <v>0</v>
      </c>
      <c r="AR221" s="26">
        <v>0</v>
      </c>
      <c r="AS221" s="26">
        <v>374</v>
      </c>
    </row>
    <row r="222" spans="1:45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10</v>
      </c>
      <c r="L222" s="26">
        <v>0</v>
      </c>
      <c r="M222" s="26">
        <v>0</v>
      </c>
      <c r="N222" s="26">
        <v>10</v>
      </c>
      <c r="O222" s="27">
        <v>3.27</v>
      </c>
      <c r="P222" s="27">
        <v>0</v>
      </c>
      <c r="Q222" s="27">
        <v>0</v>
      </c>
      <c r="R222" s="27">
        <v>3.27</v>
      </c>
      <c r="S222" s="28">
        <v>18.157894736842106</v>
      </c>
      <c r="T222" s="28">
        <v>0</v>
      </c>
      <c r="U222" s="28">
        <v>0</v>
      </c>
      <c r="V222" s="28">
        <v>18.157894736842106</v>
      </c>
      <c r="W222" s="27">
        <v>15.2</v>
      </c>
      <c r="X222" s="27">
        <v>0</v>
      </c>
      <c r="Y222" s="27">
        <v>0</v>
      </c>
      <c r="Z222" s="27">
        <v>15.2</v>
      </c>
      <c r="AA222" s="27">
        <v>10</v>
      </c>
      <c r="AB222" s="27">
        <v>0</v>
      </c>
      <c r="AC222" s="27">
        <v>0</v>
      </c>
      <c r="AD222" s="26">
        <v>276</v>
      </c>
      <c r="AE222" s="26">
        <v>0</v>
      </c>
      <c r="AF222" s="26">
        <v>0</v>
      </c>
      <c r="AG222" s="26">
        <v>276</v>
      </c>
      <c r="AH222" s="29"/>
      <c r="AI222" s="29"/>
      <c r="AJ222" s="29"/>
      <c r="AK222" s="29"/>
      <c r="AL222" s="28">
        <v>32.700000000000003</v>
      </c>
      <c r="AM222" s="28">
        <v>0</v>
      </c>
      <c r="AN222" s="28">
        <v>0</v>
      </c>
      <c r="AO222" s="28">
        <v>32.700000000000003</v>
      </c>
      <c r="AP222" s="26">
        <v>497</v>
      </c>
      <c r="AQ222" s="26">
        <v>0</v>
      </c>
      <c r="AR222" s="26">
        <v>0</v>
      </c>
      <c r="AS222" s="26">
        <v>497</v>
      </c>
    </row>
    <row r="223" spans="1:45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1</v>
      </c>
      <c r="G223" s="27">
        <v>20</v>
      </c>
      <c r="H223" s="27">
        <v>0</v>
      </c>
      <c r="I223" s="27">
        <v>0</v>
      </c>
      <c r="J223" s="27">
        <v>20</v>
      </c>
      <c r="K223" s="26">
        <v>1</v>
      </c>
      <c r="L223" s="26">
        <v>0</v>
      </c>
      <c r="M223" s="26">
        <v>0</v>
      </c>
      <c r="N223" s="26">
        <v>1</v>
      </c>
      <c r="O223" s="27">
        <v>0.5</v>
      </c>
      <c r="P223" s="27">
        <v>0</v>
      </c>
      <c r="Q223" s="27">
        <v>0</v>
      </c>
      <c r="R223" s="27">
        <v>0.5</v>
      </c>
      <c r="S223" s="28">
        <v>2.7741083223249667</v>
      </c>
      <c r="T223" s="28">
        <v>0</v>
      </c>
      <c r="U223" s="28">
        <v>0</v>
      </c>
      <c r="V223" s="28">
        <v>2.7741083223249667</v>
      </c>
      <c r="W223" s="27">
        <v>7.57</v>
      </c>
      <c r="X223" s="27">
        <v>0</v>
      </c>
      <c r="Y223" s="27">
        <v>0</v>
      </c>
      <c r="Z223" s="27">
        <v>7.57</v>
      </c>
      <c r="AA223" s="27">
        <v>10</v>
      </c>
      <c r="AB223" s="27">
        <v>0</v>
      </c>
      <c r="AC223" s="27">
        <v>0</v>
      </c>
      <c r="AD223" s="26">
        <v>21</v>
      </c>
      <c r="AE223" s="26">
        <v>0</v>
      </c>
      <c r="AF223" s="26">
        <v>0</v>
      </c>
      <c r="AG223" s="26">
        <v>21</v>
      </c>
      <c r="AH223" s="29"/>
      <c r="AI223" s="29"/>
      <c r="AJ223" s="29"/>
      <c r="AK223" s="29"/>
      <c r="AL223" s="28">
        <v>5</v>
      </c>
      <c r="AM223" s="28">
        <v>0</v>
      </c>
      <c r="AN223" s="28">
        <v>0</v>
      </c>
      <c r="AO223" s="28">
        <v>5</v>
      </c>
      <c r="AP223" s="26">
        <v>38</v>
      </c>
      <c r="AQ223" s="26">
        <v>0</v>
      </c>
      <c r="AR223" s="26">
        <v>0</v>
      </c>
      <c r="AS223" s="26">
        <v>38</v>
      </c>
    </row>
    <row r="224" spans="1:45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84</v>
      </c>
      <c r="L224" s="26">
        <v>0</v>
      </c>
      <c r="M224" s="26">
        <v>0</v>
      </c>
      <c r="N224" s="26">
        <v>84</v>
      </c>
      <c r="O224" s="27">
        <v>5</v>
      </c>
      <c r="P224" s="27">
        <v>0</v>
      </c>
      <c r="Q224" s="27">
        <v>0</v>
      </c>
      <c r="R224" s="27">
        <v>5</v>
      </c>
      <c r="S224" s="28">
        <v>27.759785324326828</v>
      </c>
      <c r="T224" s="28">
        <v>0</v>
      </c>
      <c r="U224" s="28">
        <v>0</v>
      </c>
      <c r="V224" s="28">
        <v>27.759785324326828</v>
      </c>
      <c r="W224" s="27">
        <v>108.07</v>
      </c>
      <c r="X224" s="27">
        <v>0</v>
      </c>
      <c r="Y224" s="27">
        <v>0</v>
      </c>
      <c r="Z224" s="27">
        <v>108.07</v>
      </c>
      <c r="AA224" s="27">
        <v>2.46</v>
      </c>
      <c r="AB224" s="27">
        <v>0</v>
      </c>
      <c r="AC224" s="27">
        <v>0</v>
      </c>
      <c r="AD224" s="26">
        <v>3000</v>
      </c>
      <c r="AE224" s="26">
        <v>0</v>
      </c>
      <c r="AF224" s="26">
        <v>0</v>
      </c>
      <c r="AG224" s="26">
        <v>3000</v>
      </c>
      <c r="AH224" s="29"/>
      <c r="AI224" s="29"/>
      <c r="AJ224" s="29"/>
      <c r="AK224" s="29"/>
      <c r="AL224" s="28">
        <v>12.3</v>
      </c>
      <c r="AM224" s="28">
        <v>0</v>
      </c>
      <c r="AN224" s="28">
        <v>0</v>
      </c>
      <c r="AO224" s="28">
        <v>12.3</v>
      </c>
      <c r="AP224" s="26">
        <v>1329</v>
      </c>
      <c r="AQ224" s="26">
        <v>0</v>
      </c>
      <c r="AR224" s="26">
        <v>0</v>
      </c>
      <c r="AS224" s="26">
        <v>1329</v>
      </c>
    </row>
    <row r="225" spans="1:45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58</v>
      </c>
      <c r="G225" s="27">
        <v>528.20000000000005</v>
      </c>
      <c r="H225" s="27">
        <v>108.7</v>
      </c>
      <c r="I225" s="27">
        <v>3.5</v>
      </c>
      <c r="J225" s="27">
        <v>640.4</v>
      </c>
      <c r="K225" s="26">
        <v>105</v>
      </c>
      <c r="L225" s="26">
        <v>0</v>
      </c>
      <c r="M225" s="26">
        <v>0</v>
      </c>
      <c r="N225" s="26">
        <v>105</v>
      </c>
      <c r="O225" s="27">
        <v>1.99</v>
      </c>
      <c r="P225" s="27">
        <v>0</v>
      </c>
      <c r="Q225" s="27">
        <v>0</v>
      </c>
      <c r="R225" s="27">
        <v>1.46</v>
      </c>
      <c r="S225" s="28">
        <v>7.1032167448871224</v>
      </c>
      <c r="T225" s="28">
        <v>0</v>
      </c>
      <c r="U225" s="28">
        <v>0</v>
      </c>
      <c r="V225" s="28">
        <v>5.2041110846185701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7">
        <v>3.57</v>
      </c>
      <c r="AB225" s="27">
        <v>0</v>
      </c>
      <c r="AC225" s="27">
        <v>0</v>
      </c>
      <c r="AD225" s="26">
        <v>4147</v>
      </c>
      <c r="AE225" s="26">
        <v>0</v>
      </c>
      <c r="AF225" s="26">
        <v>0</v>
      </c>
      <c r="AG225" s="26">
        <v>4147</v>
      </c>
      <c r="AH225" s="29" t="s">
        <v>467</v>
      </c>
      <c r="AI225" s="29" t="s">
        <v>36</v>
      </c>
      <c r="AJ225" s="29" t="s">
        <v>36</v>
      </c>
      <c r="AK225" s="29" t="s">
        <v>467</v>
      </c>
      <c r="AL225" s="28">
        <v>7.1040000000000001</v>
      </c>
      <c r="AM225" s="28">
        <v>0</v>
      </c>
      <c r="AN225" s="28">
        <v>0</v>
      </c>
      <c r="AO225" s="28">
        <v>7.1040000000000001</v>
      </c>
      <c r="AP225" s="26">
        <v>4147</v>
      </c>
      <c r="AQ225" s="26">
        <v>0</v>
      </c>
      <c r="AR225" s="26">
        <v>0</v>
      </c>
      <c r="AS225" s="26">
        <v>4147</v>
      </c>
    </row>
    <row r="226" spans="1:45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5</v>
      </c>
      <c r="G226" s="27">
        <v>53.32</v>
      </c>
      <c r="H226" s="27">
        <v>0.79</v>
      </c>
      <c r="I226" s="27">
        <v>0</v>
      </c>
      <c r="J226" s="27">
        <v>54.11</v>
      </c>
      <c r="K226" s="26">
        <v>4</v>
      </c>
      <c r="L226" s="26">
        <v>0</v>
      </c>
      <c r="M226" s="26">
        <v>0</v>
      </c>
      <c r="N226" s="26">
        <v>4</v>
      </c>
      <c r="O226" s="27">
        <v>0.75</v>
      </c>
      <c r="P226" s="27">
        <v>0</v>
      </c>
      <c r="Q226" s="27">
        <v>0</v>
      </c>
      <c r="R226" s="27">
        <v>0.75</v>
      </c>
      <c r="S226" s="28">
        <v>5.5742674301111483</v>
      </c>
      <c r="T226" s="28">
        <v>0</v>
      </c>
      <c r="U226" s="28">
        <v>0</v>
      </c>
      <c r="V226" s="28">
        <v>5.5742674301111483</v>
      </c>
      <c r="W226" s="27">
        <v>59.38</v>
      </c>
      <c r="X226" s="27">
        <v>0</v>
      </c>
      <c r="Y226" s="27">
        <v>0</v>
      </c>
      <c r="Z226" s="27">
        <v>59.38</v>
      </c>
      <c r="AA226" s="27">
        <v>6.89</v>
      </c>
      <c r="AB226" s="27">
        <v>0</v>
      </c>
      <c r="AC226" s="27">
        <v>0</v>
      </c>
      <c r="AD226" s="26">
        <v>331</v>
      </c>
      <c r="AE226" s="26">
        <v>0</v>
      </c>
      <c r="AF226" s="26">
        <v>0</v>
      </c>
      <c r="AG226" s="26">
        <v>331</v>
      </c>
      <c r="AH226" s="29"/>
      <c r="AI226" s="29"/>
      <c r="AJ226" s="29"/>
      <c r="AK226" s="29"/>
      <c r="AL226" s="28">
        <v>5.1680000000000001</v>
      </c>
      <c r="AM226" s="28">
        <v>0</v>
      </c>
      <c r="AN226" s="28">
        <v>0</v>
      </c>
      <c r="AO226" s="28">
        <v>5.1680000000000001</v>
      </c>
      <c r="AP226" s="26">
        <v>307</v>
      </c>
      <c r="AQ226" s="26">
        <v>0</v>
      </c>
      <c r="AR226" s="26">
        <v>0</v>
      </c>
      <c r="AS226" s="26">
        <v>307</v>
      </c>
    </row>
    <row r="227" spans="1:45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5</v>
      </c>
      <c r="G227" s="27">
        <v>50</v>
      </c>
      <c r="H227" s="27">
        <v>0</v>
      </c>
      <c r="I227" s="27">
        <v>0</v>
      </c>
      <c r="J227" s="27">
        <v>50</v>
      </c>
      <c r="K227" s="26">
        <v>2</v>
      </c>
      <c r="L227" s="26">
        <v>0</v>
      </c>
      <c r="M227" s="26">
        <v>0</v>
      </c>
      <c r="N227" s="26">
        <v>2</v>
      </c>
      <c r="O227" s="27">
        <v>0.4</v>
      </c>
      <c r="P227" s="27">
        <v>0</v>
      </c>
      <c r="Q227" s="27">
        <v>0</v>
      </c>
      <c r="R227" s="27">
        <v>0.4</v>
      </c>
      <c r="S227" s="28">
        <v>2.9859659599880559</v>
      </c>
      <c r="T227" s="28">
        <v>0</v>
      </c>
      <c r="U227" s="28">
        <v>0</v>
      </c>
      <c r="V227" s="28">
        <v>2.9859659599880559</v>
      </c>
      <c r="W227" s="27">
        <v>33.49</v>
      </c>
      <c r="X227" s="27">
        <v>0</v>
      </c>
      <c r="Y227" s="27">
        <v>0</v>
      </c>
      <c r="Z227" s="27">
        <v>33.49</v>
      </c>
      <c r="AA227" s="27">
        <v>14.58</v>
      </c>
      <c r="AB227" s="27">
        <v>0</v>
      </c>
      <c r="AC227" s="27">
        <v>0</v>
      </c>
      <c r="AD227" s="26">
        <v>100</v>
      </c>
      <c r="AE227" s="26">
        <v>0</v>
      </c>
      <c r="AF227" s="26">
        <v>0</v>
      </c>
      <c r="AG227" s="26">
        <v>100</v>
      </c>
      <c r="AH227" s="29"/>
      <c r="AI227" s="29"/>
      <c r="AJ227" s="29"/>
      <c r="AK227" s="29"/>
      <c r="AL227" s="28">
        <v>5.8319999999999999</v>
      </c>
      <c r="AM227" s="28">
        <v>0</v>
      </c>
      <c r="AN227" s="28">
        <v>0</v>
      </c>
      <c r="AO227" s="28">
        <v>5.8319999999999999</v>
      </c>
      <c r="AP227" s="26">
        <v>195</v>
      </c>
      <c r="AQ227" s="26">
        <v>0</v>
      </c>
      <c r="AR227" s="26">
        <v>0</v>
      </c>
      <c r="AS227" s="26">
        <v>195</v>
      </c>
    </row>
    <row r="228" spans="1:45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3</v>
      </c>
      <c r="L228" s="26">
        <v>0</v>
      </c>
      <c r="M228" s="26">
        <v>0</v>
      </c>
      <c r="N228" s="26">
        <v>3</v>
      </c>
      <c r="O228" s="27">
        <v>0.98</v>
      </c>
      <c r="P228" s="27">
        <v>0</v>
      </c>
      <c r="Q228" s="27">
        <v>0</v>
      </c>
      <c r="R228" s="27">
        <v>0.98</v>
      </c>
      <c r="S228" s="28">
        <v>7.2727272727272725</v>
      </c>
      <c r="T228" s="28">
        <v>0</v>
      </c>
      <c r="U228" s="28">
        <v>0</v>
      </c>
      <c r="V228" s="28">
        <v>7.2727272727272725</v>
      </c>
      <c r="W228" s="27">
        <v>27.5</v>
      </c>
      <c r="X228" s="27">
        <v>0</v>
      </c>
      <c r="Y228" s="27">
        <v>0</v>
      </c>
      <c r="Z228" s="27">
        <v>27.5</v>
      </c>
      <c r="AA228" s="27">
        <v>10</v>
      </c>
      <c r="AB228" s="27">
        <v>0</v>
      </c>
      <c r="AC228" s="27">
        <v>0</v>
      </c>
      <c r="AD228" s="26">
        <v>200</v>
      </c>
      <c r="AE228" s="26">
        <v>0</v>
      </c>
      <c r="AF228" s="26">
        <v>0</v>
      </c>
      <c r="AG228" s="26">
        <v>200</v>
      </c>
      <c r="AH228" s="29"/>
      <c r="AI228" s="29"/>
      <c r="AJ228" s="29"/>
      <c r="AK228" s="29"/>
      <c r="AL228" s="28">
        <v>9.8000000000000007</v>
      </c>
      <c r="AM228" s="28">
        <v>0</v>
      </c>
      <c r="AN228" s="28">
        <v>0</v>
      </c>
      <c r="AO228" s="28">
        <v>9.8000000000000007</v>
      </c>
      <c r="AP228" s="26">
        <v>270</v>
      </c>
      <c r="AQ228" s="26">
        <v>0</v>
      </c>
      <c r="AR228" s="26">
        <v>0</v>
      </c>
      <c r="AS228" s="26">
        <v>270</v>
      </c>
    </row>
    <row r="229" spans="1:45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63</v>
      </c>
      <c r="G229" s="27">
        <v>585.1</v>
      </c>
      <c r="H229" s="27">
        <v>0</v>
      </c>
      <c r="I229" s="27">
        <v>0</v>
      </c>
      <c r="J229" s="27">
        <v>585.1</v>
      </c>
      <c r="K229" s="26">
        <v>30</v>
      </c>
      <c r="L229" s="26">
        <v>0</v>
      </c>
      <c r="M229" s="26">
        <v>0</v>
      </c>
      <c r="N229" s="26">
        <v>30</v>
      </c>
      <c r="O229" s="27">
        <v>0.51</v>
      </c>
      <c r="P229" s="27">
        <v>0</v>
      </c>
      <c r="Q229" s="27">
        <v>0</v>
      </c>
      <c r="R229" s="27">
        <v>0.51</v>
      </c>
      <c r="S229" s="28">
        <v>3.7904807895451662</v>
      </c>
      <c r="T229" s="28">
        <v>0</v>
      </c>
      <c r="U229" s="28">
        <v>0</v>
      </c>
      <c r="V229" s="28">
        <v>3.7904807895451662</v>
      </c>
      <c r="W229" s="27">
        <v>3313.3</v>
      </c>
      <c r="X229" s="27">
        <v>0</v>
      </c>
      <c r="Y229" s="27">
        <v>0</v>
      </c>
      <c r="Z229" s="27">
        <v>3313.3</v>
      </c>
      <c r="AA229" s="27">
        <v>7.47</v>
      </c>
      <c r="AB229" s="27">
        <v>0</v>
      </c>
      <c r="AC229" s="27">
        <v>0</v>
      </c>
      <c r="AD229" s="26">
        <v>12559</v>
      </c>
      <c r="AE229" s="26">
        <v>0</v>
      </c>
      <c r="AF229" s="26">
        <v>0</v>
      </c>
      <c r="AG229" s="26">
        <v>12559</v>
      </c>
      <c r="AH229" s="29"/>
      <c r="AI229" s="29"/>
      <c r="AJ229" s="29"/>
      <c r="AK229" s="29"/>
      <c r="AL229" s="28">
        <v>3.81</v>
      </c>
      <c r="AM229" s="28">
        <v>0</v>
      </c>
      <c r="AN229" s="28">
        <v>0</v>
      </c>
      <c r="AO229" s="28">
        <v>3.81</v>
      </c>
      <c r="AP229" s="26">
        <v>12624</v>
      </c>
      <c r="AQ229" s="26">
        <v>0</v>
      </c>
      <c r="AR229" s="26">
        <v>0</v>
      </c>
      <c r="AS229" s="26">
        <v>12624</v>
      </c>
    </row>
    <row r="230" spans="1:45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48</v>
      </c>
      <c r="G230" s="27">
        <v>428</v>
      </c>
      <c r="H230" s="27">
        <v>0</v>
      </c>
      <c r="I230" s="27">
        <v>0</v>
      </c>
      <c r="J230" s="27">
        <v>428</v>
      </c>
      <c r="K230" s="26">
        <v>4</v>
      </c>
      <c r="L230" s="26">
        <v>0</v>
      </c>
      <c r="M230" s="26">
        <v>0</v>
      </c>
      <c r="N230" s="26">
        <v>4</v>
      </c>
      <c r="O230" s="27">
        <v>0.09</v>
      </c>
      <c r="P230" s="27">
        <v>0</v>
      </c>
      <c r="Q230" s="27">
        <v>0</v>
      </c>
      <c r="R230" s="27">
        <v>0.09</v>
      </c>
      <c r="S230" s="28">
        <v>0.66905256484053688</v>
      </c>
      <c r="T230" s="28">
        <v>0</v>
      </c>
      <c r="U230" s="28">
        <v>0</v>
      </c>
      <c r="V230" s="28">
        <v>0.64329314756438949</v>
      </c>
      <c r="W230" s="27">
        <v>1198.71</v>
      </c>
      <c r="X230" s="27">
        <v>19</v>
      </c>
      <c r="Y230" s="27">
        <v>29</v>
      </c>
      <c r="Z230" s="27">
        <v>1246.71</v>
      </c>
      <c r="AA230" s="27">
        <v>12.5</v>
      </c>
      <c r="AB230" s="27">
        <v>0</v>
      </c>
      <c r="AC230" s="27">
        <v>0</v>
      </c>
      <c r="AD230" s="26">
        <v>802</v>
      </c>
      <c r="AE230" s="26">
        <v>0</v>
      </c>
      <c r="AF230" s="26">
        <v>0</v>
      </c>
      <c r="AG230" s="26">
        <v>802</v>
      </c>
      <c r="AH230" s="29"/>
      <c r="AI230" s="29"/>
      <c r="AJ230" s="29"/>
      <c r="AK230" s="29"/>
      <c r="AL230" s="28">
        <v>1.125</v>
      </c>
      <c r="AM230" s="28">
        <v>0</v>
      </c>
      <c r="AN230" s="28">
        <v>0</v>
      </c>
      <c r="AO230" s="28">
        <v>1.125</v>
      </c>
      <c r="AP230" s="26">
        <v>1349</v>
      </c>
      <c r="AQ230" s="26">
        <v>0</v>
      </c>
      <c r="AR230" s="26">
        <v>0</v>
      </c>
      <c r="AS230" s="26">
        <v>1349</v>
      </c>
    </row>
    <row r="231" spans="1:45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127</v>
      </c>
      <c r="G231" s="27">
        <v>1185.52</v>
      </c>
      <c r="H231" s="27">
        <v>0.79</v>
      </c>
      <c r="I231" s="27">
        <v>0</v>
      </c>
      <c r="J231" s="27">
        <v>1186.31</v>
      </c>
      <c r="K231" s="26">
        <v>43</v>
      </c>
      <c r="L231" s="26">
        <v>0</v>
      </c>
      <c r="M231" s="26">
        <v>0</v>
      </c>
      <c r="N231" s="26">
        <v>43</v>
      </c>
      <c r="O231" s="27">
        <v>0.36</v>
      </c>
      <c r="P231" s="27">
        <v>0</v>
      </c>
      <c r="Q231" s="27">
        <v>0</v>
      </c>
      <c r="R231" s="27">
        <v>0.36</v>
      </c>
      <c r="S231" s="28">
        <v>3.0199365019068853</v>
      </c>
      <c r="T231" s="28">
        <v>0</v>
      </c>
      <c r="U231" s="28">
        <v>0</v>
      </c>
      <c r="V231" s="28">
        <v>2.9889708002845419</v>
      </c>
      <c r="W231" s="27">
        <v>4633.21</v>
      </c>
      <c r="X231" s="27">
        <v>19</v>
      </c>
      <c r="Y231" s="27">
        <v>29</v>
      </c>
      <c r="Z231" s="27">
        <v>4681.21</v>
      </c>
      <c r="AA231" s="27">
        <v>8.39</v>
      </c>
      <c r="AB231" s="27">
        <v>0</v>
      </c>
      <c r="AC231" s="27">
        <v>0</v>
      </c>
      <c r="AD231" s="26">
        <v>13992</v>
      </c>
      <c r="AE231" s="26">
        <v>0</v>
      </c>
      <c r="AF231" s="26">
        <v>0</v>
      </c>
      <c r="AG231" s="26">
        <v>13992</v>
      </c>
      <c r="AH231" s="29" t="s">
        <v>468</v>
      </c>
      <c r="AI231" s="29" t="s">
        <v>36</v>
      </c>
      <c r="AJ231" s="29" t="s">
        <v>36</v>
      </c>
      <c r="AK231" s="29" t="s">
        <v>468</v>
      </c>
      <c r="AL231" s="28">
        <v>3.02</v>
      </c>
      <c r="AM231" s="28">
        <v>0</v>
      </c>
      <c r="AN231" s="28">
        <v>0</v>
      </c>
      <c r="AO231" s="28">
        <v>3.02</v>
      </c>
      <c r="AP231" s="26">
        <v>13992</v>
      </c>
      <c r="AQ231" s="26">
        <v>0</v>
      </c>
      <c r="AR231" s="26">
        <v>0</v>
      </c>
      <c r="AS231" s="26">
        <v>13992</v>
      </c>
    </row>
    <row r="232" spans="1:45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1</v>
      </c>
      <c r="G232" s="27">
        <v>10.6</v>
      </c>
      <c r="H232" s="27">
        <v>0</v>
      </c>
      <c r="I232" s="27">
        <v>0</v>
      </c>
      <c r="J232" s="27">
        <v>10.6</v>
      </c>
      <c r="K232" s="26">
        <v>2</v>
      </c>
      <c r="L232" s="26">
        <v>0</v>
      </c>
      <c r="M232" s="26">
        <v>0</v>
      </c>
      <c r="N232" s="26">
        <v>2</v>
      </c>
      <c r="O232" s="27">
        <v>1.89</v>
      </c>
      <c r="P232" s="27">
        <v>0</v>
      </c>
      <c r="Q232" s="27">
        <v>0</v>
      </c>
      <c r="R232" s="27">
        <v>1.89</v>
      </c>
      <c r="S232" s="28">
        <v>14.236999147485081</v>
      </c>
      <c r="T232" s="28">
        <v>0</v>
      </c>
      <c r="U232" s="28">
        <v>0</v>
      </c>
      <c r="V232" s="28">
        <v>14.236999147485081</v>
      </c>
      <c r="W232" s="27">
        <v>11.73</v>
      </c>
      <c r="X232" s="27">
        <v>0</v>
      </c>
      <c r="Y232" s="27">
        <v>0</v>
      </c>
      <c r="Z232" s="27">
        <v>11.73</v>
      </c>
      <c r="AA232" s="27">
        <v>6.67</v>
      </c>
      <c r="AB232" s="27">
        <v>0</v>
      </c>
      <c r="AC232" s="27">
        <v>0</v>
      </c>
      <c r="AD232" s="26">
        <v>167</v>
      </c>
      <c r="AE232" s="26">
        <v>0</v>
      </c>
      <c r="AF232" s="26">
        <v>0</v>
      </c>
      <c r="AG232" s="26">
        <v>167</v>
      </c>
      <c r="AH232" s="29"/>
      <c r="AI232" s="29"/>
      <c r="AJ232" s="29"/>
      <c r="AK232" s="29"/>
      <c r="AL232" s="28">
        <v>12.606</v>
      </c>
      <c r="AM232" s="28">
        <v>0</v>
      </c>
      <c r="AN232" s="28">
        <v>0</v>
      </c>
      <c r="AO232" s="28">
        <v>12.606</v>
      </c>
      <c r="AP232" s="26">
        <v>148</v>
      </c>
      <c r="AQ232" s="26">
        <v>0</v>
      </c>
      <c r="AR232" s="26">
        <v>0</v>
      </c>
      <c r="AS232" s="26">
        <v>148</v>
      </c>
    </row>
    <row r="233" spans="1:45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1</v>
      </c>
      <c r="L233" s="26">
        <v>0</v>
      </c>
      <c r="M233" s="26">
        <v>0</v>
      </c>
      <c r="N233" s="26">
        <v>1</v>
      </c>
      <c r="O233" s="27">
        <v>0.26</v>
      </c>
      <c r="P233" s="27">
        <v>0</v>
      </c>
      <c r="Q233" s="27">
        <v>0</v>
      </c>
      <c r="R233" s="27">
        <v>0.21</v>
      </c>
      <c r="S233" s="28">
        <v>1.9580581624377245</v>
      </c>
      <c r="T233" s="28">
        <v>0</v>
      </c>
      <c r="U233" s="28">
        <v>0</v>
      </c>
      <c r="V233" s="28">
        <v>1.591337099811676</v>
      </c>
      <c r="W233" s="27">
        <v>86.31</v>
      </c>
      <c r="X233" s="27">
        <v>18.07</v>
      </c>
      <c r="Y233" s="27">
        <v>1.82</v>
      </c>
      <c r="Z233" s="27">
        <v>106.2</v>
      </c>
      <c r="AA233" s="27">
        <v>10</v>
      </c>
      <c r="AB233" s="27">
        <v>0</v>
      </c>
      <c r="AC233" s="27">
        <v>0</v>
      </c>
      <c r="AD233" s="26">
        <v>169</v>
      </c>
      <c r="AE233" s="26">
        <v>0</v>
      </c>
      <c r="AF233" s="26">
        <v>0</v>
      </c>
      <c r="AG233" s="26">
        <v>169</v>
      </c>
      <c r="AH233" s="29"/>
      <c r="AI233" s="29"/>
      <c r="AJ233" s="29"/>
      <c r="AK233" s="29"/>
      <c r="AL233" s="28">
        <v>2.6</v>
      </c>
      <c r="AM233" s="28">
        <v>0</v>
      </c>
      <c r="AN233" s="28">
        <v>0</v>
      </c>
      <c r="AO233" s="28">
        <v>2.6</v>
      </c>
      <c r="AP233" s="26">
        <v>224</v>
      </c>
      <c r="AQ233" s="26">
        <v>0</v>
      </c>
      <c r="AR233" s="26">
        <v>0</v>
      </c>
      <c r="AS233" s="26">
        <v>224</v>
      </c>
    </row>
    <row r="234" spans="1:45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46</v>
      </c>
      <c r="G234" s="27">
        <v>395.4</v>
      </c>
      <c r="H234" s="27">
        <v>61.6</v>
      </c>
      <c r="I234" s="27">
        <v>36.200000000000003</v>
      </c>
      <c r="J234" s="27">
        <v>493.2</v>
      </c>
      <c r="K234" s="26">
        <v>16</v>
      </c>
      <c r="L234" s="26">
        <v>0</v>
      </c>
      <c r="M234" s="26">
        <v>0</v>
      </c>
      <c r="N234" s="26">
        <v>16</v>
      </c>
      <c r="O234" s="27">
        <v>0.4</v>
      </c>
      <c r="P234" s="27">
        <v>0</v>
      </c>
      <c r="Q234" s="27">
        <v>0</v>
      </c>
      <c r="R234" s="27">
        <v>0.33</v>
      </c>
      <c r="S234" s="28">
        <v>3.0219246138891891</v>
      </c>
      <c r="T234" s="28">
        <v>0</v>
      </c>
      <c r="U234" s="28">
        <v>0</v>
      </c>
      <c r="V234" s="28">
        <v>2.5038031319910514</v>
      </c>
      <c r="W234" s="27">
        <v>462.95</v>
      </c>
      <c r="X234" s="27">
        <v>85.7</v>
      </c>
      <c r="Y234" s="27">
        <v>10.1</v>
      </c>
      <c r="Z234" s="27">
        <v>558.75</v>
      </c>
      <c r="AA234" s="27">
        <v>6.69</v>
      </c>
      <c r="AB234" s="27">
        <v>0</v>
      </c>
      <c r="AC234" s="27">
        <v>0</v>
      </c>
      <c r="AD234" s="26">
        <v>1399</v>
      </c>
      <c r="AE234" s="26">
        <v>0</v>
      </c>
      <c r="AF234" s="26">
        <v>0</v>
      </c>
      <c r="AG234" s="26">
        <v>1399</v>
      </c>
      <c r="AH234" s="29"/>
      <c r="AI234" s="29"/>
      <c r="AJ234" s="29"/>
      <c r="AK234" s="29"/>
      <c r="AL234" s="28">
        <v>2.6760000000000002</v>
      </c>
      <c r="AM234" s="28">
        <v>0</v>
      </c>
      <c r="AN234" s="28">
        <v>0</v>
      </c>
      <c r="AO234" s="28">
        <v>2.6760000000000002</v>
      </c>
      <c r="AP234" s="26">
        <v>1239</v>
      </c>
      <c r="AQ234" s="26">
        <v>0</v>
      </c>
      <c r="AR234" s="26">
        <v>0</v>
      </c>
      <c r="AS234" s="26">
        <v>1239</v>
      </c>
    </row>
    <row r="235" spans="1:45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1</v>
      </c>
      <c r="L235" s="26">
        <v>0</v>
      </c>
      <c r="M235" s="26">
        <v>0</v>
      </c>
      <c r="N235" s="26">
        <v>1</v>
      </c>
      <c r="O235" s="27">
        <v>0.31</v>
      </c>
      <c r="P235" s="27">
        <v>0</v>
      </c>
      <c r="Q235" s="27">
        <v>0</v>
      </c>
      <c r="R235" s="27">
        <v>0.27</v>
      </c>
      <c r="S235" s="28">
        <v>2.3452867302163716</v>
      </c>
      <c r="T235" s="28">
        <v>0</v>
      </c>
      <c r="U235" s="28">
        <v>0</v>
      </c>
      <c r="V235" s="28">
        <v>2.0661157024793391</v>
      </c>
      <c r="W235" s="27">
        <v>66.09</v>
      </c>
      <c r="X235" s="27">
        <v>8.59</v>
      </c>
      <c r="Y235" s="27">
        <v>0.34</v>
      </c>
      <c r="Z235" s="27">
        <v>75.02</v>
      </c>
      <c r="AA235" s="27">
        <v>8.33</v>
      </c>
      <c r="AB235" s="27">
        <v>0</v>
      </c>
      <c r="AC235" s="27">
        <v>0</v>
      </c>
      <c r="AD235" s="26">
        <v>155</v>
      </c>
      <c r="AE235" s="26">
        <v>0</v>
      </c>
      <c r="AF235" s="26">
        <v>0</v>
      </c>
      <c r="AG235" s="26">
        <v>155</v>
      </c>
      <c r="AH235" s="29"/>
      <c r="AI235" s="29"/>
      <c r="AJ235" s="29"/>
      <c r="AK235" s="29"/>
      <c r="AL235" s="28">
        <v>2.5819999999999999</v>
      </c>
      <c r="AM235" s="28">
        <v>0</v>
      </c>
      <c r="AN235" s="28">
        <v>0</v>
      </c>
      <c r="AO235" s="28">
        <v>2.5819999999999999</v>
      </c>
      <c r="AP235" s="26">
        <v>171</v>
      </c>
      <c r="AQ235" s="26">
        <v>0</v>
      </c>
      <c r="AR235" s="26">
        <v>0</v>
      </c>
      <c r="AS235" s="26">
        <v>171</v>
      </c>
    </row>
    <row r="236" spans="1:45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3</v>
      </c>
      <c r="L236" s="26">
        <v>0</v>
      </c>
      <c r="M236" s="26">
        <v>0</v>
      </c>
      <c r="N236" s="26">
        <v>3</v>
      </c>
      <c r="O236" s="27">
        <v>0.41</v>
      </c>
      <c r="P236" s="27">
        <v>0</v>
      </c>
      <c r="Q236" s="27">
        <v>0</v>
      </c>
      <c r="R236" s="27">
        <v>0.33</v>
      </c>
      <c r="S236" s="28">
        <v>3.0984308131241085</v>
      </c>
      <c r="T236" s="28">
        <v>0</v>
      </c>
      <c r="U236" s="28">
        <v>0</v>
      </c>
      <c r="V236" s="28">
        <v>2.4941435855036516</v>
      </c>
      <c r="W236" s="27">
        <v>175.25</v>
      </c>
      <c r="X236" s="27">
        <v>41.51</v>
      </c>
      <c r="Y236" s="27">
        <v>0.95</v>
      </c>
      <c r="Z236" s="27">
        <v>217.71</v>
      </c>
      <c r="AA236" s="27">
        <v>9.0399999999999991</v>
      </c>
      <c r="AB236" s="27">
        <v>0</v>
      </c>
      <c r="AC236" s="27">
        <v>0</v>
      </c>
      <c r="AD236" s="26">
        <v>543</v>
      </c>
      <c r="AE236" s="26">
        <v>0</v>
      </c>
      <c r="AF236" s="26">
        <v>0</v>
      </c>
      <c r="AG236" s="26">
        <v>543</v>
      </c>
      <c r="AH236" s="29"/>
      <c r="AI236" s="29"/>
      <c r="AJ236" s="29"/>
      <c r="AK236" s="29"/>
      <c r="AL236" s="28">
        <v>3.706</v>
      </c>
      <c r="AM236" s="28">
        <v>0</v>
      </c>
      <c r="AN236" s="28">
        <v>0</v>
      </c>
      <c r="AO236" s="28">
        <v>3.706</v>
      </c>
      <c r="AP236" s="26">
        <v>649</v>
      </c>
      <c r="AQ236" s="26">
        <v>0</v>
      </c>
      <c r="AR236" s="26">
        <v>0</v>
      </c>
      <c r="AS236" s="26">
        <v>649</v>
      </c>
    </row>
    <row r="237" spans="1:45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65</v>
      </c>
      <c r="G237" s="27">
        <v>548.95000000000005</v>
      </c>
      <c r="H237" s="27">
        <v>97.07</v>
      </c>
      <c r="I237" s="27">
        <v>37.200000000000003</v>
      </c>
      <c r="J237" s="27">
        <v>683.22</v>
      </c>
      <c r="K237" s="26">
        <v>23</v>
      </c>
      <c r="L237" s="26">
        <v>0</v>
      </c>
      <c r="M237" s="26">
        <v>0</v>
      </c>
      <c r="N237" s="26">
        <v>23</v>
      </c>
      <c r="O237" s="27">
        <v>0.42</v>
      </c>
      <c r="P237" s="27">
        <v>0</v>
      </c>
      <c r="Q237" s="27">
        <v>0</v>
      </c>
      <c r="R237" s="27">
        <v>0.35</v>
      </c>
      <c r="S237" s="28">
        <v>3.0324936745148388</v>
      </c>
      <c r="T237" s="28">
        <v>0</v>
      </c>
      <c r="U237" s="28">
        <v>0</v>
      </c>
      <c r="V237" s="28">
        <v>2.510706361900831</v>
      </c>
      <c r="W237" s="27">
        <v>802.31</v>
      </c>
      <c r="X237" s="27">
        <v>153.87</v>
      </c>
      <c r="Y237" s="27">
        <v>12.87</v>
      </c>
      <c r="Z237" s="27">
        <v>969.05</v>
      </c>
      <c r="AA237" s="27">
        <v>7.22</v>
      </c>
      <c r="AB237" s="27">
        <v>0</v>
      </c>
      <c r="AC237" s="27">
        <v>0</v>
      </c>
      <c r="AD237" s="26">
        <v>2433</v>
      </c>
      <c r="AE237" s="26">
        <v>0</v>
      </c>
      <c r="AF237" s="26">
        <v>0</v>
      </c>
      <c r="AG237" s="26">
        <v>2433</v>
      </c>
      <c r="AH237" s="29" t="s">
        <v>330</v>
      </c>
      <c r="AI237" s="29" t="s">
        <v>36</v>
      </c>
      <c r="AJ237" s="29" t="s">
        <v>36</v>
      </c>
      <c r="AK237" s="29" t="s">
        <v>330</v>
      </c>
      <c r="AL237" s="28">
        <v>3.032</v>
      </c>
      <c r="AM237" s="28">
        <v>0</v>
      </c>
      <c r="AN237" s="28">
        <v>0</v>
      </c>
      <c r="AO237" s="28">
        <v>3.032</v>
      </c>
      <c r="AP237" s="26">
        <v>2433</v>
      </c>
      <c r="AQ237" s="26">
        <v>0</v>
      </c>
      <c r="AR237" s="26">
        <v>0</v>
      </c>
      <c r="AS237" s="26">
        <v>2433</v>
      </c>
    </row>
    <row r="238" spans="1:45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69</v>
      </c>
      <c r="L238" s="26">
        <v>0</v>
      </c>
      <c r="M238" s="26">
        <v>2</v>
      </c>
      <c r="N238" s="26">
        <v>71</v>
      </c>
      <c r="O238" s="27">
        <v>0.41</v>
      </c>
      <c r="P238" s="27">
        <v>0</v>
      </c>
      <c r="Q238" s="27">
        <v>0.28999999999999998</v>
      </c>
      <c r="R238" s="27">
        <v>0.4</v>
      </c>
      <c r="S238" s="28">
        <v>5.2587936394830486</v>
      </c>
      <c r="T238" s="28">
        <v>0</v>
      </c>
      <c r="U238" s="28">
        <v>3.2574500564146809</v>
      </c>
      <c r="V238" s="28">
        <v>5.139387794547547</v>
      </c>
      <c r="W238" s="27">
        <v>14146.02</v>
      </c>
      <c r="X238" s="27">
        <v>52.8</v>
      </c>
      <c r="Y238" s="27">
        <v>753.35</v>
      </c>
      <c r="Z238" s="27">
        <v>14952.17</v>
      </c>
      <c r="AA238" s="27">
        <v>15.02</v>
      </c>
      <c r="AB238" s="27">
        <v>0</v>
      </c>
      <c r="AC238" s="27">
        <v>14.16</v>
      </c>
      <c r="AD238" s="26">
        <v>74391</v>
      </c>
      <c r="AE238" s="26">
        <v>0</v>
      </c>
      <c r="AF238" s="26">
        <v>2454</v>
      </c>
      <c r="AG238" s="26">
        <v>76845</v>
      </c>
      <c r="AH238" s="29"/>
      <c r="AI238" s="29"/>
      <c r="AJ238" s="29"/>
      <c r="AK238" s="29"/>
      <c r="AL238" s="28">
        <v>6.1580000000000004</v>
      </c>
      <c r="AM238" s="28">
        <v>0</v>
      </c>
      <c r="AN238" s="28">
        <v>4.1059999999999999</v>
      </c>
      <c r="AO238" s="28">
        <v>10.263999999999999</v>
      </c>
      <c r="AP238" s="26">
        <v>87111</v>
      </c>
      <c r="AQ238" s="26">
        <v>0</v>
      </c>
      <c r="AR238" s="26">
        <v>3093</v>
      </c>
      <c r="AS238" s="26">
        <v>90204</v>
      </c>
    </row>
    <row r="239" spans="1:45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3</v>
      </c>
      <c r="L239" s="26">
        <v>0</v>
      </c>
      <c r="M239" s="26">
        <v>0</v>
      </c>
      <c r="N239" s="26">
        <v>3</v>
      </c>
      <c r="O239" s="27">
        <v>0.75</v>
      </c>
      <c r="P239" s="27">
        <v>0</v>
      </c>
      <c r="Q239" s="27">
        <v>0</v>
      </c>
      <c r="R239" s="27">
        <v>0.75</v>
      </c>
      <c r="S239" s="28">
        <v>9.6207460103826197</v>
      </c>
      <c r="T239" s="28">
        <v>0</v>
      </c>
      <c r="U239" s="28">
        <v>0</v>
      </c>
      <c r="V239" s="28">
        <v>9.6207460103826197</v>
      </c>
      <c r="W239" s="27">
        <v>416.08</v>
      </c>
      <c r="X239" s="27">
        <v>0</v>
      </c>
      <c r="Y239" s="27">
        <v>0</v>
      </c>
      <c r="Z239" s="27">
        <v>416.08</v>
      </c>
      <c r="AA239" s="27">
        <v>9.51</v>
      </c>
      <c r="AB239" s="27">
        <v>0</v>
      </c>
      <c r="AC239" s="27">
        <v>0</v>
      </c>
      <c r="AD239" s="26">
        <v>4003</v>
      </c>
      <c r="AE239" s="26">
        <v>0</v>
      </c>
      <c r="AF239" s="26">
        <v>0</v>
      </c>
      <c r="AG239" s="26">
        <v>4003</v>
      </c>
      <c r="AH239" s="29"/>
      <c r="AI239" s="29"/>
      <c r="AJ239" s="29"/>
      <c r="AK239" s="29"/>
      <c r="AL239" s="28">
        <v>7.133</v>
      </c>
      <c r="AM239" s="28">
        <v>0</v>
      </c>
      <c r="AN239" s="28">
        <v>0</v>
      </c>
      <c r="AO239" s="28">
        <v>7.133</v>
      </c>
      <c r="AP239" s="26">
        <v>2968</v>
      </c>
      <c r="AQ239" s="26">
        <v>0</v>
      </c>
      <c r="AR239" s="26">
        <v>0</v>
      </c>
      <c r="AS239" s="26">
        <v>2968</v>
      </c>
    </row>
    <row r="240" spans="1:45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5</v>
      </c>
      <c r="L240" s="26">
        <v>0</v>
      </c>
      <c r="M240" s="26">
        <v>0</v>
      </c>
      <c r="N240" s="26">
        <v>5</v>
      </c>
      <c r="O240" s="27">
        <v>1.8</v>
      </c>
      <c r="P240" s="27">
        <v>0</v>
      </c>
      <c r="Q240" s="27">
        <v>0</v>
      </c>
      <c r="R240" s="27">
        <v>1.8</v>
      </c>
      <c r="S240" s="28">
        <v>23.088705834297777</v>
      </c>
      <c r="T240" s="28">
        <v>0</v>
      </c>
      <c r="U240" s="28">
        <v>0</v>
      </c>
      <c r="V240" s="28">
        <v>23.088705834297777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7">
        <v>4.68</v>
      </c>
      <c r="AB240" s="27">
        <v>0</v>
      </c>
      <c r="AC240" s="27">
        <v>0</v>
      </c>
      <c r="AD240" s="26">
        <v>6783</v>
      </c>
      <c r="AE240" s="26">
        <v>0</v>
      </c>
      <c r="AF240" s="26">
        <v>0</v>
      </c>
      <c r="AG240" s="26">
        <v>6783</v>
      </c>
      <c r="AH240" s="29"/>
      <c r="AI240" s="29"/>
      <c r="AJ240" s="29"/>
      <c r="AK240" s="29"/>
      <c r="AL240" s="28">
        <v>8.4239999999999995</v>
      </c>
      <c r="AM240" s="28">
        <v>0</v>
      </c>
      <c r="AN240" s="28">
        <v>0</v>
      </c>
      <c r="AO240" s="28">
        <v>8.4239999999999995</v>
      </c>
      <c r="AP240" s="26">
        <v>2475</v>
      </c>
      <c r="AQ240" s="26">
        <v>0</v>
      </c>
      <c r="AR240" s="26">
        <v>0</v>
      </c>
      <c r="AS240" s="26">
        <v>2475</v>
      </c>
    </row>
    <row r="241" spans="1:45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2</v>
      </c>
      <c r="L241" s="26">
        <v>0</v>
      </c>
      <c r="M241" s="26">
        <v>0</v>
      </c>
      <c r="N241" s="26">
        <v>2</v>
      </c>
      <c r="O241" s="27">
        <v>0.67</v>
      </c>
      <c r="P241" s="27">
        <v>0</v>
      </c>
      <c r="Q241" s="27">
        <v>0</v>
      </c>
      <c r="R241" s="27">
        <v>0.67</v>
      </c>
      <c r="S241" s="28">
        <v>8.591387008497767</v>
      </c>
      <c r="T241" s="28">
        <v>0</v>
      </c>
      <c r="U241" s="28">
        <v>0</v>
      </c>
      <c r="V241" s="28">
        <v>8.591387008497767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7">
        <v>9.09</v>
      </c>
      <c r="AB241" s="27">
        <v>0</v>
      </c>
      <c r="AC241" s="27">
        <v>0</v>
      </c>
      <c r="AD241" s="26">
        <v>1193</v>
      </c>
      <c r="AE241" s="26">
        <v>0</v>
      </c>
      <c r="AF241" s="26">
        <v>0</v>
      </c>
      <c r="AG241" s="26">
        <v>1193</v>
      </c>
      <c r="AH241" s="29"/>
      <c r="AI241" s="29"/>
      <c r="AJ241" s="29"/>
      <c r="AK241" s="29"/>
      <c r="AL241" s="28">
        <v>6.09</v>
      </c>
      <c r="AM241" s="28">
        <v>0</v>
      </c>
      <c r="AN241" s="28">
        <v>0</v>
      </c>
      <c r="AO241" s="28">
        <v>6.09</v>
      </c>
      <c r="AP241" s="26">
        <v>846</v>
      </c>
      <c r="AQ241" s="26">
        <v>0</v>
      </c>
      <c r="AR241" s="26">
        <v>0</v>
      </c>
      <c r="AS241" s="26">
        <v>846</v>
      </c>
    </row>
    <row r="242" spans="1:45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216</v>
      </c>
      <c r="G242" s="27">
        <v>1776.07</v>
      </c>
      <c r="H242" s="27">
        <v>5.23</v>
      </c>
      <c r="I242" s="27">
        <v>86.85</v>
      </c>
      <c r="J242" s="27">
        <v>1868.15</v>
      </c>
      <c r="K242" s="26">
        <v>79</v>
      </c>
      <c r="L242" s="26">
        <v>0</v>
      </c>
      <c r="M242" s="26">
        <v>2</v>
      </c>
      <c r="N242" s="26">
        <v>81</v>
      </c>
      <c r="O242" s="27">
        <v>0.44</v>
      </c>
      <c r="P242" s="27">
        <v>0</v>
      </c>
      <c r="Q242" s="27">
        <v>0.23</v>
      </c>
      <c r="R242" s="27">
        <v>0.43</v>
      </c>
      <c r="S242" s="28">
        <v>5.7600198469596675</v>
      </c>
      <c r="T242" s="28">
        <v>0</v>
      </c>
      <c r="U242" s="28">
        <v>3.2574500564146809</v>
      </c>
      <c r="V242" s="28">
        <v>5.6214555002914395</v>
      </c>
      <c r="W242" s="27">
        <v>14994.74</v>
      </c>
      <c r="X242" s="27">
        <v>52.8</v>
      </c>
      <c r="Y242" s="27">
        <v>753.35</v>
      </c>
      <c r="Z242" s="27">
        <v>15800.89</v>
      </c>
      <c r="AA242" s="27">
        <v>13.09</v>
      </c>
      <c r="AB242" s="27">
        <v>0</v>
      </c>
      <c r="AC242" s="27">
        <v>14.16</v>
      </c>
      <c r="AD242" s="26">
        <v>86370</v>
      </c>
      <c r="AE242" s="26">
        <v>0</v>
      </c>
      <c r="AF242" s="26">
        <v>2454</v>
      </c>
      <c r="AG242" s="26">
        <v>88824</v>
      </c>
      <c r="AH242" s="29" t="s">
        <v>469</v>
      </c>
      <c r="AI242" s="29" t="s">
        <v>36</v>
      </c>
      <c r="AJ242" s="29" t="s">
        <v>470</v>
      </c>
      <c r="AK242" s="29" t="s">
        <v>471</v>
      </c>
      <c r="AL242" s="28">
        <v>5.76</v>
      </c>
      <c r="AM242" s="28">
        <v>0</v>
      </c>
      <c r="AN242" s="28">
        <v>3.2570000000000001</v>
      </c>
      <c r="AO242" s="28">
        <v>9.0169999999999995</v>
      </c>
      <c r="AP242" s="26">
        <v>86370</v>
      </c>
      <c r="AQ242" s="26">
        <v>0</v>
      </c>
      <c r="AR242" s="26">
        <v>2454</v>
      </c>
      <c r="AS242" s="26">
        <v>88824</v>
      </c>
    </row>
    <row r="243" spans="1:45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6</v>
      </c>
      <c r="L243" s="26">
        <v>0</v>
      </c>
      <c r="M243" s="26">
        <v>0</v>
      </c>
      <c r="N243" s="26">
        <v>6</v>
      </c>
      <c r="O243" s="27">
        <v>1.88</v>
      </c>
      <c r="P243" s="27">
        <v>0</v>
      </c>
      <c r="Q243" s="27">
        <v>0</v>
      </c>
      <c r="R243" s="27">
        <v>1.8</v>
      </c>
      <c r="S243" s="28">
        <v>12.708555200567979</v>
      </c>
      <c r="T243" s="28">
        <v>0</v>
      </c>
      <c r="U243" s="28">
        <v>0</v>
      </c>
      <c r="V243" s="28">
        <v>12.135593220338983</v>
      </c>
      <c r="W243" s="27">
        <v>28.17</v>
      </c>
      <c r="X243" s="27">
        <v>1.06</v>
      </c>
      <c r="Y243" s="27">
        <v>0.27</v>
      </c>
      <c r="Z243" s="27">
        <v>29.5</v>
      </c>
      <c r="AA243" s="27">
        <v>6.67</v>
      </c>
      <c r="AB243" s="27">
        <v>0</v>
      </c>
      <c r="AC243" s="27">
        <v>0</v>
      </c>
      <c r="AD243" s="26">
        <v>358</v>
      </c>
      <c r="AE243" s="26">
        <v>0</v>
      </c>
      <c r="AF243" s="26">
        <v>0</v>
      </c>
      <c r="AG243" s="26">
        <v>358</v>
      </c>
      <c r="AH243" s="29"/>
      <c r="AI243" s="29"/>
      <c r="AJ243" s="29"/>
      <c r="AK243" s="29"/>
      <c r="AL243" s="28">
        <v>12.54</v>
      </c>
      <c r="AM243" s="28">
        <v>0</v>
      </c>
      <c r="AN243" s="28">
        <v>0</v>
      </c>
      <c r="AO243" s="28">
        <v>12.54</v>
      </c>
      <c r="AP243" s="26">
        <v>353</v>
      </c>
      <c r="AQ243" s="26">
        <v>0</v>
      </c>
      <c r="AR243" s="26">
        <v>0</v>
      </c>
      <c r="AS243" s="26">
        <v>353</v>
      </c>
    </row>
    <row r="244" spans="1:45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260.81</v>
      </c>
      <c r="H244" s="27">
        <v>30.99</v>
      </c>
      <c r="I244" s="27">
        <v>0</v>
      </c>
      <c r="J244" s="27">
        <v>291.8</v>
      </c>
      <c r="K244" s="26">
        <v>11</v>
      </c>
      <c r="L244" s="26">
        <v>0</v>
      </c>
      <c r="M244" s="26">
        <v>0</v>
      </c>
      <c r="N244" s="26">
        <v>11</v>
      </c>
      <c r="O244" s="27">
        <v>0.42</v>
      </c>
      <c r="P244" s="27">
        <v>0</v>
      </c>
      <c r="Q244" s="27">
        <v>0</v>
      </c>
      <c r="R244" s="27">
        <v>0.33</v>
      </c>
      <c r="S244" s="28">
        <v>2.8426661591893048</v>
      </c>
      <c r="T244" s="28">
        <v>0</v>
      </c>
      <c r="U244" s="28">
        <v>0</v>
      </c>
      <c r="V244" s="28">
        <v>2.2506403495555221</v>
      </c>
      <c r="W244" s="27">
        <v>420.38</v>
      </c>
      <c r="X244" s="27">
        <v>95.47</v>
      </c>
      <c r="Y244" s="27">
        <v>15.11</v>
      </c>
      <c r="Z244" s="27">
        <v>530.96</v>
      </c>
      <c r="AA244" s="27">
        <v>5.64</v>
      </c>
      <c r="AB244" s="27">
        <v>0</v>
      </c>
      <c r="AC244" s="27">
        <v>0</v>
      </c>
      <c r="AD244" s="26">
        <v>1195</v>
      </c>
      <c r="AE244" s="26">
        <v>0</v>
      </c>
      <c r="AF244" s="26">
        <v>0</v>
      </c>
      <c r="AG244" s="26">
        <v>1195</v>
      </c>
      <c r="AH244" s="29"/>
      <c r="AI244" s="29"/>
      <c r="AJ244" s="29"/>
      <c r="AK244" s="29"/>
      <c r="AL244" s="28">
        <v>2.3690000000000002</v>
      </c>
      <c r="AM244" s="28">
        <v>0</v>
      </c>
      <c r="AN244" s="28">
        <v>0</v>
      </c>
      <c r="AO244" s="28">
        <v>2.3690000000000002</v>
      </c>
      <c r="AP244" s="26">
        <v>996</v>
      </c>
      <c r="AQ244" s="26">
        <v>0</v>
      </c>
      <c r="AR244" s="26">
        <v>0</v>
      </c>
      <c r="AS244" s="26">
        <v>996</v>
      </c>
    </row>
    <row r="245" spans="1:45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2</v>
      </c>
      <c r="L245" s="26">
        <v>0</v>
      </c>
      <c r="M245" s="26">
        <v>0</v>
      </c>
      <c r="N245" s="26">
        <v>2</v>
      </c>
      <c r="O245" s="27">
        <v>0.51</v>
      </c>
      <c r="P245" s="27">
        <v>0</v>
      </c>
      <c r="Q245" s="27">
        <v>0</v>
      </c>
      <c r="R245" s="27">
        <v>0.49</v>
      </c>
      <c r="S245" s="28">
        <v>3.4382767191383596</v>
      </c>
      <c r="T245" s="28">
        <v>0</v>
      </c>
      <c r="U245" s="28">
        <v>0</v>
      </c>
      <c r="V245" s="28">
        <v>3.3306581059390048</v>
      </c>
      <c r="W245" s="27">
        <v>24.14</v>
      </c>
      <c r="X245" s="27">
        <v>0</v>
      </c>
      <c r="Y245" s="27">
        <v>0.78</v>
      </c>
      <c r="Z245" s="27">
        <v>24.92</v>
      </c>
      <c r="AA245" s="27">
        <v>6.8</v>
      </c>
      <c r="AB245" s="27">
        <v>0</v>
      </c>
      <c r="AC245" s="27">
        <v>0</v>
      </c>
      <c r="AD245" s="26">
        <v>83</v>
      </c>
      <c r="AE245" s="26">
        <v>0</v>
      </c>
      <c r="AF245" s="26">
        <v>0</v>
      </c>
      <c r="AG245" s="26">
        <v>83</v>
      </c>
      <c r="AH245" s="29"/>
      <c r="AI245" s="29"/>
      <c r="AJ245" s="29"/>
      <c r="AK245" s="29"/>
      <c r="AL245" s="28">
        <v>3.468</v>
      </c>
      <c r="AM245" s="28">
        <v>0</v>
      </c>
      <c r="AN245" s="28">
        <v>0</v>
      </c>
      <c r="AO245" s="28">
        <v>3.468</v>
      </c>
      <c r="AP245" s="26">
        <v>84</v>
      </c>
      <c r="AQ245" s="26">
        <v>0</v>
      </c>
      <c r="AR245" s="26">
        <v>0</v>
      </c>
      <c r="AS245" s="26">
        <v>84</v>
      </c>
    </row>
    <row r="246" spans="1:45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10</v>
      </c>
      <c r="L246" s="26">
        <v>0</v>
      </c>
      <c r="M246" s="26">
        <v>0</v>
      </c>
      <c r="N246" s="26">
        <v>10</v>
      </c>
      <c r="O246" s="27">
        <v>1.8</v>
      </c>
      <c r="P246" s="27">
        <v>0</v>
      </c>
      <c r="Q246" s="27">
        <v>0</v>
      </c>
      <c r="R246" s="27">
        <v>1.8</v>
      </c>
      <c r="S246" s="28">
        <v>12.181433434538596</v>
      </c>
      <c r="T246" s="28">
        <v>0</v>
      </c>
      <c r="U246" s="28">
        <v>0</v>
      </c>
      <c r="V246" s="28">
        <v>12.181433434538596</v>
      </c>
      <c r="W246" s="27">
        <v>108.69</v>
      </c>
      <c r="X246" s="27">
        <v>0</v>
      </c>
      <c r="Y246" s="27">
        <v>0</v>
      </c>
      <c r="Z246" s="27">
        <v>108.69</v>
      </c>
      <c r="AA246" s="27">
        <v>8.9</v>
      </c>
      <c r="AB246" s="27">
        <v>0</v>
      </c>
      <c r="AC246" s="27">
        <v>0</v>
      </c>
      <c r="AD246" s="26">
        <v>1324</v>
      </c>
      <c r="AE246" s="26">
        <v>0</v>
      </c>
      <c r="AF246" s="26">
        <v>0</v>
      </c>
      <c r="AG246" s="26">
        <v>1324</v>
      </c>
      <c r="AH246" s="29"/>
      <c r="AI246" s="29"/>
      <c r="AJ246" s="29"/>
      <c r="AK246" s="29"/>
      <c r="AL246" s="28">
        <v>16.02</v>
      </c>
      <c r="AM246" s="28">
        <v>0</v>
      </c>
      <c r="AN246" s="28">
        <v>0</v>
      </c>
      <c r="AO246" s="28">
        <v>16.02</v>
      </c>
      <c r="AP246" s="26">
        <v>1741</v>
      </c>
      <c r="AQ246" s="26">
        <v>0</v>
      </c>
      <c r="AR246" s="26">
        <v>0</v>
      </c>
      <c r="AS246" s="26">
        <v>1741</v>
      </c>
    </row>
    <row r="247" spans="1:45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8</v>
      </c>
      <c r="G247" s="27">
        <v>96.2</v>
      </c>
      <c r="H247" s="27">
        <v>0</v>
      </c>
      <c r="I247" s="27">
        <v>0</v>
      </c>
      <c r="J247" s="27">
        <v>96.2</v>
      </c>
      <c r="K247" s="26">
        <v>17</v>
      </c>
      <c r="L247" s="26">
        <v>0</v>
      </c>
      <c r="M247" s="26">
        <v>0</v>
      </c>
      <c r="N247" s="26">
        <v>17</v>
      </c>
      <c r="O247" s="27">
        <v>1.77</v>
      </c>
      <c r="P247" s="27">
        <v>0</v>
      </c>
      <c r="Q247" s="27">
        <v>0</v>
      </c>
      <c r="R247" s="27">
        <v>1.77</v>
      </c>
      <c r="S247" s="28">
        <v>11.974543627533077</v>
      </c>
      <c r="T247" s="28">
        <v>0</v>
      </c>
      <c r="U247" s="28">
        <v>0</v>
      </c>
      <c r="V247" s="28">
        <v>11.974543627533077</v>
      </c>
      <c r="W247" s="27">
        <v>59.71</v>
      </c>
      <c r="X247" s="27">
        <v>0</v>
      </c>
      <c r="Y247" s="27">
        <v>0</v>
      </c>
      <c r="Z247" s="27">
        <v>59.71</v>
      </c>
      <c r="AA247" s="27">
        <v>4.51</v>
      </c>
      <c r="AB247" s="27">
        <v>0</v>
      </c>
      <c r="AC247" s="27">
        <v>0</v>
      </c>
      <c r="AD247" s="26">
        <v>715</v>
      </c>
      <c r="AE247" s="26">
        <v>0</v>
      </c>
      <c r="AF247" s="26">
        <v>0</v>
      </c>
      <c r="AG247" s="26">
        <v>715</v>
      </c>
      <c r="AH247" s="29"/>
      <c r="AI247" s="29"/>
      <c r="AJ247" s="29"/>
      <c r="AK247" s="29"/>
      <c r="AL247" s="28">
        <v>7.9829999999999997</v>
      </c>
      <c r="AM247" s="28">
        <v>0</v>
      </c>
      <c r="AN247" s="28">
        <v>0</v>
      </c>
      <c r="AO247" s="28">
        <v>7.9829999999999997</v>
      </c>
      <c r="AP247" s="26">
        <v>477</v>
      </c>
      <c r="AQ247" s="26">
        <v>0</v>
      </c>
      <c r="AR247" s="26">
        <v>0</v>
      </c>
      <c r="AS247" s="26">
        <v>477</v>
      </c>
    </row>
    <row r="248" spans="1:45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1</v>
      </c>
      <c r="L248" s="26">
        <v>0</v>
      </c>
      <c r="M248" s="26">
        <v>0</v>
      </c>
      <c r="N248" s="26">
        <v>1</v>
      </c>
      <c r="O248" s="27">
        <v>0.33</v>
      </c>
      <c r="P248" s="27">
        <v>0</v>
      </c>
      <c r="Q248" s="27">
        <v>0</v>
      </c>
      <c r="R248" s="27">
        <v>0.33</v>
      </c>
      <c r="S248" s="28">
        <v>2.2386643900588123</v>
      </c>
      <c r="T248" s="28">
        <v>0</v>
      </c>
      <c r="U248" s="28">
        <v>0</v>
      </c>
      <c r="V248" s="28">
        <v>2.2386643900588123</v>
      </c>
      <c r="W248" s="27">
        <v>52.71</v>
      </c>
      <c r="X248" s="27">
        <v>0</v>
      </c>
      <c r="Y248" s="27">
        <v>0</v>
      </c>
      <c r="Z248" s="27">
        <v>52.71</v>
      </c>
      <c r="AA248" s="27">
        <v>10.64</v>
      </c>
      <c r="AB248" s="27">
        <v>0</v>
      </c>
      <c r="AC248" s="27">
        <v>0</v>
      </c>
      <c r="AD248" s="26">
        <v>118</v>
      </c>
      <c r="AE248" s="26">
        <v>0</v>
      </c>
      <c r="AF248" s="26">
        <v>0</v>
      </c>
      <c r="AG248" s="26">
        <v>118</v>
      </c>
      <c r="AH248" s="29"/>
      <c r="AI248" s="29"/>
      <c r="AJ248" s="29"/>
      <c r="AK248" s="29"/>
      <c r="AL248" s="28">
        <v>3.5110000000000001</v>
      </c>
      <c r="AM248" s="28">
        <v>0</v>
      </c>
      <c r="AN248" s="28">
        <v>0</v>
      </c>
      <c r="AO248" s="28">
        <v>3.5110000000000001</v>
      </c>
      <c r="AP248" s="26">
        <v>185</v>
      </c>
      <c r="AQ248" s="26">
        <v>0</v>
      </c>
      <c r="AR248" s="26">
        <v>0</v>
      </c>
      <c r="AS248" s="26">
        <v>185</v>
      </c>
    </row>
    <row r="249" spans="1:45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82.68</v>
      </c>
      <c r="H249" s="27">
        <v>0</v>
      </c>
      <c r="I249" s="27">
        <v>0</v>
      </c>
      <c r="J249" s="27">
        <v>82.68</v>
      </c>
      <c r="K249" s="26">
        <v>5</v>
      </c>
      <c r="L249" s="26">
        <v>0</v>
      </c>
      <c r="M249" s="26">
        <v>0</v>
      </c>
      <c r="N249" s="26">
        <v>5</v>
      </c>
      <c r="O249" s="27">
        <v>0.6</v>
      </c>
      <c r="P249" s="27">
        <v>0</v>
      </c>
      <c r="Q249" s="27">
        <v>0</v>
      </c>
      <c r="R249" s="27">
        <v>0.54</v>
      </c>
      <c r="S249" s="28">
        <v>4.0623179965055325</v>
      </c>
      <c r="T249" s="28">
        <v>0</v>
      </c>
      <c r="U249" s="28">
        <v>0</v>
      </c>
      <c r="V249" s="28">
        <v>3.6865750528541223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7">
        <v>5.47</v>
      </c>
      <c r="AB249" s="27">
        <v>0</v>
      </c>
      <c r="AC249" s="27">
        <v>0</v>
      </c>
      <c r="AD249" s="26">
        <v>279</v>
      </c>
      <c r="AE249" s="26">
        <v>0</v>
      </c>
      <c r="AF249" s="26">
        <v>0</v>
      </c>
      <c r="AG249" s="26">
        <v>279</v>
      </c>
      <c r="AH249" s="29"/>
      <c r="AI249" s="29"/>
      <c r="AJ249" s="29"/>
      <c r="AK249" s="29"/>
      <c r="AL249" s="28">
        <v>3.282</v>
      </c>
      <c r="AM249" s="28">
        <v>0</v>
      </c>
      <c r="AN249" s="28">
        <v>0</v>
      </c>
      <c r="AO249" s="28">
        <v>3.282</v>
      </c>
      <c r="AP249" s="26">
        <v>225</v>
      </c>
      <c r="AQ249" s="26">
        <v>0</v>
      </c>
      <c r="AR249" s="26">
        <v>0</v>
      </c>
      <c r="AS249" s="26">
        <v>225</v>
      </c>
    </row>
    <row r="250" spans="1:45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49</v>
      </c>
      <c r="G250" s="27">
        <v>596.11</v>
      </c>
      <c r="H250" s="27">
        <v>30.99</v>
      </c>
      <c r="I250" s="27">
        <v>0</v>
      </c>
      <c r="J250" s="27">
        <v>627.1</v>
      </c>
      <c r="K250" s="26">
        <v>52</v>
      </c>
      <c r="L250" s="26">
        <v>0</v>
      </c>
      <c r="M250" s="26">
        <v>0</v>
      </c>
      <c r="N250" s="26">
        <v>52</v>
      </c>
      <c r="O250" s="27">
        <v>0.87</v>
      </c>
      <c r="P250" s="27">
        <v>0</v>
      </c>
      <c r="Q250" s="27">
        <v>0</v>
      </c>
      <c r="R250" s="27">
        <v>0.75</v>
      </c>
      <c r="S250" s="28">
        <v>5.3417794565103343</v>
      </c>
      <c r="T250" s="28">
        <v>0</v>
      </c>
      <c r="U250" s="28">
        <v>0</v>
      </c>
      <c r="V250" s="28">
        <v>4.6170239296280764</v>
      </c>
      <c r="W250" s="27">
        <v>762.48</v>
      </c>
      <c r="X250" s="27">
        <v>96.53</v>
      </c>
      <c r="Y250" s="27">
        <v>23.16</v>
      </c>
      <c r="Z250" s="27">
        <v>882.17</v>
      </c>
      <c r="AA250" s="27">
        <v>6.14</v>
      </c>
      <c r="AB250" s="27">
        <v>0</v>
      </c>
      <c r="AC250" s="27">
        <v>0</v>
      </c>
      <c r="AD250" s="26">
        <v>4073</v>
      </c>
      <c r="AE250" s="26">
        <v>0</v>
      </c>
      <c r="AF250" s="26">
        <v>0</v>
      </c>
      <c r="AG250" s="26">
        <v>4073</v>
      </c>
      <c r="AH250" s="29" t="s">
        <v>472</v>
      </c>
      <c r="AI250" s="29" t="s">
        <v>36</v>
      </c>
      <c r="AJ250" s="29" t="s">
        <v>36</v>
      </c>
      <c r="AK250" s="29" t="s">
        <v>472</v>
      </c>
      <c r="AL250" s="28">
        <v>5.3419999999999996</v>
      </c>
      <c r="AM250" s="28">
        <v>0</v>
      </c>
      <c r="AN250" s="28">
        <v>0</v>
      </c>
      <c r="AO250" s="28">
        <v>5.3419999999999996</v>
      </c>
      <c r="AP250" s="26">
        <v>4073</v>
      </c>
      <c r="AQ250" s="26">
        <v>0</v>
      </c>
      <c r="AR250" s="26">
        <v>0</v>
      </c>
      <c r="AS250" s="26">
        <v>4073</v>
      </c>
    </row>
    <row r="251" spans="1:45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25</v>
      </c>
      <c r="G251" s="27">
        <v>133.38</v>
      </c>
      <c r="H251" s="27">
        <v>268.58</v>
      </c>
      <c r="I251" s="27">
        <v>20</v>
      </c>
      <c r="J251" s="27">
        <v>421.96</v>
      </c>
      <c r="K251" s="26">
        <v>32</v>
      </c>
      <c r="L251" s="26">
        <v>3</v>
      </c>
      <c r="M251" s="26">
        <v>0</v>
      </c>
      <c r="N251" s="26">
        <v>35</v>
      </c>
      <c r="O251" s="27">
        <v>2.4</v>
      </c>
      <c r="P251" s="27">
        <v>0.11</v>
      </c>
      <c r="Q251" s="27">
        <v>0</v>
      </c>
      <c r="R251" s="27">
        <v>0.21</v>
      </c>
      <c r="S251" s="28">
        <v>23.839285714285715</v>
      </c>
      <c r="T251" s="28">
        <v>1.4129443938012762</v>
      </c>
      <c r="U251" s="28">
        <v>0</v>
      </c>
      <c r="V251" s="28">
        <v>2.4061718098415343</v>
      </c>
      <c r="W251" s="27">
        <v>11.2</v>
      </c>
      <c r="X251" s="27">
        <v>219.4</v>
      </c>
      <c r="Y251" s="27">
        <v>9.1999999999999993</v>
      </c>
      <c r="Z251" s="27">
        <v>239.8</v>
      </c>
      <c r="AA251" s="27">
        <v>8</v>
      </c>
      <c r="AB251" s="27">
        <v>13.09</v>
      </c>
      <c r="AC251" s="27">
        <v>0</v>
      </c>
      <c r="AD251" s="26">
        <v>267</v>
      </c>
      <c r="AE251" s="26">
        <v>310</v>
      </c>
      <c r="AF251" s="26">
        <v>0</v>
      </c>
      <c r="AG251" s="26">
        <v>577</v>
      </c>
      <c r="AH251" s="29"/>
      <c r="AI251" s="29"/>
      <c r="AJ251" s="29"/>
      <c r="AK251" s="29"/>
      <c r="AL251" s="28">
        <v>19.2</v>
      </c>
      <c r="AM251" s="28">
        <v>1.44</v>
      </c>
      <c r="AN251" s="28">
        <v>0</v>
      </c>
      <c r="AO251" s="28">
        <v>20.64</v>
      </c>
      <c r="AP251" s="26">
        <v>215</v>
      </c>
      <c r="AQ251" s="26">
        <v>316</v>
      </c>
      <c r="AR251" s="26">
        <v>0</v>
      </c>
      <c r="AS251" s="26">
        <v>531</v>
      </c>
    </row>
    <row r="252" spans="1:45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11</v>
      </c>
      <c r="G252" s="27">
        <v>80.400000000000006</v>
      </c>
      <c r="H252" s="27">
        <v>125.2</v>
      </c>
      <c r="I252" s="27">
        <v>24.6</v>
      </c>
      <c r="J252" s="27">
        <v>230.2</v>
      </c>
      <c r="K252" s="26">
        <v>10</v>
      </c>
      <c r="L252" s="26">
        <v>0</v>
      </c>
      <c r="M252" s="26">
        <v>0</v>
      </c>
      <c r="N252" s="26">
        <v>10</v>
      </c>
      <c r="O252" s="27">
        <v>1.24</v>
      </c>
      <c r="P252" s="27">
        <v>0</v>
      </c>
      <c r="Q252" s="27">
        <v>0</v>
      </c>
      <c r="R252" s="27">
        <v>0.35</v>
      </c>
      <c r="S252" s="28">
        <v>12.343167175313667</v>
      </c>
      <c r="T252" s="28">
        <v>0</v>
      </c>
      <c r="U252" s="28">
        <v>0</v>
      </c>
      <c r="V252" s="28">
        <v>3.4417549167927382</v>
      </c>
      <c r="W252" s="27">
        <v>29.49</v>
      </c>
      <c r="X252" s="27">
        <v>64.27</v>
      </c>
      <c r="Y252" s="27">
        <v>12</v>
      </c>
      <c r="Z252" s="27">
        <v>105.76</v>
      </c>
      <c r="AA252" s="27">
        <v>7.44</v>
      </c>
      <c r="AB252" s="27">
        <v>0</v>
      </c>
      <c r="AC252" s="27">
        <v>0</v>
      </c>
      <c r="AD252" s="26">
        <v>364</v>
      </c>
      <c r="AE252" s="26">
        <v>0</v>
      </c>
      <c r="AF252" s="26">
        <v>0</v>
      </c>
      <c r="AG252" s="26">
        <v>364</v>
      </c>
      <c r="AH252" s="29"/>
      <c r="AI252" s="29"/>
      <c r="AJ252" s="29"/>
      <c r="AK252" s="29"/>
      <c r="AL252" s="28">
        <v>9.2260000000000009</v>
      </c>
      <c r="AM252" s="28">
        <v>0</v>
      </c>
      <c r="AN252" s="28">
        <v>0</v>
      </c>
      <c r="AO252" s="28">
        <v>9.2260000000000009</v>
      </c>
      <c r="AP252" s="26">
        <v>272</v>
      </c>
      <c r="AQ252" s="26">
        <v>0</v>
      </c>
      <c r="AR252" s="26">
        <v>0</v>
      </c>
      <c r="AS252" s="26">
        <v>272</v>
      </c>
    </row>
    <row r="253" spans="1:45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6">
        <v>0</v>
      </c>
      <c r="AE253" s="26">
        <v>0</v>
      </c>
      <c r="AF253" s="26">
        <v>0</v>
      </c>
      <c r="AG253" s="26">
        <v>0</v>
      </c>
      <c r="AH253" s="29"/>
      <c r="AI253" s="29"/>
      <c r="AJ253" s="29"/>
      <c r="AK253" s="29"/>
      <c r="AL253" s="28">
        <v>0</v>
      </c>
      <c r="AM253" s="28">
        <v>0</v>
      </c>
      <c r="AN253" s="28">
        <v>0</v>
      </c>
      <c r="AO253" s="28">
        <v>0</v>
      </c>
      <c r="AP253" s="26">
        <v>0</v>
      </c>
      <c r="AQ253" s="26">
        <v>0</v>
      </c>
      <c r="AR253" s="26">
        <v>0</v>
      </c>
      <c r="AS253" s="26">
        <v>0</v>
      </c>
    </row>
    <row r="254" spans="1:45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36</v>
      </c>
      <c r="G254" s="27">
        <v>213.78</v>
      </c>
      <c r="H254" s="27">
        <v>393.78</v>
      </c>
      <c r="I254" s="27">
        <v>44.6</v>
      </c>
      <c r="J254" s="27">
        <v>652.16</v>
      </c>
      <c r="K254" s="26">
        <v>42</v>
      </c>
      <c r="L254" s="26">
        <v>3</v>
      </c>
      <c r="M254" s="26">
        <v>0</v>
      </c>
      <c r="N254" s="26">
        <v>45</v>
      </c>
      <c r="O254" s="27">
        <v>1.96</v>
      </c>
      <c r="P254" s="27">
        <v>0.08</v>
      </c>
      <c r="Q254" s="27">
        <v>0</v>
      </c>
      <c r="R254" s="27">
        <v>0.28999999999999998</v>
      </c>
      <c r="S254" s="28">
        <v>15.416564866845835</v>
      </c>
      <c r="T254" s="28">
        <v>1.0463075469150804</v>
      </c>
      <c r="U254" s="28">
        <v>0</v>
      </c>
      <c r="V254" s="28">
        <v>2.6034749889331561</v>
      </c>
      <c r="W254" s="27">
        <v>40.93</v>
      </c>
      <c r="X254" s="27">
        <v>296.27999999999997</v>
      </c>
      <c r="Y254" s="27">
        <v>24.23</v>
      </c>
      <c r="Z254" s="27">
        <v>361.44</v>
      </c>
      <c r="AA254" s="27">
        <v>7.86</v>
      </c>
      <c r="AB254" s="27">
        <v>13.09</v>
      </c>
      <c r="AC254" s="27">
        <v>0</v>
      </c>
      <c r="AD254" s="26">
        <v>631</v>
      </c>
      <c r="AE254" s="26">
        <v>310</v>
      </c>
      <c r="AF254" s="26">
        <v>0</v>
      </c>
      <c r="AG254" s="26">
        <v>941</v>
      </c>
      <c r="AH254" s="29" t="s">
        <v>473</v>
      </c>
      <c r="AI254" s="29" t="s">
        <v>474</v>
      </c>
      <c r="AJ254" s="29" t="s">
        <v>36</v>
      </c>
      <c r="AK254" s="29" t="s">
        <v>475</v>
      </c>
      <c r="AL254" s="28">
        <v>15.406000000000001</v>
      </c>
      <c r="AM254" s="28">
        <v>1.0469999999999999</v>
      </c>
      <c r="AN254" s="28">
        <v>0</v>
      </c>
      <c r="AO254" s="28">
        <v>16.452999999999999</v>
      </c>
      <c r="AP254" s="26">
        <v>631</v>
      </c>
      <c r="AQ254" s="26">
        <v>310</v>
      </c>
      <c r="AR254" s="26">
        <v>0</v>
      </c>
      <c r="AS254" s="26">
        <v>941</v>
      </c>
    </row>
    <row r="255" spans="1:45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8.6</v>
      </c>
      <c r="X255" s="27">
        <v>0</v>
      </c>
      <c r="Y255" s="27">
        <v>0</v>
      </c>
      <c r="Z255" s="27">
        <v>8.6</v>
      </c>
      <c r="AA255" s="27">
        <v>0</v>
      </c>
      <c r="AB255" s="27">
        <v>0</v>
      </c>
      <c r="AC255" s="27">
        <v>0</v>
      </c>
      <c r="AD255" s="26">
        <v>0</v>
      </c>
      <c r="AE255" s="26">
        <v>0</v>
      </c>
      <c r="AF255" s="26">
        <v>0</v>
      </c>
      <c r="AG255" s="26">
        <v>0</v>
      </c>
      <c r="AH255" s="29"/>
      <c r="AI255" s="29"/>
      <c r="AJ255" s="29"/>
      <c r="AK255" s="29"/>
      <c r="AL255" s="28">
        <v>0</v>
      </c>
      <c r="AM255" s="28">
        <v>0</v>
      </c>
      <c r="AN255" s="28">
        <v>0</v>
      </c>
      <c r="AO255" s="28">
        <v>0</v>
      </c>
      <c r="AP255" s="26">
        <v>0</v>
      </c>
      <c r="AQ255" s="26">
        <v>0</v>
      </c>
      <c r="AR255" s="26">
        <v>0</v>
      </c>
      <c r="AS255" s="26">
        <v>0</v>
      </c>
    </row>
    <row r="256" spans="1:45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210.15</v>
      </c>
      <c r="H256" s="27">
        <v>119.76</v>
      </c>
      <c r="I256" s="27">
        <v>0</v>
      </c>
      <c r="J256" s="27">
        <v>329.91</v>
      </c>
      <c r="K256" s="26">
        <v>17</v>
      </c>
      <c r="L256" s="26">
        <v>0</v>
      </c>
      <c r="M256" s="26">
        <v>0</v>
      </c>
      <c r="N256" s="26">
        <v>17</v>
      </c>
      <c r="O256" s="27">
        <v>0.81</v>
      </c>
      <c r="P256" s="27">
        <v>0</v>
      </c>
      <c r="Q256" s="27">
        <v>0</v>
      </c>
      <c r="R256" s="27">
        <v>0.44</v>
      </c>
      <c r="S256" s="28">
        <v>7.8877005347593574</v>
      </c>
      <c r="T256" s="28">
        <v>0</v>
      </c>
      <c r="U256" s="28">
        <v>0</v>
      </c>
      <c r="V256" s="28">
        <v>4.2758787293151341</v>
      </c>
      <c r="W256" s="27">
        <v>89.76</v>
      </c>
      <c r="X256" s="27">
        <v>74.22</v>
      </c>
      <c r="Y256" s="27">
        <v>1.6</v>
      </c>
      <c r="Z256" s="27">
        <v>165.58</v>
      </c>
      <c r="AA256" s="27">
        <v>9.4700000000000006</v>
      </c>
      <c r="AB256" s="27">
        <v>0</v>
      </c>
      <c r="AC256" s="27">
        <v>0</v>
      </c>
      <c r="AD256" s="26">
        <v>708</v>
      </c>
      <c r="AE256" s="26">
        <v>0</v>
      </c>
      <c r="AF256" s="26">
        <v>0</v>
      </c>
      <c r="AG256" s="26">
        <v>708</v>
      </c>
      <c r="AH256" s="29"/>
      <c r="AI256" s="29"/>
      <c r="AJ256" s="29"/>
      <c r="AK256" s="29"/>
      <c r="AL256" s="28">
        <v>7.6710000000000003</v>
      </c>
      <c r="AM256" s="28">
        <v>0</v>
      </c>
      <c r="AN256" s="28">
        <v>0</v>
      </c>
      <c r="AO256" s="28">
        <v>7.6710000000000003</v>
      </c>
      <c r="AP256" s="26">
        <v>689</v>
      </c>
      <c r="AQ256" s="26">
        <v>0</v>
      </c>
      <c r="AR256" s="26">
        <v>0</v>
      </c>
      <c r="AS256" s="26">
        <v>689</v>
      </c>
    </row>
    <row r="257" spans="1:45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36</v>
      </c>
      <c r="G257" s="27">
        <v>223.61</v>
      </c>
      <c r="H257" s="27">
        <v>182.9</v>
      </c>
      <c r="I257" s="27">
        <v>0</v>
      </c>
      <c r="J257" s="27">
        <v>406.51</v>
      </c>
      <c r="K257" s="26">
        <v>17</v>
      </c>
      <c r="L257" s="26">
        <v>0</v>
      </c>
      <c r="M257" s="26">
        <v>0</v>
      </c>
      <c r="N257" s="26">
        <v>17</v>
      </c>
      <c r="O257" s="27">
        <v>0.76</v>
      </c>
      <c r="P257" s="27">
        <v>0</v>
      </c>
      <c r="Q257" s="27">
        <v>0</v>
      </c>
      <c r="R257" s="27">
        <v>0.36</v>
      </c>
      <c r="S257" s="28">
        <v>7.1980479869865803</v>
      </c>
      <c r="T257" s="28">
        <v>0</v>
      </c>
      <c r="U257" s="28">
        <v>0</v>
      </c>
      <c r="V257" s="28">
        <v>3.4189685145837356</v>
      </c>
      <c r="W257" s="27">
        <v>98.36</v>
      </c>
      <c r="X257" s="27">
        <v>107.12</v>
      </c>
      <c r="Y257" s="27">
        <v>1.6</v>
      </c>
      <c r="Z257" s="27">
        <v>207.08</v>
      </c>
      <c r="AA257" s="27">
        <v>9.4700000000000006</v>
      </c>
      <c r="AB257" s="27">
        <v>0</v>
      </c>
      <c r="AC257" s="27">
        <v>0</v>
      </c>
      <c r="AD257" s="26">
        <v>708</v>
      </c>
      <c r="AE257" s="26">
        <v>0</v>
      </c>
      <c r="AF257" s="26">
        <v>0</v>
      </c>
      <c r="AG257" s="26">
        <v>708</v>
      </c>
      <c r="AH257" s="29" t="s">
        <v>476</v>
      </c>
      <c r="AI257" s="29" t="s">
        <v>36</v>
      </c>
      <c r="AJ257" s="29" t="s">
        <v>36</v>
      </c>
      <c r="AK257" s="29" t="s">
        <v>476</v>
      </c>
      <c r="AL257" s="28">
        <v>7.1970000000000001</v>
      </c>
      <c r="AM257" s="28">
        <v>0</v>
      </c>
      <c r="AN257" s="28">
        <v>0</v>
      </c>
      <c r="AO257" s="28">
        <v>7.1970000000000001</v>
      </c>
      <c r="AP257" s="26">
        <v>708</v>
      </c>
      <c r="AQ257" s="26">
        <v>0</v>
      </c>
      <c r="AR257" s="26">
        <v>0</v>
      </c>
      <c r="AS257" s="26">
        <v>708</v>
      </c>
    </row>
    <row r="258" spans="1:45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6">
        <v>0</v>
      </c>
      <c r="AE258" s="26">
        <v>0</v>
      </c>
      <c r="AF258" s="26">
        <v>0</v>
      </c>
      <c r="AG258" s="26">
        <v>0</v>
      </c>
      <c r="AH258" s="29"/>
      <c r="AI258" s="29"/>
      <c r="AJ258" s="29"/>
      <c r="AK258" s="29"/>
      <c r="AL258" s="28">
        <v>0</v>
      </c>
      <c r="AM258" s="28">
        <v>0</v>
      </c>
      <c r="AN258" s="28">
        <v>0</v>
      </c>
      <c r="AO258" s="28">
        <v>0</v>
      </c>
      <c r="AP258" s="26">
        <v>0</v>
      </c>
      <c r="AQ258" s="26">
        <v>0</v>
      </c>
      <c r="AR258" s="26">
        <v>0</v>
      </c>
      <c r="AS258" s="26">
        <v>0</v>
      </c>
    </row>
    <row r="259" spans="1:45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6</v>
      </c>
      <c r="G259" s="27">
        <v>45.4</v>
      </c>
      <c r="H259" s="27">
        <v>39.6</v>
      </c>
      <c r="I259" s="27">
        <v>0</v>
      </c>
      <c r="J259" s="27">
        <v>85</v>
      </c>
      <c r="K259" s="26">
        <v>6</v>
      </c>
      <c r="L259" s="26">
        <v>0</v>
      </c>
      <c r="M259" s="26">
        <v>0</v>
      </c>
      <c r="N259" s="26">
        <v>6</v>
      </c>
      <c r="O259" s="27">
        <v>1.32</v>
      </c>
      <c r="P259" s="27">
        <v>0</v>
      </c>
      <c r="Q259" s="27">
        <v>0</v>
      </c>
      <c r="R259" s="27">
        <v>0.77</v>
      </c>
      <c r="S259" s="28">
        <v>13.143798928718583</v>
      </c>
      <c r="T259" s="28">
        <v>0</v>
      </c>
      <c r="U259" s="28">
        <v>0</v>
      </c>
      <c r="V259" s="28">
        <v>7.6719576719576725</v>
      </c>
      <c r="W259" s="27">
        <v>24.27</v>
      </c>
      <c r="X259" s="27">
        <v>16.27</v>
      </c>
      <c r="Y259" s="27">
        <v>1.04</v>
      </c>
      <c r="Z259" s="27">
        <v>41.58</v>
      </c>
      <c r="AA259" s="27">
        <v>6.93</v>
      </c>
      <c r="AB259" s="27">
        <v>0</v>
      </c>
      <c r="AC259" s="27">
        <v>0</v>
      </c>
      <c r="AD259" s="26">
        <v>319</v>
      </c>
      <c r="AE259" s="26">
        <v>0</v>
      </c>
      <c r="AF259" s="26">
        <v>0</v>
      </c>
      <c r="AG259" s="26">
        <v>319</v>
      </c>
      <c r="AH259" s="29"/>
      <c r="AI259" s="29"/>
      <c r="AJ259" s="29"/>
      <c r="AK259" s="29"/>
      <c r="AL259" s="28">
        <v>9.1479999999999997</v>
      </c>
      <c r="AM259" s="28">
        <v>0</v>
      </c>
      <c r="AN259" s="28">
        <v>0</v>
      </c>
      <c r="AO259" s="28">
        <v>9.1479999999999997</v>
      </c>
      <c r="AP259" s="26">
        <v>222</v>
      </c>
      <c r="AQ259" s="26">
        <v>0</v>
      </c>
      <c r="AR259" s="26">
        <v>0</v>
      </c>
      <c r="AS259" s="26">
        <v>222</v>
      </c>
    </row>
    <row r="260" spans="1:45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5</v>
      </c>
      <c r="G260" s="27">
        <v>6.48</v>
      </c>
      <c r="H260" s="27">
        <v>42.8</v>
      </c>
      <c r="I260" s="27">
        <v>0</v>
      </c>
      <c r="J260" s="27">
        <v>49.28</v>
      </c>
      <c r="K260" s="26">
        <v>4</v>
      </c>
      <c r="L260" s="26">
        <v>0</v>
      </c>
      <c r="M260" s="26">
        <v>0</v>
      </c>
      <c r="N260" s="26">
        <v>4</v>
      </c>
      <c r="O260" s="27">
        <v>6.17</v>
      </c>
      <c r="P260" s="27">
        <v>0</v>
      </c>
      <c r="Q260" s="27">
        <v>0</v>
      </c>
      <c r="R260" s="27">
        <v>1.54</v>
      </c>
      <c r="S260" s="28">
        <v>61.525974025974023</v>
      </c>
      <c r="T260" s="28">
        <v>0</v>
      </c>
      <c r="U260" s="28">
        <v>0</v>
      </c>
      <c r="V260" s="28">
        <v>15.381493506493506</v>
      </c>
      <c r="W260" s="27">
        <v>6.16</v>
      </c>
      <c r="X260" s="27">
        <v>18.16</v>
      </c>
      <c r="Y260" s="27">
        <v>0.32</v>
      </c>
      <c r="Z260" s="27">
        <v>24.64</v>
      </c>
      <c r="AA260" s="27">
        <v>4.5</v>
      </c>
      <c r="AB260" s="27">
        <v>0</v>
      </c>
      <c r="AC260" s="27">
        <v>0</v>
      </c>
      <c r="AD260" s="26">
        <v>379</v>
      </c>
      <c r="AE260" s="26">
        <v>0</v>
      </c>
      <c r="AF260" s="26">
        <v>0</v>
      </c>
      <c r="AG260" s="26">
        <v>379</v>
      </c>
      <c r="AH260" s="29"/>
      <c r="AI260" s="29"/>
      <c r="AJ260" s="29"/>
      <c r="AK260" s="29"/>
      <c r="AL260" s="28">
        <v>27.765000000000001</v>
      </c>
      <c r="AM260" s="28">
        <v>0</v>
      </c>
      <c r="AN260" s="28">
        <v>0</v>
      </c>
      <c r="AO260" s="28">
        <v>27.765000000000001</v>
      </c>
      <c r="AP260" s="26">
        <v>171</v>
      </c>
      <c r="AQ260" s="26">
        <v>0</v>
      </c>
      <c r="AR260" s="26">
        <v>0</v>
      </c>
      <c r="AS260" s="26">
        <v>171</v>
      </c>
    </row>
    <row r="261" spans="1:45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16</v>
      </c>
      <c r="L261" s="26">
        <v>0</v>
      </c>
      <c r="M261" s="26">
        <v>0</v>
      </c>
      <c r="N261" s="26">
        <v>16</v>
      </c>
      <c r="O261" s="27">
        <v>1.41</v>
      </c>
      <c r="P261" s="27">
        <v>0</v>
      </c>
      <c r="Q261" s="27">
        <v>0</v>
      </c>
      <c r="R261" s="27">
        <v>0.6</v>
      </c>
      <c r="S261" s="28">
        <v>14.045016077170418</v>
      </c>
      <c r="T261" s="28">
        <v>0</v>
      </c>
      <c r="U261" s="28">
        <v>0</v>
      </c>
      <c r="V261" s="28">
        <v>6.0231660231660227</v>
      </c>
      <c r="W261" s="27">
        <v>77.75</v>
      </c>
      <c r="X261" s="27">
        <v>100.36</v>
      </c>
      <c r="Y261" s="27">
        <v>3.19</v>
      </c>
      <c r="Z261" s="27">
        <v>181.3</v>
      </c>
      <c r="AA261" s="27">
        <v>13.55</v>
      </c>
      <c r="AB261" s="27">
        <v>0</v>
      </c>
      <c r="AC261" s="27">
        <v>0</v>
      </c>
      <c r="AD261" s="26">
        <v>1092</v>
      </c>
      <c r="AE261" s="26">
        <v>0</v>
      </c>
      <c r="AF261" s="26">
        <v>0</v>
      </c>
      <c r="AG261" s="26">
        <v>1092</v>
      </c>
      <c r="AH261" s="29"/>
      <c r="AI261" s="29"/>
      <c r="AJ261" s="29"/>
      <c r="AK261" s="29"/>
      <c r="AL261" s="28">
        <v>19.106000000000002</v>
      </c>
      <c r="AM261" s="28">
        <v>0</v>
      </c>
      <c r="AN261" s="28">
        <v>0</v>
      </c>
      <c r="AO261" s="28">
        <v>19.106000000000002</v>
      </c>
      <c r="AP261" s="26">
        <v>1485</v>
      </c>
      <c r="AQ261" s="26">
        <v>0</v>
      </c>
      <c r="AR261" s="26">
        <v>0</v>
      </c>
      <c r="AS261" s="26">
        <v>1485</v>
      </c>
    </row>
    <row r="262" spans="1:45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38</v>
      </c>
      <c r="G262" s="27">
        <v>204.22</v>
      </c>
      <c r="H262" s="27">
        <v>282.77</v>
      </c>
      <c r="I262" s="27">
        <v>0</v>
      </c>
      <c r="J262" s="27">
        <v>486.99</v>
      </c>
      <c r="K262" s="26">
        <v>26</v>
      </c>
      <c r="L262" s="26">
        <v>0</v>
      </c>
      <c r="M262" s="26">
        <v>0</v>
      </c>
      <c r="N262" s="26">
        <v>26</v>
      </c>
      <c r="O262" s="27">
        <v>1.27</v>
      </c>
      <c r="P262" s="27">
        <v>0</v>
      </c>
      <c r="Q262" s="27">
        <v>0</v>
      </c>
      <c r="R262" s="27">
        <v>0.56000000000000005</v>
      </c>
      <c r="S262" s="28">
        <v>13.49008968271912</v>
      </c>
      <c r="T262" s="28">
        <v>0</v>
      </c>
      <c r="U262" s="28">
        <v>0</v>
      </c>
      <c r="V262" s="28">
        <v>5.9640822310332187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7">
        <v>10.62</v>
      </c>
      <c r="AB262" s="27">
        <v>0</v>
      </c>
      <c r="AC262" s="27">
        <v>0</v>
      </c>
      <c r="AD262" s="26">
        <v>1790</v>
      </c>
      <c r="AE262" s="26">
        <v>0</v>
      </c>
      <c r="AF262" s="26">
        <v>0</v>
      </c>
      <c r="AG262" s="26">
        <v>1790</v>
      </c>
      <c r="AH262" s="29" t="s">
        <v>477</v>
      </c>
      <c r="AI262" s="29" t="s">
        <v>36</v>
      </c>
      <c r="AJ262" s="29" t="s">
        <v>36</v>
      </c>
      <c r="AK262" s="29" t="s">
        <v>477</v>
      </c>
      <c r="AL262" s="28">
        <v>13.487</v>
      </c>
      <c r="AM262" s="28">
        <v>0</v>
      </c>
      <c r="AN262" s="28">
        <v>0</v>
      </c>
      <c r="AO262" s="28">
        <v>13.487</v>
      </c>
      <c r="AP262" s="26">
        <v>1790</v>
      </c>
      <c r="AQ262" s="26">
        <v>0</v>
      </c>
      <c r="AR262" s="26">
        <v>0</v>
      </c>
      <c r="AS262" s="26">
        <v>1790</v>
      </c>
    </row>
    <row r="263" spans="1:45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13</v>
      </c>
      <c r="G263" s="27">
        <v>68</v>
      </c>
      <c r="H263" s="27">
        <v>75.36</v>
      </c>
      <c r="I263" s="27">
        <v>0</v>
      </c>
      <c r="J263" s="27">
        <v>143.36000000000001</v>
      </c>
      <c r="K263" s="26">
        <v>9</v>
      </c>
      <c r="L263" s="26">
        <v>0</v>
      </c>
      <c r="M263" s="26">
        <v>0</v>
      </c>
      <c r="N263" s="26">
        <v>9</v>
      </c>
      <c r="O263" s="27">
        <v>1.32</v>
      </c>
      <c r="P263" s="27">
        <v>0</v>
      </c>
      <c r="Q263" s="27">
        <v>0</v>
      </c>
      <c r="R263" s="27">
        <v>0.61</v>
      </c>
      <c r="S263" s="28">
        <v>23.614807645777887</v>
      </c>
      <c r="T263" s="28">
        <v>0</v>
      </c>
      <c r="U263" s="28">
        <v>0</v>
      </c>
      <c r="V263" s="28">
        <v>10.984187721568848</v>
      </c>
      <c r="W263" s="27">
        <v>82.66</v>
      </c>
      <c r="X263" s="27">
        <v>95.05</v>
      </c>
      <c r="Y263" s="27">
        <v>0</v>
      </c>
      <c r="Z263" s="27">
        <v>177.71</v>
      </c>
      <c r="AA263" s="27">
        <v>27.32</v>
      </c>
      <c r="AB263" s="27">
        <v>0</v>
      </c>
      <c r="AC263" s="27">
        <v>0</v>
      </c>
      <c r="AD263" s="26">
        <v>1952</v>
      </c>
      <c r="AE263" s="26">
        <v>0</v>
      </c>
      <c r="AF263" s="26">
        <v>0</v>
      </c>
      <c r="AG263" s="26">
        <v>1952</v>
      </c>
      <c r="AH263" s="29"/>
      <c r="AI263" s="29"/>
      <c r="AJ263" s="29"/>
      <c r="AK263" s="29"/>
      <c r="AL263" s="28">
        <v>36.061999999999998</v>
      </c>
      <c r="AM263" s="28">
        <v>0</v>
      </c>
      <c r="AN263" s="28">
        <v>0</v>
      </c>
      <c r="AO263" s="28">
        <v>36.061999999999998</v>
      </c>
      <c r="AP263" s="26">
        <v>2981</v>
      </c>
      <c r="AQ263" s="26">
        <v>0</v>
      </c>
      <c r="AR263" s="26">
        <v>0</v>
      </c>
      <c r="AS263" s="26">
        <v>2981</v>
      </c>
    </row>
    <row r="264" spans="1:45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7">
        <v>0</v>
      </c>
      <c r="AB264" s="27">
        <v>0</v>
      </c>
      <c r="AC264" s="27">
        <v>0</v>
      </c>
      <c r="AD264" s="26">
        <v>0</v>
      </c>
      <c r="AE264" s="26">
        <v>0</v>
      </c>
      <c r="AF264" s="26">
        <v>0</v>
      </c>
      <c r="AG264" s="26">
        <v>0</v>
      </c>
      <c r="AH264" s="29"/>
      <c r="AI264" s="29"/>
      <c r="AJ264" s="29"/>
      <c r="AK264" s="29"/>
      <c r="AL264" s="28">
        <v>0</v>
      </c>
      <c r="AM264" s="28">
        <v>0</v>
      </c>
      <c r="AN264" s="28">
        <v>0</v>
      </c>
      <c r="AO264" s="28">
        <v>0</v>
      </c>
      <c r="AP264" s="26">
        <v>0</v>
      </c>
      <c r="AQ264" s="26">
        <v>0</v>
      </c>
      <c r="AR264" s="26">
        <v>0</v>
      </c>
      <c r="AS264" s="26">
        <v>0</v>
      </c>
    </row>
    <row r="265" spans="1:45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5</v>
      </c>
      <c r="G265" s="27">
        <v>64.2</v>
      </c>
      <c r="H265" s="27">
        <v>0</v>
      </c>
      <c r="I265" s="27">
        <v>0</v>
      </c>
      <c r="J265" s="27">
        <v>64.2</v>
      </c>
      <c r="K265" s="26">
        <v>8</v>
      </c>
      <c r="L265" s="26">
        <v>0</v>
      </c>
      <c r="M265" s="26">
        <v>0</v>
      </c>
      <c r="N265" s="26">
        <v>8</v>
      </c>
      <c r="O265" s="27">
        <v>1.25</v>
      </c>
      <c r="P265" s="27">
        <v>0</v>
      </c>
      <c r="Q265" s="27">
        <v>0</v>
      </c>
      <c r="R265" s="27">
        <v>1.25</v>
      </c>
      <c r="S265" s="28">
        <v>22.362004265097287</v>
      </c>
      <c r="T265" s="28">
        <v>0</v>
      </c>
      <c r="U265" s="28">
        <v>0</v>
      </c>
      <c r="V265" s="28">
        <v>22.362004265097287</v>
      </c>
      <c r="W265" s="27">
        <v>604.91</v>
      </c>
      <c r="X265" s="27">
        <v>0</v>
      </c>
      <c r="Y265" s="27">
        <v>0</v>
      </c>
      <c r="Z265" s="27">
        <v>604.91</v>
      </c>
      <c r="AA265" s="27">
        <v>6</v>
      </c>
      <c r="AB265" s="27">
        <v>0</v>
      </c>
      <c r="AC265" s="27">
        <v>0</v>
      </c>
      <c r="AD265" s="26">
        <v>13527</v>
      </c>
      <c r="AE265" s="26">
        <v>0</v>
      </c>
      <c r="AF265" s="26">
        <v>0</v>
      </c>
      <c r="AG265" s="26">
        <v>13527</v>
      </c>
      <c r="AH265" s="29"/>
      <c r="AI265" s="29"/>
      <c r="AJ265" s="29"/>
      <c r="AK265" s="29"/>
      <c r="AL265" s="28">
        <v>7.5</v>
      </c>
      <c r="AM265" s="28">
        <v>0</v>
      </c>
      <c r="AN265" s="28">
        <v>0</v>
      </c>
      <c r="AO265" s="28">
        <v>7.5</v>
      </c>
      <c r="AP265" s="26">
        <v>4537</v>
      </c>
      <c r="AQ265" s="26">
        <v>0</v>
      </c>
      <c r="AR265" s="26">
        <v>0</v>
      </c>
      <c r="AS265" s="26">
        <v>4537</v>
      </c>
    </row>
    <row r="266" spans="1:45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18</v>
      </c>
      <c r="G266" s="27">
        <v>132.19999999999999</v>
      </c>
      <c r="H266" s="27">
        <v>75.36</v>
      </c>
      <c r="I266" s="27">
        <v>0</v>
      </c>
      <c r="J266" s="27">
        <v>207.56</v>
      </c>
      <c r="K266" s="26">
        <v>17</v>
      </c>
      <c r="L266" s="26">
        <v>0</v>
      </c>
      <c r="M266" s="26">
        <v>0</v>
      </c>
      <c r="N266" s="26">
        <v>17</v>
      </c>
      <c r="O266" s="27">
        <v>1.29</v>
      </c>
      <c r="P266" s="27">
        <v>0</v>
      </c>
      <c r="Q266" s="27">
        <v>0</v>
      </c>
      <c r="R266" s="27">
        <v>1.1299999999999999</v>
      </c>
      <c r="S266" s="28">
        <v>22.316897347174162</v>
      </c>
      <c r="T266" s="28">
        <v>0</v>
      </c>
      <c r="U266" s="28">
        <v>0</v>
      </c>
      <c r="V266" s="28">
        <v>19.627211056869335</v>
      </c>
      <c r="W266" s="27">
        <v>693.6</v>
      </c>
      <c r="X266" s="27">
        <v>95.05</v>
      </c>
      <c r="Y266" s="27">
        <v>0</v>
      </c>
      <c r="Z266" s="27">
        <v>788.65</v>
      </c>
      <c r="AA266" s="27">
        <v>17.3</v>
      </c>
      <c r="AB266" s="27">
        <v>0</v>
      </c>
      <c r="AC266" s="27">
        <v>0</v>
      </c>
      <c r="AD266" s="26">
        <v>15479</v>
      </c>
      <c r="AE266" s="26">
        <v>0</v>
      </c>
      <c r="AF266" s="26">
        <v>0</v>
      </c>
      <c r="AG266" s="26">
        <v>15479</v>
      </c>
      <c r="AH266" s="29" t="s">
        <v>478</v>
      </c>
      <c r="AI266" s="29" t="s">
        <v>36</v>
      </c>
      <c r="AJ266" s="29" t="s">
        <v>36</v>
      </c>
      <c r="AK266" s="29" t="s">
        <v>478</v>
      </c>
      <c r="AL266" s="28">
        <v>22.317</v>
      </c>
      <c r="AM266" s="28">
        <v>0</v>
      </c>
      <c r="AN266" s="28">
        <v>0</v>
      </c>
      <c r="AO266" s="28">
        <v>22.317</v>
      </c>
      <c r="AP266" s="26">
        <v>15479</v>
      </c>
      <c r="AQ266" s="26">
        <v>0</v>
      </c>
      <c r="AR266" s="26">
        <v>0</v>
      </c>
      <c r="AS266" s="26">
        <v>15479</v>
      </c>
    </row>
    <row r="267" spans="1:45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66.599999999999994</v>
      </c>
      <c r="H267" s="27">
        <v>0</v>
      </c>
      <c r="I267" s="27">
        <v>0</v>
      </c>
      <c r="J267" s="27">
        <v>66.599999999999994</v>
      </c>
      <c r="K267" s="26">
        <v>2</v>
      </c>
      <c r="L267" s="26">
        <v>0</v>
      </c>
      <c r="M267" s="26">
        <v>0</v>
      </c>
      <c r="N267" s="26">
        <v>2</v>
      </c>
      <c r="O267" s="27">
        <v>0.3</v>
      </c>
      <c r="P267" s="27">
        <v>0</v>
      </c>
      <c r="Q267" s="27">
        <v>0</v>
      </c>
      <c r="R267" s="27">
        <v>0.3</v>
      </c>
      <c r="S267" s="28">
        <v>4.8879417021861675</v>
      </c>
      <c r="T267" s="28">
        <v>0</v>
      </c>
      <c r="U267" s="28">
        <v>0</v>
      </c>
      <c r="V267" s="28">
        <v>4.8879417021861675</v>
      </c>
      <c r="W267" s="27">
        <v>145.46</v>
      </c>
      <c r="X267" s="27">
        <v>0</v>
      </c>
      <c r="Y267" s="27">
        <v>0</v>
      </c>
      <c r="Z267" s="27">
        <v>145.46</v>
      </c>
      <c r="AA267" s="27">
        <v>12.5</v>
      </c>
      <c r="AB267" s="27">
        <v>0</v>
      </c>
      <c r="AC267" s="27">
        <v>0</v>
      </c>
      <c r="AD267" s="26">
        <v>711</v>
      </c>
      <c r="AE267" s="26">
        <v>0</v>
      </c>
      <c r="AF267" s="26">
        <v>0</v>
      </c>
      <c r="AG267" s="26">
        <v>711</v>
      </c>
      <c r="AH267" s="29"/>
      <c r="AI267" s="29"/>
      <c r="AJ267" s="29"/>
      <c r="AK267" s="29"/>
      <c r="AL267" s="28">
        <v>3.75</v>
      </c>
      <c r="AM267" s="28">
        <v>0</v>
      </c>
      <c r="AN267" s="28">
        <v>0</v>
      </c>
      <c r="AO267" s="28">
        <v>3.75</v>
      </c>
      <c r="AP267" s="26">
        <v>545</v>
      </c>
      <c r="AQ267" s="26">
        <v>0</v>
      </c>
      <c r="AR267" s="26">
        <v>0</v>
      </c>
      <c r="AS267" s="26">
        <v>545</v>
      </c>
    </row>
    <row r="268" spans="1:45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66</v>
      </c>
      <c r="H268" s="27">
        <v>0</v>
      </c>
      <c r="I268" s="27">
        <v>0</v>
      </c>
      <c r="J268" s="27">
        <v>66</v>
      </c>
      <c r="K268" s="26">
        <v>3</v>
      </c>
      <c r="L268" s="26">
        <v>0</v>
      </c>
      <c r="M268" s="26">
        <v>0</v>
      </c>
      <c r="N268" s="26">
        <v>3</v>
      </c>
      <c r="O268" s="27">
        <v>0.45</v>
      </c>
      <c r="P268" s="27">
        <v>0</v>
      </c>
      <c r="Q268" s="27">
        <v>0</v>
      </c>
      <c r="R268" s="27">
        <v>0.45</v>
      </c>
      <c r="S268" s="28">
        <v>7.3385518590998045</v>
      </c>
      <c r="T268" s="28">
        <v>0</v>
      </c>
      <c r="U268" s="28">
        <v>0</v>
      </c>
      <c r="V268" s="28">
        <v>7.3385518590998045</v>
      </c>
      <c r="W268" s="27">
        <v>102.2</v>
      </c>
      <c r="X268" s="27">
        <v>0</v>
      </c>
      <c r="Y268" s="27">
        <v>0</v>
      </c>
      <c r="Z268" s="27">
        <v>102.2</v>
      </c>
      <c r="AA268" s="27">
        <v>12.5</v>
      </c>
      <c r="AB268" s="27">
        <v>0</v>
      </c>
      <c r="AC268" s="27">
        <v>0</v>
      </c>
      <c r="AD268" s="26">
        <v>750</v>
      </c>
      <c r="AE268" s="26">
        <v>0</v>
      </c>
      <c r="AF268" s="26">
        <v>0</v>
      </c>
      <c r="AG268" s="26">
        <v>750</v>
      </c>
      <c r="AH268" s="29"/>
      <c r="AI268" s="29"/>
      <c r="AJ268" s="29"/>
      <c r="AK268" s="29"/>
      <c r="AL268" s="28">
        <v>5.625</v>
      </c>
      <c r="AM268" s="28">
        <v>0</v>
      </c>
      <c r="AN268" s="28">
        <v>0</v>
      </c>
      <c r="AO268" s="28">
        <v>5.625</v>
      </c>
      <c r="AP268" s="26">
        <v>575</v>
      </c>
      <c r="AQ268" s="26">
        <v>0</v>
      </c>
      <c r="AR268" s="26">
        <v>0</v>
      </c>
      <c r="AS268" s="26">
        <v>575</v>
      </c>
    </row>
    <row r="269" spans="1:45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60</v>
      </c>
      <c r="H269" s="27">
        <v>0</v>
      </c>
      <c r="I269" s="27">
        <v>0</v>
      </c>
      <c r="J269" s="27">
        <v>60</v>
      </c>
      <c r="K269" s="26">
        <v>3</v>
      </c>
      <c r="L269" s="26">
        <v>0</v>
      </c>
      <c r="M269" s="26">
        <v>0</v>
      </c>
      <c r="N269" s="26">
        <v>3</v>
      </c>
      <c r="O269" s="27">
        <v>0.5</v>
      </c>
      <c r="P269" s="27">
        <v>0</v>
      </c>
      <c r="Q269" s="27">
        <v>0</v>
      </c>
      <c r="R269" s="27">
        <v>0.5</v>
      </c>
      <c r="S269" s="28">
        <v>8.1527531083481346</v>
      </c>
      <c r="T269" s="28">
        <v>0</v>
      </c>
      <c r="U269" s="28">
        <v>0</v>
      </c>
      <c r="V269" s="28">
        <v>8.1527531083481346</v>
      </c>
      <c r="W269" s="27">
        <v>168.9</v>
      </c>
      <c r="X269" s="27">
        <v>0</v>
      </c>
      <c r="Y269" s="27">
        <v>0</v>
      </c>
      <c r="Z269" s="27">
        <v>168.9</v>
      </c>
      <c r="AA269" s="27">
        <v>12.5</v>
      </c>
      <c r="AB269" s="27">
        <v>0</v>
      </c>
      <c r="AC269" s="27">
        <v>0</v>
      </c>
      <c r="AD269" s="26">
        <v>1377</v>
      </c>
      <c r="AE269" s="26">
        <v>0</v>
      </c>
      <c r="AF269" s="26">
        <v>0</v>
      </c>
      <c r="AG269" s="26">
        <v>1377</v>
      </c>
      <c r="AH269" s="29"/>
      <c r="AI269" s="29"/>
      <c r="AJ269" s="29"/>
      <c r="AK269" s="29"/>
      <c r="AL269" s="28">
        <v>6.25</v>
      </c>
      <c r="AM269" s="28">
        <v>0</v>
      </c>
      <c r="AN269" s="28">
        <v>0</v>
      </c>
      <c r="AO269" s="28">
        <v>6.25</v>
      </c>
      <c r="AP269" s="26">
        <v>1056</v>
      </c>
      <c r="AQ269" s="26">
        <v>0</v>
      </c>
      <c r="AR269" s="26">
        <v>0</v>
      </c>
      <c r="AS269" s="26">
        <v>1056</v>
      </c>
    </row>
    <row r="270" spans="1:45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60</v>
      </c>
      <c r="H270" s="27">
        <v>0</v>
      </c>
      <c r="I270" s="27">
        <v>0</v>
      </c>
      <c r="J270" s="27">
        <v>60</v>
      </c>
      <c r="K270" s="26">
        <v>1</v>
      </c>
      <c r="L270" s="26">
        <v>0</v>
      </c>
      <c r="M270" s="26">
        <v>0</v>
      </c>
      <c r="N270" s="26">
        <v>1</v>
      </c>
      <c r="O270" s="27">
        <v>0.17</v>
      </c>
      <c r="P270" s="27">
        <v>0</v>
      </c>
      <c r="Q270" s="27">
        <v>0</v>
      </c>
      <c r="R270" s="27">
        <v>0.17</v>
      </c>
      <c r="S270" s="28">
        <v>2.7737226277372264</v>
      </c>
      <c r="T270" s="28">
        <v>0</v>
      </c>
      <c r="U270" s="28">
        <v>0</v>
      </c>
      <c r="V270" s="28">
        <v>2.7737226277372264</v>
      </c>
      <c r="W270" s="27">
        <v>68.5</v>
      </c>
      <c r="X270" s="27">
        <v>0</v>
      </c>
      <c r="Y270" s="27">
        <v>0</v>
      </c>
      <c r="Z270" s="27">
        <v>68.5</v>
      </c>
      <c r="AA270" s="27">
        <v>25</v>
      </c>
      <c r="AB270" s="27">
        <v>0</v>
      </c>
      <c r="AC270" s="27">
        <v>0</v>
      </c>
      <c r="AD270" s="26">
        <v>190</v>
      </c>
      <c r="AE270" s="26">
        <v>0</v>
      </c>
      <c r="AF270" s="26">
        <v>0</v>
      </c>
      <c r="AG270" s="26">
        <v>190</v>
      </c>
      <c r="AH270" s="29"/>
      <c r="AI270" s="29"/>
      <c r="AJ270" s="29"/>
      <c r="AK270" s="29"/>
      <c r="AL270" s="28">
        <v>4.25</v>
      </c>
      <c r="AM270" s="28">
        <v>0</v>
      </c>
      <c r="AN270" s="28">
        <v>0</v>
      </c>
      <c r="AO270" s="28">
        <v>4.25</v>
      </c>
      <c r="AP270" s="26">
        <v>291</v>
      </c>
      <c r="AQ270" s="26">
        <v>0</v>
      </c>
      <c r="AR270" s="26">
        <v>0</v>
      </c>
      <c r="AS270" s="26">
        <v>291</v>
      </c>
    </row>
    <row r="271" spans="1:45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236</v>
      </c>
      <c r="H271" s="27">
        <v>0</v>
      </c>
      <c r="I271" s="27">
        <v>0</v>
      </c>
      <c r="J271" s="27">
        <v>236</v>
      </c>
      <c r="K271" s="26">
        <v>7</v>
      </c>
      <c r="L271" s="26">
        <v>0</v>
      </c>
      <c r="M271" s="26">
        <v>0</v>
      </c>
      <c r="N271" s="26">
        <v>7</v>
      </c>
      <c r="O271" s="27">
        <v>0.3</v>
      </c>
      <c r="P271" s="27">
        <v>0</v>
      </c>
      <c r="Q271" s="27">
        <v>0</v>
      </c>
      <c r="R271" s="27">
        <v>0.3</v>
      </c>
      <c r="S271" s="28">
        <v>4.8906887177163574</v>
      </c>
      <c r="T271" s="28">
        <v>0</v>
      </c>
      <c r="U271" s="28">
        <v>0</v>
      </c>
      <c r="V271" s="28">
        <v>4.8906887177163574</v>
      </c>
      <c r="W271" s="27">
        <v>706.24</v>
      </c>
      <c r="X271" s="27">
        <v>0</v>
      </c>
      <c r="Y271" s="27">
        <v>0</v>
      </c>
      <c r="Z271" s="27">
        <v>706.24</v>
      </c>
      <c r="AA271" s="27">
        <v>12.5</v>
      </c>
      <c r="AB271" s="27">
        <v>0</v>
      </c>
      <c r="AC271" s="27">
        <v>0</v>
      </c>
      <c r="AD271" s="26">
        <v>3454</v>
      </c>
      <c r="AE271" s="26">
        <v>0</v>
      </c>
      <c r="AF271" s="26">
        <v>0</v>
      </c>
      <c r="AG271" s="26">
        <v>3454</v>
      </c>
      <c r="AH271" s="29"/>
      <c r="AI271" s="29"/>
      <c r="AJ271" s="29"/>
      <c r="AK271" s="29"/>
      <c r="AL271" s="28">
        <v>3.75</v>
      </c>
      <c r="AM271" s="28">
        <v>0</v>
      </c>
      <c r="AN271" s="28">
        <v>0</v>
      </c>
      <c r="AO271" s="28">
        <v>3.75</v>
      </c>
      <c r="AP271" s="26">
        <v>2648</v>
      </c>
      <c r="AQ271" s="26">
        <v>0</v>
      </c>
      <c r="AR271" s="26">
        <v>0</v>
      </c>
      <c r="AS271" s="26">
        <v>2648</v>
      </c>
    </row>
    <row r="272" spans="1:45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62</v>
      </c>
      <c r="H272" s="27">
        <v>0</v>
      </c>
      <c r="I272" s="27">
        <v>0</v>
      </c>
      <c r="J272" s="27">
        <v>62</v>
      </c>
      <c r="K272" s="26">
        <v>2</v>
      </c>
      <c r="L272" s="26">
        <v>0</v>
      </c>
      <c r="M272" s="26">
        <v>0</v>
      </c>
      <c r="N272" s="26">
        <v>2</v>
      </c>
      <c r="O272" s="27">
        <v>0.32</v>
      </c>
      <c r="P272" s="27">
        <v>0</v>
      </c>
      <c r="Q272" s="27">
        <v>0</v>
      </c>
      <c r="R272" s="27">
        <v>0.32</v>
      </c>
      <c r="S272" s="28">
        <v>5.2077562326869806</v>
      </c>
      <c r="T272" s="28">
        <v>0</v>
      </c>
      <c r="U272" s="28">
        <v>0</v>
      </c>
      <c r="V272" s="28">
        <v>5.2077562326869806</v>
      </c>
      <c r="W272" s="27">
        <v>54.15</v>
      </c>
      <c r="X272" s="27">
        <v>0</v>
      </c>
      <c r="Y272" s="27">
        <v>0</v>
      </c>
      <c r="Z272" s="27">
        <v>54.15</v>
      </c>
      <c r="AA272" s="27">
        <v>10</v>
      </c>
      <c r="AB272" s="27">
        <v>0</v>
      </c>
      <c r="AC272" s="27">
        <v>0</v>
      </c>
      <c r="AD272" s="26">
        <v>282</v>
      </c>
      <c r="AE272" s="26">
        <v>0</v>
      </c>
      <c r="AF272" s="26">
        <v>0</v>
      </c>
      <c r="AG272" s="26">
        <v>282</v>
      </c>
      <c r="AH272" s="29"/>
      <c r="AI272" s="29"/>
      <c r="AJ272" s="29"/>
      <c r="AK272" s="29"/>
      <c r="AL272" s="28">
        <v>3.2</v>
      </c>
      <c r="AM272" s="28">
        <v>0</v>
      </c>
      <c r="AN272" s="28">
        <v>0</v>
      </c>
      <c r="AO272" s="28">
        <v>3.2</v>
      </c>
      <c r="AP272" s="26">
        <v>173</v>
      </c>
      <c r="AQ272" s="26">
        <v>0</v>
      </c>
      <c r="AR272" s="26">
        <v>0</v>
      </c>
      <c r="AS272" s="26">
        <v>173</v>
      </c>
    </row>
    <row r="273" spans="1:45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60</v>
      </c>
      <c r="H273" s="27">
        <v>0</v>
      </c>
      <c r="I273" s="27">
        <v>0</v>
      </c>
      <c r="J273" s="27">
        <v>60</v>
      </c>
      <c r="K273" s="26">
        <v>1</v>
      </c>
      <c r="L273" s="26">
        <v>0</v>
      </c>
      <c r="M273" s="26">
        <v>0</v>
      </c>
      <c r="N273" s="26">
        <v>1</v>
      </c>
      <c r="O273" s="27">
        <v>0.17</v>
      </c>
      <c r="P273" s="27">
        <v>0</v>
      </c>
      <c r="Q273" s="27">
        <v>0</v>
      </c>
      <c r="R273" s="27">
        <v>0.17</v>
      </c>
      <c r="S273" s="28">
        <v>2.7742161091036248</v>
      </c>
      <c r="T273" s="28">
        <v>0</v>
      </c>
      <c r="U273" s="28">
        <v>0</v>
      </c>
      <c r="V273" s="28">
        <v>2.7742161091036248</v>
      </c>
      <c r="W273" s="27">
        <v>85.79</v>
      </c>
      <c r="X273" s="27">
        <v>0</v>
      </c>
      <c r="Y273" s="27">
        <v>0</v>
      </c>
      <c r="Z273" s="27">
        <v>85.79</v>
      </c>
      <c r="AA273" s="27">
        <v>10</v>
      </c>
      <c r="AB273" s="27">
        <v>0</v>
      </c>
      <c r="AC273" s="27">
        <v>0</v>
      </c>
      <c r="AD273" s="26">
        <v>238</v>
      </c>
      <c r="AE273" s="26">
        <v>0</v>
      </c>
      <c r="AF273" s="26">
        <v>0</v>
      </c>
      <c r="AG273" s="26">
        <v>238</v>
      </c>
      <c r="AH273" s="29"/>
      <c r="AI273" s="29"/>
      <c r="AJ273" s="29"/>
      <c r="AK273" s="29"/>
      <c r="AL273" s="28">
        <v>1.7</v>
      </c>
      <c r="AM273" s="28">
        <v>0</v>
      </c>
      <c r="AN273" s="28">
        <v>0</v>
      </c>
      <c r="AO273" s="28">
        <v>1.7</v>
      </c>
      <c r="AP273" s="26">
        <v>146</v>
      </c>
      <c r="AQ273" s="26">
        <v>0</v>
      </c>
      <c r="AR273" s="26">
        <v>0</v>
      </c>
      <c r="AS273" s="26">
        <v>146</v>
      </c>
    </row>
    <row r="274" spans="1:45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419.6</v>
      </c>
      <c r="H274" s="27">
        <v>0</v>
      </c>
      <c r="I274" s="27">
        <v>0</v>
      </c>
      <c r="J274" s="27">
        <v>419.6</v>
      </c>
      <c r="K274" s="26">
        <v>3</v>
      </c>
      <c r="L274" s="26">
        <v>0</v>
      </c>
      <c r="M274" s="26">
        <v>0</v>
      </c>
      <c r="N274" s="26">
        <v>3</v>
      </c>
      <c r="O274" s="27">
        <v>7.0000000000000007E-2</v>
      </c>
      <c r="P274" s="27">
        <v>0</v>
      </c>
      <c r="Q274" s="27">
        <v>0</v>
      </c>
      <c r="R274" s="27">
        <v>7.0000000000000007E-2</v>
      </c>
      <c r="S274" s="28">
        <v>1.1410978934142559</v>
      </c>
      <c r="T274" s="28">
        <v>0</v>
      </c>
      <c r="U274" s="28">
        <v>0</v>
      </c>
      <c r="V274" s="28">
        <v>1.1410978934142559</v>
      </c>
      <c r="W274" s="27">
        <v>1360.97</v>
      </c>
      <c r="X274" s="27">
        <v>0</v>
      </c>
      <c r="Y274" s="27">
        <v>0</v>
      </c>
      <c r="Z274" s="27">
        <v>1360.97</v>
      </c>
      <c r="AA274" s="27">
        <v>12.5</v>
      </c>
      <c r="AB274" s="27">
        <v>0</v>
      </c>
      <c r="AC274" s="27">
        <v>0</v>
      </c>
      <c r="AD274" s="26">
        <v>1553</v>
      </c>
      <c r="AE274" s="26">
        <v>0</v>
      </c>
      <c r="AF274" s="26">
        <v>0</v>
      </c>
      <c r="AG274" s="26">
        <v>1553</v>
      </c>
      <c r="AH274" s="29"/>
      <c r="AI274" s="29"/>
      <c r="AJ274" s="29"/>
      <c r="AK274" s="29"/>
      <c r="AL274" s="28">
        <v>0.875</v>
      </c>
      <c r="AM274" s="28">
        <v>0</v>
      </c>
      <c r="AN274" s="28">
        <v>0</v>
      </c>
      <c r="AO274" s="28">
        <v>0.875</v>
      </c>
      <c r="AP274" s="26">
        <v>1191</v>
      </c>
      <c r="AQ274" s="26">
        <v>0</v>
      </c>
      <c r="AR274" s="26">
        <v>0</v>
      </c>
      <c r="AS274" s="26">
        <v>1191</v>
      </c>
    </row>
    <row r="275" spans="1:45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472</v>
      </c>
      <c r="H275" s="27">
        <v>0</v>
      </c>
      <c r="I275" s="27">
        <v>0</v>
      </c>
      <c r="J275" s="27">
        <v>472</v>
      </c>
      <c r="K275" s="26">
        <v>22</v>
      </c>
      <c r="L275" s="26">
        <v>0</v>
      </c>
      <c r="M275" s="26">
        <v>0</v>
      </c>
      <c r="N275" s="26">
        <v>22</v>
      </c>
      <c r="O275" s="27">
        <v>0.47</v>
      </c>
      <c r="P275" s="27">
        <v>0</v>
      </c>
      <c r="Q275" s="27">
        <v>0</v>
      </c>
      <c r="R275" s="27">
        <v>0.47</v>
      </c>
      <c r="S275" s="28">
        <v>7.6610772631692452</v>
      </c>
      <c r="T275" s="28">
        <v>0</v>
      </c>
      <c r="U275" s="28">
        <v>0</v>
      </c>
      <c r="V275" s="28">
        <v>7.6610772631692452</v>
      </c>
      <c r="W275" s="27">
        <v>1854.7</v>
      </c>
      <c r="X275" s="27">
        <v>0</v>
      </c>
      <c r="Y275" s="27">
        <v>0</v>
      </c>
      <c r="Z275" s="27">
        <v>1854.7</v>
      </c>
      <c r="AA275" s="27">
        <v>17.48</v>
      </c>
      <c r="AB275" s="27">
        <v>0</v>
      </c>
      <c r="AC275" s="27">
        <v>0</v>
      </c>
      <c r="AD275" s="26">
        <v>14209</v>
      </c>
      <c r="AE275" s="26">
        <v>0</v>
      </c>
      <c r="AF275" s="26">
        <v>0</v>
      </c>
      <c r="AG275" s="26">
        <v>14209</v>
      </c>
      <c r="AH275" s="29"/>
      <c r="AI275" s="29"/>
      <c r="AJ275" s="29"/>
      <c r="AK275" s="29"/>
      <c r="AL275" s="28">
        <v>8.2159999999999993</v>
      </c>
      <c r="AM275" s="28">
        <v>0</v>
      </c>
      <c r="AN275" s="28">
        <v>0</v>
      </c>
      <c r="AO275" s="28">
        <v>8.2159999999999993</v>
      </c>
      <c r="AP275" s="26">
        <v>15238</v>
      </c>
      <c r="AQ275" s="26">
        <v>0</v>
      </c>
      <c r="AR275" s="26">
        <v>0</v>
      </c>
      <c r="AS275" s="26">
        <v>15238</v>
      </c>
    </row>
    <row r="276" spans="1:45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502</v>
      </c>
      <c r="H276" s="27">
        <v>0</v>
      </c>
      <c r="I276" s="27">
        <v>0</v>
      </c>
      <c r="J276" s="27">
        <v>502</v>
      </c>
      <c r="K276" s="26">
        <v>7</v>
      </c>
      <c r="L276" s="26">
        <v>0</v>
      </c>
      <c r="M276" s="26">
        <v>0</v>
      </c>
      <c r="N276" s="26">
        <v>7</v>
      </c>
      <c r="O276" s="27">
        <v>0.14000000000000001</v>
      </c>
      <c r="P276" s="27">
        <v>0</v>
      </c>
      <c r="Q276" s="27">
        <v>0</v>
      </c>
      <c r="R276" s="27">
        <v>0.14000000000000001</v>
      </c>
      <c r="S276" s="28">
        <v>2.282</v>
      </c>
      <c r="T276" s="28">
        <v>0</v>
      </c>
      <c r="U276" s="28">
        <v>0</v>
      </c>
      <c r="V276" s="28">
        <v>2.282</v>
      </c>
      <c r="W276" s="27">
        <v>2000</v>
      </c>
      <c r="X276" s="27">
        <v>0</v>
      </c>
      <c r="Y276" s="27">
        <v>0</v>
      </c>
      <c r="Z276" s="27">
        <v>2000</v>
      </c>
      <c r="AA276" s="27">
        <v>12.72</v>
      </c>
      <c r="AB276" s="27">
        <v>0</v>
      </c>
      <c r="AC276" s="27">
        <v>0</v>
      </c>
      <c r="AD276" s="26">
        <v>4564</v>
      </c>
      <c r="AE276" s="26">
        <v>0</v>
      </c>
      <c r="AF276" s="26">
        <v>0</v>
      </c>
      <c r="AG276" s="26">
        <v>4564</v>
      </c>
      <c r="AH276" s="29"/>
      <c r="AI276" s="29"/>
      <c r="AJ276" s="29"/>
      <c r="AK276" s="29"/>
      <c r="AL276" s="28">
        <v>1.7809999999999999</v>
      </c>
      <c r="AM276" s="28">
        <v>0</v>
      </c>
      <c r="AN276" s="28">
        <v>0</v>
      </c>
      <c r="AO276" s="28">
        <v>1.7809999999999999</v>
      </c>
      <c r="AP276" s="26">
        <v>3562</v>
      </c>
      <c r="AQ276" s="26">
        <v>0</v>
      </c>
      <c r="AR276" s="26">
        <v>0</v>
      </c>
      <c r="AS276" s="26">
        <v>3562</v>
      </c>
    </row>
    <row r="277" spans="1:45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590.4</v>
      </c>
      <c r="H277" s="27">
        <v>0</v>
      </c>
      <c r="I277" s="27">
        <v>0</v>
      </c>
      <c r="J277" s="27">
        <v>590.4</v>
      </c>
      <c r="K277" s="26">
        <v>14</v>
      </c>
      <c r="L277" s="26">
        <v>0</v>
      </c>
      <c r="M277" s="26">
        <v>0</v>
      </c>
      <c r="N277" s="26">
        <v>14</v>
      </c>
      <c r="O277" s="27">
        <v>0.24</v>
      </c>
      <c r="P277" s="27">
        <v>0</v>
      </c>
      <c r="Q277" s="27">
        <v>0</v>
      </c>
      <c r="R277" s="27">
        <v>0.24</v>
      </c>
      <c r="S277" s="28">
        <v>3.9119999999999999</v>
      </c>
      <c r="T277" s="28">
        <v>0</v>
      </c>
      <c r="U277" s="28">
        <v>0</v>
      </c>
      <c r="V277" s="28">
        <v>3.9119999999999999</v>
      </c>
      <c r="W277" s="27">
        <v>2000</v>
      </c>
      <c r="X277" s="27">
        <v>0</v>
      </c>
      <c r="Y277" s="27">
        <v>0</v>
      </c>
      <c r="Z277" s="27">
        <v>2000</v>
      </c>
      <c r="AA277" s="27">
        <v>10.53</v>
      </c>
      <c r="AB277" s="27">
        <v>0</v>
      </c>
      <c r="AC277" s="27">
        <v>0</v>
      </c>
      <c r="AD277" s="26">
        <v>7824</v>
      </c>
      <c r="AE277" s="26">
        <v>0</v>
      </c>
      <c r="AF277" s="26">
        <v>0</v>
      </c>
      <c r="AG277" s="26">
        <v>7824</v>
      </c>
      <c r="AH277" s="29"/>
      <c r="AI277" s="29"/>
      <c r="AJ277" s="29"/>
      <c r="AK277" s="29"/>
      <c r="AL277" s="28">
        <v>2.5270000000000001</v>
      </c>
      <c r="AM277" s="28">
        <v>0</v>
      </c>
      <c r="AN277" s="28">
        <v>0</v>
      </c>
      <c r="AO277" s="28">
        <v>2.5270000000000001</v>
      </c>
      <c r="AP277" s="26">
        <v>5054</v>
      </c>
      <c r="AQ277" s="26">
        <v>0</v>
      </c>
      <c r="AR277" s="26">
        <v>0</v>
      </c>
      <c r="AS277" s="26">
        <v>5054</v>
      </c>
    </row>
    <row r="278" spans="1:45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747.8</v>
      </c>
      <c r="H278" s="27">
        <v>0</v>
      </c>
      <c r="I278" s="27">
        <v>0</v>
      </c>
      <c r="J278" s="27">
        <v>747.8</v>
      </c>
      <c r="K278" s="26">
        <v>29</v>
      </c>
      <c r="L278" s="26">
        <v>0</v>
      </c>
      <c r="M278" s="26">
        <v>0</v>
      </c>
      <c r="N278" s="26">
        <v>29</v>
      </c>
      <c r="O278" s="27">
        <v>0.39</v>
      </c>
      <c r="P278" s="27">
        <v>0</v>
      </c>
      <c r="Q278" s="27">
        <v>0</v>
      </c>
      <c r="R278" s="27">
        <v>0.39</v>
      </c>
      <c r="S278" s="28">
        <v>6.3570000000000002</v>
      </c>
      <c r="T278" s="28">
        <v>0</v>
      </c>
      <c r="U278" s="28">
        <v>0</v>
      </c>
      <c r="V278" s="28">
        <v>6.3570000000000002</v>
      </c>
      <c r="W278" s="27">
        <v>2000</v>
      </c>
      <c r="X278" s="27">
        <v>0</v>
      </c>
      <c r="Y278" s="27">
        <v>0</v>
      </c>
      <c r="Z278" s="27">
        <v>2000</v>
      </c>
      <c r="AA278" s="27">
        <v>8.9</v>
      </c>
      <c r="AB278" s="27">
        <v>0</v>
      </c>
      <c r="AC278" s="27">
        <v>0</v>
      </c>
      <c r="AD278" s="26">
        <v>12714</v>
      </c>
      <c r="AE278" s="26">
        <v>0</v>
      </c>
      <c r="AF278" s="26">
        <v>0</v>
      </c>
      <c r="AG278" s="26">
        <v>12714</v>
      </c>
      <c r="AH278" s="29"/>
      <c r="AI278" s="29"/>
      <c r="AJ278" s="29"/>
      <c r="AK278" s="29"/>
      <c r="AL278" s="28">
        <v>3.4710000000000001</v>
      </c>
      <c r="AM278" s="28">
        <v>0</v>
      </c>
      <c r="AN278" s="28">
        <v>0</v>
      </c>
      <c r="AO278" s="28">
        <v>3.4710000000000001</v>
      </c>
      <c r="AP278" s="26">
        <v>6942</v>
      </c>
      <c r="AQ278" s="26">
        <v>0</v>
      </c>
      <c r="AR278" s="26">
        <v>0</v>
      </c>
      <c r="AS278" s="26">
        <v>6942</v>
      </c>
    </row>
    <row r="279" spans="1:45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140</v>
      </c>
      <c r="H279" s="27">
        <v>0</v>
      </c>
      <c r="I279" s="27">
        <v>2</v>
      </c>
      <c r="J279" s="27">
        <v>142</v>
      </c>
      <c r="K279" s="26">
        <v>6</v>
      </c>
      <c r="L279" s="26">
        <v>0</v>
      </c>
      <c r="M279" s="26">
        <v>0</v>
      </c>
      <c r="N279" s="26">
        <v>6</v>
      </c>
      <c r="O279" s="27">
        <v>0.43</v>
      </c>
      <c r="P279" s="27">
        <v>0</v>
      </c>
      <c r="Q279" s="27">
        <v>0</v>
      </c>
      <c r="R279" s="27">
        <v>0.43</v>
      </c>
      <c r="S279" s="28">
        <v>7.0088362474149282</v>
      </c>
      <c r="T279" s="28">
        <v>0</v>
      </c>
      <c r="U279" s="28">
        <v>0</v>
      </c>
      <c r="V279" s="28">
        <v>6.9969969969969972</v>
      </c>
      <c r="W279" s="27">
        <v>531.9</v>
      </c>
      <c r="X279" s="27">
        <v>0</v>
      </c>
      <c r="Y279" s="27">
        <v>0.9</v>
      </c>
      <c r="Z279" s="27">
        <v>532.79999999999995</v>
      </c>
      <c r="AA279" s="27">
        <v>19.46</v>
      </c>
      <c r="AB279" s="27">
        <v>0</v>
      </c>
      <c r="AC279" s="27">
        <v>0</v>
      </c>
      <c r="AD279" s="26">
        <v>3728</v>
      </c>
      <c r="AE279" s="26">
        <v>0</v>
      </c>
      <c r="AF279" s="26">
        <v>0</v>
      </c>
      <c r="AG279" s="26">
        <v>3728</v>
      </c>
      <c r="AH279" s="29"/>
      <c r="AI279" s="29"/>
      <c r="AJ279" s="29"/>
      <c r="AK279" s="29"/>
      <c r="AL279" s="28">
        <v>8.3680000000000003</v>
      </c>
      <c r="AM279" s="28">
        <v>0</v>
      </c>
      <c r="AN279" s="28">
        <v>0</v>
      </c>
      <c r="AO279" s="28">
        <v>8.3680000000000003</v>
      </c>
      <c r="AP279" s="26">
        <v>4451</v>
      </c>
      <c r="AQ279" s="26">
        <v>0</v>
      </c>
      <c r="AR279" s="26">
        <v>0</v>
      </c>
      <c r="AS279" s="26">
        <v>4451</v>
      </c>
    </row>
    <row r="280" spans="1:45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60</v>
      </c>
      <c r="H280" s="27">
        <v>0</v>
      </c>
      <c r="I280" s="27">
        <v>0</v>
      </c>
      <c r="J280" s="27">
        <v>60</v>
      </c>
      <c r="K280" s="26">
        <v>1</v>
      </c>
      <c r="L280" s="26">
        <v>0</v>
      </c>
      <c r="M280" s="26">
        <v>0</v>
      </c>
      <c r="N280" s="26">
        <v>1</v>
      </c>
      <c r="O280" s="27">
        <v>0.17</v>
      </c>
      <c r="P280" s="27">
        <v>0</v>
      </c>
      <c r="Q280" s="27">
        <v>0</v>
      </c>
      <c r="R280" s="27">
        <v>0.17</v>
      </c>
      <c r="S280" s="28">
        <v>2.7638975640224857</v>
      </c>
      <c r="T280" s="28">
        <v>0</v>
      </c>
      <c r="U280" s="28">
        <v>0</v>
      </c>
      <c r="V280" s="28">
        <v>2.7638975640224857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7">
        <v>8.33</v>
      </c>
      <c r="AB280" s="27">
        <v>0</v>
      </c>
      <c r="AC280" s="27">
        <v>0</v>
      </c>
      <c r="AD280" s="26">
        <v>177</v>
      </c>
      <c r="AE280" s="26">
        <v>0</v>
      </c>
      <c r="AF280" s="26">
        <v>0</v>
      </c>
      <c r="AG280" s="26">
        <v>177</v>
      </c>
      <c r="AH280" s="29"/>
      <c r="AI280" s="29"/>
      <c r="AJ280" s="29"/>
      <c r="AK280" s="29"/>
      <c r="AL280" s="28">
        <v>1.4159999999999999</v>
      </c>
      <c r="AM280" s="28">
        <v>0</v>
      </c>
      <c r="AN280" s="28">
        <v>0</v>
      </c>
      <c r="AO280" s="28">
        <v>1.4159999999999999</v>
      </c>
      <c r="AP280" s="26">
        <v>91</v>
      </c>
      <c r="AQ280" s="26">
        <v>0</v>
      </c>
      <c r="AR280" s="26">
        <v>0</v>
      </c>
      <c r="AS280" s="26">
        <v>91</v>
      </c>
    </row>
    <row r="281" spans="1:45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9</v>
      </c>
      <c r="L281" s="26">
        <v>0</v>
      </c>
      <c r="M281" s="26">
        <v>0</v>
      </c>
      <c r="N281" s="26">
        <v>9</v>
      </c>
      <c r="O281" s="27">
        <v>1.29</v>
      </c>
      <c r="P281" s="27">
        <v>0</v>
      </c>
      <c r="Q281" s="27">
        <v>0</v>
      </c>
      <c r="R281" s="27">
        <v>1.29</v>
      </c>
      <c r="S281" s="28">
        <v>21.026941666267884</v>
      </c>
      <c r="T281" s="28">
        <v>0</v>
      </c>
      <c r="U281" s="28">
        <v>0</v>
      </c>
      <c r="V281" s="28">
        <v>21.026941666267884</v>
      </c>
      <c r="W281" s="27">
        <v>417.94</v>
      </c>
      <c r="X281" s="27">
        <v>0</v>
      </c>
      <c r="Y281" s="27">
        <v>0</v>
      </c>
      <c r="Z281" s="27">
        <v>417.94</v>
      </c>
      <c r="AA281" s="27">
        <v>11.93</v>
      </c>
      <c r="AB281" s="27">
        <v>0</v>
      </c>
      <c r="AC281" s="27">
        <v>0</v>
      </c>
      <c r="AD281" s="26">
        <v>8788</v>
      </c>
      <c r="AE281" s="26">
        <v>0</v>
      </c>
      <c r="AF281" s="26">
        <v>0</v>
      </c>
      <c r="AG281" s="26">
        <v>8788</v>
      </c>
      <c r="AH281" s="29"/>
      <c r="AI281" s="29"/>
      <c r="AJ281" s="29"/>
      <c r="AK281" s="29"/>
      <c r="AL281" s="28">
        <v>15.39</v>
      </c>
      <c r="AM281" s="28">
        <v>0</v>
      </c>
      <c r="AN281" s="28">
        <v>0</v>
      </c>
      <c r="AO281" s="28">
        <v>15.39</v>
      </c>
      <c r="AP281" s="26">
        <v>6432</v>
      </c>
      <c r="AQ281" s="26">
        <v>0</v>
      </c>
      <c r="AR281" s="26">
        <v>0</v>
      </c>
      <c r="AS281" s="26">
        <v>6432</v>
      </c>
    </row>
    <row r="282" spans="1:45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106</v>
      </c>
      <c r="H282" s="27">
        <v>0</v>
      </c>
      <c r="I282" s="27">
        <v>0</v>
      </c>
      <c r="J282" s="27">
        <v>106</v>
      </c>
      <c r="K282" s="26">
        <v>2</v>
      </c>
      <c r="L282" s="26">
        <v>0</v>
      </c>
      <c r="M282" s="26">
        <v>0</v>
      </c>
      <c r="N282" s="26">
        <v>2</v>
      </c>
      <c r="O282" s="27">
        <v>0.19</v>
      </c>
      <c r="P282" s="27">
        <v>0</v>
      </c>
      <c r="Q282" s="27">
        <v>0</v>
      </c>
      <c r="R282" s="27">
        <v>0.19</v>
      </c>
      <c r="S282" s="28">
        <v>3.0963541666666665</v>
      </c>
      <c r="T282" s="28">
        <v>0</v>
      </c>
      <c r="U282" s="28">
        <v>0</v>
      </c>
      <c r="V282" s="28">
        <v>3.0963541666666665</v>
      </c>
      <c r="W282" s="27">
        <v>384</v>
      </c>
      <c r="X282" s="27">
        <v>0</v>
      </c>
      <c r="Y282" s="27">
        <v>0</v>
      </c>
      <c r="Z282" s="27">
        <v>384</v>
      </c>
      <c r="AA282" s="27">
        <v>33.33</v>
      </c>
      <c r="AB282" s="27">
        <v>0</v>
      </c>
      <c r="AC282" s="27">
        <v>0</v>
      </c>
      <c r="AD282" s="26">
        <v>1189</v>
      </c>
      <c r="AE282" s="26">
        <v>0</v>
      </c>
      <c r="AF282" s="26">
        <v>0</v>
      </c>
      <c r="AG282" s="26">
        <v>1189</v>
      </c>
      <c r="AH282" s="29"/>
      <c r="AI282" s="29"/>
      <c r="AJ282" s="29"/>
      <c r="AK282" s="29"/>
      <c r="AL282" s="28">
        <v>6.3330000000000002</v>
      </c>
      <c r="AM282" s="28">
        <v>0</v>
      </c>
      <c r="AN282" s="28">
        <v>0</v>
      </c>
      <c r="AO282" s="28">
        <v>6.3330000000000002</v>
      </c>
      <c r="AP282" s="26">
        <v>2432</v>
      </c>
      <c r="AQ282" s="26">
        <v>0</v>
      </c>
      <c r="AR282" s="26">
        <v>0</v>
      </c>
      <c r="AS282" s="26">
        <v>2432</v>
      </c>
    </row>
    <row r="283" spans="1:45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6">
        <v>0</v>
      </c>
      <c r="AE283" s="26">
        <v>0</v>
      </c>
      <c r="AF283" s="26">
        <v>0</v>
      </c>
      <c r="AG283" s="26">
        <v>0</v>
      </c>
      <c r="AH283" s="29"/>
      <c r="AI283" s="29"/>
      <c r="AJ283" s="29"/>
      <c r="AK283" s="29"/>
      <c r="AL283" s="28">
        <v>0</v>
      </c>
      <c r="AM283" s="28">
        <v>0</v>
      </c>
      <c r="AN283" s="28">
        <v>0</v>
      </c>
      <c r="AO283" s="28">
        <v>0</v>
      </c>
      <c r="AP283" s="26">
        <v>0</v>
      </c>
      <c r="AQ283" s="26">
        <v>0</v>
      </c>
      <c r="AR283" s="26">
        <v>0</v>
      </c>
      <c r="AS283" s="26">
        <v>0</v>
      </c>
    </row>
    <row r="284" spans="1:45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300</v>
      </c>
      <c r="H284" s="27">
        <v>0</v>
      </c>
      <c r="I284" s="27">
        <v>0</v>
      </c>
      <c r="J284" s="27">
        <v>300</v>
      </c>
      <c r="K284" s="26">
        <v>12</v>
      </c>
      <c r="L284" s="26">
        <v>0</v>
      </c>
      <c r="M284" s="26">
        <v>0</v>
      </c>
      <c r="N284" s="26">
        <v>12</v>
      </c>
      <c r="O284" s="27">
        <v>0.4</v>
      </c>
      <c r="P284" s="27">
        <v>0</v>
      </c>
      <c r="Q284" s="27">
        <v>0</v>
      </c>
      <c r="R284" s="27">
        <v>0.4</v>
      </c>
      <c r="S284" s="28">
        <v>6.5196581196581196</v>
      </c>
      <c r="T284" s="28">
        <v>0</v>
      </c>
      <c r="U284" s="28">
        <v>0</v>
      </c>
      <c r="V284" s="28">
        <v>6.5196581196581196</v>
      </c>
      <c r="W284" s="27">
        <v>1170</v>
      </c>
      <c r="X284" s="27">
        <v>0</v>
      </c>
      <c r="Y284" s="27">
        <v>0</v>
      </c>
      <c r="Z284" s="27">
        <v>1170</v>
      </c>
      <c r="AA284" s="27">
        <v>19.16</v>
      </c>
      <c r="AB284" s="27">
        <v>0</v>
      </c>
      <c r="AC284" s="27">
        <v>0</v>
      </c>
      <c r="AD284" s="26">
        <v>7628</v>
      </c>
      <c r="AE284" s="26">
        <v>0</v>
      </c>
      <c r="AF284" s="26">
        <v>0</v>
      </c>
      <c r="AG284" s="26">
        <v>7628</v>
      </c>
      <c r="AH284" s="29"/>
      <c r="AI284" s="29"/>
      <c r="AJ284" s="29"/>
      <c r="AK284" s="29"/>
      <c r="AL284" s="28">
        <v>7.6639999999999997</v>
      </c>
      <c r="AM284" s="28">
        <v>0</v>
      </c>
      <c r="AN284" s="28">
        <v>0</v>
      </c>
      <c r="AO284" s="28">
        <v>7.6639999999999997</v>
      </c>
      <c r="AP284" s="26">
        <v>8967</v>
      </c>
      <c r="AQ284" s="26">
        <v>0</v>
      </c>
      <c r="AR284" s="26">
        <v>0</v>
      </c>
      <c r="AS284" s="26">
        <v>8967</v>
      </c>
    </row>
    <row r="285" spans="1:45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76</v>
      </c>
      <c r="H285" s="27">
        <v>0</v>
      </c>
      <c r="I285" s="27">
        <v>0</v>
      </c>
      <c r="J285" s="27">
        <v>76</v>
      </c>
      <c r="K285" s="26">
        <v>2</v>
      </c>
      <c r="L285" s="26">
        <v>0</v>
      </c>
      <c r="M285" s="26">
        <v>0</v>
      </c>
      <c r="N285" s="26">
        <v>2</v>
      </c>
      <c r="O285" s="27">
        <v>0.26</v>
      </c>
      <c r="P285" s="27">
        <v>0</v>
      </c>
      <c r="Q285" s="27">
        <v>0</v>
      </c>
      <c r="R285" s="27">
        <v>0.26</v>
      </c>
      <c r="S285" s="28">
        <v>4.2387387387387383</v>
      </c>
      <c r="T285" s="28">
        <v>0</v>
      </c>
      <c r="U285" s="28">
        <v>0</v>
      </c>
      <c r="V285" s="28">
        <v>4.2387387387387383</v>
      </c>
      <c r="W285" s="27">
        <v>222</v>
      </c>
      <c r="X285" s="27">
        <v>0</v>
      </c>
      <c r="Y285" s="27">
        <v>0</v>
      </c>
      <c r="Z285" s="27">
        <v>222</v>
      </c>
      <c r="AA285" s="27">
        <v>6.67</v>
      </c>
      <c r="AB285" s="27">
        <v>0</v>
      </c>
      <c r="AC285" s="27">
        <v>0</v>
      </c>
      <c r="AD285" s="26">
        <v>941</v>
      </c>
      <c r="AE285" s="26">
        <v>0</v>
      </c>
      <c r="AF285" s="26">
        <v>0</v>
      </c>
      <c r="AG285" s="26">
        <v>941</v>
      </c>
      <c r="AH285" s="29"/>
      <c r="AI285" s="29"/>
      <c r="AJ285" s="29"/>
      <c r="AK285" s="29"/>
      <c r="AL285" s="28">
        <v>1.734</v>
      </c>
      <c r="AM285" s="28">
        <v>0</v>
      </c>
      <c r="AN285" s="28">
        <v>0</v>
      </c>
      <c r="AO285" s="28">
        <v>1.734</v>
      </c>
      <c r="AP285" s="26">
        <v>385</v>
      </c>
      <c r="AQ285" s="26">
        <v>0</v>
      </c>
      <c r="AR285" s="26">
        <v>0</v>
      </c>
      <c r="AS285" s="26">
        <v>385</v>
      </c>
    </row>
    <row r="286" spans="1:45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210.4</v>
      </c>
      <c r="H286" s="27">
        <v>0</v>
      </c>
      <c r="I286" s="27">
        <v>0</v>
      </c>
      <c r="J286" s="27">
        <v>210.4</v>
      </c>
      <c r="K286" s="26">
        <v>6</v>
      </c>
      <c r="L286" s="26">
        <v>0</v>
      </c>
      <c r="M286" s="26">
        <v>0</v>
      </c>
      <c r="N286" s="26">
        <v>6</v>
      </c>
      <c r="O286" s="27">
        <v>0.28999999999999998</v>
      </c>
      <c r="P286" s="27">
        <v>0</v>
      </c>
      <c r="Q286" s="27">
        <v>0</v>
      </c>
      <c r="R286" s="27">
        <v>0.28999999999999998</v>
      </c>
      <c r="S286" s="28">
        <v>4.7268935293962349</v>
      </c>
      <c r="T286" s="28">
        <v>0</v>
      </c>
      <c r="U286" s="28">
        <v>0</v>
      </c>
      <c r="V286" s="28">
        <v>4.7268935293962349</v>
      </c>
      <c r="W286" s="27">
        <v>757.58</v>
      </c>
      <c r="X286" s="27">
        <v>0</v>
      </c>
      <c r="Y286" s="27">
        <v>0</v>
      </c>
      <c r="Z286" s="27">
        <v>757.58</v>
      </c>
      <c r="AA286" s="27">
        <v>11.63</v>
      </c>
      <c r="AB286" s="27">
        <v>0</v>
      </c>
      <c r="AC286" s="27">
        <v>0</v>
      </c>
      <c r="AD286" s="26">
        <v>3581</v>
      </c>
      <c r="AE286" s="26">
        <v>0</v>
      </c>
      <c r="AF286" s="26">
        <v>0</v>
      </c>
      <c r="AG286" s="26">
        <v>3581</v>
      </c>
      <c r="AH286" s="29"/>
      <c r="AI286" s="29"/>
      <c r="AJ286" s="29"/>
      <c r="AK286" s="29"/>
      <c r="AL286" s="28">
        <v>3.3730000000000002</v>
      </c>
      <c r="AM286" s="28">
        <v>0</v>
      </c>
      <c r="AN286" s="28">
        <v>0</v>
      </c>
      <c r="AO286" s="28">
        <v>3.3730000000000002</v>
      </c>
      <c r="AP286" s="26">
        <v>2555</v>
      </c>
      <c r="AQ286" s="26">
        <v>0</v>
      </c>
      <c r="AR286" s="26">
        <v>0</v>
      </c>
      <c r="AS286" s="26">
        <v>2555</v>
      </c>
    </row>
    <row r="287" spans="1:45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6">
        <v>0</v>
      </c>
      <c r="AE287" s="26">
        <v>0</v>
      </c>
      <c r="AF287" s="26">
        <v>0</v>
      </c>
      <c r="AG287" s="26">
        <v>0</v>
      </c>
      <c r="AH287" s="29"/>
      <c r="AI287" s="29"/>
      <c r="AJ287" s="29"/>
      <c r="AK287" s="29"/>
      <c r="AL287" s="28">
        <v>0</v>
      </c>
      <c r="AM287" s="28">
        <v>0</v>
      </c>
      <c r="AN287" s="28">
        <v>0</v>
      </c>
      <c r="AO287" s="28">
        <v>0</v>
      </c>
      <c r="AP287" s="26">
        <v>0</v>
      </c>
      <c r="AQ287" s="26">
        <v>0</v>
      </c>
      <c r="AR287" s="26">
        <v>0</v>
      </c>
      <c r="AS287" s="26">
        <v>0</v>
      </c>
    </row>
    <row r="288" spans="1:45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120</v>
      </c>
      <c r="H288" s="27">
        <v>0</v>
      </c>
      <c r="I288" s="27">
        <v>0</v>
      </c>
      <c r="J288" s="27">
        <v>120</v>
      </c>
      <c r="K288" s="26">
        <v>11</v>
      </c>
      <c r="L288" s="26">
        <v>0</v>
      </c>
      <c r="M288" s="26">
        <v>0</v>
      </c>
      <c r="N288" s="26">
        <v>11</v>
      </c>
      <c r="O288" s="27">
        <v>0.92</v>
      </c>
      <c r="P288" s="27">
        <v>0</v>
      </c>
      <c r="Q288" s="27">
        <v>0</v>
      </c>
      <c r="R288" s="27">
        <v>0.92</v>
      </c>
      <c r="S288" s="28">
        <v>14.997343666989593</v>
      </c>
      <c r="T288" s="28">
        <v>0</v>
      </c>
      <c r="U288" s="28">
        <v>0</v>
      </c>
      <c r="V288" s="28">
        <v>14.997343666989593</v>
      </c>
      <c r="W288" s="27">
        <v>319.99</v>
      </c>
      <c r="X288" s="27">
        <v>0</v>
      </c>
      <c r="Y288" s="27">
        <v>0</v>
      </c>
      <c r="Z288" s="27">
        <v>319.99</v>
      </c>
      <c r="AA288" s="27">
        <v>25</v>
      </c>
      <c r="AB288" s="27">
        <v>0</v>
      </c>
      <c r="AC288" s="27">
        <v>0</v>
      </c>
      <c r="AD288" s="26">
        <v>4799</v>
      </c>
      <c r="AE288" s="26">
        <v>0</v>
      </c>
      <c r="AF288" s="26">
        <v>0</v>
      </c>
      <c r="AG288" s="26">
        <v>4799</v>
      </c>
      <c r="AH288" s="29"/>
      <c r="AI288" s="29"/>
      <c r="AJ288" s="29"/>
      <c r="AK288" s="29"/>
      <c r="AL288" s="28">
        <v>23</v>
      </c>
      <c r="AM288" s="28">
        <v>0</v>
      </c>
      <c r="AN288" s="28">
        <v>0</v>
      </c>
      <c r="AO288" s="28">
        <v>23</v>
      </c>
      <c r="AP288" s="26">
        <v>7360</v>
      </c>
      <c r="AQ288" s="26">
        <v>0</v>
      </c>
      <c r="AR288" s="26">
        <v>0</v>
      </c>
      <c r="AS288" s="26">
        <v>7360</v>
      </c>
    </row>
    <row r="289" spans="1:45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4</v>
      </c>
      <c r="L289" s="26">
        <v>0</v>
      </c>
      <c r="M289" s="26">
        <v>0</v>
      </c>
      <c r="N289" s="26">
        <v>4</v>
      </c>
      <c r="O289" s="27">
        <v>0.89</v>
      </c>
      <c r="P289" s="27">
        <v>0</v>
      </c>
      <c r="Q289" s="27">
        <v>0</v>
      </c>
      <c r="R289" s="27">
        <v>0.89</v>
      </c>
      <c r="S289" s="28">
        <v>14.512666380420782</v>
      </c>
      <c r="T289" s="28">
        <v>0</v>
      </c>
      <c r="U289" s="28">
        <v>0</v>
      </c>
      <c r="V289" s="28">
        <v>14.512666380420782</v>
      </c>
      <c r="W289" s="27">
        <v>46.58</v>
      </c>
      <c r="X289" s="27">
        <v>0</v>
      </c>
      <c r="Y289" s="27">
        <v>0</v>
      </c>
      <c r="Z289" s="27">
        <v>46.58</v>
      </c>
      <c r="AA289" s="27">
        <v>12.5</v>
      </c>
      <c r="AB289" s="27">
        <v>0</v>
      </c>
      <c r="AC289" s="27">
        <v>0</v>
      </c>
      <c r="AD289" s="26">
        <v>676</v>
      </c>
      <c r="AE289" s="26">
        <v>0</v>
      </c>
      <c r="AF289" s="26">
        <v>0</v>
      </c>
      <c r="AG289" s="26">
        <v>676</v>
      </c>
      <c r="AH289" s="29"/>
      <c r="AI289" s="29"/>
      <c r="AJ289" s="29"/>
      <c r="AK289" s="29"/>
      <c r="AL289" s="28">
        <v>11.125</v>
      </c>
      <c r="AM289" s="28">
        <v>0</v>
      </c>
      <c r="AN289" s="28">
        <v>0</v>
      </c>
      <c r="AO289" s="28">
        <v>11.125</v>
      </c>
      <c r="AP289" s="26">
        <v>518</v>
      </c>
      <c r="AQ289" s="26">
        <v>0</v>
      </c>
      <c r="AR289" s="26">
        <v>0</v>
      </c>
      <c r="AS289" s="26">
        <v>518</v>
      </c>
    </row>
    <row r="290" spans="1:45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72</v>
      </c>
      <c r="H290" s="27">
        <v>0</v>
      </c>
      <c r="I290" s="27">
        <v>0</v>
      </c>
      <c r="J290" s="27">
        <v>72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213.12</v>
      </c>
      <c r="X290" s="27">
        <v>0</v>
      </c>
      <c r="Y290" s="27">
        <v>0</v>
      </c>
      <c r="Z290" s="27">
        <v>213.12</v>
      </c>
      <c r="AA290" s="27">
        <v>0</v>
      </c>
      <c r="AB290" s="27">
        <v>0</v>
      </c>
      <c r="AC290" s="27">
        <v>0</v>
      </c>
      <c r="AD290" s="26">
        <v>0</v>
      </c>
      <c r="AE290" s="26">
        <v>0</v>
      </c>
      <c r="AF290" s="26">
        <v>0</v>
      </c>
      <c r="AG290" s="26">
        <v>0</v>
      </c>
      <c r="AH290" s="29"/>
      <c r="AI290" s="29"/>
      <c r="AJ290" s="29"/>
      <c r="AK290" s="29"/>
      <c r="AL290" s="28">
        <v>0</v>
      </c>
      <c r="AM290" s="28">
        <v>0</v>
      </c>
      <c r="AN290" s="28">
        <v>0</v>
      </c>
      <c r="AO290" s="28">
        <v>0</v>
      </c>
      <c r="AP290" s="26">
        <v>0</v>
      </c>
      <c r="AQ290" s="26">
        <v>0</v>
      </c>
      <c r="AR290" s="26">
        <v>0</v>
      </c>
      <c r="AS290" s="26">
        <v>0</v>
      </c>
    </row>
    <row r="291" spans="1:45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72</v>
      </c>
      <c r="H291" s="27">
        <v>0</v>
      </c>
      <c r="I291" s="27">
        <v>0</v>
      </c>
      <c r="J291" s="27">
        <v>72</v>
      </c>
      <c r="K291" s="26">
        <v>2</v>
      </c>
      <c r="L291" s="26">
        <v>0</v>
      </c>
      <c r="M291" s="26">
        <v>0</v>
      </c>
      <c r="N291" s="26">
        <v>2</v>
      </c>
      <c r="O291" s="27">
        <v>0.28000000000000003</v>
      </c>
      <c r="P291" s="27">
        <v>0</v>
      </c>
      <c r="Q291" s="27">
        <v>0</v>
      </c>
      <c r="R291" s="27">
        <v>0.28000000000000003</v>
      </c>
      <c r="S291" s="28">
        <v>4.5635528330781012</v>
      </c>
      <c r="T291" s="28">
        <v>0</v>
      </c>
      <c r="U291" s="28">
        <v>0</v>
      </c>
      <c r="V291" s="28">
        <v>4.5635528330781012</v>
      </c>
      <c r="W291" s="27">
        <v>163.25</v>
      </c>
      <c r="X291" s="27">
        <v>0</v>
      </c>
      <c r="Y291" s="27">
        <v>0</v>
      </c>
      <c r="Z291" s="27">
        <v>163.25</v>
      </c>
      <c r="AA291" s="27">
        <v>11.26</v>
      </c>
      <c r="AB291" s="27">
        <v>0</v>
      </c>
      <c r="AC291" s="27">
        <v>0</v>
      </c>
      <c r="AD291" s="26">
        <v>745</v>
      </c>
      <c r="AE291" s="26">
        <v>0</v>
      </c>
      <c r="AF291" s="26">
        <v>0</v>
      </c>
      <c r="AG291" s="26">
        <v>745</v>
      </c>
      <c r="AH291" s="29"/>
      <c r="AI291" s="29"/>
      <c r="AJ291" s="29"/>
      <c r="AK291" s="29"/>
      <c r="AL291" s="28">
        <v>3.153</v>
      </c>
      <c r="AM291" s="28">
        <v>0</v>
      </c>
      <c r="AN291" s="28">
        <v>0</v>
      </c>
      <c r="AO291" s="28">
        <v>3.153</v>
      </c>
      <c r="AP291" s="26">
        <v>515</v>
      </c>
      <c r="AQ291" s="26">
        <v>0</v>
      </c>
      <c r="AR291" s="26">
        <v>0</v>
      </c>
      <c r="AS291" s="26">
        <v>515</v>
      </c>
    </row>
    <row r="292" spans="1:45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6">
        <v>0</v>
      </c>
      <c r="AE292" s="26">
        <v>0</v>
      </c>
      <c r="AF292" s="26">
        <v>0</v>
      </c>
      <c r="AG292" s="26">
        <v>0</v>
      </c>
      <c r="AH292" s="29"/>
      <c r="AI292" s="29"/>
      <c r="AJ292" s="29"/>
      <c r="AK292" s="29"/>
      <c r="AL292" s="28">
        <v>0</v>
      </c>
      <c r="AM292" s="28">
        <v>0</v>
      </c>
      <c r="AN292" s="28">
        <v>0</v>
      </c>
      <c r="AO292" s="28">
        <v>0</v>
      </c>
      <c r="AP292" s="26">
        <v>0</v>
      </c>
      <c r="AQ292" s="26">
        <v>0</v>
      </c>
      <c r="AR292" s="26">
        <v>0</v>
      </c>
      <c r="AS292" s="26">
        <v>0</v>
      </c>
    </row>
    <row r="293" spans="1:45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144.19999999999999</v>
      </c>
      <c r="H293" s="27">
        <v>0</v>
      </c>
      <c r="I293" s="27">
        <v>0</v>
      </c>
      <c r="J293" s="27">
        <v>144.19999999999999</v>
      </c>
      <c r="K293" s="26">
        <v>6</v>
      </c>
      <c r="L293" s="26">
        <v>0</v>
      </c>
      <c r="M293" s="26">
        <v>0</v>
      </c>
      <c r="N293" s="26">
        <v>6</v>
      </c>
      <c r="O293" s="27">
        <v>0.42</v>
      </c>
      <c r="P293" s="27">
        <v>0</v>
      </c>
      <c r="Q293" s="27">
        <v>0</v>
      </c>
      <c r="R293" s="27">
        <v>0.42</v>
      </c>
      <c r="S293" s="28">
        <v>6.8457058334103724</v>
      </c>
      <c r="T293" s="28">
        <v>0</v>
      </c>
      <c r="U293" s="28">
        <v>0</v>
      </c>
      <c r="V293" s="28">
        <v>6.8457058334103724</v>
      </c>
      <c r="W293" s="27">
        <v>432.68</v>
      </c>
      <c r="X293" s="27">
        <v>0</v>
      </c>
      <c r="Y293" s="27">
        <v>0</v>
      </c>
      <c r="Z293" s="27">
        <v>432.68</v>
      </c>
      <c r="AA293" s="27">
        <v>23.7</v>
      </c>
      <c r="AB293" s="27">
        <v>0</v>
      </c>
      <c r="AC293" s="27">
        <v>0</v>
      </c>
      <c r="AD293" s="26">
        <v>2962</v>
      </c>
      <c r="AE293" s="26">
        <v>0</v>
      </c>
      <c r="AF293" s="26">
        <v>0</v>
      </c>
      <c r="AG293" s="26">
        <v>2962</v>
      </c>
      <c r="AH293" s="29"/>
      <c r="AI293" s="29"/>
      <c r="AJ293" s="29"/>
      <c r="AK293" s="29"/>
      <c r="AL293" s="28">
        <v>9.9540000000000006</v>
      </c>
      <c r="AM293" s="28">
        <v>0</v>
      </c>
      <c r="AN293" s="28">
        <v>0</v>
      </c>
      <c r="AO293" s="28">
        <v>9.9540000000000006</v>
      </c>
      <c r="AP293" s="26">
        <v>4307</v>
      </c>
      <c r="AQ293" s="26">
        <v>0</v>
      </c>
      <c r="AR293" s="26">
        <v>0</v>
      </c>
      <c r="AS293" s="26">
        <v>4307</v>
      </c>
    </row>
    <row r="294" spans="1:45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524</v>
      </c>
      <c r="H294" s="27">
        <v>0</v>
      </c>
      <c r="I294" s="27">
        <v>0</v>
      </c>
      <c r="J294" s="27">
        <v>524</v>
      </c>
      <c r="K294" s="26">
        <v>5</v>
      </c>
      <c r="L294" s="26">
        <v>0</v>
      </c>
      <c r="M294" s="26">
        <v>0</v>
      </c>
      <c r="N294" s="26">
        <v>5</v>
      </c>
      <c r="O294" s="27">
        <v>0.1</v>
      </c>
      <c r="P294" s="27">
        <v>0</v>
      </c>
      <c r="Q294" s="27">
        <v>0</v>
      </c>
      <c r="R294" s="27">
        <v>0.1</v>
      </c>
      <c r="S294" s="28">
        <v>1.6302209769811646</v>
      </c>
      <c r="T294" s="28">
        <v>0</v>
      </c>
      <c r="U294" s="28">
        <v>0</v>
      </c>
      <c r="V294" s="28">
        <v>1.6302209769811646</v>
      </c>
      <c r="W294" s="27">
        <v>2084.38</v>
      </c>
      <c r="X294" s="27">
        <v>0</v>
      </c>
      <c r="Y294" s="27">
        <v>0</v>
      </c>
      <c r="Z294" s="27">
        <v>2084.38</v>
      </c>
      <c r="AA294" s="27">
        <v>16.670000000000002</v>
      </c>
      <c r="AB294" s="27">
        <v>0</v>
      </c>
      <c r="AC294" s="27">
        <v>0</v>
      </c>
      <c r="AD294" s="26">
        <v>3398</v>
      </c>
      <c r="AE294" s="26">
        <v>0</v>
      </c>
      <c r="AF294" s="26">
        <v>0</v>
      </c>
      <c r="AG294" s="26">
        <v>3398</v>
      </c>
      <c r="AH294" s="29"/>
      <c r="AI294" s="29"/>
      <c r="AJ294" s="29"/>
      <c r="AK294" s="29"/>
      <c r="AL294" s="28">
        <v>1.667</v>
      </c>
      <c r="AM294" s="28">
        <v>0</v>
      </c>
      <c r="AN294" s="28">
        <v>0</v>
      </c>
      <c r="AO294" s="28">
        <v>1.667</v>
      </c>
      <c r="AP294" s="26">
        <v>3475</v>
      </c>
      <c r="AQ294" s="26">
        <v>0</v>
      </c>
      <c r="AR294" s="26">
        <v>0</v>
      </c>
      <c r="AS294" s="26">
        <v>3475</v>
      </c>
    </row>
    <row r="295" spans="1:45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284</v>
      </c>
      <c r="H295" s="27">
        <v>0</v>
      </c>
      <c r="I295" s="27">
        <v>0</v>
      </c>
      <c r="J295" s="27">
        <v>284</v>
      </c>
      <c r="K295" s="26">
        <v>8</v>
      </c>
      <c r="L295" s="26">
        <v>0</v>
      </c>
      <c r="M295" s="26">
        <v>0</v>
      </c>
      <c r="N295" s="26">
        <v>8</v>
      </c>
      <c r="O295" s="27">
        <v>0.28000000000000003</v>
      </c>
      <c r="P295" s="27">
        <v>0</v>
      </c>
      <c r="Q295" s="27">
        <v>0</v>
      </c>
      <c r="R295" s="27">
        <v>0.28000000000000003</v>
      </c>
      <c r="S295" s="28">
        <v>4.5642358735805173</v>
      </c>
      <c r="T295" s="28">
        <v>0</v>
      </c>
      <c r="U295" s="28">
        <v>0</v>
      </c>
      <c r="V295" s="28">
        <v>4.5642358735805173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7">
        <v>19.760000000000002</v>
      </c>
      <c r="AB295" s="27">
        <v>0</v>
      </c>
      <c r="AC295" s="27">
        <v>0</v>
      </c>
      <c r="AD295" s="26">
        <v>5004</v>
      </c>
      <c r="AE295" s="26">
        <v>0</v>
      </c>
      <c r="AF295" s="26">
        <v>0</v>
      </c>
      <c r="AG295" s="26">
        <v>5004</v>
      </c>
      <c r="AH295" s="29"/>
      <c r="AI295" s="29"/>
      <c r="AJ295" s="29"/>
      <c r="AK295" s="29"/>
      <c r="AL295" s="28">
        <v>5.5330000000000004</v>
      </c>
      <c r="AM295" s="28">
        <v>0</v>
      </c>
      <c r="AN295" s="28">
        <v>0</v>
      </c>
      <c r="AO295" s="28">
        <v>5.5330000000000004</v>
      </c>
      <c r="AP295" s="26">
        <v>6066</v>
      </c>
      <c r="AQ295" s="26">
        <v>0</v>
      </c>
      <c r="AR295" s="26">
        <v>0</v>
      </c>
      <c r="AS295" s="26">
        <v>6066</v>
      </c>
    </row>
    <row r="296" spans="1:45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160</v>
      </c>
      <c r="H296" s="27">
        <v>0</v>
      </c>
      <c r="I296" s="27">
        <v>0</v>
      </c>
      <c r="J296" s="27">
        <v>160</v>
      </c>
      <c r="K296" s="26">
        <v>2</v>
      </c>
      <c r="L296" s="26">
        <v>0</v>
      </c>
      <c r="M296" s="26">
        <v>0</v>
      </c>
      <c r="N296" s="26">
        <v>2</v>
      </c>
      <c r="O296" s="27">
        <v>0.13</v>
      </c>
      <c r="P296" s="27">
        <v>0</v>
      </c>
      <c r="Q296" s="27">
        <v>0</v>
      </c>
      <c r="R296" s="27">
        <v>0.13</v>
      </c>
      <c r="S296" s="28">
        <v>2.1189591078066914</v>
      </c>
      <c r="T296" s="28">
        <v>0</v>
      </c>
      <c r="U296" s="28">
        <v>0</v>
      </c>
      <c r="V296" s="28">
        <v>2.1189591078066914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7">
        <v>18.73</v>
      </c>
      <c r="AB296" s="27">
        <v>0</v>
      </c>
      <c r="AC296" s="27">
        <v>0</v>
      </c>
      <c r="AD296" s="26">
        <v>1311</v>
      </c>
      <c r="AE296" s="26">
        <v>0</v>
      </c>
      <c r="AF296" s="26">
        <v>0</v>
      </c>
      <c r="AG296" s="26">
        <v>1311</v>
      </c>
      <c r="AH296" s="29"/>
      <c r="AI296" s="29"/>
      <c r="AJ296" s="29"/>
      <c r="AK296" s="29"/>
      <c r="AL296" s="28">
        <v>2.4350000000000001</v>
      </c>
      <c r="AM296" s="28">
        <v>0</v>
      </c>
      <c r="AN296" s="28">
        <v>0</v>
      </c>
      <c r="AO296" s="28">
        <v>2.4350000000000001</v>
      </c>
      <c r="AP296" s="26">
        <v>1507</v>
      </c>
      <c r="AQ296" s="26">
        <v>0</v>
      </c>
      <c r="AR296" s="26">
        <v>0</v>
      </c>
      <c r="AS296" s="26">
        <v>1507</v>
      </c>
    </row>
    <row r="297" spans="1:45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481</v>
      </c>
      <c r="H297" s="27">
        <v>0</v>
      </c>
      <c r="I297" s="27">
        <v>2</v>
      </c>
      <c r="J297" s="27">
        <v>483</v>
      </c>
      <c r="K297" s="26">
        <v>7</v>
      </c>
      <c r="L297" s="26">
        <v>0</v>
      </c>
      <c r="M297" s="26">
        <v>0</v>
      </c>
      <c r="N297" s="26">
        <v>7</v>
      </c>
      <c r="O297" s="27">
        <v>0.15</v>
      </c>
      <c r="P297" s="27">
        <v>0</v>
      </c>
      <c r="Q297" s="27">
        <v>0</v>
      </c>
      <c r="R297" s="27">
        <v>0.15</v>
      </c>
      <c r="S297" s="28">
        <v>2.4449061763217674</v>
      </c>
      <c r="T297" s="28">
        <v>0</v>
      </c>
      <c r="U297" s="28">
        <v>0</v>
      </c>
      <c r="V297" s="28">
        <v>2.4449061763217674</v>
      </c>
      <c r="W297" s="27">
        <v>1857.74</v>
      </c>
      <c r="X297" s="27">
        <v>0</v>
      </c>
      <c r="Y297" s="27">
        <v>0</v>
      </c>
      <c r="Z297" s="27">
        <v>1857.74</v>
      </c>
      <c r="AA297" s="27">
        <v>15.38</v>
      </c>
      <c r="AB297" s="27">
        <v>0</v>
      </c>
      <c r="AC297" s="27">
        <v>0</v>
      </c>
      <c r="AD297" s="26">
        <v>4542</v>
      </c>
      <c r="AE297" s="26">
        <v>0</v>
      </c>
      <c r="AF297" s="26">
        <v>0</v>
      </c>
      <c r="AG297" s="26">
        <v>4542</v>
      </c>
      <c r="AH297" s="29"/>
      <c r="AI297" s="29"/>
      <c r="AJ297" s="29"/>
      <c r="AK297" s="29"/>
      <c r="AL297" s="28">
        <v>2.3069999999999999</v>
      </c>
      <c r="AM297" s="28">
        <v>0</v>
      </c>
      <c r="AN297" s="28">
        <v>0</v>
      </c>
      <c r="AO297" s="28">
        <v>2.3069999999999999</v>
      </c>
      <c r="AP297" s="26">
        <v>4286</v>
      </c>
      <c r="AQ297" s="26">
        <v>0</v>
      </c>
      <c r="AR297" s="26">
        <v>0</v>
      </c>
      <c r="AS297" s="26">
        <v>4286</v>
      </c>
    </row>
    <row r="298" spans="1:45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2</v>
      </c>
      <c r="L298" s="26">
        <v>0</v>
      </c>
      <c r="M298" s="26">
        <v>0</v>
      </c>
      <c r="N298" s="26">
        <v>2</v>
      </c>
      <c r="O298" s="27">
        <v>0.24</v>
      </c>
      <c r="P298" s="27">
        <v>0</v>
      </c>
      <c r="Q298" s="27">
        <v>0</v>
      </c>
      <c r="R298" s="27">
        <v>0.24</v>
      </c>
      <c r="S298" s="28">
        <v>3.9129711982045632</v>
      </c>
      <c r="T298" s="28">
        <v>0</v>
      </c>
      <c r="U298" s="28">
        <v>0</v>
      </c>
      <c r="V298" s="28">
        <v>3.9129711982045632</v>
      </c>
      <c r="W298" s="27">
        <v>481.22</v>
      </c>
      <c r="X298" s="27">
        <v>0</v>
      </c>
      <c r="Y298" s="27">
        <v>0</v>
      </c>
      <c r="Z298" s="27">
        <v>481.22</v>
      </c>
      <c r="AA298" s="27">
        <v>12.5</v>
      </c>
      <c r="AB298" s="27">
        <v>0</v>
      </c>
      <c r="AC298" s="27">
        <v>0</v>
      </c>
      <c r="AD298" s="26">
        <v>1883</v>
      </c>
      <c r="AE298" s="26">
        <v>0</v>
      </c>
      <c r="AF298" s="26">
        <v>0</v>
      </c>
      <c r="AG298" s="26">
        <v>1883</v>
      </c>
      <c r="AH298" s="29"/>
      <c r="AI298" s="29"/>
      <c r="AJ298" s="29"/>
      <c r="AK298" s="29"/>
      <c r="AL298" s="28">
        <v>3</v>
      </c>
      <c r="AM298" s="28">
        <v>0</v>
      </c>
      <c r="AN298" s="28">
        <v>0</v>
      </c>
      <c r="AO298" s="28">
        <v>3</v>
      </c>
      <c r="AP298" s="26">
        <v>1444</v>
      </c>
      <c r="AQ298" s="26">
        <v>0</v>
      </c>
      <c r="AR298" s="26">
        <v>0</v>
      </c>
      <c r="AS298" s="26">
        <v>1444</v>
      </c>
    </row>
    <row r="299" spans="1:45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89.2</v>
      </c>
      <c r="H299" s="27">
        <v>0</v>
      </c>
      <c r="I299" s="27">
        <v>0</v>
      </c>
      <c r="J299" s="27">
        <v>89.2</v>
      </c>
      <c r="K299" s="26">
        <v>3</v>
      </c>
      <c r="L299" s="26">
        <v>0</v>
      </c>
      <c r="M299" s="26">
        <v>0</v>
      </c>
      <c r="N299" s="26">
        <v>3</v>
      </c>
      <c r="O299" s="27">
        <v>0.34</v>
      </c>
      <c r="P299" s="27">
        <v>0</v>
      </c>
      <c r="Q299" s="27">
        <v>0</v>
      </c>
      <c r="R299" s="27">
        <v>0.34</v>
      </c>
      <c r="S299" s="28">
        <v>5.5427251732101617</v>
      </c>
      <c r="T299" s="28">
        <v>0</v>
      </c>
      <c r="U299" s="28">
        <v>0</v>
      </c>
      <c r="V299" s="28">
        <v>5.5427251732101617</v>
      </c>
      <c r="W299" s="27">
        <v>290.11</v>
      </c>
      <c r="X299" s="27">
        <v>0</v>
      </c>
      <c r="Y299" s="27">
        <v>0</v>
      </c>
      <c r="Z299" s="27">
        <v>290.11</v>
      </c>
      <c r="AA299" s="27">
        <v>12.5</v>
      </c>
      <c r="AB299" s="27">
        <v>0</v>
      </c>
      <c r="AC299" s="27">
        <v>0</v>
      </c>
      <c r="AD299" s="26">
        <v>1608</v>
      </c>
      <c r="AE299" s="26">
        <v>0</v>
      </c>
      <c r="AF299" s="26">
        <v>0</v>
      </c>
      <c r="AG299" s="26">
        <v>1608</v>
      </c>
      <c r="AH299" s="29"/>
      <c r="AI299" s="29"/>
      <c r="AJ299" s="29"/>
      <c r="AK299" s="29"/>
      <c r="AL299" s="28">
        <v>4.25</v>
      </c>
      <c r="AM299" s="28">
        <v>0</v>
      </c>
      <c r="AN299" s="28">
        <v>0</v>
      </c>
      <c r="AO299" s="28">
        <v>4.25</v>
      </c>
      <c r="AP299" s="26">
        <v>1233</v>
      </c>
      <c r="AQ299" s="26">
        <v>0</v>
      </c>
      <c r="AR299" s="26">
        <v>0</v>
      </c>
      <c r="AS299" s="26">
        <v>1233</v>
      </c>
    </row>
    <row r="300" spans="1:45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480</v>
      </c>
      <c r="H300" s="27">
        <v>0</v>
      </c>
      <c r="I300" s="27">
        <v>0</v>
      </c>
      <c r="J300" s="27">
        <v>480</v>
      </c>
      <c r="K300" s="26">
        <v>20</v>
      </c>
      <c r="L300" s="26">
        <v>0</v>
      </c>
      <c r="M300" s="26">
        <v>0</v>
      </c>
      <c r="N300" s="26">
        <v>20</v>
      </c>
      <c r="O300" s="27">
        <v>0.42</v>
      </c>
      <c r="P300" s="27">
        <v>0</v>
      </c>
      <c r="Q300" s="27">
        <v>0</v>
      </c>
      <c r="R300" s="27">
        <v>0.42</v>
      </c>
      <c r="S300" s="28">
        <v>6.8457910533085604</v>
      </c>
      <c r="T300" s="28">
        <v>0</v>
      </c>
      <c r="U300" s="28">
        <v>0</v>
      </c>
      <c r="V300" s="28">
        <v>6.8457910533085604</v>
      </c>
      <c r="W300" s="27">
        <v>1259.46</v>
      </c>
      <c r="X300" s="27">
        <v>0</v>
      </c>
      <c r="Y300" s="27">
        <v>0</v>
      </c>
      <c r="Z300" s="27">
        <v>1259.46</v>
      </c>
      <c r="AA300" s="27">
        <v>25</v>
      </c>
      <c r="AB300" s="27">
        <v>0</v>
      </c>
      <c r="AC300" s="27">
        <v>0</v>
      </c>
      <c r="AD300" s="26">
        <v>8622</v>
      </c>
      <c r="AE300" s="26">
        <v>0</v>
      </c>
      <c r="AF300" s="26">
        <v>0</v>
      </c>
      <c r="AG300" s="26">
        <v>8622</v>
      </c>
      <c r="AH300" s="29"/>
      <c r="AI300" s="29"/>
      <c r="AJ300" s="29"/>
      <c r="AK300" s="29"/>
      <c r="AL300" s="28">
        <v>10.5</v>
      </c>
      <c r="AM300" s="28">
        <v>0</v>
      </c>
      <c r="AN300" s="28">
        <v>0</v>
      </c>
      <c r="AO300" s="28">
        <v>10.5</v>
      </c>
      <c r="AP300" s="26">
        <v>13224</v>
      </c>
      <c r="AQ300" s="26">
        <v>0</v>
      </c>
      <c r="AR300" s="26">
        <v>0</v>
      </c>
      <c r="AS300" s="26">
        <v>13224</v>
      </c>
    </row>
    <row r="301" spans="1:45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80</v>
      </c>
      <c r="H301" s="27">
        <v>0</v>
      </c>
      <c r="I301" s="27">
        <v>0</v>
      </c>
      <c r="J301" s="27">
        <v>80</v>
      </c>
      <c r="K301" s="26">
        <v>6</v>
      </c>
      <c r="L301" s="26">
        <v>0</v>
      </c>
      <c r="M301" s="26">
        <v>0</v>
      </c>
      <c r="N301" s="26">
        <v>6</v>
      </c>
      <c r="O301" s="27">
        <v>0.75</v>
      </c>
      <c r="P301" s="27">
        <v>0</v>
      </c>
      <c r="Q301" s="27">
        <v>0</v>
      </c>
      <c r="R301" s="27">
        <v>0.75</v>
      </c>
      <c r="S301" s="28">
        <v>12.227748242154004</v>
      </c>
      <c r="T301" s="28">
        <v>0</v>
      </c>
      <c r="U301" s="28">
        <v>0</v>
      </c>
      <c r="V301" s="28">
        <v>12.227748242154004</v>
      </c>
      <c r="W301" s="27">
        <v>116.62</v>
      </c>
      <c r="X301" s="27">
        <v>0</v>
      </c>
      <c r="Y301" s="27">
        <v>0</v>
      </c>
      <c r="Z301" s="27">
        <v>116.62</v>
      </c>
      <c r="AA301" s="27">
        <v>20.83</v>
      </c>
      <c r="AB301" s="27">
        <v>0</v>
      </c>
      <c r="AC301" s="27">
        <v>0</v>
      </c>
      <c r="AD301" s="26">
        <v>1426</v>
      </c>
      <c r="AE301" s="26">
        <v>0</v>
      </c>
      <c r="AF301" s="26">
        <v>0</v>
      </c>
      <c r="AG301" s="26">
        <v>1426</v>
      </c>
      <c r="AH301" s="29"/>
      <c r="AI301" s="29"/>
      <c r="AJ301" s="29"/>
      <c r="AK301" s="29"/>
      <c r="AL301" s="28">
        <v>15.622999999999999</v>
      </c>
      <c r="AM301" s="28">
        <v>0</v>
      </c>
      <c r="AN301" s="28">
        <v>0</v>
      </c>
      <c r="AO301" s="28">
        <v>15.622999999999999</v>
      </c>
      <c r="AP301" s="26">
        <v>1822</v>
      </c>
      <c r="AQ301" s="26">
        <v>0</v>
      </c>
      <c r="AR301" s="26">
        <v>0</v>
      </c>
      <c r="AS301" s="26">
        <v>1822</v>
      </c>
    </row>
    <row r="302" spans="1:45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79</v>
      </c>
      <c r="H302" s="27">
        <v>0</v>
      </c>
      <c r="I302" s="27">
        <v>0</v>
      </c>
      <c r="J302" s="27">
        <v>79</v>
      </c>
      <c r="K302" s="26">
        <v>6</v>
      </c>
      <c r="L302" s="26">
        <v>0</v>
      </c>
      <c r="M302" s="26">
        <v>0</v>
      </c>
      <c r="N302" s="26">
        <v>6</v>
      </c>
      <c r="O302" s="27">
        <v>0.76</v>
      </c>
      <c r="P302" s="27">
        <v>0</v>
      </c>
      <c r="Q302" s="27">
        <v>0</v>
      </c>
      <c r="R302" s="27">
        <v>0.76</v>
      </c>
      <c r="S302" s="28">
        <v>12.389966503077043</v>
      </c>
      <c r="T302" s="28">
        <v>0</v>
      </c>
      <c r="U302" s="28">
        <v>0</v>
      </c>
      <c r="V302" s="28">
        <v>12.389966503077043</v>
      </c>
      <c r="W302" s="27">
        <v>256.74</v>
      </c>
      <c r="X302" s="27">
        <v>0</v>
      </c>
      <c r="Y302" s="27">
        <v>0</v>
      </c>
      <c r="Z302" s="27">
        <v>256.74</v>
      </c>
      <c r="AA302" s="27">
        <v>15.29</v>
      </c>
      <c r="AB302" s="27">
        <v>0</v>
      </c>
      <c r="AC302" s="27">
        <v>0</v>
      </c>
      <c r="AD302" s="26">
        <v>3181</v>
      </c>
      <c r="AE302" s="26">
        <v>0</v>
      </c>
      <c r="AF302" s="26">
        <v>0</v>
      </c>
      <c r="AG302" s="26">
        <v>3181</v>
      </c>
      <c r="AH302" s="29"/>
      <c r="AI302" s="29"/>
      <c r="AJ302" s="29"/>
      <c r="AK302" s="29"/>
      <c r="AL302" s="28">
        <v>11.62</v>
      </c>
      <c r="AM302" s="28">
        <v>0</v>
      </c>
      <c r="AN302" s="28">
        <v>0</v>
      </c>
      <c r="AO302" s="28">
        <v>11.62</v>
      </c>
      <c r="AP302" s="26">
        <v>2983</v>
      </c>
      <c r="AQ302" s="26">
        <v>0</v>
      </c>
      <c r="AR302" s="26">
        <v>0</v>
      </c>
      <c r="AS302" s="26">
        <v>2983</v>
      </c>
    </row>
    <row r="303" spans="1:45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76.2</v>
      </c>
      <c r="H303" s="27">
        <v>0</v>
      </c>
      <c r="I303" s="27">
        <v>0</v>
      </c>
      <c r="J303" s="27">
        <v>76.2</v>
      </c>
      <c r="K303" s="26">
        <v>4</v>
      </c>
      <c r="L303" s="26">
        <v>0</v>
      </c>
      <c r="M303" s="26">
        <v>0</v>
      </c>
      <c r="N303" s="26">
        <v>4</v>
      </c>
      <c r="O303" s="27">
        <v>0.52</v>
      </c>
      <c r="P303" s="27">
        <v>0</v>
      </c>
      <c r="Q303" s="27">
        <v>0</v>
      </c>
      <c r="R303" s="27">
        <v>0.52</v>
      </c>
      <c r="S303" s="28">
        <v>8.4755914944594188</v>
      </c>
      <c r="T303" s="28">
        <v>0</v>
      </c>
      <c r="U303" s="28">
        <v>0</v>
      </c>
      <c r="V303" s="28">
        <v>8.4755914944594188</v>
      </c>
      <c r="W303" s="27">
        <v>33.39</v>
      </c>
      <c r="X303" s="27">
        <v>0</v>
      </c>
      <c r="Y303" s="27">
        <v>0</v>
      </c>
      <c r="Z303" s="27">
        <v>33.39</v>
      </c>
      <c r="AA303" s="27">
        <v>16.670000000000002</v>
      </c>
      <c r="AB303" s="27">
        <v>0</v>
      </c>
      <c r="AC303" s="27">
        <v>0</v>
      </c>
      <c r="AD303" s="26">
        <v>283</v>
      </c>
      <c r="AE303" s="26">
        <v>0</v>
      </c>
      <c r="AF303" s="26">
        <v>0</v>
      </c>
      <c r="AG303" s="26">
        <v>283</v>
      </c>
      <c r="AH303" s="29"/>
      <c r="AI303" s="29"/>
      <c r="AJ303" s="29"/>
      <c r="AK303" s="29"/>
      <c r="AL303" s="28">
        <v>8.6679999999999993</v>
      </c>
      <c r="AM303" s="28">
        <v>0</v>
      </c>
      <c r="AN303" s="28">
        <v>0</v>
      </c>
      <c r="AO303" s="28">
        <v>8.6679999999999993</v>
      </c>
      <c r="AP303" s="26">
        <v>289</v>
      </c>
      <c r="AQ303" s="26">
        <v>0</v>
      </c>
      <c r="AR303" s="26">
        <v>0</v>
      </c>
      <c r="AS303" s="26">
        <v>289</v>
      </c>
    </row>
    <row r="304" spans="1:45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60</v>
      </c>
      <c r="H304" s="27">
        <v>0</v>
      </c>
      <c r="I304" s="27">
        <v>0</v>
      </c>
      <c r="J304" s="27">
        <v>60</v>
      </c>
      <c r="K304" s="26">
        <v>4</v>
      </c>
      <c r="L304" s="26">
        <v>0</v>
      </c>
      <c r="M304" s="26">
        <v>0</v>
      </c>
      <c r="N304" s="26">
        <v>4</v>
      </c>
      <c r="O304" s="27">
        <v>0.67</v>
      </c>
      <c r="P304" s="27">
        <v>0</v>
      </c>
      <c r="Q304" s="27">
        <v>0</v>
      </c>
      <c r="R304" s="27">
        <v>0.67</v>
      </c>
      <c r="S304" s="28">
        <v>10.921450151057401</v>
      </c>
      <c r="T304" s="28">
        <v>0</v>
      </c>
      <c r="U304" s="28">
        <v>0</v>
      </c>
      <c r="V304" s="28">
        <v>10.921450151057401</v>
      </c>
      <c r="W304" s="27">
        <v>66.2</v>
      </c>
      <c r="X304" s="27">
        <v>0</v>
      </c>
      <c r="Y304" s="27">
        <v>0</v>
      </c>
      <c r="Z304" s="27">
        <v>66.2</v>
      </c>
      <c r="AA304" s="27">
        <v>12.5</v>
      </c>
      <c r="AB304" s="27">
        <v>0</v>
      </c>
      <c r="AC304" s="27">
        <v>0</v>
      </c>
      <c r="AD304" s="26">
        <v>723</v>
      </c>
      <c r="AE304" s="26">
        <v>0</v>
      </c>
      <c r="AF304" s="26">
        <v>0</v>
      </c>
      <c r="AG304" s="26">
        <v>723</v>
      </c>
      <c r="AH304" s="29"/>
      <c r="AI304" s="29"/>
      <c r="AJ304" s="29"/>
      <c r="AK304" s="29"/>
      <c r="AL304" s="28">
        <v>8.375</v>
      </c>
      <c r="AM304" s="28">
        <v>0</v>
      </c>
      <c r="AN304" s="28">
        <v>0</v>
      </c>
      <c r="AO304" s="28">
        <v>8.375</v>
      </c>
      <c r="AP304" s="26">
        <v>554</v>
      </c>
      <c r="AQ304" s="26">
        <v>0</v>
      </c>
      <c r="AR304" s="26">
        <v>0</v>
      </c>
      <c r="AS304" s="26">
        <v>554</v>
      </c>
    </row>
    <row r="305" spans="1:45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7525.6</v>
      </c>
      <c r="H305" s="27">
        <v>0</v>
      </c>
      <c r="I305" s="27">
        <v>4</v>
      </c>
      <c r="J305" s="27">
        <v>7529.6</v>
      </c>
      <c r="K305" s="26">
        <v>222</v>
      </c>
      <c r="L305" s="26">
        <v>0</v>
      </c>
      <c r="M305" s="26">
        <v>0</v>
      </c>
      <c r="N305" s="26">
        <v>222</v>
      </c>
      <c r="O305" s="27">
        <v>0.28999999999999998</v>
      </c>
      <c r="P305" s="27">
        <v>0</v>
      </c>
      <c r="Q305" s="27">
        <v>0</v>
      </c>
      <c r="R305" s="27">
        <v>0.28999999999999998</v>
      </c>
      <c r="S305" s="28">
        <v>4.8339974220697046</v>
      </c>
      <c r="T305" s="28">
        <v>0</v>
      </c>
      <c r="U305" s="28">
        <v>0</v>
      </c>
      <c r="V305" s="28">
        <v>4.8339974220697046</v>
      </c>
      <c r="W305" s="27">
        <v>23802.04</v>
      </c>
      <c r="X305" s="27">
        <v>0</v>
      </c>
      <c r="Y305" s="27">
        <v>0</v>
      </c>
      <c r="Z305" s="27">
        <v>23802.04</v>
      </c>
      <c r="AA305" s="27">
        <v>16.670000000000002</v>
      </c>
      <c r="AB305" s="27">
        <v>0</v>
      </c>
      <c r="AC305" s="27">
        <v>0</v>
      </c>
      <c r="AD305" s="26">
        <v>115059</v>
      </c>
      <c r="AE305" s="26">
        <v>0</v>
      </c>
      <c r="AF305" s="26">
        <v>0</v>
      </c>
      <c r="AG305" s="26">
        <v>115059</v>
      </c>
      <c r="AH305" s="29" t="s">
        <v>479</v>
      </c>
      <c r="AI305" s="29" t="s">
        <v>36</v>
      </c>
      <c r="AJ305" s="29" t="s">
        <v>36</v>
      </c>
      <c r="AK305" s="29" t="s">
        <v>479</v>
      </c>
      <c r="AL305" s="28">
        <v>4.8339999999999996</v>
      </c>
      <c r="AM305" s="28">
        <v>0</v>
      </c>
      <c r="AN305" s="28">
        <v>0</v>
      </c>
      <c r="AO305" s="28">
        <v>4.8339999999999996</v>
      </c>
      <c r="AP305" s="26">
        <v>115059</v>
      </c>
      <c r="AQ305" s="26">
        <v>0</v>
      </c>
      <c r="AR305" s="26">
        <v>0</v>
      </c>
      <c r="AS305" s="26">
        <v>115059</v>
      </c>
    </row>
    <row r="306" spans="1:45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7"/>
      <c r="AB306" s="27"/>
      <c r="AC306" s="27"/>
      <c r="AD306" s="26"/>
      <c r="AE306" s="26"/>
      <c r="AF306" s="26"/>
      <c r="AG306" s="26"/>
      <c r="AH306" s="29"/>
      <c r="AI306" s="29"/>
      <c r="AJ306" s="29"/>
      <c r="AK306" s="29"/>
      <c r="AL306" s="28"/>
      <c r="AM306" s="28"/>
      <c r="AN306" s="28"/>
      <c r="AO306" s="28"/>
      <c r="AP306" s="26"/>
      <c r="AQ306" s="26"/>
      <c r="AR306" s="26"/>
      <c r="AS306" s="26"/>
    </row>
    <row r="307" spans="1:45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7"/>
      <c r="AB307" s="27"/>
      <c r="AC307" s="27"/>
      <c r="AD307" s="26"/>
      <c r="AE307" s="26"/>
      <c r="AF307" s="26"/>
      <c r="AG307" s="26"/>
      <c r="AH307" s="29"/>
      <c r="AI307" s="29"/>
      <c r="AJ307" s="29"/>
      <c r="AK307" s="29"/>
      <c r="AL307" s="28"/>
      <c r="AM307" s="28"/>
      <c r="AN307" s="28"/>
      <c r="AO307" s="28"/>
      <c r="AP307" s="26"/>
      <c r="AQ307" s="26"/>
      <c r="AR307" s="26"/>
      <c r="AS307" s="26"/>
    </row>
    <row r="308" spans="1:45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7"/>
      <c r="AB308" s="27"/>
      <c r="AC308" s="27"/>
      <c r="AD308" s="26"/>
      <c r="AE308" s="26"/>
      <c r="AF308" s="26"/>
      <c r="AG308" s="26"/>
      <c r="AH308" s="29"/>
      <c r="AI308" s="29"/>
      <c r="AJ308" s="29"/>
      <c r="AK308" s="29"/>
      <c r="AL308" s="28"/>
      <c r="AM308" s="28"/>
      <c r="AN308" s="28"/>
      <c r="AO308" s="28"/>
      <c r="AP308" s="26"/>
      <c r="AQ308" s="26"/>
      <c r="AR308" s="26"/>
      <c r="AS308" s="26"/>
    </row>
    <row r="309" spans="1:45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7"/>
      <c r="AB309" s="27"/>
      <c r="AC309" s="27"/>
      <c r="AD309" s="26"/>
      <c r="AE309" s="26"/>
      <c r="AF309" s="26"/>
      <c r="AG309" s="26"/>
      <c r="AH309" s="29"/>
      <c r="AI309" s="29"/>
      <c r="AJ309" s="29"/>
      <c r="AK309" s="29"/>
      <c r="AL309" s="28"/>
      <c r="AM309" s="28"/>
      <c r="AN309" s="28"/>
      <c r="AO309" s="28"/>
      <c r="AP309" s="26"/>
      <c r="AQ309" s="26"/>
      <c r="AR309" s="26"/>
      <c r="AS309" s="26"/>
    </row>
    <row r="310" spans="1:45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7"/>
      <c r="AB310" s="27"/>
      <c r="AC310" s="27"/>
      <c r="AD310" s="26"/>
      <c r="AE310" s="26"/>
      <c r="AF310" s="26"/>
      <c r="AG310" s="26"/>
      <c r="AH310" s="29"/>
      <c r="AI310" s="29"/>
      <c r="AJ310" s="29"/>
      <c r="AK310" s="29"/>
      <c r="AL310" s="28"/>
      <c r="AM310" s="28"/>
      <c r="AN310" s="28"/>
      <c r="AO310" s="28"/>
      <c r="AP310" s="26"/>
      <c r="AQ310" s="26"/>
      <c r="AR310" s="26"/>
      <c r="AS310" s="26"/>
    </row>
    <row r="311" spans="1:45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7"/>
      <c r="AB311" s="27"/>
      <c r="AC311" s="27"/>
      <c r="AD311" s="26"/>
      <c r="AE311" s="26"/>
      <c r="AF311" s="26"/>
      <c r="AG311" s="26"/>
      <c r="AH311" s="29"/>
      <c r="AI311" s="29"/>
      <c r="AJ311" s="29"/>
      <c r="AK311" s="29"/>
      <c r="AL311" s="28"/>
      <c r="AM311" s="28"/>
      <c r="AN311" s="28"/>
      <c r="AO311" s="28"/>
      <c r="AP311" s="26"/>
      <c r="AQ311" s="26"/>
      <c r="AR311" s="26"/>
      <c r="AS311" s="26"/>
    </row>
    <row r="312" spans="1:45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7"/>
      <c r="AB312" s="27"/>
      <c r="AC312" s="27"/>
      <c r="AD312" s="26"/>
      <c r="AE312" s="26"/>
      <c r="AF312" s="26"/>
      <c r="AG312" s="26"/>
      <c r="AH312" s="29"/>
      <c r="AI312" s="29"/>
      <c r="AJ312" s="29"/>
      <c r="AK312" s="29"/>
      <c r="AL312" s="28"/>
      <c r="AM312" s="28"/>
      <c r="AN312" s="28"/>
      <c r="AO312" s="28"/>
      <c r="AP312" s="26"/>
      <c r="AQ312" s="26"/>
      <c r="AR312" s="26"/>
      <c r="AS312" s="26"/>
    </row>
    <row r="313" spans="1:45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7"/>
      <c r="AB313" s="27"/>
      <c r="AC313" s="27"/>
      <c r="AD313" s="26"/>
      <c r="AE313" s="26"/>
      <c r="AF313" s="26"/>
      <c r="AG313" s="26"/>
      <c r="AH313" s="29"/>
      <c r="AI313" s="29"/>
      <c r="AJ313" s="29"/>
      <c r="AK313" s="29"/>
      <c r="AL313" s="28"/>
      <c r="AM313" s="28"/>
      <c r="AN313" s="28"/>
      <c r="AO313" s="28"/>
      <c r="AP313" s="26"/>
      <c r="AQ313" s="26"/>
      <c r="AR313" s="26"/>
      <c r="AS313" s="26"/>
    </row>
    <row r="314" spans="1:45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7"/>
      <c r="AB314" s="27"/>
      <c r="AC314" s="27"/>
      <c r="AD314" s="26"/>
      <c r="AE314" s="26"/>
      <c r="AF314" s="26"/>
      <c r="AG314" s="26"/>
      <c r="AH314" s="29"/>
      <c r="AI314" s="29"/>
      <c r="AJ314" s="29"/>
      <c r="AK314" s="29"/>
      <c r="AL314" s="28"/>
      <c r="AM314" s="28"/>
      <c r="AN314" s="28"/>
      <c r="AO314" s="28"/>
      <c r="AP314" s="26"/>
      <c r="AQ314" s="26"/>
      <c r="AR314" s="26"/>
      <c r="AS314" s="26"/>
    </row>
    <row r="315" spans="1:45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7"/>
      <c r="AB315" s="27"/>
      <c r="AC315" s="27"/>
      <c r="AD315" s="26"/>
      <c r="AE315" s="26"/>
      <c r="AF315" s="26"/>
      <c r="AG315" s="26"/>
      <c r="AH315" s="29"/>
      <c r="AI315" s="29"/>
      <c r="AJ315" s="29"/>
      <c r="AK315" s="29"/>
      <c r="AL315" s="28"/>
      <c r="AM315" s="28"/>
      <c r="AN315" s="28"/>
      <c r="AO315" s="28"/>
      <c r="AP315" s="26"/>
      <c r="AQ315" s="26"/>
      <c r="AR315" s="26"/>
      <c r="AS315" s="26"/>
    </row>
    <row r="316" spans="1:45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7"/>
      <c r="AB316" s="27"/>
      <c r="AC316" s="27"/>
      <c r="AD316" s="26"/>
      <c r="AE316" s="26"/>
      <c r="AF316" s="26"/>
      <c r="AG316" s="26"/>
      <c r="AH316" s="29"/>
      <c r="AI316" s="29"/>
      <c r="AJ316" s="29"/>
      <c r="AK316" s="29"/>
      <c r="AL316" s="28"/>
      <c r="AM316" s="28"/>
      <c r="AN316" s="28"/>
      <c r="AO316" s="28"/>
      <c r="AP316" s="26"/>
      <c r="AQ316" s="26"/>
      <c r="AR316" s="26"/>
      <c r="AS316" s="26"/>
    </row>
    <row r="317" spans="1:45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7"/>
      <c r="AB317" s="27"/>
      <c r="AC317" s="27"/>
      <c r="AD317" s="26"/>
      <c r="AE317" s="26"/>
      <c r="AF317" s="26"/>
      <c r="AG317" s="26"/>
      <c r="AH317" s="29"/>
      <c r="AI317" s="29"/>
      <c r="AJ317" s="29"/>
      <c r="AK317" s="29"/>
      <c r="AL317" s="28"/>
      <c r="AM317" s="28"/>
      <c r="AN317" s="28"/>
      <c r="AO317" s="28"/>
      <c r="AP317" s="26"/>
      <c r="AQ317" s="26"/>
      <c r="AR317" s="26"/>
      <c r="AS317" s="26"/>
    </row>
    <row r="318" spans="1:45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7"/>
      <c r="AB318" s="27"/>
      <c r="AC318" s="27"/>
      <c r="AD318" s="26"/>
      <c r="AE318" s="26"/>
      <c r="AF318" s="26"/>
      <c r="AG318" s="26"/>
      <c r="AH318" s="29"/>
      <c r="AI318" s="29"/>
      <c r="AJ318" s="29"/>
      <c r="AK318" s="29"/>
      <c r="AL318" s="28"/>
      <c r="AM318" s="28"/>
      <c r="AN318" s="28"/>
      <c r="AO318" s="28"/>
      <c r="AP318" s="26"/>
      <c r="AQ318" s="26"/>
      <c r="AR318" s="26"/>
      <c r="AS318" s="26"/>
    </row>
    <row r="319" spans="1:45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7"/>
      <c r="AB319" s="27"/>
      <c r="AC319" s="27"/>
      <c r="AD319" s="26"/>
      <c r="AE319" s="26"/>
      <c r="AF319" s="26"/>
      <c r="AG319" s="26"/>
      <c r="AH319" s="29"/>
      <c r="AI319" s="29"/>
      <c r="AJ319" s="29"/>
      <c r="AK319" s="29"/>
      <c r="AL319" s="28"/>
      <c r="AM319" s="28"/>
      <c r="AN319" s="28"/>
      <c r="AO319" s="28"/>
      <c r="AP319" s="26"/>
      <c r="AQ319" s="26"/>
      <c r="AR319" s="26"/>
      <c r="AS319" s="26"/>
    </row>
    <row r="320" spans="1:45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6"/>
      <c r="AE320" s="26"/>
      <c r="AF320" s="26"/>
      <c r="AG320" s="26"/>
      <c r="AH320" s="29"/>
      <c r="AI320" s="29"/>
      <c r="AJ320" s="29"/>
      <c r="AK320" s="29"/>
      <c r="AL320" s="28"/>
      <c r="AM320" s="28"/>
      <c r="AN320" s="28"/>
      <c r="AO320" s="28"/>
      <c r="AP320" s="26"/>
      <c r="AQ320" s="26"/>
      <c r="AR320" s="26"/>
      <c r="AS320" s="26"/>
    </row>
    <row r="321" spans="1:45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7"/>
      <c r="AB321" s="27"/>
      <c r="AC321" s="27"/>
      <c r="AD321" s="26"/>
      <c r="AE321" s="26"/>
      <c r="AF321" s="26"/>
      <c r="AG321" s="26"/>
      <c r="AH321" s="29"/>
      <c r="AI321" s="29"/>
      <c r="AJ321" s="29"/>
      <c r="AK321" s="29"/>
      <c r="AL321" s="28"/>
      <c r="AM321" s="28"/>
      <c r="AN321" s="28"/>
      <c r="AO321" s="28"/>
      <c r="AP321" s="26"/>
      <c r="AQ321" s="26"/>
      <c r="AR321" s="26"/>
      <c r="AS321" s="26"/>
    </row>
    <row r="322" spans="1:45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7"/>
      <c r="AB322" s="27"/>
      <c r="AC322" s="27"/>
      <c r="AD322" s="26"/>
      <c r="AE322" s="26"/>
      <c r="AF322" s="26"/>
      <c r="AG322" s="26"/>
      <c r="AH322" s="29"/>
      <c r="AI322" s="29"/>
      <c r="AJ322" s="29"/>
      <c r="AK322" s="29"/>
      <c r="AL322" s="28"/>
      <c r="AM322" s="28"/>
      <c r="AN322" s="28"/>
      <c r="AO322" s="28"/>
      <c r="AP322" s="26"/>
      <c r="AQ322" s="26"/>
      <c r="AR322" s="26"/>
      <c r="AS322" s="26"/>
    </row>
    <row r="323" spans="1:45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7"/>
      <c r="AB323" s="27"/>
      <c r="AC323" s="27"/>
      <c r="AD323" s="26"/>
      <c r="AE323" s="26"/>
      <c r="AF323" s="26"/>
      <c r="AG323" s="26"/>
      <c r="AH323" s="29"/>
      <c r="AI323" s="29"/>
      <c r="AJ323" s="29"/>
      <c r="AK323" s="29"/>
      <c r="AL323" s="28"/>
      <c r="AM323" s="28"/>
      <c r="AN323" s="28"/>
      <c r="AO323" s="28"/>
      <c r="AP323" s="26"/>
      <c r="AQ323" s="26"/>
      <c r="AR323" s="26"/>
      <c r="AS323" s="26"/>
    </row>
    <row r="324" spans="1:45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7"/>
      <c r="AB324" s="27"/>
      <c r="AC324" s="27"/>
      <c r="AD324" s="26"/>
      <c r="AE324" s="26"/>
      <c r="AF324" s="26"/>
      <c r="AG324" s="26"/>
      <c r="AH324" s="29"/>
      <c r="AI324" s="29"/>
      <c r="AJ324" s="29"/>
      <c r="AK324" s="29"/>
      <c r="AL324" s="28"/>
      <c r="AM324" s="28"/>
      <c r="AN324" s="28"/>
      <c r="AO324" s="28"/>
      <c r="AP324" s="26"/>
      <c r="AQ324" s="26"/>
      <c r="AR324" s="26"/>
      <c r="AS324" s="26"/>
    </row>
    <row r="325" spans="1:45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7"/>
      <c r="AB325" s="27"/>
      <c r="AC325" s="27"/>
      <c r="AD325" s="26"/>
      <c r="AE325" s="26"/>
      <c r="AF325" s="26"/>
      <c r="AG325" s="26"/>
      <c r="AH325" s="29"/>
      <c r="AI325" s="29"/>
      <c r="AJ325" s="29"/>
      <c r="AK325" s="29"/>
      <c r="AL325" s="28"/>
      <c r="AM325" s="28"/>
      <c r="AN325" s="28"/>
      <c r="AO325" s="28"/>
      <c r="AP325" s="26"/>
      <c r="AQ325" s="26"/>
      <c r="AR325" s="26"/>
      <c r="AS325" s="26"/>
    </row>
    <row r="326" spans="1:45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7"/>
      <c r="AB326" s="27"/>
      <c r="AC326" s="27"/>
      <c r="AD326" s="26"/>
      <c r="AE326" s="26"/>
      <c r="AF326" s="26"/>
      <c r="AG326" s="26"/>
      <c r="AH326" s="29"/>
      <c r="AI326" s="29"/>
      <c r="AJ326" s="29"/>
      <c r="AK326" s="29"/>
      <c r="AL326" s="28"/>
      <c r="AM326" s="28"/>
      <c r="AN326" s="28"/>
      <c r="AO326" s="28"/>
      <c r="AP326" s="26"/>
      <c r="AQ326" s="26"/>
      <c r="AR326" s="26"/>
      <c r="AS326" s="26"/>
    </row>
    <row r="327" spans="1:45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7"/>
      <c r="AB327" s="27"/>
      <c r="AC327" s="27"/>
      <c r="AD327" s="26"/>
      <c r="AE327" s="26"/>
      <c r="AF327" s="26"/>
      <c r="AG327" s="26"/>
      <c r="AH327" s="29"/>
      <c r="AI327" s="29"/>
      <c r="AJ327" s="29"/>
      <c r="AK327" s="29"/>
      <c r="AL327" s="28"/>
      <c r="AM327" s="28"/>
      <c r="AN327" s="28"/>
      <c r="AO327" s="28"/>
      <c r="AP327" s="26"/>
      <c r="AQ327" s="26"/>
      <c r="AR327" s="26"/>
      <c r="AS327" s="26"/>
    </row>
    <row r="328" spans="1:45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7"/>
      <c r="AB328" s="27"/>
      <c r="AC328" s="27"/>
      <c r="AD328" s="26"/>
      <c r="AE328" s="26"/>
      <c r="AF328" s="26"/>
      <c r="AG328" s="26"/>
      <c r="AH328" s="29"/>
      <c r="AI328" s="29"/>
      <c r="AJ328" s="29"/>
      <c r="AK328" s="29"/>
      <c r="AL328" s="28"/>
      <c r="AM328" s="28"/>
      <c r="AN328" s="28"/>
      <c r="AO328" s="28"/>
      <c r="AP328" s="26"/>
      <c r="AQ328" s="26"/>
      <c r="AR328" s="26"/>
      <c r="AS328" s="26"/>
    </row>
    <row r="329" spans="1:45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7"/>
      <c r="AB329" s="27"/>
      <c r="AC329" s="27"/>
      <c r="AD329" s="26"/>
      <c r="AE329" s="26"/>
      <c r="AF329" s="26"/>
      <c r="AG329" s="26"/>
      <c r="AH329" s="29"/>
      <c r="AI329" s="29"/>
      <c r="AJ329" s="29"/>
      <c r="AK329" s="29"/>
      <c r="AL329" s="28"/>
      <c r="AM329" s="28"/>
      <c r="AN329" s="28"/>
      <c r="AO329" s="28"/>
      <c r="AP329" s="26"/>
      <c r="AQ329" s="26"/>
      <c r="AR329" s="26"/>
      <c r="AS329" s="26"/>
    </row>
    <row r="330" spans="1:45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7"/>
      <c r="AB330" s="27"/>
      <c r="AC330" s="27"/>
      <c r="AD330" s="26"/>
      <c r="AE330" s="26"/>
      <c r="AF330" s="26"/>
      <c r="AG330" s="26"/>
      <c r="AH330" s="29"/>
      <c r="AI330" s="29"/>
      <c r="AJ330" s="29"/>
      <c r="AK330" s="29"/>
      <c r="AL330" s="28"/>
      <c r="AM330" s="28"/>
      <c r="AN330" s="28"/>
      <c r="AO330" s="28"/>
      <c r="AP330" s="26"/>
      <c r="AQ330" s="26"/>
      <c r="AR330" s="26"/>
      <c r="AS330" s="26"/>
    </row>
    <row r="331" spans="1:45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7"/>
      <c r="AB331" s="27"/>
      <c r="AC331" s="27"/>
      <c r="AD331" s="26"/>
      <c r="AE331" s="26"/>
      <c r="AF331" s="26"/>
      <c r="AG331" s="26"/>
      <c r="AH331" s="29"/>
      <c r="AI331" s="29"/>
      <c r="AJ331" s="29"/>
      <c r="AK331" s="29"/>
      <c r="AL331" s="28"/>
      <c r="AM331" s="28"/>
      <c r="AN331" s="28"/>
      <c r="AO331" s="28"/>
      <c r="AP331" s="26"/>
      <c r="AQ331" s="26"/>
      <c r="AR331" s="26"/>
      <c r="AS331" s="26"/>
    </row>
    <row r="332" spans="1:45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7"/>
      <c r="AB332" s="27"/>
      <c r="AC332" s="27"/>
      <c r="AD332" s="26"/>
      <c r="AE332" s="26"/>
      <c r="AF332" s="26"/>
      <c r="AG332" s="26"/>
      <c r="AH332" s="29"/>
      <c r="AI332" s="29"/>
      <c r="AJ332" s="29"/>
      <c r="AK332" s="29"/>
      <c r="AL332" s="28"/>
      <c r="AM332" s="28"/>
      <c r="AN332" s="28"/>
      <c r="AO332" s="28"/>
      <c r="AP332" s="26"/>
      <c r="AQ332" s="26"/>
      <c r="AR332" s="26"/>
      <c r="AS332" s="26"/>
    </row>
    <row r="333" spans="1:45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7"/>
      <c r="AB333" s="27"/>
      <c r="AC333" s="27"/>
      <c r="AD333" s="26"/>
      <c r="AE333" s="26"/>
      <c r="AF333" s="26"/>
      <c r="AG333" s="26"/>
      <c r="AH333" s="29"/>
      <c r="AI333" s="29"/>
      <c r="AJ333" s="29"/>
      <c r="AK333" s="29"/>
      <c r="AL333" s="28"/>
      <c r="AM333" s="28"/>
      <c r="AN333" s="28"/>
      <c r="AO333" s="28"/>
      <c r="AP333" s="26"/>
      <c r="AQ333" s="26"/>
      <c r="AR333" s="26"/>
      <c r="AS333" s="26"/>
    </row>
    <row r="334" spans="1:45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7"/>
      <c r="AB334" s="27"/>
      <c r="AC334" s="27"/>
      <c r="AD334" s="26"/>
      <c r="AE334" s="26"/>
      <c r="AF334" s="26"/>
      <c r="AG334" s="26"/>
      <c r="AH334" s="29"/>
      <c r="AI334" s="29"/>
      <c r="AJ334" s="29"/>
      <c r="AK334" s="29"/>
      <c r="AL334" s="28"/>
      <c r="AM334" s="28"/>
      <c r="AN334" s="28"/>
      <c r="AO334" s="28"/>
      <c r="AP334" s="26"/>
      <c r="AQ334" s="26"/>
      <c r="AR334" s="26"/>
      <c r="AS334" s="26"/>
    </row>
    <row r="335" spans="1:45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7"/>
      <c r="AB335" s="27"/>
      <c r="AC335" s="27"/>
      <c r="AD335" s="26"/>
      <c r="AE335" s="26"/>
      <c r="AF335" s="26"/>
      <c r="AG335" s="26"/>
      <c r="AH335" s="29"/>
      <c r="AI335" s="29"/>
      <c r="AJ335" s="29"/>
      <c r="AK335" s="29"/>
      <c r="AL335" s="28"/>
      <c r="AM335" s="28"/>
      <c r="AN335" s="28"/>
      <c r="AO335" s="28"/>
      <c r="AP335" s="26"/>
      <c r="AQ335" s="26"/>
      <c r="AR335" s="26"/>
      <c r="AS335" s="26"/>
    </row>
    <row r="336" spans="1:45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7"/>
      <c r="AB336" s="27"/>
      <c r="AC336" s="27"/>
      <c r="AD336" s="26"/>
      <c r="AE336" s="26"/>
      <c r="AF336" s="26"/>
      <c r="AG336" s="26"/>
      <c r="AH336" s="29"/>
      <c r="AI336" s="29"/>
      <c r="AJ336" s="29"/>
      <c r="AK336" s="29"/>
      <c r="AL336" s="28"/>
      <c r="AM336" s="28"/>
      <c r="AN336" s="28"/>
      <c r="AO336" s="28"/>
      <c r="AP336" s="26"/>
      <c r="AQ336" s="26"/>
      <c r="AR336" s="26"/>
      <c r="AS336" s="26"/>
    </row>
    <row r="337" spans="1:45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7"/>
      <c r="AB337" s="27"/>
      <c r="AC337" s="27"/>
      <c r="AD337" s="26"/>
      <c r="AE337" s="26"/>
      <c r="AF337" s="26"/>
      <c r="AG337" s="26"/>
      <c r="AH337" s="29"/>
      <c r="AI337" s="29"/>
      <c r="AJ337" s="29"/>
      <c r="AK337" s="29"/>
      <c r="AL337" s="28"/>
      <c r="AM337" s="28"/>
      <c r="AN337" s="28"/>
      <c r="AO337" s="28"/>
      <c r="AP337" s="26"/>
      <c r="AQ337" s="26"/>
      <c r="AR337" s="26"/>
      <c r="AS337" s="26"/>
    </row>
    <row r="338" spans="1:45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7"/>
      <c r="AB338" s="27"/>
      <c r="AC338" s="27"/>
      <c r="AD338" s="26"/>
      <c r="AE338" s="26"/>
      <c r="AF338" s="26"/>
      <c r="AG338" s="26"/>
      <c r="AH338" s="29"/>
      <c r="AI338" s="29"/>
      <c r="AJ338" s="29"/>
      <c r="AK338" s="29"/>
      <c r="AL338" s="28"/>
      <c r="AM338" s="28"/>
      <c r="AN338" s="28"/>
      <c r="AO338" s="28"/>
      <c r="AP338" s="26"/>
      <c r="AQ338" s="26"/>
      <c r="AR338" s="26"/>
      <c r="AS338" s="26"/>
    </row>
    <row r="339" spans="1:45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7"/>
      <c r="AB339" s="27"/>
      <c r="AC339" s="27"/>
      <c r="AD339" s="26"/>
      <c r="AE339" s="26"/>
      <c r="AF339" s="26"/>
      <c r="AG339" s="26"/>
      <c r="AH339" s="29"/>
      <c r="AI339" s="29"/>
      <c r="AJ339" s="29"/>
      <c r="AK339" s="29"/>
      <c r="AL339" s="28"/>
      <c r="AM339" s="28"/>
      <c r="AN339" s="28"/>
      <c r="AO339" s="28"/>
      <c r="AP339" s="26"/>
      <c r="AQ339" s="26"/>
      <c r="AR339" s="26"/>
      <c r="AS339" s="26"/>
    </row>
    <row r="340" spans="1:45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7"/>
      <c r="AB340" s="27"/>
      <c r="AC340" s="27"/>
      <c r="AD340" s="26"/>
      <c r="AE340" s="26"/>
      <c r="AF340" s="26"/>
      <c r="AG340" s="26"/>
      <c r="AH340" s="29"/>
      <c r="AI340" s="29"/>
      <c r="AJ340" s="29"/>
      <c r="AK340" s="29"/>
      <c r="AL340" s="28"/>
      <c r="AM340" s="28"/>
      <c r="AN340" s="28"/>
      <c r="AO340" s="28"/>
      <c r="AP340" s="26"/>
      <c r="AQ340" s="26"/>
      <c r="AR340" s="26"/>
      <c r="AS340" s="26"/>
    </row>
    <row r="341" spans="1:45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7"/>
      <c r="AB341" s="27"/>
      <c r="AC341" s="27"/>
      <c r="AD341" s="26"/>
      <c r="AE341" s="26"/>
      <c r="AF341" s="26"/>
      <c r="AG341" s="26"/>
      <c r="AH341" s="29"/>
      <c r="AI341" s="29"/>
      <c r="AJ341" s="29"/>
      <c r="AK341" s="29"/>
      <c r="AL341" s="28"/>
      <c r="AM341" s="28"/>
      <c r="AN341" s="28"/>
      <c r="AO341" s="28"/>
      <c r="AP341" s="26"/>
      <c r="AQ341" s="26"/>
      <c r="AR341" s="26"/>
      <c r="AS341" s="26"/>
    </row>
    <row r="342" spans="1:45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7"/>
      <c r="AB342" s="27"/>
      <c r="AC342" s="27"/>
      <c r="AD342" s="26"/>
      <c r="AE342" s="26"/>
      <c r="AF342" s="26"/>
      <c r="AG342" s="26"/>
      <c r="AH342" s="29"/>
      <c r="AI342" s="29"/>
      <c r="AJ342" s="29"/>
      <c r="AK342" s="29"/>
      <c r="AL342" s="28"/>
      <c r="AM342" s="28"/>
      <c r="AN342" s="28"/>
      <c r="AO342" s="28"/>
      <c r="AP342" s="26"/>
      <c r="AQ342" s="26"/>
      <c r="AR342" s="26"/>
      <c r="AS342" s="26"/>
    </row>
    <row r="343" spans="1:45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7"/>
      <c r="AB343" s="27"/>
      <c r="AC343" s="27"/>
      <c r="AD343" s="26"/>
      <c r="AE343" s="26"/>
      <c r="AF343" s="26"/>
      <c r="AG343" s="26"/>
      <c r="AH343" s="29"/>
      <c r="AI343" s="29"/>
      <c r="AJ343" s="29"/>
      <c r="AK343" s="29"/>
      <c r="AL343" s="28"/>
      <c r="AM343" s="28"/>
      <c r="AN343" s="28"/>
      <c r="AO343" s="28"/>
      <c r="AP343" s="26"/>
      <c r="AQ343" s="26"/>
      <c r="AR343" s="26"/>
      <c r="AS343" s="26"/>
    </row>
    <row r="344" spans="1:45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7"/>
      <c r="AB344" s="27"/>
      <c r="AC344" s="27"/>
      <c r="AD344" s="26"/>
      <c r="AE344" s="26"/>
      <c r="AF344" s="26"/>
      <c r="AG344" s="26"/>
      <c r="AH344" s="29"/>
      <c r="AI344" s="29"/>
      <c r="AJ344" s="29"/>
      <c r="AK344" s="29"/>
      <c r="AL344" s="28"/>
      <c r="AM344" s="28"/>
      <c r="AN344" s="28"/>
      <c r="AO344" s="28"/>
      <c r="AP344" s="26"/>
      <c r="AQ344" s="26"/>
      <c r="AR344" s="26"/>
      <c r="AS344" s="26"/>
    </row>
    <row r="345" spans="1:45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7"/>
      <c r="AB345" s="27"/>
      <c r="AC345" s="27"/>
      <c r="AD345" s="26"/>
      <c r="AE345" s="26"/>
      <c r="AF345" s="26"/>
      <c r="AG345" s="26"/>
      <c r="AH345" s="29"/>
      <c r="AI345" s="29"/>
      <c r="AJ345" s="29"/>
      <c r="AK345" s="29"/>
      <c r="AL345" s="28"/>
      <c r="AM345" s="28"/>
      <c r="AN345" s="28"/>
      <c r="AO345" s="28"/>
      <c r="AP345" s="26"/>
      <c r="AQ345" s="26"/>
      <c r="AR345" s="26"/>
      <c r="AS345" s="26"/>
    </row>
    <row r="346" spans="1:45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7"/>
      <c r="AB346" s="27"/>
      <c r="AC346" s="27"/>
      <c r="AD346" s="26"/>
      <c r="AE346" s="26"/>
      <c r="AF346" s="26"/>
      <c r="AG346" s="26"/>
      <c r="AH346" s="29"/>
      <c r="AI346" s="29"/>
      <c r="AJ346" s="29"/>
      <c r="AK346" s="29"/>
      <c r="AL346" s="28"/>
      <c r="AM346" s="28"/>
      <c r="AN346" s="28"/>
      <c r="AO346" s="28"/>
      <c r="AP346" s="26"/>
      <c r="AQ346" s="26"/>
      <c r="AR346" s="26"/>
      <c r="AS346" s="26"/>
    </row>
    <row r="347" spans="1:45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7"/>
      <c r="AB347" s="27"/>
      <c r="AC347" s="27"/>
      <c r="AD347" s="26"/>
      <c r="AE347" s="26"/>
      <c r="AF347" s="26"/>
      <c r="AG347" s="26"/>
      <c r="AH347" s="29"/>
      <c r="AI347" s="29"/>
      <c r="AJ347" s="29"/>
      <c r="AK347" s="29"/>
      <c r="AL347" s="28"/>
      <c r="AM347" s="28"/>
      <c r="AN347" s="28"/>
      <c r="AO347" s="28"/>
      <c r="AP347" s="26"/>
      <c r="AQ347" s="26"/>
      <c r="AR347" s="26"/>
      <c r="AS347" s="26"/>
    </row>
    <row r="348" spans="1:45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6"/>
      <c r="AE348" s="26"/>
      <c r="AF348" s="26"/>
      <c r="AG348" s="26"/>
      <c r="AH348" s="29"/>
      <c r="AI348" s="29"/>
      <c r="AJ348" s="29"/>
      <c r="AK348" s="29"/>
      <c r="AL348" s="28"/>
      <c r="AM348" s="28"/>
      <c r="AN348" s="28"/>
      <c r="AO348" s="28"/>
      <c r="AP348" s="26"/>
      <c r="AQ348" s="26"/>
      <c r="AR348" s="26"/>
      <c r="AS348" s="26"/>
    </row>
    <row r="349" spans="1:45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7"/>
      <c r="AB349" s="27"/>
      <c r="AC349" s="27"/>
      <c r="AD349" s="26"/>
      <c r="AE349" s="26"/>
      <c r="AF349" s="26"/>
      <c r="AG349" s="26"/>
      <c r="AH349" s="29"/>
      <c r="AI349" s="29"/>
      <c r="AJ349" s="29"/>
      <c r="AK349" s="29"/>
      <c r="AL349" s="28"/>
      <c r="AM349" s="28"/>
      <c r="AN349" s="28"/>
      <c r="AO349" s="28"/>
      <c r="AP349" s="26"/>
      <c r="AQ349" s="26"/>
      <c r="AR349" s="26"/>
      <c r="AS349" s="26"/>
    </row>
    <row r="350" spans="1:45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7"/>
      <c r="AB350" s="27"/>
      <c r="AC350" s="27"/>
      <c r="AD350" s="26"/>
      <c r="AE350" s="26"/>
      <c r="AF350" s="26"/>
      <c r="AG350" s="26"/>
      <c r="AH350" s="29"/>
      <c r="AI350" s="29"/>
      <c r="AJ350" s="29"/>
      <c r="AK350" s="29"/>
      <c r="AL350" s="28"/>
      <c r="AM350" s="28"/>
      <c r="AN350" s="28"/>
      <c r="AO350" s="28"/>
      <c r="AP350" s="26"/>
      <c r="AQ350" s="26"/>
      <c r="AR350" s="26"/>
      <c r="AS350" s="26"/>
    </row>
    <row r="351" spans="1:45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7"/>
      <c r="AB351" s="27"/>
      <c r="AC351" s="27"/>
      <c r="AD351" s="26"/>
      <c r="AE351" s="26"/>
      <c r="AF351" s="26"/>
      <c r="AG351" s="26"/>
      <c r="AH351" s="29"/>
      <c r="AI351" s="29"/>
      <c r="AJ351" s="29"/>
      <c r="AK351" s="29"/>
      <c r="AL351" s="28"/>
      <c r="AM351" s="28"/>
      <c r="AN351" s="28"/>
      <c r="AO351" s="28"/>
      <c r="AP351" s="26"/>
      <c r="AQ351" s="26"/>
      <c r="AR351" s="26"/>
      <c r="AS351" s="26"/>
    </row>
    <row r="352" spans="1:45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7"/>
      <c r="AB352" s="27"/>
      <c r="AC352" s="27"/>
      <c r="AD352" s="26"/>
      <c r="AE352" s="26"/>
      <c r="AF352" s="26"/>
      <c r="AG352" s="26"/>
      <c r="AH352" s="29"/>
      <c r="AI352" s="29"/>
      <c r="AJ352" s="29"/>
      <c r="AK352" s="29"/>
      <c r="AL352" s="28"/>
      <c r="AM352" s="28"/>
      <c r="AN352" s="28"/>
      <c r="AO352" s="28"/>
      <c r="AP352" s="26"/>
      <c r="AQ352" s="26"/>
      <c r="AR352" s="26"/>
      <c r="AS352" s="26"/>
    </row>
    <row r="353" spans="1:45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7"/>
      <c r="AB353" s="27"/>
      <c r="AC353" s="27"/>
      <c r="AD353" s="26"/>
      <c r="AE353" s="26"/>
      <c r="AF353" s="26"/>
      <c r="AG353" s="26"/>
      <c r="AH353" s="29"/>
      <c r="AI353" s="29"/>
      <c r="AJ353" s="29"/>
      <c r="AK353" s="29"/>
      <c r="AL353" s="28"/>
      <c r="AM353" s="28"/>
      <c r="AN353" s="28"/>
      <c r="AO353" s="28"/>
      <c r="AP353" s="26"/>
      <c r="AQ353" s="26"/>
      <c r="AR353" s="26"/>
      <c r="AS353" s="26"/>
    </row>
    <row r="354" spans="1:45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7"/>
      <c r="AB354" s="27"/>
      <c r="AC354" s="27"/>
      <c r="AD354" s="26"/>
      <c r="AE354" s="26"/>
      <c r="AF354" s="26"/>
      <c r="AG354" s="26"/>
      <c r="AH354" s="29"/>
      <c r="AI354" s="29"/>
      <c r="AJ354" s="29"/>
      <c r="AK354" s="29"/>
      <c r="AL354" s="28"/>
      <c r="AM354" s="28"/>
      <c r="AN354" s="28"/>
      <c r="AO354" s="28"/>
      <c r="AP354" s="26"/>
      <c r="AQ354" s="26"/>
      <c r="AR354" s="26"/>
      <c r="AS354" s="26"/>
    </row>
    <row r="355" spans="1:45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7"/>
      <c r="AB355" s="27"/>
      <c r="AC355" s="27"/>
      <c r="AD355" s="26"/>
      <c r="AE355" s="26"/>
      <c r="AF355" s="26"/>
      <c r="AG355" s="26"/>
      <c r="AH355" s="29"/>
      <c r="AI355" s="29"/>
      <c r="AJ355" s="29"/>
      <c r="AK355" s="29"/>
      <c r="AL355" s="28"/>
      <c r="AM355" s="28"/>
      <c r="AN355" s="28"/>
      <c r="AO355" s="28"/>
      <c r="AP355" s="26"/>
      <c r="AQ355" s="26"/>
      <c r="AR355" s="26"/>
      <c r="AS355" s="26"/>
    </row>
    <row r="356" spans="1:45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7"/>
      <c r="AB356" s="27"/>
      <c r="AC356" s="27"/>
      <c r="AD356" s="26"/>
      <c r="AE356" s="26"/>
      <c r="AF356" s="26"/>
      <c r="AG356" s="26"/>
      <c r="AH356" s="29"/>
      <c r="AI356" s="29"/>
      <c r="AJ356" s="29"/>
      <c r="AK356" s="29"/>
      <c r="AL356" s="28"/>
      <c r="AM356" s="28"/>
      <c r="AN356" s="28"/>
      <c r="AO356" s="28"/>
      <c r="AP356" s="26"/>
      <c r="AQ356" s="26"/>
      <c r="AR356" s="26"/>
      <c r="AS356" s="26"/>
    </row>
    <row r="357" spans="1:45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7"/>
      <c r="AB357" s="27"/>
      <c r="AC357" s="27"/>
      <c r="AD357" s="26"/>
      <c r="AE357" s="26"/>
      <c r="AF357" s="26"/>
      <c r="AG357" s="26"/>
      <c r="AH357" s="29"/>
      <c r="AI357" s="29"/>
      <c r="AJ357" s="29"/>
      <c r="AK357" s="29"/>
      <c r="AL357" s="28"/>
      <c r="AM357" s="28"/>
      <c r="AN357" s="28"/>
      <c r="AO357" s="28"/>
      <c r="AP357" s="26"/>
      <c r="AQ357" s="26"/>
      <c r="AR357" s="26"/>
      <c r="AS357" s="26"/>
    </row>
    <row r="358" spans="1:45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7"/>
      <c r="AB358" s="27"/>
      <c r="AC358" s="27"/>
      <c r="AD358" s="26"/>
      <c r="AE358" s="26"/>
      <c r="AF358" s="26"/>
      <c r="AG358" s="26"/>
      <c r="AH358" s="29"/>
      <c r="AI358" s="29"/>
      <c r="AJ358" s="29"/>
      <c r="AK358" s="29"/>
      <c r="AL358" s="28"/>
      <c r="AM358" s="28"/>
      <c r="AN358" s="28"/>
      <c r="AO358" s="28"/>
      <c r="AP358" s="26"/>
      <c r="AQ358" s="26"/>
      <c r="AR358" s="26"/>
      <c r="AS358" s="26"/>
    </row>
    <row r="359" spans="1:45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7"/>
      <c r="AB359" s="27"/>
      <c r="AC359" s="27"/>
      <c r="AD359" s="26"/>
      <c r="AE359" s="26"/>
      <c r="AF359" s="26"/>
      <c r="AG359" s="26"/>
      <c r="AH359" s="29"/>
      <c r="AI359" s="29"/>
      <c r="AJ359" s="29"/>
      <c r="AK359" s="29"/>
      <c r="AL359" s="28"/>
      <c r="AM359" s="28"/>
      <c r="AN359" s="28"/>
      <c r="AO359" s="28"/>
      <c r="AP359" s="26"/>
      <c r="AQ359" s="26"/>
      <c r="AR359" s="26"/>
      <c r="AS359" s="26"/>
    </row>
    <row r="360" spans="1:45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7"/>
      <c r="AB360" s="27"/>
      <c r="AC360" s="27"/>
      <c r="AD360" s="26"/>
      <c r="AE360" s="26"/>
      <c r="AF360" s="26"/>
      <c r="AG360" s="26"/>
      <c r="AH360" s="29"/>
      <c r="AI360" s="29"/>
      <c r="AJ360" s="29"/>
      <c r="AK360" s="29"/>
      <c r="AL360" s="28"/>
      <c r="AM360" s="28"/>
      <c r="AN360" s="28"/>
      <c r="AO360" s="28"/>
      <c r="AP360" s="26"/>
      <c r="AQ360" s="26"/>
      <c r="AR360" s="26"/>
      <c r="AS360" s="26"/>
    </row>
    <row r="361" spans="1:45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7"/>
      <c r="AB361" s="27"/>
      <c r="AC361" s="27"/>
      <c r="AD361" s="26"/>
      <c r="AE361" s="26"/>
      <c r="AF361" s="26"/>
      <c r="AG361" s="26"/>
      <c r="AH361" s="29"/>
      <c r="AI361" s="29"/>
      <c r="AJ361" s="29"/>
      <c r="AK361" s="29"/>
      <c r="AL361" s="28"/>
      <c r="AM361" s="28"/>
      <c r="AN361" s="28"/>
      <c r="AO361" s="28"/>
      <c r="AP361" s="26"/>
      <c r="AQ361" s="26"/>
      <c r="AR361" s="26"/>
      <c r="AS361" s="26"/>
    </row>
    <row r="362" spans="1:45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7"/>
      <c r="AB362" s="27"/>
      <c r="AC362" s="27"/>
      <c r="AD362" s="26"/>
      <c r="AE362" s="26"/>
      <c r="AF362" s="26"/>
      <c r="AG362" s="26"/>
      <c r="AH362" s="29"/>
      <c r="AI362" s="29"/>
      <c r="AJ362" s="29"/>
      <c r="AK362" s="29"/>
      <c r="AL362" s="28"/>
      <c r="AM362" s="28"/>
      <c r="AN362" s="28"/>
      <c r="AO362" s="28"/>
      <c r="AP362" s="26"/>
      <c r="AQ362" s="26"/>
      <c r="AR362" s="26"/>
      <c r="AS362" s="26"/>
    </row>
    <row r="363" spans="1:45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7"/>
      <c r="AB363" s="27"/>
      <c r="AC363" s="27"/>
      <c r="AD363" s="26"/>
      <c r="AE363" s="26"/>
      <c r="AF363" s="26"/>
      <c r="AG363" s="26"/>
      <c r="AH363" s="29"/>
      <c r="AI363" s="29"/>
      <c r="AJ363" s="29"/>
      <c r="AK363" s="29"/>
      <c r="AL363" s="28"/>
      <c r="AM363" s="28"/>
      <c r="AN363" s="28"/>
      <c r="AO363" s="28"/>
      <c r="AP363" s="26"/>
      <c r="AQ363" s="26"/>
      <c r="AR363" s="26"/>
      <c r="AS363" s="26"/>
    </row>
    <row r="364" spans="1:45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7"/>
      <c r="AB364" s="27"/>
      <c r="AC364" s="27"/>
      <c r="AD364" s="26"/>
      <c r="AE364" s="26"/>
      <c r="AF364" s="26"/>
      <c r="AG364" s="26"/>
      <c r="AH364" s="29"/>
      <c r="AI364" s="29"/>
      <c r="AJ364" s="29"/>
      <c r="AK364" s="29"/>
      <c r="AL364" s="28"/>
      <c r="AM364" s="28"/>
      <c r="AN364" s="28"/>
      <c r="AO364" s="28"/>
      <c r="AP364" s="26"/>
      <c r="AQ364" s="26"/>
      <c r="AR364" s="26"/>
      <c r="AS364" s="26"/>
    </row>
    <row r="365" spans="1:45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7"/>
      <c r="AB365" s="27"/>
      <c r="AC365" s="27"/>
      <c r="AD365" s="26"/>
      <c r="AE365" s="26"/>
      <c r="AF365" s="26"/>
      <c r="AG365" s="26"/>
      <c r="AH365" s="29"/>
      <c r="AI365" s="29"/>
      <c r="AJ365" s="29"/>
      <c r="AK365" s="29"/>
      <c r="AL365" s="28"/>
      <c r="AM365" s="28"/>
      <c r="AN365" s="28"/>
      <c r="AO365" s="28"/>
      <c r="AP365" s="26"/>
      <c r="AQ365" s="26"/>
      <c r="AR365" s="26"/>
      <c r="AS365" s="26"/>
    </row>
    <row r="366" spans="1:45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7"/>
      <c r="AB366" s="27"/>
      <c r="AC366" s="27"/>
      <c r="AD366" s="26"/>
      <c r="AE366" s="26"/>
      <c r="AF366" s="26"/>
      <c r="AG366" s="26"/>
      <c r="AH366" s="29"/>
      <c r="AI366" s="29"/>
      <c r="AJ366" s="29"/>
      <c r="AK366" s="29"/>
      <c r="AL366" s="28"/>
      <c r="AM366" s="28"/>
      <c r="AN366" s="28"/>
      <c r="AO366" s="28"/>
      <c r="AP366" s="26"/>
      <c r="AQ366" s="26"/>
      <c r="AR366" s="26"/>
      <c r="AS366" s="26"/>
    </row>
    <row r="367" spans="1:45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7"/>
      <c r="AB367" s="27"/>
      <c r="AC367" s="27"/>
      <c r="AD367" s="26"/>
      <c r="AE367" s="26"/>
      <c r="AF367" s="26"/>
      <c r="AG367" s="26"/>
      <c r="AH367" s="29"/>
      <c r="AI367" s="29"/>
      <c r="AJ367" s="29"/>
      <c r="AK367" s="29"/>
      <c r="AL367" s="28"/>
      <c r="AM367" s="28"/>
      <c r="AN367" s="28"/>
      <c r="AO367" s="28"/>
      <c r="AP367" s="26"/>
      <c r="AQ367" s="26"/>
      <c r="AR367" s="26"/>
      <c r="AS367" s="26"/>
    </row>
    <row r="368" spans="1:45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7"/>
      <c r="AB368" s="27"/>
      <c r="AC368" s="27"/>
      <c r="AD368" s="26"/>
      <c r="AE368" s="26"/>
      <c r="AF368" s="26"/>
      <c r="AG368" s="26"/>
      <c r="AH368" s="29"/>
      <c r="AI368" s="29"/>
      <c r="AJ368" s="29"/>
      <c r="AK368" s="29"/>
      <c r="AL368" s="28"/>
      <c r="AM368" s="28"/>
      <c r="AN368" s="28"/>
      <c r="AO368" s="28"/>
      <c r="AP368" s="26"/>
      <c r="AQ368" s="26"/>
      <c r="AR368" s="26"/>
      <c r="AS368" s="26"/>
    </row>
    <row r="369" spans="1:45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7"/>
      <c r="AB369" s="27"/>
      <c r="AC369" s="27"/>
      <c r="AD369" s="26"/>
      <c r="AE369" s="26"/>
      <c r="AF369" s="26"/>
      <c r="AG369" s="26"/>
      <c r="AH369" s="29"/>
      <c r="AI369" s="29"/>
      <c r="AJ369" s="29"/>
      <c r="AK369" s="29"/>
      <c r="AL369" s="28"/>
      <c r="AM369" s="28"/>
      <c r="AN369" s="28"/>
      <c r="AO369" s="28"/>
      <c r="AP369" s="26"/>
      <c r="AQ369" s="26"/>
      <c r="AR369" s="26"/>
      <c r="AS369" s="26"/>
    </row>
    <row r="370" spans="1:45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7"/>
      <c r="AB370" s="27"/>
      <c r="AC370" s="27"/>
      <c r="AD370" s="26"/>
      <c r="AE370" s="26"/>
      <c r="AF370" s="26"/>
      <c r="AG370" s="26"/>
      <c r="AH370" s="29"/>
      <c r="AI370" s="29"/>
      <c r="AJ370" s="29"/>
      <c r="AK370" s="29"/>
      <c r="AL370" s="28"/>
      <c r="AM370" s="28"/>
      <c r="AN370" s="28"/>
      <c r="AO370" s="28"/>
      <c r="AP370" s="26"/>
      <c r="AQ370" s="26"/>
      <c r="AR370" s="26"/>
      <c r="AS370" s="26"/>
    </row>
    <row r="371" spans="1:45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7"/>
      <c r="AB371" s="27"/>
      <c r="AC371" s="27"/>
      <c r="AD371" s="26"/>
      <c r="AE371" s="26"/>
      <c r="AF371" s="26"/>
      <c r="AG371" s="26"/>
      <c r="AH371" s="29"/>
      <c r="AI371" s="29"/>
      <c r="AJ371" s="29"/>
      <c r="AK371" s="29"/>
      <c r="AL371" s="28"/>
      <c r="AM371" s="28"/>
      <c r="AN371" s="28"/>
      <c r="AO371" s="28"/>
      <c r="AP371" s="26"/>
      <c r="AQ371" s="26"/>
      <c r="AR371" s="26"/>
      <c r="AS371" s="26"/>
    </row>
    <row r="372" spans="1:45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7"/>
      <c r="AB372" s="27"/>
      <c r="AC372" s="27"/>
      <c r="AD372" s="26"/>
      <c r="AE372" s="26"/>
      <c r="AF372" s="26"/>
      <c r="AG372" s="26"/>
      <c r="AH372" s="29"/>
      <c r="AI372" s="29"/>
      <c r="AJ372" s="29"/>
      <c r="AK372" s="29"/>
      <c r="AL372" s="28"/>
      <c r="AM372" s="28"/>
      <c r="AN372" s="28"/>
      <c r="AO372" s="28"/>
      <c r="AP372" s="26"/>
      <c r="AQ372" s="26"/>
      <c r="AR372" s="26"/>
      <c r="AS372" s="26"/>
    </row>
    <row r="373" spans="1:45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7"/>
      <c r="AB373" s="27"/>
      <c r="AC373" s="27"/>
      <c r="AD373" s="26"/>
      <c r="AE373" s="26"/>
      <c r="AF373" s="26"/>
      <c r="AG373" s="26"/>
      <c r="AH373" s="29"/>
      <c r="AI373" s="29"/>
      <c r="AJ373" s="29"/>
      <c r="AK373" s="29"/>
      <c r="AL373" s="28"/>
      <c r="AM373" s="28"/>
      <c r="AN373" s="28"/>
      <c r="AO373" s="28"/>
      <c r="AP373" s="26"/>
      <c r="AQ373" s="26"/>
      <c r="AR373" s="26"/>
      <c r="AS373" s="26"/>
    </row>
    <row r="374" spans="1:45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7"/>
      <c r="AB374" s="27"/>
      <c r="AC374" s="27"/>
      <c r="AD374" s="26"/>
      <c r="AE374" s="26"/>
      <c r="AF374" s="26"/>
      <c r="AG374" s="26"/>
      <c r="AH374" s="29"/>
      <c r="AI374" s="29"/>
      <c r="AJ374" s="29"/>
      <c r="AK374" s="29"/>
      <c r="AL374" s="28"/>
      <c r="AM374" s="28"/>
      <c r="AN374" s="28"/>
      <c r="AO374" s="28"/>
      <c r="AP374" s="26"/>
      <c r="AQ374" s="26"/>
      <c r="AR374" s="26"/>
      <c r="AS374" s="26"/>
    </row>
    <row r="375" spans="1:45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7"/>
      <c r="AB375" s="27"/>
      <c r="AC375" s="27"/>
      <c r="AD375" s="26"/>
      <c r="AE375" s="26"/>
      <c r="AF375" s="26"/>
      <c r="AG375" s="26"/>
      <c r="AH375" s="29"/>
      <c r="AI375" s="29"/>
      <c r="AJ375" s="29"/>
      <c r="AK375" s="29"/>
      <c r="AL375" s="28"/>
      <c r="AM375" s="28"/>
      <c r="AN375" s="28"/>
      <c r="AO375" s="28"/>
      <c r="AP375" s="26"/>
      <c r="AQ375" s="26"/>
      <c r="AR375" s="26"/>
      <c r="AS375" s="26"/>
    </row>
    <row r="376" spans="1:45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7"/>
      <c r="AB376" s="27"/>
      <c r="AC376" s="27"/>
      <c r="AD376" s="26"/>
      <c r="AE376" s="26"/>
      <c r="AF376" s="26"/>
      <c r="AG376" s="26"/>
      <c r="AH376" s="29"/>
      <c r="AI376" s="29"/>
      <c r="AJ376" s="29"/>
      <c r="AK376" s="29"/>
      <c r="AL376" s="28"/>
      <c r="AM376" s="28"/>
      <c r="AN376" s="28"/>
      <c r="AO376" s="28"/>
      <c r="AP376" s="26"/>
      <c r="AQ376" s="26"/>
      <c r="AR376" s="26"/>
      <c r="AS376" s="26"/>
    </row>
    <row r="377" spans="1:45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7"/>
      <c r="AB377" s="27"/>
      <c r="AC377" s="27"/>
      <c r="AD377" s="26"/>
      <c r="AE377" s="26"/>
      <c r="AF377" s="26"/>
      <c r="AG377" s="26"/>
      <c r="AH377" s="29"/>
      <c r="AI377" s="29"/>
      <c r="AJ377" s="29"/>
      <c r="AK377" s="29"/>
      <c r="AL377" s="28"/>
      <c r="AM377" s="28"/>
      <c r="AN377" s="28"/>
      <c r="AO377" s="28"/>
      <c r="AP377" s="26"/>
      <c r="AQ377" s="26"/>
      <c r="AR377" s="26"/>
      <c r="AS377" s="26"/>
    </row>
    <row r="378" spans="1:45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6"/>
      <c r="AE378" s="26"/>
      <c r="AF378" s="26"/>
      <c r="AG378" s="26"/>
      <c r="AH378" s="29"/>
      <c r="AI378" s="29"/>
      <c r="AJ378" s="29"/>
      <c r="AK378" s="29"/>
      <c r="AL378" s="28"/>
      <c r="AM378" s="28"/>
      <c r="AN378" s="28"/>
      <c r="AO378" s="28"/>
      <c r="AP378" s="26"/>
      <c r="AQ378" s="26"/>
      <c r="AR378" s="26"/>
      <c r="AS378" s="26"/>
    </row>
    <row r="379" spans="1:45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7"/>
      <c r="AB379" s="27"/>
      <c r="AC379" s="27"/>
      <c r="AD379" s="26"/>
      <c r="AE379" s="26"/>
      <c r="AF379" s="26"/>
      <c r="AG379" s="26"/>
      <c r="AH379" s="29"/>
      <c r="AI379" s="29"/>
      <c r="AJ379" s="29"/>
      <c r="AK379" s="29"/>
      <c r="AL379" s="28"/>
      <c r="AM379" s="28"/>
      <c r="AN379" s="28"/>
      <c r="AO379" s="28"/>
      <c r="AP379" s="26"/>
      <c r="AQ379" s="26"/>
      <c r="AR379" s="26"/>
      <c r="AS379" s="26"/>
    </row>
    <row r="380" spans="1:45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7"/>
      <c r="AB380" s="27"/>
      <c r="AC380" s="27"/>
      <c r="AD380" s="26"/>
      <c r="AE380" s="26"/>
      <c r="AF380" s="26"/>
      <c r="AG380" s="26"/>
      <c r="AH380" s="29"/>
      <c r="AI380" s="29"/>
      <c r="AJ380" s="29"/>
      <c r="AK380" s="29"/>
      <c r="AL380" s="28"/>
      <c r="AM380" s="28"/>
      <c r="AN380" s="28"/>
      <c r="AO380" s="28"/>
      <c r="AP380" s="26"/>
      <c r="AQ380" s="26"/>
      <c r="AR380" s="26"/>
      <c r="AS380" s="26"/>
    </row>
    <row r="381" spans="1:45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7"/>
      <c r="AB381" s="27"/>
      <c r="AC381" s="27"/>
      <c r="AD381" s="26"/>
      <c r="AE381" s="26"/>
      <c r="AF381" s="26"/>
      <c r="AG381" s="26"/>
      <c r="AH381" s="29"/>
      <c r="AI381" s="29"/>
      <c r="AJ381" s="29"/>
      <c r="AK381" s="29"/>
      <c r="AL381" s="28"/>
      <c r="AM381" s="28"/>
      <c r="AN381" s="28"/>
      <c r="AO381" s="28"/>
      <c r="AP381" s="26"/>
      <c r="AQ381" s="26"/>
      <c r="AR381" s="26"/>
      <c r="AS381" s="26"/>
    </row>
    <row r="382" spans="1:45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7"/>
      <c r="AB382" s="27"/>
      <c r="AC382" s="27"/>
      <c r="AD382" s="26"/>
      <c r="AE382" s="26"/>
      <c r="AF382" s="26"/>
      <c r="AG382" s="26"/>
      <c r="AH382" s="29"/>
      <c r="AI382" s="29"/>
      <c r="AJ382" s="29"/>
      <c r="AK382" s="29"/>
      <c r="AL382" s="28"/>
      <c r="AM382" s="28"/>
      <c r="AN382" s="28"/>
      <c r="AO382" s="28"/>
      <c r="AP382" s="26"/>
      <c r="AQ382" s="26"/>
      <c r="AR382" s="26"/>
      <c r="AS382" s="26"/>
    </row>
    <row r="383" spans="1:45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7"/>
      <c r="AB383" s="27"/>
      <c r="AC383" s="27"/>
      <c r="AD383" s="26"/>
      <c r="AE383" s="26"/>
      <c r="AF383" s="26"/>
      <c r="AG383" s="26"/>
      <c r="AH383" s="29"/>
      <c r="AI383" s="29"/>
      <c r="AJ383" s="29"/>
      <c r="AK383" s="29"/>
      <c r="AL383" s="28"/>
      <c r="AM383" s="28"/>
      <c r="AN383" s="28"/>
      <c r="AO383" s="28"/>
      <c r="AP383" s="26"/>
      <c r="AQ383" s="26"/>
      <c r="AR383" s="26"/>
      <c r="AS383" s="26"/>
    </row>
    <row r="384" spans="1:45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7"/>
      <c r="AB384" s="27"/>
      <c r="AC384" s="27"/>
      <c r="AD384" s="26"/>
      <c r="AE384" s="26"/>
      <c r="AF384" s="26"/>
      <c r="AG384" s="26"/>
      <c r="AH384" s="29"/>
      <c r="AI384" s="29"/>
      <c r="AJ384" s="29"/>
      <c r="AK384" s="29"/>
      <c r="AL384" s="28"/>
      <c r="AM384" s="28"/>
      <c r="AN384" s="28"/>
      <c r="AO384" s="28"/>
      <c r="AP384" s="26"/>
      <c r="AQ384" s="26"/>
      <c r="AR384" s="26"/>
      <c r="AS384" s="26"/>
    </row>
    <row r="385" spans="1:45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7"/>
      <c r="AB385" s="27"/>
      <c r="AC385" s="27"/>
      <c r="AD385" s="26"/>
      <c r="AE385" s="26"/>
      <c r="AF385" s="26"/>
      <c r="AG385" s="26"/>
      <c r="AH385" s="29"/>
      <c r="AI385" s="29"/>
      <c r="AJ385" s="29"/>
      <c r="AK385" s="29"/>
      <c r="AL385" s="28"/>
      <c r="AM385" s="28"/>
      <c r="AN385" s="28"/>
      <c r="AO385" s="28"/>
      <c r="AP385" s="26"/>
      <c r="AQ385" s="26"/>
      <c r="AR385" s="26"/>
      <c r="AS385" s="26"/>
    </row>
    <row r="386" spans="1:45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7"/>
      <c r="AB386" s="27"/>
      <c r="AC386" s="27"/>
      <c r="AD386" s="26"/>
      <c r="AE386" s="26"/>
      <c r="AF386" s="26"/>
      <c r="AG386" s="26"/>
      <c r="AH386" s="29"/>
      <c r="AI386" s="29"/>
      <c r="AJ386" s="29"/>
      <c r="AK386" s="29"/>
      <c r="AL386" s="28"/>
      <c r="AM386" s="28"/>
      <c r="AN386" s="28"/>
      <c r="AO386" s="28"/>
      <c r="AP386" s="26"/>
      <c r="AQ386" s="26"/>
      <c r="AR386" s="26"/>
      <c r="AS386" s="26"/>
    </row>
    <row r="387" spans="1:45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7"/>
      <c r="AB387" s="27"/>
      <c r="AC387" s="27"/>
      <c r="AD387" s="26"/>
      <c r="AE387" s="26"/>
      <c r="AF387" s="26"/>
      <c r="AG387" s="26"/>
      <c r="AH387" s="29"/>
      <c r="AI387" s="29"/>
      <c r="AJ387" s="29"/>
      <c r="AK387" s="29"/>
      <c r="AL387" s="28"/>
      <c r="AM387" s="28"/>
      <c r="AN387" s="28"/>
      <c r="AO387" s="28"/>
      <c r="AP387" s="26"/>
      <c r="AQ387" s="26"/>
      <c r="AR387" s="26"/>
      <c r="AS387" s="26"/>
    </row>
    <row r="388" spans="1:45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7"/>
      <c r="AB388" s="27"/>
      <c r="AC388" s="27"/>
      <c r="AD388" s="26"/>
      <c r="AE388" s="26"/>
      <c r="AF388" s="26"/>
      <c r="AG388" s="26"/>
      <c r="AH388" s="29"/>
      <c r="AI388" s="29"/>
      <c r="AJ388" s="29"/>
      <c r="AK388" s="29"/>
      <c r="AL388" s="28"/>
      <c r="AM388" s="28"/>
      <c r="AN388" s="28"/>
      <c r="AO388" s="28"/>
      <c r="AP388" s="26"/>
      <c r="AQ388" s="26"/>
      <c r="AR388" s="26"/>
      <c r="AS388" s="26"/>
    </row>
    <row r="389" spans="1:45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7"/>
      <c r="AB389" s="27"/>
      <c r="AC389" s="27"/>
      <c r="AD389" s="26"/>
      <c r="AE389" s="26"/>
      <c r="AF389" s="26"/>
      <c r="AG389" s="26"/>
      <c r="AH389" s="29"/>
      <c r="AI389" s="29"/>
      <c r="AJ389" s="29"/>
      <c r="AK389" s="29"/>
      <c r="AL389" s="28"/>
      <c r="AM389" s="28"/>
      <c r="AN389" s="28"/>
      <c r="AO389" s="28"/>
      <c r="AP389" s="26"/>
      <c r="AQ389" s="26"/>
      <c r="AR389" s="26"/>
      <c r="AS389" s="26"/>
    </row>
    <row r="390" spans="1:45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7"/>
      <c r="AB390" s="27"/>
      <c r="AC390" s="27"/>
      <c r="AD390" s="26"/>
      <c r="AE390" s="26"/>
      <c r="AF390" s="26"/>
      <c r="AG390" s="26"/>
      <c r="AH390" s="29"/>
      <c r="AI390" s="29"/>
      <c r="AJ390" s="29"/>
      <c r="AK390" s="29"/>
      <c r="AL390" s="28"/>
      <c r="AM390" s="28"/>
      <c r="AN390" s="28"/>
      <c r="AO390" s="28"/>
      <c r="AP390" s="26"/>
      <c r="AQ390" s="26"/>
      <c r="AR390" s="26"/>
      <c r="AS390" s="26"/>
    </row>
    <row r="391" spans="1:45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7"/>
      <c r="AB391" s="27"/>
      <c r="AC391" s="27"/>
      <c r="AD391" s="26"/>
      <c r="AE391" s="26"/>
      <c r="AF391" s="26"/>
      <c r="AG391" s="26"/>
      <c r="AH391" s="29"/>
      <c r="AI391" s="29"/>
      <c r="AJ391" s="29"/>
      <c r="AK391" s="29"/>
      <c r="AL391" s="28"/>
      <c r="AM391" s="28"/>
      <c r="AN391" s="28"/>
      <c r="AO391" s="28"/>
      <c r="AP391" s="26"/>
      <c r="AQ391" s="26"/>
      <c r="AR391" s="26"/>
      <c r="AS391" s="26"/>
    </row>
    <row r="392" spans="1:45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7"/>
      <c r="AB392" s="27"/>
      <c r="AC392" s="27"/>
      <c r="AD392" s="26"/>
      <c r="AE392" s="26"/>
      <c r="AF392" s="26"/>
      <c r="AG392" s="26"/>
      <c r="AH392" s="29"/>
      <c r="AI392" s="29"/>
      <c r="AJ392" s="29"/>
      <c r="AK392" s="29"/>
      <c r="AL392" s="28"/>
      <c r="AM392" s="28"/>
      <c r="AN392" s="28"/>
      <c r="AO392" s="28"/>
      <c r="AP392" s="26"/>
      <c r="AQ392" s="26"/>
      <c r="AR392" s="26"/>
      <c r="AS392" s="26"/>
    </row>
    <row r="393" spans="1:45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7"/>
      <c r="AB393" s="27"/>
      <c r="AC393" s="27"/>
      <c r="AD393" s="26"/>
      <c r="AE393" s="26"/>
      <c r="AF393" s="26"/>
      <c r="AG393" s="26"/>
      <c r="AH393" s="29"/>
      <c r="AI393" s="29"/>
      <c r="AJ393" s="29"/>
      <c r="AK393" s="29"/>
      <c r="AL393" s="28"/>
      <c r="AM393" s="28"/>
      <c r="AN393" s="28"/>
      <c r="AO393" s="28"/>
      <c r="AP393" s="26"/>
      <c r="AQ393" s="26"/>
      <c r="AR393" s="26"/>
      <c r="AS393" s="26"/>
    </row>
    <row r="394" spans="1:45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7"/>
      <c r="AB394" s="27"/>
      <c r="AC394" s="27"/>
      <c r="AD394" s="26"/>
      <c r="AE394" s="26"/>
      <c r="AF394" s="26"/>
      <c r="AG394" s="26"/>
      <c r="AH394" s="29"/>
      <c r="AI394" s="29"/>
      <c r="AJ394" s="29"/>
      <c r="AK394" s="29"/>
      <c r="AL394" s="28"/>
      <c r="AM394" s="28"/>
      <c r="AN394" s="28"/>
      <c r="AO394" s="28"/>
      <c r="AP394" s="26"/>
      <c r="AQ394" s="26"/>
      <c r="AR394" s="26"/>
      <c r="AS394" s="26"/>
    </row>
    <row r="395" spans="1:45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7"/>
      <c r="AB395" s="27"/>
      <c r="AC395" s="27"/>
      <c r="AD395" s="26"/>
      <c r="AE395" s="26"/>
      <c r="AF395" s="26"/>
      <c r="AG395" s="26"/>
      <c r="AH395" s="29"/>
      <c r="AI395" s="29"/>
      <c r="AJ395" s="29"/>
      <c r="AK395" s="29"/>
      <c r="AL395" s="28"/>
      <c r="AM395" s="28"/>
      <c r="AN395" s="28"/>
      <c r="AO395" s="28"/>
      <c r="AP395" s="26"/>
      <c r="AQ395" s="26"/>
      <c r="AR395" s="26"/>
      <c r="AS395" s="26"/>
    </row>
    <row r="396" spans="1:45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7"/>
      <c r="AB396" s="27"/>
      <c r="AC396" s="27"/>
      <c r="AD396" s="26"/>
      <c r="AE396" s="26"/>
      <c r="AF396" s="26"/>
      <c r="AG396" s="26"/>
      <c r="AH396" s="29"/>
      <c r="AI396" s="29"/>
      <c r="AJ396" s="29"/>
      <c r="AK396" s="29"/>
      <c r="AL396" s="28"/>
      <c r="AM396" s="28"/>
      <c r="AN396" s="28"/>
      <c r="AO396" s="28"/>
      <c r="AP396" s="26"/>
      <c r="AQ396" s="26"/>
      <c r="AR396" s="26"/>
      <c r="AS396" s="26"/>
    </row>
    <row r="397" spans="1:45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7"/>
      <c r="AB397" s="27"/>
      <c r="AC397" s="27"/>
      <c r="AD397" s="26"/>
      <c r="AE397" s="26"/>
      <c r="AF397" s="26"/>
      <c r="AG397" s="26"/>
      <c r="AH397" s="29"/>
      <c r="AI397" s="29"/>
      <c r="AJ397" s="29"/>
      <c r="AK397" s="29"/>
      <c r="AL397" s="28"/>
      <c r="AM397" s="28"/>
      <c r="AN397" s="28"/>
      <c r="AO397" s="28"/>
      <c r="AP397" s="26"/>
      <c r="AQ397" s="26"/>
      <c r="AR397" s="26"/>
      <c r="AS397" s="26"/>
    </row>
    <row r="398" spans="1:45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7"/>
      <c r="AB398" s="27"/>
      <c r="AC398" s="27"/>
      <c r="AD398" s="26"/>
      <c r="AE398" s="26"/>
      <c r="AF398" s="26"/>
      <c r="AG398" s="26"/>
      <c r="AH398" s="29"/>
      <c r="AI398" s="29"/>
      <c r="AJ398" s="29"/>
      <c r="AK398" s="29"/>
      <c r="AL398" s="28"/>
      <c r="AM398" s="28"/>
      <c r="AN398" s="28"/>
      <c r="AO398" s="28"/>
      <c r="AP398" s="26"/>
      <c r="AQ398" s="26"/>
      <c r="AR398" s="26"/>
      <c r="AS398" s="26"/>
    </row>
    <row r="399" spans="1:45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7"/>
      <c r="AB399" s="27"/>
      <c r="AC399" s="27"/>
      <c r="AD399" s="26"/>
      <c r="AE399" s="26"/>
      <c r="AF399" s="26"/>
      <c r="AG399" s="26"/>
      <c r="AH399" s="29"/>
      <c r="AI399" s="29"/>
      <c r="AJ399" s="29"/>
      <c r="AK399" s="29"/>
      <c r="AL399" s="28"/>
      <c r="AM399" s="28"/>
      <c r="AN399" s="28"/>
      <c r="AO399" s="28"/>
      <c r="AP399" s="26"/>
      <c r="AQ399" s="26"/>
      <c r="AR399" s="26"/>
      <c r="AS399" s="26"/>
    </row>
    <row r="400" spans="1:45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7"/>
      <c r="AB400" s="27"/>
      <c r="AC400" s="27"/>
      <c r="AD400" s="26"/>
      <c r="AE400" s="26"/>
      <c r="AF400" s="26"/>
      <c r="AG400" s="26"/>
      <c r="AH400" s="29"/>
      <c r="AI400" s="29"/>
      <c r="AJ400" s="29"/>
      <c r="AK400" s="29"/>
      <c r="AL400" s="28"/>
      <c r="AM400" s="28"/>
      <c r="AN400" s="28"/>
      <c r="AO400" s="28"/>
      <c r="AP400" s="26"/>
      <c r="AQ400" s="26"/>
      <c r="AR400" s="26"/>
      <c r="AS400" s="26"/>
    </row>
    <row r="401" spans="1:45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7"/>
      <c r="AB401" s="27"/>
      <c r="AC401" s="27"/>
      <c r="AD401" s="26"/>
      <c r="AE401" s="26"/>
      <c r="AF401" s="26"/>
      <c r="AG401" s="26"/>
      <c r="AH401" s="29"/>
      <c r="AI401" s="29"/>
      <c r="AJ401" s="29"/>
      <c r="AK401" s="29"/>
      <c r="AL401" s="28"/>
      <c r="AM401" s="28"/>
      <c r="AN401" s="28"/>
      <c r="AO401" s="28"/>
      <c r="AP401" s="26"/>
      <c r="AQ401" s="26"/>
      <c r="AR401" s="26"/>
      <c r="AS401" s="26"/>
    </row>
    <row r="402" spans="1:45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7"/>
      <c r="AB402" s="27"/>
      <c r="AC402" s="27"/>
      <c r="AD402" s="26"/>
      <c r="AE402" s="26"/>
      <c r="AF402" s="26"/>
      <c r="AG402" s="26"/>
      <c r="AH402" s="29"/>
      <c r="AI402" s="29"/>
      <c r="AJ402" s="29"/>
      <c r="AK402" s="29"/>
      <c r="AL402" s="28"/>
      <c r="AM402" s="28"/>
      <c r="AN402" s="28"/>
      <c r="AO402" s="28"/>
      <c r="AP402" s="26"/>
      <c r="AQ402" s="26"/>
      <c r="AR402" s="26"/>
      <c r="AS402" s="26"/>
    </row>
    <row r="403" spans="1:45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7"/>
      <c r="AB403" s="27"/>
      <c r="AC403" s="27"/>
      <c r="AD403" s="26"/>
      <c r="AE403" s="26"/>
      <c r="AF403" s="26"/>
      <c r="AG403" s="26"/>
      <c r="AH403" s="29"/>
      <c r="AI403" s="29"/>
      <c r="AJ403" s="29"/>
      <c r="AK403" s="29"/>
      <c r="AL403" s="28"/>
      <c r="AM403" s="28"/>
      <c r="AN403" s="28"/>
      <c r="AO403" s="28"/>
      <c r="AP403" s="26"/>
      <c r="AQ403" s="26"/>
      <c r="AR403" s="26"/>
      <c r="AS403" s="26"/>
    </row>
    <row r="404" spans="1:45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7"/>
      <c r="AB404" s="27"/>
      <c r="AC404" s="27"/>
      <c r="AD404" s="26"/>
      <c r="AE404" s="26"/>
      <c r="AF404" s="26"/>
      <c r="AG404" s="26"/>
      <c r="AH404" s="29"/>
      <c r="AI404" s="29"/>
      <c r="AJ404" s="29"/>
      <c r="AK404" s="29"/>
      <c r="AL404" s="28"/>
      <c r="AM404" s="28"/>
      <c r="AN404" s="28"/>
      <c r="AO404" s="28"/>
      <c r="AP404" s="26"/>
      <c r="AQ404" s="26"/>
      <c r="AR404" s="26"/>
      <c r="AS404" s="26"/>
    </row>
    <row r="405" spans="1:45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7"/>
      <c r="AB405" s="27"/>
      <c r="AC405" s="27"/>
      <c r="AD405" s="26"/>
      <c r="AE405" s="26"/>
      <c r="AF405" s="26"/>
      <c r="AG405" s="26"/>
      <c r="AH405" s="29"/>
      <c r="AI405" s="29"/>
      <c r="AJ405" s="29"/>
      <c r="AK405" s="29"/>
      <c r="AL405" s="28"/>
      <c r="AM405" s="28"/>
      <c r="AN405" s="28"/>
      <c r="AO405" s="28"/>
      <c r="AP405" s="26"/>
      <c r="AQ405" s="26"/>
      <c r="AR405" s="26"/>
      <c r="AS405" s="26"/>
    </row>
    <row r="406" spans="1:45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6"/>
      <c r="AE406" s="26"/>
      <c r="AF406" s="26"/>
      <c r="AG406" s="26"/>
      <c r="AH406" s="29"/>
      <c r="AI406" s="29"/>
      <c r="AJ406" s="29"/>
      <c r="AK406" s="29"/>
      <c r="AL406" s="28"/>
      <c r="AM406" s="28"/>
      <c r="AN406" s="28"/>
      <c r="AO406" s="28"/>
      <c r="AP406" s="26"/>
      <c r="AQ406" s="26"/>
      <c r="AR406" s="26"/>
      <c r="AS406" s="26"/>
    </row>
    <row r="407" spans="1:45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7"/>
      <c r="AB407" s="27"/>
      <c r="AC407" s="27"/>
      <c r="AD407" s="26"/>
      <c r="AE407" s="26"/>
      <c r="AF407" s="26"/>
      <c r="AG407" s="26"/>
      <c r="AH407" s="29"/>
      <c r="AI407" s="29"/>
      <c r="AJ407" s="29"/>
      <c r="AK407" s="29"/>
      <c r="AL407" s="28"/>
      <c r="AM407" s="28"/>
      <c r="AN407" s="28"/>
      <c r="AO407" s="28"/>
      <c r="AP407" s="26"/>
      <c r="AQ407" s="26"/>
      <c r="AR407" s="26"/>
      <c r="AS407" s="26"/>
    </row>
    <row r="408" spans="1:45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7"/>
      <c r="AB408" s="27"/>
      <c r="AC408" s="27"/>
      <c r="AD408" s="26"/>
      <c r="AE408" s="26"/>
      <c r="AF408" s="26"/>
      <c r="AG408" s="26"/>
      <c r="AH408" s="29"/>
      <c r="AI408" s="29"/>
      <c r="AJ408" s="29"/>
      <c r="AK408" s="29"/>
      <c r="AL408" s="28"/>
      <c r="AM408" s="28"/>
      <c r="AN408" s="28"/>
      <c r="AO408" s="28"/>
      <c r="AP408" s="26"/>
      <c r="AQ408" s="26"/>
      <c r="AR408" s="26"/>
      <c r="AS408" s="26"/>
    </row>
    <row r="409" spans="1:45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7"/>
      <c r="AB409" s="27"/>
      <c r="AC409" s="27"/>
      <c r="AD409" s="26"/>
      <c r="AE409" s="26"/>
      <c r="AF409" s="26"/>
      <c r="AG409" s="26"/>
      <c r="AH409" s="29"/>
      <c r="AI409" s="29"/>
      <c r="AJ409" s="29"/>
      <c r="AK409" s="29"/>
      <c r="AL409" s="28"/>
      <c r="AM409" s="28"/>
      <c r="AN409" s="28"/>
      <c r="AO409" s="28"/>
      <c r="AP409" s="26"/>
      <c r="AQ409" s="26"/>
      <c r="AR409" s="26"/>
      <c r="AS409" s="26"/>
    </row>
    <row r="410" spans="1:45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7"/>
      <c r="AB410" s="27"/>
      <c r="AC410" s="27"/>
      <c r="AD410" s="26"/>
      <c r="AE410" s="26"/>
      <c r="AF410" s="26"/>
      <c r="AG410" s="26"/>
      <c r="AH410" s="29"/>
      <c r="AI410" s="29"/>
      <c r="AJ410" s="29"/>
      <c r="AK410" s="29"/>
      <c r="AL410" s="28"/>
      <c r="AM410" s="28"/>
      <c r="AN410" s="28"/>
      <c r="AO410" s="28"/>
      <c r="AP410" s="26"/>
      <c r="AQ410" s="26"/>
      <c r="AR410" s="26"/>
      <c r="AS410" s="26"/>
    </row>
    <row r="411" spans="1:45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7"/>
      <c r="AB411" s="27"/>
      <c r="AC411" s="27"/>
      <c r="AD411" s="26"/>
      <c r="AE411" s="26"/>
      <c r="AF411" s="26"/>
      <c r="AG411" s="26"/>
      <c r="AH411" s="29"/>
      <c r="AI411" s="29"/>
      <c r="AJ411" s="29"/>
      <c r="AK411" s="29"/>
      <c r="AL411" s="28"/>
      <c r="AM411" s="28"/>
      <c r="AN411" s="28"/>
      <c r="AO411" s="28"/>
      <c r="AP411" s="26"/>
      <c r="AQ411" s="26"/>
      <c r="AR411" s="26"/>
      <c r="AS411" s="26"/>
    </row>
    <row r="412" spans="1:45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7"/>
      <c r="AB412" s="27"/>
      <c r="AC412" s="27"/>
      <c r="AD412" s="26"/>
      <c r="AE412" s="26"/>
      <c r="AF412" s="26"/>
      <c r="AG412" s="26"/>
      <c r="AH412" s="29"/>
      <c r="AI412" s="29"/>
      <c r="AJ412" s="29"/>
      <c r="AK412" s="29"/>
      <c r="AL412" s="28"/>
      <c r="AM412" s="28"/>
      <c r="AN412" s="28"/>
      <c r="AO412" s="28"/>
      <c r="AP412" s="26"/>
      <c r="AQ412" s="26"/>
      <c r="AR412" s="26"/>
      <c r="AS412" s="26"/>
    </row>
    <row r="413" spans="1:45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7"/>
      <c r="AB413" s="27"/>
      <c r="AC413" s="27"/>
      <c r="AD413" s="26"/>
      <c r="AE413" s="26"/>
      <c r="AF413" s="26"/>
      <c r="AG413" s="26"/>
      <c r="AH413" s="29"/>
      <c r="AI413" s="29"/>
      <c r="AJ413" s="29"/>
      <c r="AK413" s="29"/>
      <c r="AL413" s="28"/>
      <c r="AM413" s="28"/>
      <c r="AN413" s="28"/>
      <c r="AO413" s="28"/>
      <c r="AP413" s="26"/>
      <c r="AQ413" s="26"/>
      <c r="AR413" s="26"/>
      <c r="AS413" s="26"/>
    </row>
    <row r="414" spans="1:45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7"/>
      <c r="AB414" s="27"/>
      <c r="AC414" s="27"/>
      <c r="AD414" s="26"/>
      <c r="AE414" s="26"/>
      <c r="AF414" s="26"/>
      <c r="AG414" s="26"/>
      <c r="AH414" s="29"/>
      <c r="AI414" s="29"/>
      <c r="AJ414" s="29"/>
      <c r="AK414" s="29"/>
      <c r="AL414" s="28"/>
      <c r="AM414" s="28"/>
      <c r="AN414" s="28"/>
      <c r="AO414" s="28"/>
      <c r="AP414" s="26"/>
      <c r="AQ414" s="26"/>
      <c r="AR414" s="26"/>
      <c r="AS414" s="26"/>
    </row>
    <row r="415" spans="1:45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7"/>
      <c r="AB415" s="27"/>
      <c r="AC415" s="27"/>
      <c r="AD415" s="26"/>
      <c r="AE415" s="26"/>
      <c r="AF415" s="26"/>
      <c r="AG415" s="26"/>
      <c r="AH415" s="29"/>
      <c r="AI415" s="29"/>
      <c r="AJ415" s="29"/>
      <c r="AK415" s="29"/>
      <c r="AL415" s="28"/>
      <c r="AM415" s="28"/>
      <c r="AN415" s="28"/>
      <c r="AO415" s="28"/>
      <c r="AP415" s="26"/>
      <c r="AQ415" s="26"/>
      <c r="AR415" s="26"/>
      <c r="AS415" s="26"/>
    </row>
    <row r="416" spans="1:45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7"/>
      <c r="AB416" s="27"/>
      <c r="AC416" s="27"/>
      <c r="AD416" s="26"/>
      <c r="AE416" s="26"/>
      <c r="AF416" s="26"/>
      <c r="AG416" s="26"/>
      <c r="AH416" s="29"/>
      <c r="AI416" s="29"/>
      <c r="AJ416" s="29"/>
      <c r="AK416" s="29"/>
      <c r="AL416" s="28"/>
      <c r="AM416" s="28"/>
      <c r="AN416" s="28"/>
      <c r="AO416" s="28"/>
      <c r="AP416" s="26"/>
      <c r="AQ416" s="26"/>
      <c r="AR416" s="26"/>
      <c r="AS416" s="26"/>
    </row>
    <row r="417" spans="1:45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7"/>
      <c r="AB417" s="27"/>
      <c r="AC417" s="27"/>
      <c r="AD417" s="26"/>
      <c r="AE417" s="26"/>
      <c r="AF417" s="26"/>
      <c r="AG417" s="26"/>
      <c r="AH417" s="29"/>
      <c r="AI417" s="29"/>
      <c r="AJ417" s="29"/>
      <c r="AK417" s="29"/>
      <c r="AL417" s="28"/>
      <c r="AM417" s="28"/>
      <c r="AN417" s="28"/>
      <c r="AO417" s="28"/>
      <c r="AP417" s="26"/>
      <c r="AQ417" s="26"/>
      <c r="AR417" s="26"/>
      <c r="AS417" s="26"/>
    </row>
    <row r="418" spans="1:45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7"/>
      <c r="AB418" s="27"/>
      <c r="AC418" s="27"/>
      <c r="AD418" s="26"/>
      <c r="AE418" s="26"/>
      <c r="AF418" s="26"/>
      <c r="AG418" s="26"/>
      <c r="AH418" s="29"/>
      <c r="AI418" s="29"/>
      <c r="AJ418" s="29"/>
      <c r="AK418" s="29"/>
      <c r="AL418" s="28"/>
      <c r="AM418" s="28"/>
      <c r="AN418" s="28"/>
      <c r="AO418" s="28"/>
      <c r="AP418" s="26"/>
      <c r="AQ418" s="26"/>
      <c r="AR418" s="26"/>
      <c r="AS418" s="26"/>
    </row>
    <row r="419" spans="1:45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7"/>
      <c r="AB419" s="27"/>
      <c r="AC419" s="27"/>
      <c r="AD419" s="26"/>
      <c r="AE419" s="26"/>
      <c r="AF419" s="26"/>
      <c r="AG419" s="26"/>
      <c r="AH419" s="29"/>
      <c r="AI419" s="29"/>
      <c r="AJ419" s="29"/>
      <c r="AK419" s="29"/>
      <c r="AL419" s="28"/>
      <c r="AM419" s="28"/>
      <c r="AN419" s="28"/>
      <c r="AO419" s="28"/>
      <c r="AP419" s="26"/>
      <c r="AQ419" s="26"/>
      <c r="AR419" s="26"/>
      <c r="AS419" s="26"/>
    </row>
    <row r="420" spans="1:45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7"/>
      <c r="AB420" s="27"/>
      <c r="AC420" s="27"/>
      <c r="AD420" s="26"/>
      <c r="AE420" s="26"/>
      <c r="AF420" s="26"/>
      <c r="AG420" s="26"/>
      <c r="AH420" s="29"/>
      <c r="AI420" s="29"/>
      <c r="AJ420" s="29"/>
      <c r="AK420" s="29"/>
      <c r="AL420" s="28"/>
      <c r="AM420" s="28"/>
      <c r="AN420" s="28"/>
      <c r="AO420" s="28"/>
      <c r="AP420" s="26"/>
      <c r="AQ420" s="26"/>
      <c r="AR420" s="26"/>
      <c r="AS420" s="26"/>
    </row>
    <row r="421" spans="1:45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7"/>
      <c r="AB421" s="27"/>
      <c r="AC421" s="27"/>
      <c r="AD421" s="26"/>
      <c r="AE421" s="26"/>
      <c r="AF421" s="26"/>
      <c r="AG421" s="26"/>
      <c r="AH421" s="29"/>
      <c r="AI421" s="29"/>
      <c r="AJ421" s="29"/>
      <c r="AK421" s="29"/>
      <c r="AL421" s="28"/>
      <c r="AM421" s="28"/>
      <c r="AN421" s="28"/>
      <c r="AO421" s="28"/>
      <c r="AP421" s="26"/>
      <c r="AQ421" s="26"/>
      <c r="AR421" s="26"/>
      <c r="AS421" s="26"/>
    </row>
    <row r="422" spans="1:45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7"/>
      <c r="AB422" s="27"/>
      <c r="AC422" s="27"/>
      <c r="AD422" s="26"/>
      <c r="AE422" s="26"/>
      <c r="AF422" s="26"/>
      <c r="AG422" s="26"/>
      <c r="AH422" s="29"/>
      <c r="AI422" s="29"/>
      <c r="AJ422" s="29"/>
      <c r="AK422" s="29"/>
      <c r="AL422" s="28"/>
      <c r="AM422" s="28"/>
      <c r="AN422" s="28"/>
      <c r="AO422" s="28"/>
      <c r="AP422" s="26"/>
      <c r="AQ422" s="26"/>
      <c r="AR422" s="26"/>
      <c r="AS422" s="26"/>
    </row>
    <row r="423" spans="1:45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7"/>
      <c r="AB423" s="27"/>
      <c r="AC423" s="27"/>
      <c r="AD423" s="26"/>
      <c r="AE423" s="26"/>
      <c r="AF423" s="26"/>
      <c r="AG423" s="26"/>
      <c r="AH423" s="29"/>
      <c r="AI423" s="29"/>
      <c r="AJ423" s="29"/>
      <c r="AK423" s="29"/>
      <c r="AL423" s="28"/>
      <c r="AM423" s="28"/>
      <c r="AN423" s="28"/>
      <c r="AO423" s="28"/>
      <c r="AP423" s="26"/>
      <c r="AQ423" s="26"/>
      <c r="AR423" s="26"/>
      <c r="AS423" s="26"/>
    </row>
    <row r="424" spans="1:45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7"/>
      <c r="AB424" s="27"/>
      <c r="AC424" s="27"/>
      <c r="AD424" s="26"/>
      <c r="AE424" s="26"/>
      <c r="AF424" s="26"/>
      <c r="AG424" s="26"/>
      <c r="AH424" s="29"/>
      <c r="AI424" s="29"/>
      <c r="AJ424" s="29"/>
      <c r="AK424" s="29"/>
      <c r="AL424" s="28"/>
      <c r="AM424" s="28"/>
      <c r="AN424" s="28"/>
      <c r="AO424" s="28"/>
      <c r="AP424" s="26"/>
      <c r="AQ424" s="26"/>
      <c r="AR424" s="26"/>
      <c r="AS424" s="26"/>
    </row>
    <row r="425" spans="1:45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7"/>
      <c r="AB425" s="27"/>
      <c r="AC425" s="27"/>
      <c r="AD425" s="26"/>
      <c r="AE425" s="26"/>
      <c r="AF425" s="26"/>
      <c r="AG425" s="26"/>
      <c r="AH425" s="29"/>
      <c r="AI425" s="29"/>
      <c r="AJ425" s="29"/>
      <c r="AK425" s="29"/>
      <c r="AL425" s="28"/>
      <c r="AM425" s="28"/>
      <c r="AN425" s="28"/>
      <c r="AO425" s="28"/>
      <c r="AP425" s="26"/>
      <c r="AQ425" s="26"/>
      <c r="AR425" s="26"/>
      <c r="AS425" s="26"/>
    </row>
    <row r="426" spans="1:45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7"/>
      <c r="AB426" s="27"/>
      <c r="AC426" s="27"/>
      <c r="AD426" s="26"/>
      <c r="AE426" s="26"/>
      <c r="AF426" s="26"/>
      <c r="AG426" s="26"/>
      <c r="AH426" s="29"/>
      <c r="AI426" s="29"/>
      <c r="AJ426" s="29"/>
      <c r="AK426" s="29"/>
      <c r="AL426" s="28"/>
      <c r="AM426" s="28"/>
      <c r="AN426" s="28"/>
      <c r="AO426" s="28"/>
      <c r="AP426" s="26"/>
      <c r="AQ426" s="26"/>
      <c r="AR426" s="26"/>
      <c r="AS426" s="26"/>
    </row>
    <row r="427" spans="1:45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7"/>
      <c r="AB427" s="27"/>
      <c r="AC427" s="27"/>
      <c r="AD427" s="26"/>
      <c r="AE427" s="26"/>
      <c r="AF427" s="26"/>
      <c r="AG427" s="26"/>
      <c r="AH427" s="29"/>
      <c r="AI427" s="29"/>
      <c r="AJ427" s="29"/>
      <c r="AK427" s="29"/>
      <c r="AL427" s="28"/>
      <c r="AM427" s="28"/>
      <c r="AN427" s="28"/>
      <c r="AO427" s="28"/>
      <c r="AP427" s="26"/>
      <c r="AQ427" s="26"/>
      <c r="AR427" s="26"/>
      <c r="AS427" s="26"/>
    </row>
    <row r="428" spans="1:45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7"/>
      <c r="AB428" s="27"/>
      <c r="AC428" s="27"/>
      <c r="AD428" s="26"/>
      <c r="AE428" s="26"/>
      <c r="AF428" s="26"/>
      <c r="AG428" s="26"/>
      <c r="AH428" s="29"/>
      <c r="AI428" s="29"/>
      <c r="AJ428" s="29"/>
      <c r="AK428" s="29"/>
      <c r="AL428" s="28"/>
      <c r="AM428" s="28"/>
      <c r="AN428" s="28"/>
      <c r="AO428" s="28"/>
      <c r="AP428" s="26"/>
      <c r="AQ428" s="26"/>
      <c r="AR428" s="26"/>
      <c r="AS428" s="26"/>
    </row>
    <row r="429" spans="1:45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7"/>
      <c r="AB429" s="27"/>
      <c r="AC429" s="27"/>
      <c r="AD429" s="26"/>
      <c r="AE429" s="26"/>
      <c r="AF429" s="26"/>
      <c r="AG429" s="26"/>
      <c r="AH429" s="29"/>
      <c r="AI429" s="29"/>
      <c r="AJ429" s="29"/>
      <c r="AK429" s="29"/>
      <c r="AL429" s="28"/>
      <c r="AM429" s="28"/>
      <c r="AN429" s="28"/>
      <c r="AO429" s="28"/>
      <c r="AP429" s="26"/>
      <c r="AQ429" s="26"/>
      <c r="AR429" s="26"/>
      <c r="AS429" s="26"/>
    </row>
    <row r="430" spans="1:45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7"/>
      <c r="AB430" s="27"/>
      <c r="AC430" s="27"/>
      <c r="AD430" s="26"/>
      <c r="AE430" s="26"/>
      <c r="AF430" s="26"/>
      <c r="AG430" s="26"/>
      <c r="AH430" s="29"/>
      <c r="AI430" s="29"/>
      <c r="AJ430" s="29"/>
      <c r="AK430" s="29"/>
      <c r="AL430" s="28"/>
      <c r="AM430" s="28"/>
      <c r="AN430" s="28"/>
      <c r="AO430" s="28"/>
      <c r="AP430" s="26"/>
      <c r="AQ430" s="26"/>
      <c r="AR430" s="26"/>
      <c r="AS430" s="26"/>
    </row>
    <row r="431" spans="1:45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7"/>
      <c r="AB431" s="27"/>
      <c r="AC431" s="27"/>
      <c r="AD431" s="26"/>
      <c r="AE431" s="26"/>
      <c r="AF431" s="26"/>
      <c r="AG431" s="26"/>
      <c r="AH431" s="29"/>
      <c r="AI431" s="29"/>
      <c r="AJ431" s="29"/>
      <c r="AK431" s="29"/>
      <c r="AL431" s="28"/>
      <c r="AM431" s="28"/>
      <c r="AN431" s="28"/>
      <c r="AO431" s="28"/>
      <c r="AP431" s="26"/>
      <c r="AQ431" s="26"/>
      <c r="AR431" s="26"/>
      <c r="AS431" s="26"/>
    </row>
    <row r="432" spans="1:45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7"/>
      <c r="AB432" s="27"/>
      <c r="AC432" s="27"/>
      <c r="AD432" s="26"/>
      <c r="AE432" s="26"/>
      <c r="AF432" s="26"/>
      <c r="AG432" s="26"/>
      <c r="AH432" s="29"/>
      <c r="AI432" s="29"/>
      <c r="AJ432" s="29"/>
      <c r="AK432" s="29"/>
      <c r="AL432" s="28"/>
      <c r="AM432" s="28"/>
      <c r="AN432" s="28"/>
      <c r="AO432" s="28"/>
      <c r="AP432" s="26"/>
      <c r="AQ432" s="26"/>
      <c r="AR432" s="26"/>
      <c r="AS432" s="26"/>
    </row>
    <row r="433" spans="1:45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7"/>
      <c r="AB433" s="27"/>
      <c r="AC433" s="27"/>
      <c r="AD433" s="26"/>
      <c r="AE433" s="26"/>
      <c r="AF433" s="26"/>
      <c r="AG433" s="26"/>
      <c r="AH433" s="29"/>
      <c r="AI433" s="29"/>
      <c r="AJ433" s="29"/>
      <c r="AK433" s="29"/>
      <c r="AL433" s="28"/>
      <c r="AM433" s="28"/>
      <c r="AN433" s="28"/>
      <c r="AO433" s="28"/>
      <c r="AP433" s="26"/>
      <c r="AQ433" s="26"/>
      <c r="AR433" s="26"/>
      <c r="AS433" s="26"/>
    </row>
    <row r="434" spans="1:45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7"/>
      <c r="AB434" s="27"/>
      <c r="AC434" s="27"/>
      <c r="AD434" s="26"/>
      <c r="AE434" s="26"/>
      <c r="AF434" s="26"/>
      <c r="AG434" s="26"/>
      <c r="AH434" s="29"/>
      <c r="AI434" s="29"/>
      <c r="AJ434" s="29"/>
      <c r="AK434" s="29"/>
      <c r="AL434" s="28"/>
      <c r="AM434" s="28"/>
      <c r="AN434" s="28"/>
      <c r="AO434" s="28"/>
      <c r="AP434" s="26"/>
      <c r="AQ434" s="26"/>
      <c r="AR434" s="26"/>
      <c r="AS434" s="26"/>
    </row>
    <row r="435" spans="1:45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7"/>
      <c r="AB435" s="27"/>
      <c r="AC435" s="27"/>
      <c r="AD435" s="26"/>
      <c r="AE435" s="26"/>
      <c r="AF435" s="26"/>
      <c r="AG435" s="26"/>
      <c r="AH435" s="29"/>
      <c r="AI435" s="29"/>
      <c r="AJ435" s="29"/>
      <c r="AK435" s="29"/>
      <c r="AL435" s="28"/>
      <c r="AM435" s="28"/>
      <c r="AN435" s="28"/>
      <c r="AO435" s="28"/>
      <c r="AP435" s="26"/>
      <c r="AQ435" s="26"/>
      <c r="AR435" s="26"/>
      <c r="AS435" s="26"/>
    </row>
    <row r="436" spans="1:45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6"/>
      <c r="AE436" s="26"/>
      <c r="AF436" s="26"/>
      <c r="AG436" s="26"/>
      <c r="AH436" s="29"/>
      <c r="AI436" s="29"/>
      <c r="AJ436" s="29"/>
      <c r="AK436" s="29"/>
      <c r="AL436" s="28"/>
      <c r="AM436" s="28"/>
      <c r="AN436" s="28"/>
      <c r="AO436" s="28"/>
      <c r="AP436" s="26"/>
      <c r="AQ436" s="26"/>
      <c r="AR436" s="26"/>
      <c r="AS436" s="26"/>
    </row>
    <row r="437" spans="1:45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7"/>
      <c r="AB437" s="27"/>
      <c r="AC437" s="27"/>
      <c r="AD437" s="26"/>
      <c r="AE437" s="26"/>
      <c r="AF437" s="26"/>
      <c r="AG437" s="26"/>
      <c r="AH437" s="29"/>
      <c r="AI437" s="29"/>
      <c r="AJ437" s="29"/>
      <c r="AK437" s="29"/>
      <c r="AL437" s="28"/>
      <c r="AM437" s="28"/>
      <c r="AN437" s="28"/>
      <c r="AO437" s="28"/>
      <c r="AP437" s="26"/>
      <c r="AQ437" s="26"/>
      <c r="AR437" s="26"/>
      <c r="AS437" s="26"/>
    </row>
    <row r="438" spans="1:45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7"/>
      <c r="AB438" s="27"/>
      <c r="AC438" s="27"/>
      <c r="AD438" s="26"/>
      <c r="AE438" s="26"/>
      <c r="AF438" s="26"/>
      <c r="AG438" s="26"/>
      <c r="AH438" s="29"/>
      <c r="AI438" s="29"/>
      <c r="AJ438" s="29"/>
      <c r="AK438" s="29"/>
      <c r="AL438" s="28"/>
      <c r="AM438" s="28"/>
      <c r="AN438" s="28"/>
      <c r="AO438" s="28"/>
      <c r="AP438" s="26"/>
      <c r="AQ438" s="26"/>
      <c r="AR438" s="26"/>
      <c r="AS438" s="26"/>
    </row>
    <row r="439" spans="1:45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7"/>
      <c r="AB439" s="27"/>
      <c r="AC439" s="27"/>
      <c r="AD439" s="26"/>
      <c r="AE439" s="26"/>
      <c r="AF439" s="26"/>
      <c r="AG439" s="26"/>
      <c r="AH439" s="29"/>
      <c r="AI439" s="29"/>
      <c r="AJ439" s="29"/>
      <c r="AK439" s="29"/>
      <c r="AL439" s="28"/>
      <c r="AM439" s="28"/>
      <c r="AN439" s="28"/>
      <c r="AO439" s="28"/>
      <c r="AP439" s="26"/>
      <c r="AQ439" s="26"/>
      <c r="AR439" s="26"/>
      <c r="AS439" s="26"/>
    </row>
    <row r="440" spans="1:45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7"/>
      <c r="AB440" s="27"/>
      <c r="AC440" s="27"/>
      <c r="AD440" s="26"/>
      <c r="AE440" s="26"/>
      <c r="AF440" s="26"/>
      <c r="AG440" s="26"/>
      <c r="AH440" s="29"/>
      <c r="AI440" s="29"/>
      <c r="AJ440" s="29"/>
      <c r="AK440" s="29"/>
      <c r="AL440" s="28"/>
      <c r="AM440" s="28"/>
      <c r="AN440" s="28"/>
      <c r="AO440" s="28"/>
      <c r="AP440" s="26"/>
      <c r="AQ440" s="26"/>
      <c r="AR440" s="26"/>
      <c r="AS440" s="26"/>
    </row>
    <row r="441" spans="1:45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7"/>
      <c r="AB441" s="27"/>
      <c r="AC441" s="27"/>
      <c r="AD441" s="26"/>
      <c r="AE441" s="26"/>
      <c r="AF441" s="26"/>
      <c r="AG441" s="26"/>
      <c r="AH441" s="29"/>
      <c r="AI441" s="29"/>
      <c r="AJ441" s="29"/>
      <c r="AK441" s="29"/>
      <c r="AL441" s="28"/>
      <c r="AM441" s="28"/>
      <c r="AN441" s="28"/>
      <c r="AO441" s="28"/>
      <c r="AP441" s="26"/>
      <c r="AQ441" s="26"/>
      <c r="AR441" s="26"/>
      <c r="AS441" s="26"/>
    </row>
    <row r="442" spans="1:45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7"/>
      <c r="AB442" s="27"/>
      <c r="AC442" s="27"/>
      <c r="AD442" s="26"/>
      <c r="AE442" s="26"/>
      <c r="AF442" s="26"/>
      <c r="AG442" s="26"/>
      <c r="AH442" s="29"/>
      <c r="AI442" s="29"/>
      <c r="AJ442" s="29"/>
      <c r="AK442" s="29"/>
      <c r="AL442" s="28"/>
      <c r="AM442" s="28"/>
      <c r="AN442" s="28"/>
      <c r="AO442" s="28"/>
      <c r="AP442" s="26"/>
      <c r="AQ442" s="26"/>
      <c r="AR442" s="26"/>
      <c r="AS442" s="26"/>
    </row>
    <row r="443" spans="1:45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7"/>
      <c r="AB443" s="27"/>
      <c r="AC443" s="27"/>
      <c r="AD443" s="26"/>
      <c r="AE443" s="26"/>
      <c r="AF443" s="26"/>
      <c r="AG443" s="26"/>
      <c r="AH443" s="29"/>
      <c r="AI443" s="29"/>
      <c r="AJ443" s="29"/>
      <c r="AK443" s="29"/>
      <c r="AL443" s="28"/>
      <c r="AM443" s="28"/>
      <c r="AN443" s="28"/>
      <c r="AO443" s="28"/>
      <c r="AP443" s="26"/>
      <c r="AQ443" s="26"/>
      <c r="AR443" s="26"/>
      <c r="AS443" s="26"/>
    </row>
    <row r="444" spans="1:45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7"/>
      <c r="AB444" s="27"/>
      <c r="AC444" s="27"/>
      <c r="AD444" s="26"/>
      <c r="AE444" s="26"/>
      <c r="AF444" s="26"/>
      <c r="AG444" s="26"/>
      <c r="AH444" s="29"/>
      <c r="AI444" s="29"/>
      <c r="AJ444" s="29"/>
      <c r="AK444" s="29"/>
      <c r="AL444" s="28"/>
      <c r="AM444" s="28"/>
      <c r="AN444" s="28"/>
      <c r="AO444" s="28"/>
      <c r="AP444" s="26"/>
      <c r="AQ444" s="26"/>
      <c r="AR444" s="26"/>
      <c r="AS444" s="26"/>
    </row>
    <row r="445" spans="1:45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7"/>
      <c r="AB445" s="27"/>
      <c r="AC445" s="27"/>
      <c r="AD445" s="26"/>
      <c r="AE445" s="26"/>
      <c r="AF445" s="26"/>
      <c r="AG445" s="26"/>
      <c r="AH445" s="29"/>
      <c r="AI445" s="29"/>
      <c r="AJ445" s="29"/>
      <c r="AK445" s="29"/>
      <c r="AL445" s="28"/>
      <c r="AM445" s="28"/>
      <c r="AN445" s="28"/>
      <c r="AO445" s="28"/>
      <c r="AP445" s="26"/>
      <c r="AQ445" s="26"/>
      <c r="AR445" s="26"/>
      <c r="AS445" s="26"/>
    </row>
    <row r="446" spans="1:45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7"/>
      <c r="AB446" s="27"/>
      <c r="AC446" s="27"/>
      <c r="AD446" s="26"/>
      <c r="AE446" s="26"/>
      <c r="AF446" s="26"/>
      <c r="AG446" s="26"/>
      <c r="AH446" s="29"/>
      <c r="AI446" s="29"/>
      <c r="AJ446" s="29"/>
      <c r="AK446" s="29"/>
      <c r="AL446" s="28"/>
      <c r="AM446" s="28"/>
      <c r="AN446" s="28"/>
      <c r="AO446" s="28"/>
      <c r="AP446" s="26"/>
      <c r="AQ446" s="26"/>
      <c r="AR446" s="26"/>
      <c r="AS446" s="26"/>
    </row>
    <row r="447" spans="1:45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7"/>
      <c r="AB447" s="27"/>
      <c r="AC447" s="27"/>
      <c r="AD447" s="26"/>
      <c r="AE447" s="26"/>
      <c r="AF447" s="26"/>
      <c r="AG447" s="26"/>
      <c r="AH447" s="29"/>
      <c r="AI447" s="29"/>
      <c r="AJ447" s="29"/>
      <c r="AK447" s="29"/>
      <c r="AL447" s="28"/>
      <c r="AM447" s="28"/>
      <c r="AN447" s="28"/>
      <c r="AO447" s="28"/>
      <c r="AP447" s="26"/>
      <c r="AQ447" s="26"/>
      <c r="AR447" s="26"/>
      <c r="AS447" s="26"/>
    </row>
    <row r="448" spans="1:45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7"/>
      <c r="AB448" s="27"/>
      <c r="AC448" s="27"/>
      <c r="AD448" s="26"/>
      <c r="AE448" s="26"/>
      <c r="AF448" s="26"/>
      <c r="AG448" s="26"/>
      <c r="AH448" s="29"/>
      <c r="AI448" s="29"/>
      <c r="AJ448" s="29"/>
      <c r="AK448" s="29"/>
      <c r="AL448" s="28"/>
      <c r="AM448" s="28"/>
      <c r="AN448" s="28"/>
      <c r="AO448" s="28"/>
      <c r="AP448" s="26"/>
      <c r="AQ448" s="26"/>
      <c r="AR448" s="26"/>
      <c r="AS448" s="26"/>
    </row>
    <row r="449" spans="1:45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7"/>
      <c r="AB449" s="27"/>
      <c r="AC449" s="27"/>
      <c r="AD449" s="26"/>
      <c r="AE449" s="26"/>
      <c r="AF449" s="26"/>
      <c r="AG449" s="26"/>
      <c r="AH449" s="29"/>
      <c r="AI449" s="29"/>
      <c r="AJ449" s="29"/>
      <c r="AK449" s="29"/>
      <c r="AL449" s="28"/>
      <c r="AM449" s="28"/>
      <c r="AN449" s="28"/>
      <c r="AO449" s="28"/>
      <c r="AP449" s="26"/>
      <c r="AQ449" s="26"/>
      <c r="AR449" s="26"/>
      <c r="AS449" s="26"/>
    </row>
    <row r="450" spans="1:45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7"/>
      <c r="AB450" s="27"/>
      <c r="AC450" s="27"/>
      <c r="AD450" s="26"/>
      <c r="AE450" s="26"/>
      <c r="AF450" s="26"/>
      <c r="AG450" s="26"/>
      <c r="AH450" s="29"/>
      <c r="AI450" s="29"/>
      <c r="AJ450" s="29"/>
      <c r="AK450" s="29"/>
      <c r="AL450" s="28"/>
      <c r="AM450" s="28"/>
      <c r="AN450" s="28"/>
      <c r="AO450" s="28"/>
      <c r="AP450" s="26"/>
      <c r="AQ450" s="26"/>
      <c r="AR450" s="26"/>
      <c r="AS450" s="26"/>
    </row>
    <row r="451" spans="1:45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7"/>
      <c r="AB451" s="27"/>
      <c r="AC451" s="27"/>
      <c r="AD451" s="26"/>
      <c r="AE451" s="26"/>
      <c r="AF451" s="26"/>
      <c r="AG451" s="26"/>
      <c r="AH451" s="29"/>
      <c r="AI451" s="29"/>
      <c r="AJ451" s="29"/>
      <c r="AK451" s="29"/>
      <c r="AL451" s="28"/>
      <c r="AM451" s="28"/>
      <c r="AN451" s="28"/>
      <c r="AO451" s="28"/>
      <c r="AP451" s="26"/>
      <c r="AQ451" s="26"/>
      <c r="AR451" s="26"/>
      <c r="AS451" s="26"/>
    </row>
    <row r="452" spans="1:45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7"/>
      <c r="AB452" s="27"/>
      <c r="AC452" s="27"/>
      <c r="AD452" s="26"/>
      <c r="AE452" s="26"/>
      <c r="AF452" s="26"/>
      <c r="AG452" s="26"/>
      <c r="AH452" s="29"/>
      <c r="AI452" s="29"/>
      <c r="AJ452" s="29"/>
      <c r="AK452" s="29"/>
      <c r="AL452" s="28"/>
      <c r="AM452" s="28"/>
      <c r="AN452" s="28"/>
      <c r="AO452" s="28"/>
      <c r="AP452" s="26"/>
      <c r="AQ452" s="26"/>
      <c r="AR452" s="26"/>
      <c r="AS452" s="26"/>
    </row>
    <row r="453" spans="1:45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7"/>
      <c r="AB453" s="27"/>
      <c r="AC453" s="27"/>
      <c r="AD453" s="26"/>
      <c r="AE453" s="26"/>
      <c r="AF453" s="26"/>
      <c r="AG453" s="26"/>
      <c r="AH453" s="29"/>
      <c r="AI453" s="29"/>
      <c r="AJ453" s="29"/>
      <c r="AK453" s="29"/>
      <c r="AL453" s="28"/>
      <c r="AM453" s="28"/>
      <c r="AN453" s="28"/>
      <c r="AO453" s="28"/>
      <c r="AP453" s="26"/>
      <c r="AQ453" s="26"/>
      <c r="AR453" s="26"/>
      <c r="AS453" s="26"/>
    </row>
    <row r="454" spans="1:45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7"/>
      <c r="AB454" s="27"/>
      <c r="AC454" s="27"/>
      <c r="AD454" s="26"/>
      <c r="AE454" s="26"/>
      <c r="AF454" s="26"/>
      <c r="AG454" s="26"/>
      <c r="AH454" s="29"/>
      <c r="AI454" s="29"/>
      <c r="AJ454" s="29"/>
      <c r="AK454" s="29"/>
      <c r="AL454" s="28"/>
      <c r="AM454" s="28"/>
      <c r="AN454" s="28"/>
      <c r="AO454" s="28"/>
      <c r="AP454" s="26"/>
      <c r="AQ454" s="26"/>
      <c r="AR454" s="26"/>
      <c r="AS454" s="26"/>
    </row>
    <row r="455" spans="1:45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7"/>
      <c r="AB455" s="27"/>
      <c r="AC455" s="27"/>
      <c r="AD455" s="26"/>
      <c r="AE455" s="26"/>
      <c r="AF455" s="26"/>
      <c r="AG455" s="26"/>
      <c r="AH455" s="29"/>
      <c r="AI455" s="29"/>
      <c r="AJ455" s="29"/>
      <c r="AK455" s="29"/>
      <c r="AL455" s="28"/>
      <c r="AM455" s="28"/>
      <c r="AN455" s="28"/>
      <c r="AO455" s="28"/>
      <c r="AP455" s="26"/>
      <c r="AQ455" s="26"/>
      <c r="AR455" s="26"/>
      <c r="AS455" s="26"/>
    </row>
    <row r="456" spans="1:45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7"/>
      <c r="AB456" s="27"/>
      <c r="AC456" s="27"/>
      <c r="AD456" s="26"/>
      <c r="AE456" s="26"/>
      <c r="AF456" s="26"/>
      <c r="AG456" s="26"/>
      <c r="AH456" s="29"/>
      <c r="AI456" s="29"/>
      <c r="AJ456" s="29"/>
      <c r="AK456" s="29"/>
      <c r="AL456" s="28"/>
      <c r="AM456" s="28"/>
      <c r="AN456" s="28"/>
      <c r="AO456" s="28"/>
      <c r="AP456" s="26"/>
      <c r="AQ456" s="26"/>
      <c r="AR456" s="26"/>
      <c r="AS456" s="26"/>
    </row>
    <row r="457" spans="1:45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7"/>
      <c r="AB457" s="27"/>
      <c r="AC457" s="27"/>
      <c r="AD457" s="26"/>
      <c r="AE457" s="26"/>
      <c r="AF457" s="26"/>
      <c r="AG457" s="26"/>
      <c r="AH457" s="29"/>
      <c r="AI457" s="29"/>
      <c r="AJ457" s="29"/>
      <c r="AK457" s="29"/>
      <c r="AL457" s="28"/>
      <c r="AM457" s="28"/>
      <c r="AN457" s="28"/>
      <c r="AO457" s="28"/>
      <c r="AP457" s="26"/>
      <c r="AQ457" s="26"/>
      <c r="AR457" s="26"/>
      <c r="AS457" s="26"/>
    </row>
    <row r="458" spans="1:45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7"/>
      <c r="AB458" s="27"/>
      <c r="AC458" s="27"/>
      <c r="AD458" s="26"/>
      <c r="AE458" s="26"/>
      <c r="AF458" s="26"/>
      <c r="AG458" s="26"/>
      <c r="AH458" s="29"/>
      <c r="AI458" s="29"/>
      <c r="AJ458" s="29"/>
      <c r="AK458" s="29"/>
      <c r="AL458" s="28"/>
      <c r="AM458" s="28"/>
      <c r="AN458" s="28"/>
      <c r="AO458" s="28"/>
      <c r="AP458" s="26"/>
      <c r="AQ458" s="26"/>
      <c r="AR458" s="26"/>
      <c r="AS458" s="26"/>
    </row>
    <row r="459" spans="1:45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7"/>
      <c r="AB459" s="27"/>
      <c r="AC459" s="27"/>
      <c r="AD459" s="26"/>
      <c r="AE459" s="26"/>
      <c r="AF459" s="26"/>
      <c r="AG459" s="26"/>
      <c r="AH459" s="29"/>
      <c r="AI459" s="29"/>
      <c r="AJ459" s="29"/>
      <c r="AK459" s="29"/>
      <c r="AL459" s="28"/>
      <c r="AM459" s="28"/>
      <c r="AN459" s="28"/>
      <c r="AO459" s="28"/>
      <c r="AP459" s="26"/>
      <c r="AQ459" s="26"/>
      <c r="AR459" s="26"/>
      <c r="AS459" s="26"/>
    </row>
    <row r="460" spans="1:45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7"/>
      <c r="AB460" s="27"/>
      <c r="AC460" s="27"/>
      <c r="AD460" s="26"/>
      <c r="AE460" s="26"/>
      <c r="AF460" s="26"/>
      <c r="AG460" s="26"/>
      <c r="AH460" s="29"/>
      <c r="AI460" s="29"/>
      <c r="AJ460" s="29"/>
      <c r="AK460" s="29"/>
      <c r="AL460" s="28"/>
      <c r="AM460" s="28"/>
      <c r="AN460" s="28"/>
      <c r="AO460" s="28"/>
      <c r="AP460" s="26"/>
      <c r="AQ460" s="26"/>
      <c r="AR460" s="26"/>
      <c r="AS460" s="26"/>
    </row>
    <row r="461" spans="1:45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7"/>
      <c r="AB461" s="27"/>
      <c r="AC461" s="27"/>
      <c r="AD461" s="26"/>
      <c r="AE461" s="26"/>
      <c r="AF461" s="26"/>
      <c r="AG461" s="26"/>
      <c r="AH461" s="29"/>
      <c r="AI461" s="29"/>
      <c r="AJ461" s="29"/>
      <c r="AK461" s="29"/>
      <c r="AL461" s="28"/>
      <c r="AM461" s="28"/>
      <c r="AN461" s="28"/>
      <c r="AO461" s="28"/>
      <c r="AP461" s="26"/>
      <c r="AQ461" s="26"/>
      <c r="AR461" s="26"/>
      <c r="AS461" s="26"/>
    </row>
    <row r="462" spans="1:45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7"/>
      <c r="AB462" s="27"/>
      <c r="AC462" s="27"/>
      <c r="AD462" s="26"/>
      <c r="AE462" s="26"/>
      <c r="AF462" s="26"/>
      <c r="AG462" s="26"/>
      <c r="AH462" s="29"/>
      <c r="AI462" s="29"/>
      <c r="AJ462" s="29"/>
      <c r="AK462" s="29"/>
      <c r="AL462" s="28"/>
      <c r="AM462" s="28"/>
      <c r="AN462" s="28"/>
      <c r="AO462" s="28"/>
      <c r="AP462" s="26"/>
      <c r="AQ462" s="26"/>
      <c r="AR462" s="26"/>
      <c r="AS462" s="26"/>
    </row>
    <row r="463" spans="1:45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7"/>
      <c r="AB463" s="27"/>
      <c r="AC463" s="27"/>
      <c r="AD463" s="26"/>
      <c r="AE463" s="26"/>
      <c r="AF463" s="26"/>
      <c r="AG463" s="26"/>
      <c r="AH463" s="29"/>
      <c r="AI463" s="29"/>
      <c r="AJ463" s="29"/>
      <c r="AK463" s="29"/>
      <c r="AL463" s="28"/>
      <c r="AM463" s="28"/>
      <c r="AN463" s="28"/>
      <c r="AO463" s="28"/>
      <c r="AP463" s="26"/>
      <c r="AQ463" s="26"/>
      <c r="AR463" s="26"/>
      <c r="AS463" s="26"/>
    </row>
    <row r="464" spans="1:45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6"/>
      <c r="AE464" s="26"/>
      <c r="AF464" s="26"/>
      <c r="AG464" s="26"/>
      <c r="AH464" s="29"/>
      <c r="AI464" s="29"/>
      <c r="AJ464" s="29"/>
      <c r="AK464" s="29"/>
      <c r="AL464" s="28"/>
      <c r="AM464" s="28"/>
      <c r="AN464" s="28"/>
      <c r="AO464" s="28"/>
      <c r="AP464" s="26"/>
      <c r="AQ464" s="26"/>
      <c r="AR464" s="26"/>
      <c r="AS464" s="26"/>
    </row>
    <row r="465" spans="1:45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7"/>
      <c r="AB465" s="27"/>
      <c r="AC465" s="27"/>
      <c r="AD465" s="26"/>
      <c r="AE465" s="26"/>
      <c r="AF465" s="26"/>
      <c r="AG465" s="26"/>
      <c r="AH465" s="29"/>
      <c r="AI465" s="29"/>
      <c r="AJ465" s="29"/>
      <c r="AK465" s="29"/>
      <c r="AL465" s="28"/>
      <c r="AM465" s="28"/>
      <c r="AN465" s="28"/>
      <c r="AO465" s="28"/>
      <c r="AP465" s="26"/>
      <c r="AQ465" s="26"/>
      <c r="AR465" s="26"/>
      <c r="AS465" s="26"/>
    </row>
    <row r="466" spans="1:45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7"/>
      <c r="AB466" s="27"/>
      <c r="AC466" s="27"/>
      <c r="AD466" s="26"/>
      <c r="AE466" s="26"/>
      <c r="AF466" s="26"/>
      <c r="AG466" s="26"/>
      <c r="AH466" s="29"/>
      <c r="AI466" s="29"/>
      <c r="AJ466" s="29"/>
      <c r="AK466" s="29"/>
      <c r="AL466" s="28"/>
      <c r="AM466" s="28"/>
      <c r="AN466" s="28"/>
      <c r="AO466" s="28"/>
      <c r="AP466" s="26"/>
      <c r="AQ466" s="26"/>
      <c r="AR466" s="26"/>
      <c r="AS466" s="26"/>
    </row>
    <row r="467" spans="1:45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7"/>
      <c r="AB467" s="27"/>
      <c r="AC467" s="27"/>
      <c r="AD467" s="26"/>
      <c r="AE467" s="26"/>
      <c r="AF467" s="26"/>
      <c r="AG467" s="26"/>
      <c r="AH467" s="29"/>
      <c r="AI467" s="29"/>
      <c r="AJ467" s="29"/>
      <c r="AK467" s="29"/>
      <c r="AL467" s="28"/>
      <c r="AM467" s="28"/>
      <c r="AN467" s="28"/>
      <c r="AO467" s="28"/>
      <c r="AP467" s="26"/>
      <c r="AQ467" s="26"/>
      <c r="AR467" s="26"/>
      <c r="AS467" s="26"/>
    </row>
    <row r="468" spans="1:45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7"/>
      <c r="AB468" s="27"/>
      <c r="AC468" s="27"/>
      <c r="AD468" s="26"/>
      <c r="AE468" s="26"/>
      <c r="AF468" s="26"/>
      <c r="AG468" s="26"/>
      <c r="AH468" s="29"/>
      <c r="AI468" s="29"/>
      <c r="AJ468" s="29"/>
      <c r="AK468" s="29"/>
      <c r="AL468" s="28"/>
      <c r="AM468" s="28"/>
      <c r="AN468" s="28"/>
      <c r="AO468" s="28"/>
      <c r="AP468" s="26"/>
      <c r="AQ468" s="26"/>
      <c r="AR468" s="26"/>
      <c r="AS468" s="26"/>
    </row>
    <row r="469" spans="1:45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7"/>
      <c r="AB469" s="27"/>
      <c r="AC469" s="27"/>
      <c r="AD469" s="26"/>
      <c r="AE469" s="26"/>
      <c r="AF469" s="26"/>
      <c r="AG469" s="26"/>
      <c r="AH469" s="29"/>
      <c r="AI469" s="29"/>
      <c r="AJ469" s="29"/>
      <c r="AK469" s="29"/>
      <c r="AL469" s="28"/>
      <c r="AM469" s="28"/>
      <c r="AN469" s="28"/>
      <c r="AO469" s="28"/>
      <c r="AP469" s="26"/>
      <c r="AQ469" s="26"/>
      <c r="AR469" s="26"/>
      <c r="AS469" s="26"/>
    </row>
    <row r="470" spans="1:45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7"/>
      <c r="AB470" s="27"/>
      <c r="AC470" s="27"/>
      <c r="AD470" s="26"/>
      <c r="AE470" s="26"/>
      <c r="AF470" s="26"/>
      <c r="AG470" s="26"/>
      <c r="AH470" s="29"/>
      <c r="AI470" s="29"/>
      <c r="AJ470" s="29"/>
      <c r="AK470" s="29"/>
      <c r="AL470" s="28"/>
      <c r="AM470" s="28"/>
      <c r="AN470" s="28"/>
      <c r="AO470" s="28"/>
      <c r="AP470" s="26"/>
      <c r="AQ470" s="26"/>
      <c r="AR470" s="26"/>
      <c r="AS470" s="26"/>
    </row>
    <row r="471" spans="1:45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7"/>
      <c r="AB471" s="27"/>
      <c r="AC471" s="27"/>
      <c r="AD471" s="26"/>
      <c r="AE471" s="26"/>
      <c r="AF471" s="26"/>
      <c r="AG471" s="26"/>
      <c r="AH471" s="29"/>
      <c r="AI471" s="29"/>
      <c r="AJ471" s="29"/>
      <c r="AK471" s="29"/>
      <c r="AL471" s="28"/>
      <c r="AM471" s="28"/>
      <c r="AN471" s="28"/>
      <c r="AO471" s="28"/>
      <c r="AP471" s="26"/>
      <c r="AQ471" s="26"/>
      <c r="AR471" s="26"/>
      <c r="AS471" s="26"/>
    </row>
    <row r="472" spans="1:45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7"/>
      <c r="AB472" s="27"/>
      <c r="AC472" s="27"/>
      <c r="AD472" s="26"/>
      <c r="AE472" s="26"/>
      <c r="AF472" s="26"/>
      <c r="AG472" s="26"/>
      <c r="AH472" s="29"/>
      <c r="AI472" s="29"/>
      <c r="AJ472" s="29"/>
      <c r="AK472" s="29"/>
      <c r="AL472" s="28"/>
      <c r="AM472" s="28"/>
      <c r="AN472" s="28"/>
      <c r="AO472" s="28"/>
      <c r="AP472" s="26"/>
      <c r="AQ472" s="26"/>
      <c r="AR472" s="26"/>
      <c r="AS472" s="26"/>
    </row>
    <row r="473" spans="1:45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7"/>
      <c r="AB473" s="27"/>
      <c r="AC473" s="27"/>
      <c r="AD473" s="26"/>
      <c r="AE473" s="26"/>
      <c r="AF473" s="26"/>
      <c r="AG473" s="26"/>
      <c r="AH473" s="29"/>
      <c r="AI473" s="29"/>
      <c r="AJ473" s="29"/>
      <c r="AK473" s="29"/>
      <c r="AL473" s="28"/>
      <c r="AM473" s="28"/>
      <c r="AN473" s="28"/>
      <c r="AO473" s="28"/>
      <c r="AP473" s="26"/>
      <c r="AQ473" s="26"/>
      <c r="AR473" s="26"/>
      <c r="AS473" s="26"/>
    </row>
    <row r="474" spans="1:45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7"/>
      <c r="AB474" s="27"/>
      <c r="AC474" s="27"/>
      <c r="AD474" s="26"/>
      <c r="AE474" s="26"/>
      <c r="AF474" s="26"/>
      <c r="AG474" s="26"/>
      <c r="AH474" s="29"/>
      <c r="AI474" s="29"/>
      <c r="AJ474" s="29"/>
      <c r="AK474" s="29"/>
      <c r="AL474" s="28"/>
      <c r="AM474" s="28"/>
      <c r="AN474" s="28"/>
      <c r="AO474" s="28"/>
      <c r="AP474" s="26"/>
      <c r="AQ474" s="26"/>
      <c r="AR474" s="26"/>
      <c r="AS474" s="26"/>
    </row>
    <row r="475" spans="1:45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7"/>
      <c r="AB475" s="27"/>
      <c r="AC475" s="27"/>
      <c r="AD475" s="26"/>
      <c r="AE475" s="26"/>
      <c r="AF475" s="26"/>
      <c r="AG475" s="26"/>
      <c r="AH475" s="29"/>
      <c r="AI475" s="29"/>
      <c r="AJ475" s="29"/>
      <c r="AK475" s="29"/>
      <c r="AL475" s="28"/>
      <c r="AM475" s="28"/>
      <c r="AN475" s="28"/>
      <c r="AO475" s="28"/>
      <c r="AP475" s="26"/>
      <c r="AQ475" s="26"/>
      <c r="AR475" s="26"/>
      <c r="AS475" s="26"/>
    </row>
    <row r="476" spans="1:45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7"/>
      <c r="AB476" s="27"/>
      <c r="AC476" s="27"/>
      <c r="AD476" s="26"/>
      <c r="AE476" s="26"/>
      <c r="AF476" s="26"/>
      <c r="AG476" s="26"/>
      <c r="AH476" s="29"/>
      <c r="AI476" s="29"/>
      <c r="AJ476" s="29"/>
      <c r="AK476" s="29"/>
      <c r="AL476" s="28"/>
      <c r="AM476" s="28"/>
      <c r="AN476" s="28"/>
      <c r="AO476" s="28"/>
      <c r="AP476" s="26"/>
      <c r="AQ476" s="26"/>
      <c r="AR476" s="26"/>
      <c r="AS476" s="26"/>
    </row>
    <row r="477" spans="1:45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7"/>
      <c r="AB477" s="27"/>
      <c r="AC477" s="27"/>
      <c r="AD477" s="26"/>
      <c r="AE477" s="26"/>
      <c r="AF477" s="26"/>
      <c r="AG477" s="26"/>
      <c r="AH477" s="29"/>
      <c r="AI477" s="29"/>
      <c r="AJ477" s="29"/>
      <c r="AK477" s="29"/>
      <c r="AL477" s="28"/>
      <c r="AM477" s="28"/>
      <c r="AN477" s="28"/>
      <c r="AO477" s="28"/>
      <c r="AP477" s="26"/>
      <c r="AQ477" s="26"/>
      <c r="AR477" s="26"/>
      <c r="AS477" s="26"/>
    </row>
    <row r="478" spans="1:45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7"/>
      <c r="AB478" s="27"/>
      <c r="AC478" s="27"/>
      <c r="AD478" s="26"/>
      <c r="AE478" s="26"/>
      <c r="AF478" s="26"/>
      <c r="AG478" s="26"/>
      <c r="AH478" s="29"/>
      <c r="AI478" s="29"/>
      <c r="AJ478" s="29"/>
      <c r="AK478" s="29"/>
      <c r="AL478" s="28"/>
      <c r="AM478" s="28"/>
      <c r="AN478" s="28"/>
      <c r="AO478" s="28"/>
      <c r="AP478" s="26"/>
      <c r="AQ478" s="26"/>
      <c r="AR478" s="26"/>
      <c r="AS478" s="26"/>
    </row>
    <row r="479" spans="1:45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7"/>
      <c r="AB479" s="27"/>
      <c r="AC479" s="27"/>
      <c r="AD479" s="26"/>
      <c r="AE479" s="26"/>
      <c r="AF479" s="26"/>
      <c r="AG479" s="26"/>
      <c r="AH479" s="29"/>
      <c r="AI479" s="29"/>
      <c r="AJ479" s="29"/>
      <c r="AK479" s="29"/>
      <c r="AL479" s="28"/>
      <c r="AM479" s="28"/>
      <c r="AN479" s="28"/>
      <c r="AO479" s="28"/>
      <c r="AP479" s="26"/>
      <c r="AQ479" s="26"/>
      <c r="AR479" s="26"/>
      <c r="AS479" s="26"/>
    </row>
    <row r="480" spans="1:45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7"/>
      <c r="AB480" s="27"/>
      <c r="AC480" s="27"/>
      <c r="AD480" s="26"/>
      <c r="AE480" s="26"/>
      <c r="AF480" s="26"/>
      <c r="AG480" s="26"/>
      <c r="AH480" s="29"/>
      <c r="AI480" s="29"/>
      <c r="AJ480" s="29"/>
      <c r="AK480" s="29"/>
      <c r="AL480" s="28"/>
      <c r="AM480" s="28"/>
      <c r="AN480" s="28"/>
      <c r="AO480" s="28"/>
      <c r="AP480" s="26"/>
      <c r="AQ480" s="26"/>
      <c r="AR480" s="26"/>
      <c r="AS480" s="26"/>
    </row>
    <row r="481" spans="1:45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7"/>
      <c r="AB481" s="27"/>
      <c r="AC481" s="27"/>
      <c r="AD481" s="26"/>
      <c r="AE481" s="26"/>
      <c r="AF481" s="26"/>
      <c r="AG481" s="26"/>
      <c r="AH481" s="29"/>
      <c r="AI481" s="29"/>
      <c r="AJ481" s="29"/>
      <c r="AK481" s="29"/>
      <c r="AL481" s="28"/>
      <c r="AM481" s="28"/>
      <c r="AN481" s="28"/>
      <c r="AO481" s="28"/>
      <c r="AP481" s="26"/>
      <c r="AQ481" s="26"/>
      <c r="AR481" s="26"/>
      <c r="AS481" s="26"/>
    </row>
    <row r="482" spans="1:45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7"/>
      <c r="AB482" s="27"/>
      <c r="AC482" s="27"/>
      <c r="AD482" s="26"/>
      <c r="AE482" s="26"/>
      <c r="AF482" s="26"/>
      <c r="AG482" s="26"/>
      <c r="AH482" s="29"/>
      <c r="AI482" s="29"/>
      <c r="AJ482" s="29"/>
      <c r="AK482" s="29"/>
      <c r="AL482" s="28"/>
      <c r="AM482" s="28"/>
      <c r="AN482" s="28"/>
      <c r="AO482" s="28"/>
      <c r="AP482" s="26"/>
      <c r="AQ482" s="26"/>
      <c r="AR482" s="26"/>
      <c r="AS482" s="26"/>
    </row>
    <row r="483" spans="1:45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7"/>
      <c r="AB483" s="27"/>
      <c r="AC483" s="27"/>
      <c r="AD483" s="26"/>
      <c r="AE483" s="26"/>
      <c r="AF483" s="26"/>
      <c r="AG483" s="26"/>
      <c r="AH483" s="29"/>
      <c r="AI483" s="29"/>
      <c r="AJ483" s="29"/>
      <c r="AK483" s="29"/>
      <c r="AL483" s="28"/>
      <c r="AM483" s="28"/>
      <c r="AN483" s="28"/>
      <c r="AO483" s="28"/>
      <c r="AP483" s="26"/>
      <c r="AQ483" s="26"/>
      <c r="AR483" s="26"/>
      <c r="AS483" s="26"/>
    </row>
    <row r="484" spans="1:45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7"/>
      <c r="AB484" s="27"/>
      <c r="AC484" s="27"/>
      <c r="AD484" s="26"/>
      <c r="AE484" s="26"/>
      <c r="AF484" s="26"/>
      <c r="AG484" s="26"/>
      <c r="AH484" s="29"/>
      <c r="AI484" s="29"/>
      <c r="AJ484" s="29"/>
      <c r="AK484" s="29"/>
      <c r="AL484" s="28"/>
      <c r="AM484" s="28"/>
      <c r="AN484" s="28"/>
      <c r="AO484" s="28"/>
      <c r="AP484" s="26"/>
      <c r="AQ484" s="26"/>
      <c r="AR484" s="26"/>
      <c r="AS484" s="26"/>
    </row>
    <row r="485" spans="1:45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7"/>
      <c r="AB485" s="27"/>
      <c r="AC485" s="27"/>
      <c r="AD485" s="26"/>
      <c r="AE485" s="26"/>
      <c r="AF485" s="26"/>
      <c r="AG485" s="26"/>
      <c r="AH485" s="29"/>
      <c r="AI485" s="29"/>
      <c r="AJ485" s="29"/>
      <c r="AK485" s="29"/>
      <c r="AL485" s="28"/>
      <c r="AM485" s="28"/>
      <c r="AN485" s="28"/>
      <c r="AO485" s="28"/>
      <c r="AP485" s="26"/>
      <c r="AQ485" s="26"/>
      <c r="AR485" s="26"/>
      <c r="AS485" s="26"/>
    </row>
    <row r="486" spans="1:45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7"/>
      <c r="AB486" s="27"/>
      <c r="AC486" s="27"/>
      <c r="AD486" s="26"/>
      <c r="AE486" s="26"/>
      <c r="AF486" s="26"/>
      <c r="AG486" s="26"/>
      <c r="AH486" s="29"/>
      <c r="AI486" s="29"/>
      <c r="AJ486" s="29"/>
      <c r="AK486" s="29"/>
      <c r="AL486" s="28"/>
      <c r="AM486" s="28"/>
      <c r="AN486" s="28"/>
      <c r="AO486" s="28"/>
      <c r="AP486" s="26"/>
      <c r="AQ486" s="26"/>
      <c r="AR486" s="26"/>
      <c r="AS486" s="26"/>
    </row>
    <row r="487" spans="1:45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7"/>
      <c r="AB487" s="27"/>
      <c r="AC487" s="27"/>
      <c r="AD487" s="26"/>
      <c r="AE487" s="26"/>
      <c r="AF487" s="26"/>
      <c r="AG487" s="26"/>
      <c r="AH487" s="29"/>
      <c r="AI487" s="29"/>
      <c r="AJ487" s="29"/>
      <c r="AK487" s="29"/>
      <c r="AL487" s="28"/>
      <c r="AM487" s="28"/>
      <c r="AN487" s="28"/>
      <c r="AO487" s="28"/>
      <c r="AP487" s="26"/>
      <c r="AQ487" s="26"/>
      <c r="AR487" s="26"/>
      <c r="AS487" s="26"/>
    </row>
    <row r="488" spans="1:45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7"/>
      <c r="AB488" s="27"/>
      <c r="AC488" s="27"/>
      <c r="AD488" s="26"/>
      <c r="AE488" s="26"/>
      <c r="AF488" s="26"/>
      <c r="AG488" s="26"/>
      <c r="AH488" s="29"/>
      <c r="AI488" s="29"/>
      <c r="AJ488" s="29"/>
      <c r="AK488" s="29"/>
      <c r="AL488" s="28"/>
      <c r="AM488" s="28"/>
      <c r="AN488" s="28"/>
      <c r="AO488" s="28"/>
      <c r="AP488" s="26"/>
      <c r="AQ488" s="26"/>
      <c r="AR488" s="26"/>
      <c r="AS488" s="26"/>
    </row>
    <row r="489" spans="1:45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7"/>
      <c r="AB489" s="27"/>
      <c r="AC489" s="27"/>
      <c r="AD489" s="26"/>
      <c r="AE489" s="26"/>
      <c r="AF489" s="26"/>
      <c r="AG489" s="26"/>
      <c r="AH489" s="29"/>
      <c r="AI489" s="29"/>
      <c r="AJ489" s="29"/>
      <c r="AK489" s="29"/>
      <c r="AL489" s="28"/>
      <c r="AM489" s="28"/>
      <c r="AN489" s="28"/>
      <c r="AO489" s="28"/>
      <c r="AP489" s="26"/>
      <c r="AQ489" s="26"/>
      <c r="AR489" s="26"/>
      <c r="AS489" s="26"/>
    </row>
    <row r="490" spans="1:45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7"/>
      <c r="AB490" s="27"/>
      <c r="AC490" s="27"/>
      <c r="AD490" s="26"/>
      <c r="AE490" s="26"/>
      <c r="AF490" s="26"/>
      <c r="AG490" s="26"/>
      <c r="AH490" s="29"/>
      <c r="AI490" s="29"/>
      <c r="AJ490" s="29"/>
      <c r="AK490" s="29"/>
      <c r="AL490" s="28"/>
      <c r="AM490" s="28"/>
      <c r="AN490" s="28"/>
      <c r="AO490" s="28"/>
      <c r="AP490" s="26"/>
      <c r="AQ490" s="26"/>
      <c r="AR490" s="26"/>
      <c r="AS490" s="26"/>
    </row>
    <row r="491" spans="1:45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7"/>
      <c r="AB491" s="27"/>
      <c r="AC491" s="27"/>
      <c r="AD491" s="26"/>
      <c r="AE491" s="26"/>
      <c r="AF491" s="26"/>
      <c r="AG491" s="26"/>
      <c r="AH491" s="29"/>
      <c r="AI491" s="29"/>
      <c r="AJ491" s="29"/>
      <c r="AK491" s="29"/>
      <c r="AL491" s="28"/>
      <c r="AM491" s="28"/>
      <c r="AN491" s="28"/>
      <c r="AO491" s="28"/>
      <c r="AP491" s="26"/>
      <c r="AQ491" s="26"/>
      <c r="AR491" s="26"/>
      <c r="AS491" s="26"/>
    </row>
    <row r="492" spans="1:45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7"/>
      <c r="AB492" s="27"/>
      <c r="AC492" s="27"/>
      <c r="AD492" s="26"/>
      <c r="AE492" s="26"/>
      <c r="AF492" s="26"/>
      <c r="AG492" s="26"/>
      <c r="AH492" s="29"/>
      <c r="AI492" s="29"/>
      <c r="AJ492" s="29"/>
      <c r="AK492" s="29"/>
      <c r="AL492" s="28"/>
      <c r="AM492" s="28"/>
      <c r="AN492" s="28"/>
      <c r="AO492" s="28"/>
      <c r="AP492" s="26"/>
      <c r="AQ492" s="26"/>
      <c r="AR492" s="26"/>
      <c r="AS492" s="26"/>
    </row>
    <row r="493" spans="1:45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7"/>
      <c r="AB493" s="27"/>
      <c r="AC493" s="27"/>
      <c r="AD493" s="26"/>
      <c r="AE493" s="26"/>
      <c r="AF493" s="26"/>
      <c r="AG493" s="26"/>
      <c r="AH493" s="29"/>
      <c r="AI493" s="29"/>
      <c r="AJ493" s="29"/>
      <c r="AK493" s="29"/>
      <c r="AL493" s="28"/>
      <c r="AM493" s="28"/>
      <c r="AN493" s="28"/>
      <c r="AO493" s="28"/>
      <c r="AP493" s="26"/>
      <c r="AQ493" s="26"/>
      <c r="AR493" s="26"/>
      <c r="AS493" s="26"/>
    </row>
    <row r="494" spans="1:45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6"/>
      <c r="AE494" s="26"/>
      <c r="AF494" s="26"/>
      <c r="AG494" s="26"/>
      <c r="AH494" s="29"/>
      <c r="AI494" s="29"/>
      <c r="AJ494" s="29"/>
      <c r="AK494" s="29"/>
      <c r="AL494" s="28"/>
      <c r="AM494" s="28"/>
      <c r="AN494" s="28"/>
      <c r="AO494" s="28"/>
      <c r="AP494" s="26"/>
      <c r="AQ494" s="26"/>
      <c r="AR494" s="26"/>
      <c r="AS494" s="26"/>
    </row>
    <row r="495" spans="1:45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7"/>
      <c r="AB495" s="27"/>
      <c r="AC495" s="27"/>
      <c r="AD495" s="26"/>
      <c r="AE495" s="26"/>
      <c r="AF495" s="26"/>
      <c r="AG495" s="26"/>
      <c r="AH495" s="29"/>
      <c r="AI495" s="29"/>
      <c r="AJ495" s="29"/>
      <c r="AK495" s="29"/>
      <c r="AL495" s="28"/>
      <c r="AM495" s="28"/>
      <c r="AN495" s="28"/>
      <c r="AO495" s="28"/>
      <c r="AP495" s="26"/>
      <c r="AQ495" s="26"/>
      <c r="AR495" s="26"/>
      <c r="AS495" s="26"/>
    </row>
    <row r="496" spans="1:45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7"/>
      <c r="AB496" s="27"/>
      <c r="AC496" s="27"/>
      <c r="AD496" s="26"/>
      <c r="AE496" s="26"/>
      <c r="AF496" s="26"/>
      <c r="AG496" s="26"/>
      <c r="AH496" s="29"/>
      <c r="AI496" s="29"/>
      <c r="AJ496" s="29"/>
      <c r="AK496" s="29"/>
      <c r="AL496" s="28"/>
      <c r="AM496" s="28"/>
      <c r="AN496" s="28"/>
      <c r="AO496" s="28"/>
      <c r="AP496" s="26"/>
      <c r="AQ496" s="26"/>
      <c r="AR496" s="26"/>
      <c r="AS496" s="26"/>
    </row>
    <row r="497" spans="1:45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7"/>
      <c r="AB497" s="27"/>
      <c r="AC497" s="27"/>
      <c r="AD497" s="26"/>
      <c r="AE497" s="26"/>
      <c r="AF497" s="26"/>
      <c r="AG497" s="26"/>
      <c r="AH497" s="29"/>
      <c r="AI497" s="29"/>
      <c r="AJ497" s="29"/>
      <c r="AK497" s="29"/>
      <c r="AL497" s="28"/>
      <c r="AM497" s="28"/>
      <c r="AN497" s="28"/>
      <c r="AO497" s="28"/>
      <c r="AP497" s="26"/>
      <c r="AQ497" s="26"/>
      <c r="AR497" s="26"/>
      <c r="AS497" s="26"/>
    </row>
    <row r="498" spans="1:45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7"/>
      <c r="AB498" s="27"/>
      <c r="AC498" s="27"/>
      <c r="AD498" s="26"/>
      <c r="AE498" s="26"/>
      <c r="AF498" s="26"/>
      <c r="AG498" s="26"/>
      <c r="AH498" s="29"/>
      <c r="AI498" s="29"/>
      <c r="AJ498" s="29"/>
      <c r="AK498" s="29"/>
      <c r="AL498" s="28"/>
      <c r="AM498" s="28"/>
      <c r="AN498" s="28"/>
      <c r="AO498" s="28"/>
      <c r="AP498" s="26"/>
      <c r="AQ498" s="26"/>
      <c r="AR498" s="26"/>
      <c r="AS498" s="26"/>
    </row>
    <row r="499" spans="1:45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7"/>
      <c r="AB499" s="27"/>
      <c r="AC499" s="27"/>
      <c r="AD499" s="26"/>
      <c r="AE499" s="26"/>
      <c r="AF499" s="26"/>
      <c r="AG499" s="26"/>
      <c r="AH499" s="29"/>
      <c r="AI499" s="29"/>
      <c r="AJ499" s="29"/>
      <c r="AK499" s="29"/>
      <c r="AL499" s="28"/>
      <c r="AM499" s="28"/>
      <c r="AN499" s="28"/>
      <c r="AO499" s="28"/>
      <c r="AP499" s="26"/>
      <c r="AQ499" s="26"/>
      <c r="AR499" s="26"/>
      <c r="AS499" s="26"/>
    </row>
    <row r="500" spans="1:45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7"/>
      <c r="AB500" s="27"/>
      <c r="AC500" s="27"/>
      <c r="AD500" s="26"/>
      <c r="AE500" s="26"/>
      <c r="AF500" s="26"/>
      <c r="AG500" s="26"/>
      <c r="AH500" s="29"/>
      <c r="AI500" s="29"/>
      <c r="AJ500" s="29"/>
      <c r="AK500" s="29"/>
      <c r="AL500" s="28"/>
      <c r="AM500" s="28"/>
      <c r="AN500" s="28"/>
      <c r="AO500" s="28"/>
      <c r="AP500" s="26"/>
      <c r="AQ500" s="26"/>
      <c r="AR500" s="26"/>
      <c r="AS500" s="26"/>
    </row>
    <row r="502" spans="1:45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9"/>
      <c r="AD502" s="34"/>
      <c r="AE502" s="35"/>
      <c r="AF502" s="35"/>
      <c r="AG502" s="35"/>
      <c r="AH502" s="35"/>
      <c r="AI502" s="36"/>
      <c r="AJ502" s="36"/>
      <c r="AK502" s="36"/>
      <c r="AL502" s="36"/>
      <c r="AM502" s="36"/>
      <c r="AN502" s="36"/>
      <c r="AO502" s="36"/>
      <c r="AP502" s="34"/>
      <c r="AQ502" s="35"/>
      <c r="AR502" s="35"/>
      <c r="AS502" s="35"/>
    </row>
    <row r="503" spans="1:45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</row>
  </sheetData>
  <autoFilter ref="A8:AS500"/>
  <mergeCells count="17">
    <mergeCell ref="AD6:AG6"/>
    <mergeCell ref="AA6:AC6"/>
    <mergeCell ref="AL6:AO6"/>
    <mergeCell ref="AP6:AS6"/>
    <mergeCell ref="AH6:AK6"/>
    <mergeCell ref="A502:C502"/>
    <mergeCell ref="D502:W502"/>
    <mergeCell ref="X502:Z502"/>
    <mergeCell ref="A6:A7"/>
    <mergeCell ref="B6:B7"/>
    <mergeCell ref="C6:C7"/>
    <mergeCell ref="G6:J6"/>
    <mergeCell ref="K6:N6"/>
    <mergeCell ref="D6:F6"/>
    <mergeCell ref="O6:R6"/>
    <mergeCell ref="S6:V6"/>
    <mergeCell ref="W6:Z6"/>
  </mergeCells>
  <pageMargins left="0.43307086614173229" right="0.23622047244094491" top="0.74803149606299213" bottom="0.74803149606299213" header="0.31496062992125984" footer="0.31496062992125984"/>
  <pageSetup paperSize="9" scale="29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480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1</v>
      </c>
      <c r="G10" s="27">
        <v>7.2</v>
      </c>
      <c r="H10" s="27">
        <v>0</v>
      </c>
      <c r="I10" s="27">
        <v>0</v>
      </c>
      <c r="J10" s="27">
        <v>7.2</v>
      </c>
      <c r="K10" s="26">
        <v>2</v>
      </c>
      <c r="L10" s="26">
        <v>0</v>
      </c>
      <c r="M10" s="26">
        <v>0</v>
      </c>
      <c r="N10" s="26">
        <v>2</v>
      </c>
      <c r="O10" s="27">
        <v>2.78</v>
      </c>
      <c r="P10" s="27">
        <v>0</v>
      </c>
      <c r="Q10" s="27">
        <v>0</v>
      </c>
      <c r="R10" s="27">
        <v>2.78</v>
      </c>
      <c r="S10" s="28">
        <v>2.8744326777609683</v>
      </c>
      <c r="T10" s="28">
        <v>0</v>
      </c>
      <c r="U10" s="28">
        <v>0</v>
      </c>
      <c r="V10" s="28">
        <v>2.8744326777609683</v>
      </c>
      <c r="W10" s="27">
        <v>19.829999999999998</v>
      </c>
      <c r="X10" s="27">
        <v>0</v>
      </c>
      <c r="Y10" s="27">
        <v>0</v>
      </c>
      <c r="Z10" s="27">
        <v>19.829999999999998</v>
      </c>
      <c r="AA10" s="26">
        <v>57</v>
      </c>
      <c r="AB10" s="26">
        <v>0</v>
      </c>
      <c r="AC10" s="26">
        <v>0</v>
      </c>
      <c r="AD10" s="26">
        <v>57</v>
      </c>
      <c r="AE10" s="29"/>
      <c r="AF10" s="29"/>
      <c r="AG10" s="29"/>
      <c r="AH10" s="29"/>
      <c r="AI10" s="28">
        <v>3.3359999999999999</v>
      </c>
      <c r="AJ10" s="28">
        <v>0</v>
      </c>
      <c r="AK10" s="28">
        <v>0</v>
      </c>
      <c r="AL10" s="28">
        <v>3.3359999999999999</v>
      </c>
      <c r="AM10" s="26">
        <v>66</v>
      </c>
      <c r="AN10" s="26">
        <v>0</v>
      </c>
      <c r="AO10" s="26">
        <v>0</v>
      </c>
      <c r="AP10" s="26">
        <v>66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3</v>
      </c>
      <c r="L15" s="26">
        <v>0</v>
      </c>
      <c r="M15" s="26">
        <v>0</v>
      </c>
      <c r="N15" s="26">
        <v>3</v>
      </c>
      <c r="O15" s="27">
        <v>0.34</v>
      </c>
      <c r="P15" s="27">
        <v>0</v>
      </c>
      <c r="Q15" s="27">
        <v>0</v>
      </c>
      <c r="R15" s="27">
        <v>0.31</v>
      </c>
      <c r="S15" s="28">
        <v>0.34850104946338761</v>
      </c>
      <c r="T15" s="28">
        <v>0</v>
      </c>
      <c r="U15" s="28">
        <v>0</v>
      </c>
      <c r="V15" s="28">
        <v>0.31840219986974455</v>
      </c>
      <c r="W15" s="27">
        <v>252.51</v>
      </c>
      <c r="X15" s="27">
        <v>3.87</v>
      </c>
      <c r="Y15" s="27">
        <v>20</v>
      </c>
      <c r="Z15" s="27">
        <v>276.38</v>
      </c>
      <c r="AA15" s="26">
        <v>88</v>
      </c>
      <c r="AB15" s="26">
        <v>0</v>
      </c>
      <c r="AC15" s="26">
        <v>0</v>
      </c>
      <c r="AD15" s="26">
        <v>88</v>
      </c>
      <c r="AE15" s="29"/>
      <c r="AF15" s="29"/>
      <c r="AG15" s="29"/>
      <c r="AH15" s="29"/>
      <c r="AI15" s="28">
        <v>0.40799999999999997</v>
      </c>
      <c r="AJ15" s="28">
        <v>0</v>
      </c>
      <c r="AK15" s="28">
        <v>0</v>
      </c>
      <c r="AL15" s="28">
        <v>0.40799999999999997</v>
      </c>
      <c r="AM15" s="26">
        <v>103</v>
      </c>
      <c r="AN15" s="26">
        <v>0</v>
      </c>
      <c r="AO15" s="26">
        <v>0</v>
      </c>
      <c r="AP15" s="26">
        <v>103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47</v>
      </c>
      <c r="G16" s="27">
        <v>395.7</v>
      </c>
      <c r="H16" s="27">
        <v>113.15</v>
      </c>
      <c r="I16" s="27">
        <v>8.26</v>
      </c>
      <c r="J16" s="27">
        <v>517.11</v>
      </c>
      <c r="K16" s="26">
        <v>5</v>
      </c>
      <c r="L16" s="26">
        <v>0</v>
      </c>
      <c r="M16" s="26">
        <v>0</v>
      </c>
      <c r="N16" s="26">
        <v>5</v>
      </c>
      <c r="O16" s="27">
        <v>0.13</v>
      </c>
      <c r="P16" s="27">
        <v>0</v>
      </c>
      <c r="Q16" s="27">
        <v>0</v>
      </c>
      <c r="R16" s="27">
        <v>0.1</v>
      </c>
      <c r="S16" s="28">
        <v>0.15611709859063944</v>
      </c>
      <c r="T16" s="28">
        <v>0</v>
      </c>
      <c r="U16" s="28">
        <v>0</v>
      </c>
      <c r="V16" s="28">
        <v>0.1144462773388478</v>
      </c>
      <c r="W16" s="27">
        <v>928.79</v>
      </c>
      <c r="X16" s="27">
        <v>282.54000000000002</v>
      </c>
      <c r="Y16" s="27">
        <v>55.64</v>
      </c>
      <c r="Z16" s="27">
        <v>1266.97</v>
      </c>
      <c r="AA16" s="26">
        <v>145</v>
      </c>
      <c r="AB16" s="26">
        <v>0</v>
      </c>
      <c r="AC16" s="26">
        <v>0</v>
      </c>
      <c r="AD16" s="26">
        <v>145</v>
      </c>
      <c r="AE16" s="29" t="s">
        <v>481</v>
      </c>
      <c r="AF16" s="29" t="s">
        <v>36</v>
      </c>
      <c r="AG16" s="29" t="s">
        <v>36</v>
      </c>
      <c r="AH16" s="29" t="s">
        <v>482</v>
      </c>
      <c r="AI16" s="28">
        <v>0.156</v>
      </c>
      <c r="AJ16" s="28">
        <v>0</v>
      </c>
      <c r="AK16" s="28">
        <v>0</v>
      </c>
      <c r="AL16" s="28">
        <v>0.156</v>
      </c>
      <c r="AM16" s="26">
        <v>145</v>
      </c>
      <c r="AN16" s="26">
        <v>0</v>
      </c>
      <c r="AO16" s="26">
        <v>0</v>
      </c>
      <c r="AP16" s="26">
        <v>145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6">
        <v>0</v>
      </c>
      <c r="AB21" s="26">
        <v>0</v>
      </c>
      <c r="AC21" s="26">
        <v>0</v>
      </c>
      <c r="AD21" s="26">
        <v>0</v>
      </c>
      <c r="AE21" s="29" t="s">
        <v>36</v>
      </c>
      <c r="AF21" s="29" t="s">
        <v>36</v>
      </c>
      <c r="AG21" s="29" t="s">
        <v>36</v>
      </c>
      <c r="AH21" s="29" t="s">
        <v>36</v>
      </c>
      <c r="AI21" s="28">
        <v>0</v>
      </c>
      <c r="AJ21" s="28">
        <v>0</v>
      </c>
      <c r="AK21" s="28">
        <v>0</v>
      </c>
      <c r="AL21" s="28">
        <v>0</v>
      </c>
      <c r="AM21" s="26">
        <v>0</v>
      </c>
      <c r="AN21" s="26">
        <v>0</v>
      </c>
      <c r="AO21" s="26">
        <v>0</v>
      </c>
      <c r="AP21" s="26">
        <v>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20.6</v>
      </c>
      <c r="X22" s="27">
        <v>0.41</v>
      </c>
      <c r="Y22" s="27">
        <v>0.15</v>
      </c>
      <c r="Z22" s="27">
        <v>21.16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45.72</v>
      </c>
      <c r="X26" s="27">
        <v>0</v>
      </c>
      <c r="Y26" s="27">
        <v>0</v>
      </c>
      <c r="Z26" s="27">
        <v>45.72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1</v>
      </c>
      <c r="L32" s="26">
        <v>0</v>
      </c>
      <c r="M32" s="26">
        <v>0</v>
      </c>
      <c r="N32" s="26">
        <v>1</v>
      </c>
      <c r="O32" s="27">
        <v>0.26</v>
      </c>
      <c r="P32" s="27">
        <v>0</v>
      </c>
      <c r="Q32" s="27">
        <v>0</v>
      </c>
      <c r="R32" s="27">
        <v>0.26</v>
      </c>
      <c r="S32" s="28">
        <v>0.33057851239669422</v>
      </c>
      <c r="T32" s="28">
        <v>0</v>
      </c>
      <c r="U32" s="28">
        <v>0</v>
      </c>
      <c r="V32" s="28">
        <v>0.33057851239669422</v>
      </c>
      <c r="W32" s="27">
        <v>48.4</v>
      </c>
      <c r="X32" s="27">
        <v>0</v>
      </c>
      <c r="Y32" s="27">
        <v>0</v>
      </c>
      <c r="Z32" s="27">
        <v>48.4</v>
      </c>
      <c r="AA32" s="26">
        <v>16</v>
      </c>
      <c r="AB32" s="26">
        <v>0</v>
      </c>
      <c r="AC32" s="26">
        <v>0</v>
      </c>
      <c r="AD32" s="26">
        <v>16</v>
      </c>
      <c r="AE32" s="29"/>
      <c r="AF32" s="29"/>
      <c r="AG32" s="29"/>
      <c r="AH32" s="29"/>
      <c r="AI32" s="28">
        <v>0.312</v>
      </c>
      <c r="AJ32" s="28">
        <v>0</v>
      </c>
      <c r="AK32" s="28">
        <v>0</v>
      </c>
      <c r="AL32" s="28">
        <v>0.312</v>
      </c>
      <c r="AM32" s="26">
        <v>15</v>
      </c>
      <c r="AN32" s="26">
        <v>0</v>
      </c>
      <c r="AO32" s="26">
        <v>0</v>
      </c>
      <c r="AP32" s="26">
        <v>15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11.75</v>
      </c>
      <c r="X36" s="27">
        <v>51.17</v>
      </c>
      <c r="Y36" s="27">
        <v>0</v>
      </c>
      <c r="Z36" s="27">
        <v>62.92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14.79</v>
      </c>
      <c r="X37" s="27">
        <v>0.35</v>
      </c>
      <c r="Y37" s="27">
        <v>0</v>
      </c>
      <c r="Z37" s="27">
        <v>15.14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73</v>
      </c>
      <c r="G42" s="27">
        <v>646.47</v>
      </c>
      <c r="H42" s="27">
        <v>123.49</v>
      </c>
      <c r="I42" s="27">
        <v>0</v>
      </c>
      <c r="J42" s="27">
        <v>769.96</v>
      </c>
      <c r="K42" s="26">
        <v>1</v>
      </c>
      <c r="L42" s="26">
        <v>0</v>
      </c>
      <c r="M42" s="26">
        <v>0</v>
      </c>
      <c r="N42" s="26">
        <v>1</v>
      </c>
      <c r="O42" s="27">
        <v>0.02</v>
      </c>
      <c r="P42" s="27">
        <v>0</v>
      </c>
      <c r="Q42" s="27">
        <v>0</v>
      </c>
      <c r="R42" s="27">
        <v>0.02</v>
      </c>
      <c r="S42" s="28">
        <v>2.4370554277793856E-2</v>
      </c>
      <c r="T42" s="28">
        <v>0</v>
      </c>
      <c r="U42" s="28">
        <v>0</v>
      </c>
      <c r="V42" s="28">
        <v>1.8315856953157197E-2</v>
      </c>
      <c r="W42" s="27">
        <v>656.53</v>
      </c>
      <c r="X42" s="27">
        <v>216.28</v>
      </c>
      <c r="Y42" s="27">
        <v>0.75</v>
      </c>
      <c r="Z42" s="27">
        <v>873.56</v>
      </c>
      <c r="AA42" s="26">
        <v>16</v>
      </c>
      <c r="AB42" s="26">
        <v>0</v>
      </c>
      <c r="AC42" s="26">
        <v>0</v>
      </c>
      <c r="AD42" s="26">
        <v>16</v>
      </c>
      <c r="AE42" s="29" t="s">
        <v>483</v>
      </c>
      <c r="AF42" s="29" t="s">
        <v>36</v>
      </c>
      <c r="AG42" s="29" t="s">
        <v>36</v>
      </c>
      <c r="AH42" s="29" t="s">
        <v>484</v>
      </c>
      <c r="AI42" s="28">
        <v>2.4E-2</v>
      </c>
      <c r="AJ42" s="28">
        <v>0</v>
      </c>
      <c r="AK42" s="28">
        <v>0</v>
      </c>
      <c r="AL42" s="28">
        <v>2.4E-2</v>
      </c>
      <c r="AM42" s="26">
        <v>16</v>
      </c>
      <c r="AN42" s="26">
        <v>0</v>
      </c>
      <c r="AO42" s="26">
        <v>0</v>
      </c>
      <c r="AP42" s="26">
        <v>16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25</v>
      </c>
      <c r="H44" s="27">
        <v>0</v>
      </c>
      <c r="I44" s="27">
        <v>0</v>
      </c>
      <c r="J44" s="27">
        <v>25</v>
      </c>
      <c r="K44" s="26">
        <v>4</v>
      </c>
      <c r="L44" s="26">
        <v>0</v>
      </c>
      <c r="M44" s="26">
        <v>0</v>
      </c>
      <c r="N44" s="26">
        <v>4</v>
      </c>
      <c r="O44" s="27">
        <v>1.6</v>
      </c>
      <c r="P44" s="27">
        <v>0</v>
      </c>
      <c r="Q44" s="27">
        <v>0</v>
      </c>
      <c r="R44" s="27">
        <v>1.6</v>
      </c>
      <c r="S44" s="28">
        <v>2.2022022022022023</v>
      </c>
      <c r="T44" s="28">
        <v>0</v>
      </c>
      <c r="U44" s="28">
        <v>0</v>
      </c>
      <c r="V44" s="28">
        <v>2.2022022022022023</v>
      </c>
      <c r="W44" s="27">
        <v>9.99</v>
      </c>
      <c r="X44" s="27">
        <v>0</v>
      </c>
      <c r="Y44" s="27">
        <v>0</v>
      </c>
      <c r="Z44" s="27">
        <v>9.99</v>
      </c>
      <c r="AA44" s="26">
        <v>22</v>
      </c>
      <c r="AB44" s="26">
        <v>0</v>
      </c>
      <c r="AC44" s="26">
        <v>0</v>
      </c>
      <c r="AD44" s="26">
        <v>22</v>
      </c>
      <c r="AE44" s="29"/>
      <c r="AF44" s="29"/>
      <c r="AG44" s="29"/>
      <c r="AH44" s="29"/>
      <c r="AI44" s="28">
        <v>1.92</v>
      </c>
      <c r="AJ44" s="28">
        <v>0</v>
      </c>
      <c r="AK44" s="28">
        <v>0</v>
      </c>
      <c r="AL44" s="28">
        <v>1.92</v>
      </c>
      <c r="AM44" s="26">
        <v>19</v>
      </c>
      <c r="AN44" s="26">
        <v>0</v>
      </c>
      <c r="AO44" s="26">
        <v>0</v>
      </c>
      <c r="AP44" s="26">
        <v>19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8</v>
      </c>
      <c r="L45" s="26">
        <v>0</v>
      </c>
      <c r="M45" s="26">
        <v>0</v>
      </c>
      <c r="N45" s="26">
        <v>8</v>
      </c>
      <c r="O45" s="27">
        <v>0.74</v>
      </c>
      <c r="P45" s="27">
        <v>0</v>
      </c>
      <c r="Q45" s="27">
        <v>0</v>
      </c>
      <c r="R45" s="27">
        <v>0.71</v>
      </c>
      <c r="S45" s="28">
        <v>1.0355029585798818</v>
      </c>
      <c r="T45" s="28">
        <v>0</v>
      </c>
      <c r="U45" s="28">
        <v>0</v>
      </c>
      <c r="V45" s="28">
        <v>0.99150141643059497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70</v>
      </c>
      <c r="AB45" s="26">
        <v>0</v>
      </c>
      <c r="AC45" s="26">
        <v>0</v>
      </c>
      <c r="AD45" s="26">
        <v>70</v>
      </c>
      <c r="AE45" s="29"/>
      <c r="AF45" s="29"/>
      <c r="AG45" s="29"/>
      <c r="AH45" s="29"/>
      <c r="AI45" s="28">
        <v>0.88800000000000001</v>
      </c>
      <c r="AJ45" s="28">
        <v>0</v>
      </c>
      <c r="AK45" s="28">
        <v>0</v>
      </c>
      <c r="AL45" s="28">
        <v>0.88800000000000001</v>
      </c>
      <c r="AM45" s="26">
        <v>60</v>
      </c>
      <c r="AN45" s="26">
        <v>0</v>
      </c>
      <c r="AO45" s="26">
        <v>0</v>
      </c>
      <c r="AP45" s="26">
        <v>60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0</v>
      </c>
      <c r="L46" s="26">
        <v>8</v>
      </c>
      <c r="M46" s="26">
        <v>0</v>
      </c>
      <c r="N46" s="26">
        <v>8</v>
      </c>
      <c r="O46" s="27">
        <v>0</v>
      </c>
      <c r="P46" s="27">
        <v>1.65</v>
      </c>
      <c r="Q46" s="27">
        <v>0</v>
      </c>
      <c r="R46" s="27">
        <v>0.57999999999999996</v>
      </c>
      <c r="S46" s="28">
        <v>0</v>
      </c>
      <c r="T46" s="28">
        <v>1.7447657028913262</v>
      </c>
      <c r="U46" s="28">
        <v>0</v>
      </c>
      <c r="V46" s="28">
        <v>0.61199510403916768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0</v>
      </c>
      <c r="AB46" s="26">
        <v>35</v>
      </c>
      <c r="AC46" s="26">
        <v>0</v>
      </c>
      <c r="AD46" s="26">
        <v>35</v>
      </c>
      <c r="AE46" s="29"/>
      <c r="AF46" s="29"/>
      <c r="AG46" s="29"/>
      <c r="AH46" s="29"/>
      <c r="AI46" s="28">
        <v>0</v>
      </c>
      <c r="AJ46" s="28">
        <v>1.98</v>
      </c>
      <c r="AK46" s="28">
        <v>0</v>
      </c>
      <c r="AL46" s="28">
        <v>1.98</v>
      </c>
      <c r="AM46" s="26">
        <v>0</v>
      </c>
      <c r="AN46" s="26">
        <v>40</v>
      </c>
      <c r="AO46" s="26">
        <v>0</v>
      </c>
      <c r="AP46" s="26">
        <v>40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43</v>
      </c>
      <c r="G49" s="27">
        <v>311.93</v>
      </c>
      <c r="H49" s="27">
        <v>63.97</v>
      </c>
      <c r="I49" s="27">
        <v>0</v>
      </c>
      <c r="J49" s="27">
        <v>375.9</v>
      </c>
      <c r="K49" s="26">
        <v>12</v>
      </c>
      <c r="L49" s="26">
        <v>8</v>
      </c>
      <c r="M49" s="26">
        <v>0</v>
      </c>
      <c r="N49" s="26">
        <v>20</v>
      </c>
      <c r="O49" s="27">
        <v>0.38</v>
      </c>
      <c r="P49" s="27">
        <v>1.25</v>
      </c>
      <c r="Q49" s="27">
        <v>0</v>
      </c>
      <c r="R49" s="27">
        <v>0.47</v>
      </c>
      <c r="S49" s="28">
        <v>0.45463530341964814</v>
      </c>
      <c r="T49" s="28">
        <v>1.517779705117086</v>
      </c>
      <c r="U49" s="28">
        <v>0</v>
      </c>
      <c r="V49" s="28">
        <v>0.5633927779256499</v>
      </c>
      <c r="W49" s="27">
        <v>202.36</v>
      </c>
      <c r="X49" s="27">
        <v>23.06</v>
      </c>
      <c r="Y49" s="27">
        <v>0</v>
      </c>
      <c r="Z49" s="27">
        <v>225.42</v>
      </c>
      <c r="AA49" s="26">
        <v>92</v>
      </c>
      <c r="AB49" s="26">
        <v>35</v>
      </c>
      <c r="AC49" s="26">
        <v>0</v>
      </c>
      <c r="AD49" s="26">
        <v>127</v>
      </c>
      <c r="AE49" s="29" t="s">
        <v>485</v>
      </c>
      <c r="AF49" s="29" t="s">
        <v>486</v>
      </c>
      <c r="AG49" s="29" t="s">
        <v>36</v>
      </c>
      <c r="AH49" s="29" t="s">
        <v>487</v>
      </c>
      <c r="AI49" s="28">
        <v>0.45600000000000002</v>
      </c>
      <c r="AJ49" s="28">
        <v>1.5</v>
      </c>
      <c r="AK49" s="28">
        <v>0</v>
      </c>
      <c r="AL49" s="28">
        <v>1.956</v>
      </c>
      <c r="AM49" s="26">
        <v>92</v>
      </c>
      <c r="AN49" s="26">
        <v>35</v>
      </c>
      <c r="AO49" s="26">
        <v>0</v>
      </c>
      <c r="AP49" s="26">
        <v>127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6.45</v>
      </c>
      <c r="X50" s="27">
        <v>0</v>
      </c>
      <c r="Y50" s="27">
        <v>0</v>
      </c>
      <c r="Z50" s="27">
        <v>6.45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6.53</v>
      </c>
      <c r="X51" s="27">
        <v>0</v>
      </c>
      <c r="Y51" s="27">
        <v>0</v>
      </c>
      <c r="Z51" s="27">
        <v>6.53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3</v>
      </c>
      <c r="L52" s="26">
        <v>3</v>
      </c>
      <c r="M52" s="26">
        <v>0</v>
      </c>
      <c r="N52" s="26">
        <v>6</v>
      </c>
      <c r="O52" s="27">
        <v>0.16</v>
      </c>
      <c r="P52" s="27">
        <v>0.81</v>
      </c>
      <c r="Q52" s="27">
        <v>0</v>
      </c>
      <c r="R52" s="27">
        <v>0.25</v>
      </c>
      <c r="S52" s="28">
        <v>0.28429153463105478</v>
      </c>
      <c r="T52" s="28">
        <v>0</v>
      </c>
      <c r="U52" s="28">
        <v>0</v>
      </c>
      <c r="V52" s="28">
        <v>0.23330807067599901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157</v>
      </c>
      <c r="AB52" s="26">
        <v>0</v>
      </c>
      <c r="AC52" s="26">
        <v>0</v>
      </c>
      <c r="AD52" s="26">
        <v>157</v>
      </c>
      <c r="AE52" s="29"/>
      <c r="AF52" s="29"/>
      <c r="AG52" s="29"/>
      <c r="AH52" s="29"/>
      <c r="AI52" s="28">
        <v>0.192</v>
      </c>
      <c r="AJ52" s="28">
        <v>0.97199999999999998</v>
      </c>
      <c r="AK52" s="28">
        <v>0</v>
      </c>
      <c r="AL52" s="28">
        <v>1.1639999999999999</v>
      </c>
      <c r="AM52" s="26">
        <v>106</v>
      </c>
      <c r="AN52" s="26">
        <v>98</v>
      </c>
      <c r="AO52" s="26">
        <v>0</v>
      </c>
      <c r="AP52" s="26">
        <v>204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1</v>
      </c>
      <c r="L53" s="26">
        <v>2</v>
      </c>
      <c r="M53" s="26">
        <v>0</v>
      </c>
      <c r="N53" s="26">
        <v>3</v>
      </c>
      <c r="O53" s="27">
        <v>0.21</v>
      </c>
      <c r="P53" s="27">
        <v>0.82</v>
      </c>
      <c r="Q53" s="27">
        <v>0</v>
      </c>
      <c r="R53" s="27">
        <v>0.21</v>
      </c>
      <c r="S53" s="28">
        <v>0.37667698658410731</v>
      </c>
      <c r="T53" s="28">
        <v>0</v>
      </c>
      <c r="U53" s="28">
        <v>0</v>
      </c>
      <c r="V53" s="28">
        <v>0.37667698658410731</v>
      </c>
      <c r="W53" s="27">
        <v>193.8</v>
      </c>
      <c r="X53" s="27">
        <v>0</v>
      </c>
      <c r="Y53" s="27">
        <v>0</v>
      </c>
      <c r="Z53" s="27">
        <v>193.8</v>
      </c>
      <c r="AA53" s="26">
        <v>73</v>
      </c>
      <c r="AB53" s="26">
        <v>0</v>
      </c>
      <c r="AC53" s="26">
        <v>0</v>
      </c>
      <c r="AD53" s="26">
        <v>73</v>
      </c>
      <c r="AE53" s="29"/>
      <c r="AF53" s="29"/>
      <c r="AG53" s="29"/>
      <c r="AH53" s="29"/>
      <c r="AI53" s="28">
        <v>0.252</v>
      </c>
      <c r="AJ53" s="28">
        <v>0.98399999999999999</v>
      </c>
      <c r="AK53" s="28">
        <v>0</v>
      </c>
      <c r="AL53" s="28">
        <v>1.236</v>
      </c>
      <c r="AM53" s="26">
        <v>49</v>
      </c>
      <c r="AN53" s="26">
        <v>0</v>
      </c>
      <c r="AO53" s="26">
        <v>0</v>
      </c>
      <c r="AP53" s="26">
        <v>49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44.38</v>
      </c>
      <c r="X59" s="27">
        <v>0</v>
      </c>
      <c r="Y59" s="27">
        <v>0</v>
      </c>
      <c r="Z59" s="27">
        <v>44.38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75</v>
      </c>
      <c r="G61" s="27">
        <v>584.78</v>
      </c>
      <c r="H61" s="27">
        <v>62.09</v>
      </c>
      <c r="I61" s="27">
        <v>14.8</v>
      </c>
      <c r="J61" s="27">
        <v>661.67</v>
      </c>
      <c r="K61" s="26">
        <v>9</v>
      </c>
      <c r="L61" s="26">
        <v>0</v>
      </c>
      <c r="M61" s="26">
        <v>0</v>
      </c>
      <c r="N61" s="26">
        <v>9</v>
      </c>
      <c r="O61" s="27">
        <v>0.15</v>
      </c>
      <c r="P61" s="27">
        <v>0</v>
      </c>
      <c r="Q61" s="27">
        <v>0</v>
      </c>
      <c r="R61" s="27">
        <v>0.14000000000000001</v>
      </c>
      <c r="S61" s="28">
        <v>0.17996306844856186</v>
      </c>
      <c r="T61" s="28">
        <v>0</v>
      </c>
      <c r="U61" s="28">
        <v>0</v>
      </c>
      <c r="V61" s="28">
        <v>0.16399520848782156</v>
      </c>
      <c r="W61" s="27">
        <v>1278.04</v>
      </c>
      <c r="X61" s="27">
        <v>102.8</v>
      </c>
      <c r="Y61" s="27">
        <v>21.64</v>
      </c>
      <c r="Z61" s="27">
        <v>1402.48</v>
      </c>
      <c r="AA61" s="26">
        <v>230</v>
      </c>
      <c r="AB61" s="26">
        <v>0</v>
      </c>
      <c r="AC61" s="26">
        <v>0</v>
      </c>
      <c r="AD61" s="26">
        <v>230</v>
      </c>
      <c r="AE61" s="29" t="s">
        <v>488</v>
      </c>
      <c r="AF61" s="29" t="s">
        <v>36</v>
      </c>
      <c r="AG61" s="29" t="s">
        <v>36</v>
      </c>
      <c r="AH61" s="29" t="s">
        <v>489</v>
      </c>
      <c r="AI61" s="28">
        <v>0.18</v>
      </c>
      <c r="AJ61" s="28">
        <v>0</v>
      </c>
      <c r="AK61" s="28">
        <v>0</v>
      </c>
      <c r="AL61" s="28">
        <v>0.18</v>
      </c>
      <c r="AM61" s="26">
        <v>230</v>
      </c>
      <c r="AN61" s="26">
        <v>0</v>
      </c>
      <c r="AO61" s="26">
        <v>0</v>
      </c>
      <c r="AP61" s="26">
        <v>230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1</v>
      </c>
      <c r="L62" s="26">
        <v>0</v>
      </c>
      <c r="M62" s="26">
        <v>0</v>
      </c>
      <c r="N62" s="26">
        <v>1</v>
      </c>
      <c r="O62" s="27">
        <v>0.31</v>
      </c>
      <c r="P62" s="27">
        <v>0</v>
      </c>
      <c r="Q62" s="27">
        <v>0</v>
      </c>
      <c r="R62" s="27">
        <v>0.31</v>
      </c>
      <c r="S62" s="28">
        <v>0.39682539682539686</v>
      </c>
      <c r="T62" s="28">
        <v>0</v>
      </c>
      <c r="U62" s="28">
        <v>0</v>
      </c>
      <c r="V62" s="28">
        <v>0.39682539682539686</v>
      </c>
      <c r="W62" s="27">
        <v>12.6</v>
      </c>
      <c r="X62" s="27">
        <v>0</v>
      </c>
      <c r="Y62" s="27">
        <v>0</v>
      </c>
      <c r="Z62" s="27">
        <v>12.6</v>
      </c>
      <c r="AA62" s="26">
        <v>5</v>
      </c>
      <c r="AB62" s="26">
        <v>0</v>
      </c>
      <c r="AC62" s="26">
        <v>0</v>
      </c>
      <c r="AD62" s="26">
        <v>5</v>
      </c>
      <c r="AE62" s="29"/>
      <c r="AF62" s="29"/>
      <c r="AG62" s="29"/>
      <c r="AH62" s="29"/>
      <c r="AI62" s="28">
        <v>0.372</v>
      </c>
      <c r="AJ62" s="28">
        <v>0</v>
      </c>
      <c r="AK62" s="28">
        <v>0</v>
      </c>
      <c r="AL62" s="28">
        <v>0.372</v>
      </c>
      <c r="AM62" s="26">
        <v>5</v>
      </c>
      <c r="AN62" s="26">
        <v>0</v>
      </c>
      <c r="AO62" s="26">
        <v>0</v>
      </c>
      <c r="AP62" s="26">
        <v>5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21.47</v>
      </c>
      <c r="X63" s="27">
        <v>0</v>
      </c>
      <c r="Y63" s="27">
        <v>0</v>
      </c>
      <c r="Z63" s="27">
        <v>21.47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12</v>
      </c>
      <c r="L64" s="26">
        <v>0</v>
      </c>
      <c r="M64" s="26">
        <v>0</v>
      </c>
      <c r="N64" s="26">
        <v>12</v>
      </c>
      <c r="O64" s="27">
        <v>0.73</v>
      </c>
      <c r="P64" s="27">
        <v>0</v>
      </c>
      <c r="Q64" s="27">
        <v>0</v>
      </c>
      <c r="R64" s="27">
        <v>0.73</v>
      </c>
      <c r="S64" s="28">
        <v>0.93792770308348772</v>
      </c>
      <c r="T64" s="28">
        <v>0</v>
      </c>
      <c r="U64" s="28">
        <v>0</v>
      </c>
      <c r="V64" s="28">
        <v>0.93792770308348772</v>
      </c>
      <c r="W64" s="27">
        <v>993.68</v>
      </c>
      <c r="X64" s="27">
        <v>0</v>
      </c>
      <c r="Y64" s="27">
        <v>0</v>
      </c>
      <c r="Z64" s="27">
        <v>993.68</v>
      </c>
      <c r="AA64" s="26">
        <v>932</v>
      </c>
      <c r="AB64" s="26">
        <v>0</v>
      </c>
      <c r="AC64" s="26">
        <v>0</v>
      </c>
      <c r="AD64" s="26">
        <v>932</v>
      </c>
      <c r="AE64" s="29"/>
      <c r="AF64" s="29"/>
      <c r="AG64" s="29"/>
      <c r="AH64" s="29"/>
      <c r="AI64" s="28">
        <v>0.876</v>
      </c>
      <c r="AJ64" s="28">
        <v>0</v>
      </c>
      <c r="AK64" s="28">
        <v>0</v>
      </c>
      <c r="AL64" s="28">
        <v>0.876</v>
      </c>
      <c r="AM64" s="26">
        <v>870</v>
      </c>
      <c r="AN64" s="26">
        <v>0</v>
      </c>
      <c r="AO64" s="26">
        <v>0</v>
      </c>
      <c r="AP64" s="26">
        <v>870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7</v>
      </c>
      <c r="L65" s="26">
        <v>0</v>
      </c>
      <c r="M65" s="26">
        <v>0</v>
      </c>
      <c r="N65" s="26">
        <v>7</v>
      </c>
      <c r="O65" s="27">
        <v>0.39</v>
      </c>
      <c r="P65" s="27">
        <v>0</v>
      </c>
      <c r="Q65" s="27">
        <v>0</v>
      </c>
      <c r="R65" s="27">
        <v>0.39</v>
      </c>
      <c r="S65" s="28">
        <v>0.50096411962645093</v>
      </c>
      <c r="T65" s="28">
        <v>0</v>
      </c>
      <c r="U65" s="28">
        <v>0</v>
      </c>
      <c r="V65" s="28">
        <v>0.50096411962645093</v>
      </c>
      <c r="W65" s="27">
        <v>1057.96</v>
      </c>
      <c r="X65" s="27">
        <v>0</v>
      </c>
      <c r="Y65" s="27">
        <v>0</v>
      </c>
      <c r="Z65" s="27">
        <v>1057.96</v>
      </c>
      <c r="AA65" s="26">
        <v>530</v>
      </c>
      <c r="AB65" s="26">
        <v>0</v>
      </c>
      <c r="AC65" s="26">
        <v>0</v>
      </c>
      <c r="AD65" s="26">
        <v>530</v>
      </c>
      <c r="AE65" s="29"/>
      <c r="AF65" s="29"/>
      <c r="AG65" s="29"/>
      <c r="AH65" s="29"/>
      <c r="AI65" s="28">
        <v>0.46800000000000003</v>
      </c>
      <c r="AJ65" s="28">
        <v>0</v>
      </c>
      <c r="AK65" s="28">
        <v>0</v>
      </c>
      <c r="AL65" s="28">
        <v>0.46800000000000003</v>
      </c>
      <c r="AM65" s="26">
        <v>495</v>
      </c>
      <c r="AN65" s="26">
        <v>0</v>
      </c>
      <c r="AO65" s="26">
        <v>0</v>
      </c>
      <c r="AP65" s="26">
        <v>495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1569.54</v>
      </c>
      <c r="X66" s="27">
        <v>0</v>
      </c>
      <c r="Y66" s="27">
        <v>0</v>
      </c>
      <c r="Z66" s="27">
        <v>1569.54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6</v>
      </c>
      <c r="L67" s="26">
        <v>0</v>
      </c>
      <c r="M67" s="26">
        <v>0</v>
      </c>
      <c r="N67" s="26">
        <v>6</v>
      </c>
      <c r="O67" s="27">
        <v>0.25</v>
      </c>
      <c r="P67" s="27">
        <v>0</v>
      </c>
      <c r="Q67" s="27">
        <v>0</v>
      </c>
      <c r="R67" s="27">
        <v>0.24</v>
      </c>
      <c r="S67" s="28">
        <v>0.32106729218589647</v>
      </c>
      <c r="T67" s="28">
        <v>0</v>
      </c>
      <c r="U67" s="28">
        <v>0</v>
      </c>
      <c r="V67" s="28">
        <v>0.31106187148457476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438</v>
      </c>
      <c r="AB67" s="26">
        <v>0</v>
      </c>
      <c r="AC67" s="26">
        <v>0</v>
      </c>
      <c r="AD67" s="26">
        <v>438</v>
      </c>
      <c r="AE67" s="29"/>
      <c r="AF67" s="29"/>
      <c r="AG67" s="29"/>
      <c r="AH67" s="29"/>
      <c r="AI67" s="28">
        <v>0.3</v>
      </c>
      <c r="AJ67" s="28">
        <v>0</v>
      </c>
      <c r="AK67" s="28">
        <v>0</v>
      </c>
      <c r="AL67" s="28">
        <v>0.3</v>
      </c>
      <c r="AM67" s="26">
        <v>409</v>
      </c>
      <c r="AN67" s="26">
        <v>0</v>
      </c>
      <c r="AO67" s="26">
        <v>0</v>
      </c>
      <c r="AP67" s="26">
        <v>409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2</v>
      </c>
      <c r="L68" s="26">
        <v>0</v>
      </c>
      <c r="M68" s="26">
        <v>0</v>
      </c>
      <c r="N68" s="26">
        <v>2</v>
      </c>
      <c r="O68" s="27">
        <v>0.67</v>
      </c>
      <c r="P68" s="27">
        <v>0</v>
      </c>
      <c r="Q68" s="27">
        <v>0</v>
      </c>
      <c r="R68" s="27">
        <v>0.63</v>
      </c>
      <c r="S68" s="28">
        <v>0.86274509803921573</v>
      </c>
      <c r="T68" s="28">
        <v>0</v>
      </c>
      <c r="U68" s="28">
        <v>0</v>
      </c>
      <c r="V68" s="28">
        <v>0.81150866838804869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44</v>
      </c>
      <c r="AB68" s="26">
        <v>0</v>
      </c>
      <c r="AC68" s="26">
        <v>0</v>
      </c>
      <c r="AD68" s="26">
        <v>44</v>
      </c>
      <c r="AE68" s="29"/>
      <c r="AF68" s="29"/>
      <c r="AG68" s="29"/>
      <c r="AH68" s="29"/>
      <c r="AI68" s="28">
        <v>0.80400000000000005</v>
      </c>
      <c r="AJ68" s="28">
        <v>0</v>
      </c>
      <c r="AK68" s="28">
        <v>0</v>
      </c>
      <c r="AL68" s="28">
        <v>0.80400000000000005</v>
      </c>
      <c r="AM68" s="26">
        <v>41</v>
      </c>
      <c r="AN68" s="26">
        <v>0</v>
      </c>
      <c r="AO68" s="26">
        <v>0</v>
      </c>
      <c r="AP68" s="26">
        <v>41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4</v>
      </c>
      <c r="L69" s="26">
        <v>0</v>
      </c>
      <c r="M69" s="26">
        <v>0</v>
      </c>
      <c r="N69" s="26">
        <v>4</v>
      </c>
      <c r="O69" s="27">
        <v>1.1100000000000001</v>
      </c>
      <c r="P69" s="27">
        <v>0</v>
      </c>
      <c r="Q69" s="27">
        <v>0</v>
      </c>
      <c r="R69" s="27">
        <v>1.1100000000000001</v>
      </c>
      <c r="S69" s="28">
        <v>1.4253035368643323</v>
      </c>
      <c r="T69" s="28">
        <v>0</v>
      </c>
      <c r="U69" s="28">
        <v>0</v>
      </c>
      <c r="V69" s="28">
        <v>1.4253035368643323</v>
      </c>
      <c r="W69" s="27">
        <v>56.83</v>
      </c>
      <c r="X69" s="27">
        <v>0</v>
      </c>
      <c r="Y69" s="27">
        <v>0</v>
      </c>
      <c r="Z69" s="27">
        <v>56.83</v>
      </c>
      <c r="AA69" s="26">
        <v>81</v>
      </c>
      <c r="AB69" s="26">
        <v>0</v>
      </c>
      <c r="AC69" s="26">
        <v>0</v>
      </c>
      <c r="AD69" s="26">
        <v>81</v>
      </c>
      <c r="AE69" s="29"/>
      <c r="AF69" s="29"/>
      <c r="AG69" s="29"/>
      <c r="AH69" s="29"/>
      <c r="AI69" s="28">
        <v>1.3320000000000001</v>
      </c>
      <c r="AJ69" s="28">
        <v>0</v>
      </c>
      <c r="AK69" s="28">
        <v>0</v>
      </c>
      <c r="AL69" s="28">
        <v>1.3320000000000001</v>
      </c>
      <c r="AM69" s="26">
        <v>76</v>
      </c>
      <c r="AN69" s="26">
        <v>0</v>
      </c>
      <c r="AO69" s="26">
        <v>0</v>
      </c>
      <c r="AP69" s="26">
        <v>76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87</v>
      </c>
      <c r="G70" s="27">
        <v>965.68</v>
      </c>
      <c r="H70" s="27">
        <v>0</v>
      </c>
      <c r="I70" s="27">
        <v>0</v>
      </c>
      <c r="J70" s="27">
        <v>965.68</v>
      </c>
      <c r="K70" s="26">
        <v>32</v>
      </c>
      <c r="L70" s="26">
        <v>0</v>
      </c>
      <c r="M70" s="26">
        <v>0</v>
      </c>
      <c r="N70" s="26">
        <v>32</v>
      </c>
      <c r="O70" s="27">
        <v>0.33</v>
      </c>
      <c r="P70" s="27">
        <v>0</v>
      </c>
      <c r="Q70" s="27">
        <v>0</v>
      </c>
      <c r="R70" s="27">
        <v>0.33</v>
      </c>
      <c r="S70" s="28">
        <v>0.39592142422493021</v>
      </c>
      <c r="T70" s="28">
        <v>0</v>
      </c>
      <c r="U70" s="28">
        <v>0</v>
      </c>
      <c r="V70" s="28">
        <v>0.39231753369485811</v>
      </c>
      <c r="W70" s="27">
        <v>5127.28</v>
      </c>
      <c r="X70" s="27">
        <v>17.059999999999999</v>
      </c>
      <c r="Y70" s="27">
        <v>30.04</v>
      </c>
      <c r="Z70" s="27">
        <v>5174.38</v>
      </c>
      <c r="AA70" s="26">
        <v>2030</v>
      </c>
      <c r="AB70" s="26">
        <v>0</v>
      </c>
      <c r="AC70" s="26">
        <v>0</v>
      </c>
      <c r="AD70" s="26">
        <v>2030</v>
      </c>
      <c r="AE70" s="29" t="s">
        <v>490</v>
      </c>
      <c r="AF70" s="29" t="s">
        <v>36</v>
      </c>
      <c r="AG70" s="29" t="s">
        <v>36</v>
      </c>
      <c r="AH70" s="29" t="s">
        <v>491</v>
      </c>
      <c r="AI70" s="28">
        <v>0.39600000000000002</v>
      </c>
      <c r="AJ70" s="28">
        <v>0</v>
      </c>
      <c r="AK70" s="28">
        <v>0</v>
      </c>
      <c r="AL70" s="28">
        <v>0.39600000000000002</v>
      </c>
      <c r="AM70" s="26">
        <v>2030</v>
      </c>
      <c r="AN70" s="26">
        <v>0</v>
      </c>
      <c r="AO70" s="26">
        <v>0</v>
      </c>
      <c r="AP70" s="26">
        <v>2030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5</v>
      </c>
      <c r="L71" s="26">
        <v>0</v>
      </c>
      <c r="M71" s="26">
        <v>0</v>
      </c>
      <c r="N71" s="26">
        <v>5</v>
      </c>
      <c r="O71" s="27">
        <v>0.57999999999999996</v>
      </c>
      <c r="P71" s="27">
        <v>0</v>
      </c>
      <c r="Q71" s="27">
        <v>0</v>
      </c>
      <c r="R71" s="27">
        <v>0.56000000000000005</v>
      </c>
      <c r="S71" s="28">
        <v>0.60419813531954791</v>
      </c>
      <c r="T71" s="28">
        <v>0</v>
      </c>
      <c r="U71" s="28">
        <v>0</v>
      </c>
      <c r="V71" s="28">
        <v>0.58526740665993948</v>
      </c>
      <c r="W71" s="27">
        <v>191.99</v>
      </c>
      <c r="X71" s="27">
        <v>6.11</v>
      </c>
      <c r="Y71" s="27">
        <v>0.1</v>
      </c>
      <c r="Z71" s="27">
        <v>198.2</v>
      </c>
      <c r="AA71" s="26">
        <v>116</v>
      </c>
      <c r="AB71" s="26">
        <v>0</v>
      </c>
      <c r="AC71" s="26">
        <v>0</v>
      </c>
      <c r="AD71" s="26">
        <v>116</v>
      </c>
      <c r="AE71" s="29"/>
      <c r="AF71" s="29"/>
      <c r="AG71" s="29"/>
      <c r="AH71" s="29"/>
      <c r="AI71" s="28">
        <v>0.69599999999999995</v>
      </c>
      <c r="AJ71" s="28">
        <v>0</v>
      </c>
      <c r="AK71" s="28">
        <v>0</v>
      </c>
      <c r="AL71" s="28">
        <v>0.69599999999999995</v>
      </c>
      <c r="AM71" s="26">
        <v>134</v>
      </c>
      <c r="AN71" s="26">
        <v>0</v>
      </c>
      <c r="AO71" s="26">
        <v>0</v>
      </c>
      <c r="AP71" s="26">
        <v>134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76.790000000000006</v>
      </c>
      <c r="X74" s="27">
        <v>2.6</v>
      </c>
      <c r="Y74" s="27">
        <v>0</v>
      </c>
      <c r="Z74" s="27">
        <v>79.39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51</v>
      </c>
      <c r="G80" s="27">
        <v>448.98</v>
      </c>
      <c r="H80" s="27">
        <v>114.37</v>
      </c>
      <c r="I80" s="27">
        <v>0</v>
      </c>
      <c r="J80" s="27">
        <v>563.35</v>
      </c>
      <c r="K80" s="26">
        <v>5</v>
      </c>
      <c r="L80" s="26">
        <v>0</v>
      </c>
      <c r="M80" s="26">
        <v>0</v>
      </c>
      <c r="N80" s="26">
        <v>5</v>
      </c>
      <c r="O80" s="27">
        <v>0.11</v>
      </c>
      <c r="P80" s="27">
        <v>0</v>
      </c>
      <c r="Q80" s="27">
        <v>0</v>
      </c>
      <c r="R80" s="27">
        <v>0.09</v>
      </c>
      <c r="S80" s="28">
        <v>0.13171340978766891</v>
      </c>
      <c r="T80" s="28">
        <v>0</v>
      </c>
      <c r="U80" s="28">
        <v>0</v>
      </c>
      <c r="V80" s="28">
        <v>0.105419086307333</v>
      </c>
      <c r="W80" s="27">
        <v>880.7</v>
      </c>
      <c r="X80" s="27">
        <v>219.57</v>
      </c>
      <c r="Y80" s="27">
        <v>0.1</v>
      </c>
      <c r="Z80" s="27">
        <v>1100.3699999999999</v>
      </c>
      <c r="AA80" s="26">
        <v>116</v>
      </c>
      <c r="AB80" s="26">
        <v>0</v>
      </c>
      <c r="AC80" s="26">
        <v>0</v>
      </c>
      <c r="AD80" s="26">
        <v>116</v>
      </c>
      <c r="AE80" s="29" t="s">
        <v>492</v>
      </c>
      <c r="AF80" s="29" t="s">
        <v>36</v>
      </c>
      <c r="AG80" s="29" t="s">
        <v>36</v>
      </c>
      <c r="AH80" s="29" t="s">
        <v>493</v>
      </c>
      <c r="AI80" s="28">
        <v>0.13200000000000001</v>
      </c>
      <c r="AJ80" s="28">
        <v>0</v>
      </c>
      <c r="AK80" s="28">
        <v>0</v>
      </c>
      <c r="AL80" s="28">
        <v>0.13200000000000001</v>
      </c>
      <c r="AM80" s="26">
        <v>116</v>
      </c>
      <c r="AN80" s="26">
        <v>0</v>
      </c>
      <c r="AO80" s="26">
        <v>0</v>
      </c>
      <c r="AP80" s="26">
        <v>116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5</v>
      </c>
      <c r="L82" s="26">
        <v>0</v>
      </c>
      <c r="M82" s="26">
        <v>0</v>
      </c>
      <c r="N82" s="26">
        <v>5</v>
      </c>
      <c r="O82" s="27">
        <v>0.57999999999999996</v>
      </c>
      <c r="P82" s="27">
        <v>0</v>
      </c>
      <c r="Q82" s="27">
        <v>0</v>
      </c>
      <c r="R82" s="27">
        <v>0.38</v>
      </c>
      <c r="S82" s="28">
        <v>0.56839017235056843</v>
      </c>
      <c r="T82" s="28">
        <v>0</v>
      </c>
      <c r="U82" s="28">
        <v>0</v>
      </c>
      <c r="V82" s="28">
        <v>0.37712895377128952</v>
      </c>
      <c r="W82" s="27">
        <v>109.08</v>
      </c>
      <c r="X82" s="27">
        <v>55.32</v>
      </c>
      <c r="Y82" s="27">
        <v>0</v>
      </c>
      <c r="Z82" s="27">
        <v>164.4</v>
      </c>
      <c r="AA82" s="26">
        <v>62</v>
      </c>
      <c r="AB82" s="26">
        <v>0</v>
      </c>
      <c r="AC82" s="26">
        <v>0</v>
      </c>
      <c r="AD82" s="26">
        <v>62</v>
      </c>
      <c r="AE82" s="29"/>
      <c r="AF82" s="29"/>
      <c r="AG82" s="29"/>
      <c r="AH82" s="29"/>
      <c r="AI82" s="28">
        <v>0.69599999999999995</v>
      </c>
      <c r="AJ82" s="28">
        <v>0</v>
      </c>
      <c r="AK82" s="28">
        <v>0</v>
      </c>
      <c r="AL82" s="28">
        <v>0.69599999999999995</v>
      </c>
      <c r="AM82" s="26">
        <v>76</v>
      </c>
      <c r="AN82" s="26">
        <v>0</v>
      </c>
      <c r="AO82" s="26">
        <v>0</v>
      </c>
      <c r="AP82" s="26">
        <v>76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33</v>
      </c>
      <c r="G84" s="27">
        <v>213.58</v>
      </c>
      <c r="H84" s="27">
        <v>180.69</v>
      </c>
      <c r="I84" s="27">
        <v>4.4000000000000004</v>
      </c>
      <c r="J84" s="27">
        <v>398.67</v>
      </c>
      <c r="K84" s="26">
        <v>5</v>
      </c>
      <c r="L84" s="26">
        <v>0</v>
      </c>
      <c r="M84" s="26">
        <v>0</v>
      </c>
      <c r="N84" s="26">
        <v>5</v>
      </c>
      <c r="O84" s="27">
        <v>0.23</v>
      </c>
      <c r="P84" s="27">
        <v>0</v>
      </c>
      <c r="Q84" s="27">
        <v>0</v>
      </c>
      <c r="R84" s="27">
        <v>0.16</v>
      </c>
      <c r="S84" s="28">
        <v>0.27742974762842315</v>
      </c>
      <c r="T84" s="28">
        <v>0</v>
      </c>
      <c r="U84" s="28">
        <v>0</v>
      </c>
      <c r="V84" s="28">
        <v>0.18833535844471447</v>
      </c>
      <c r="W84" s="27">
        <v>223.48</v>
      </c>
      <c r="X84" s="27">
        <v>101.52</v>
      </c>
      <c r="Y84" s="27">
        <v>4.2</v>
      </c>
      <c r="Z84" s="27">
        <v>329.2</v>
      </c>
      <c r="AA84" s="26">
        <v>62</v>
      </c>
      <c r="AB84" s="26">
        <v>0</v>
      </c>
      <c r="AC84" s="26">
        <v>0</v>
      </c>
      <c r="AD84" s="26">
        <v>62</v>
      </c>
      <c r="AE84" s="29" t="s">
        <v>494</v>
      </c>
      <c r="AF84" s="29" t="s">
        <v>36</v>
      </c>
      <c r="AG84" s="29" t="s">
        <v>36</v>
      </c>
      <c r="AH84" s="29" t="s">
        <v>495</v>
      </c>
      <c r="AI84" s="28">
        <v>0.27600000000000002</v>
      </c>
      <c r="AJ84" s="28">
        <v>0</v>
      </c>
      <c r="AK84" s="28">
        <v>0</v>
      </c>
      <c r="AL84" s="28">
        <v>0.27600000000000002</v>
      </c>
      <c r="AM84" s="26">
        <v>62</v>
      </c>
      <c r="AN84" s="26">
        <v>0</v>
      </c>
      <c r="AO84" s="26">
        <v>0</v>
      </c>
      <c r="AP84" s="26">
        <v>62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2</v>
      </c>
      <c r="L86" s="26">
        <v>0</v>
      </c>
      <c r="M86" s="26">
        <v>0</v>
      </c>
      <c r="N86" s="26">
        <v>2</v>
      </c>
      <c r="O86" s="27">
        <v>0.13</v>
      </c>
      <c r="P86" s="27">
        <v>0</v>
      </c>
      <c r="Q86" s="27">
        <v>0</v>
      </c>
      <c r="R86" s="27">
        <v>0.13</v>
      </c>
      <c r="S86" s="28">
        <v>0.14669926650366749</v>
      </c>
      <c r="T86" s="28">
        <v>0</v>
      </c>
      <c r="U86" s="28">
        <v>0</v>
      </c>
      <c r="V86" s="28">
        <v>0.14669926650366749</v>
      </c>
      <c r="W86" s="27">
        <v>163.6</v>
      </c>
      <c r="X86" s="27">
        <v>0</v>
      </c>
      <c r="Y86" s="27">
        <v>0</v>
      </c>
      <c r="Z86" s="27">
        <v>163.6</v>
      </c>
      <c r="AA86" s="26">
        <v>24</v>
      </c>
      <c r="AB86" s="26">
        <v>0</v>
      </c>
      <c r="AC86" s="26">
        <v>0</v>
      </c>
      <c r="AD86" s="26">
        <v>24</v>
      </c>
      <c r="AE86" s="29"/>
      <c r="AF86" s="29"/>
      <c r="AG86" s="29"/>
      <c r="AH86" s="29"/>
      <c r="AI86" s="28">
        <v>0.156</v>
      </c>
      <c r="AJ86" s="28">
        <v>0</v>
      </c>
      <c r="AK86" s="28">
        <v>0</v>
      </c>
      <c r="AL86" s="28">
        <v>0.156</v>
      </c>
      <c r="AM86" s="26">
        <v>26</v>
      </c>
      <c r="AN86" s="26">
        <v>0</v>
      </c>
      <c r="AO86" s="26">
        <v>0</v>
      </c>
      <c r="AP86" s="26">
        <v>26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1</v>
      </c>
      <c r="L87" s="26">
        <v>0</v>
      </c>
      <c r="M87" s="26">
        <v>0</v>
      </c>
      <c r="N87" s="26">
        <v>1</v>
      </c>
      <c r="O87" s="27">
        <v>0.11</v>
      </c>
      <c r="P87" s="27">
        <v>0</v>
      </c>
      <c r="Q87" s="27">
        <v>0</v>
      </c>
      <c r="R87" s="27">
        <v>0.11</v>
      </c>
      <c r="S87" s="28">
        <v>0.11998254799301919</v>
      </c>
      <c r="T87" s="28">
        <v>0</v>
      </c>
      <c r="U87" s="28">
        <v>0</v>
      </c>
      <c r="V87" s="28">
        <v>0.11998254799301919</v>
      </c>
      <c r="W87" s="27">
        <v>91.68</v>
      </c>
      <c r="X87" s="27">
        <v>0</v>
      </c>
      <c r="Y87" s="27">
        <v>0</v>
      </c>
      <c r="Z87" s="27">
        <v>91.68</v>
      </c>
      <c r="AA87" s="26">
        <v>11</v>
      </c>
      <c r="AB87" s="26">
        <v>0</v>
      </c>
      <c r="AC87" s="26">
        <v>0</v>
      </c>
      <c r="AD87" s="26">
        <v>11</v>
      </c>
      <c r="AE87" s="29"/>
      <c r="AF87" s="29"/>
      <c r="AG87" s="29"/>
      <c r="AH87" s="29"/>
      <c r="AI87" s="28">
        <v>0.13200000000000001</v>
      </c>
      <c r="AJ87" s="28">
        <v>0</v>
      </c>
      <c r="AK87" s="28">
        <v>0</v>
      </c>
      <c r="AL87" s="28">
        <v>0.13200000000000001</v>
      </c>
      <c r="AM87" s="26">
        <v>12</v>
      </c>
      <c r="AN87" s="26">
        <v>0</v>
      </c>
      <c r="AO87" s="26">
        <v>0</v>
      </c>
      <c r="AP87" s="26">
        <v>12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39</v>
      </c>
      <c r="G90" s="27">
        <v>375.18</v>
      </c>
      <c r="H90" s="27">
        <v>30.92</v>
      </c>
      <c r="I90" s="27">
        <v>0</v>
      </c>
      <c r="J90" s="27">
        <v>406.1</v>
      </c>
      <c r="K90" s="26">
        <v>3</v>
      </c>
      <c r="L90" s="26">
        <v>0</v>
      </c>
      <c r="M90" s="26">
        <v>0</v>
      </c>
      <c r="N90" s="26">
        <v>3</v>
      </c>
      <c r="O90" s="27">
        <v>0.08</v>
      </c>
      <c r="P90" s="27">
        <v>0</v>
      </c>
      <c r="Q90" s="27">
        <v>0</v>
      </c>
      <c r="R90" s="27">
        <v>0.08</v>
      </c>
      <c r="S90" s="28">
        <v>9.4902386117136653E-2</v>
      </c>
      <c r="T90" s="28">
        <v>0</v>
      </c>
      <c r="U90" s="28">
        <v>0</v>
      </c>
      <c r="V90" s="28">
        <v>8.9992800575953921E-2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6">
        <v>35</v>
      </c>
      <c r="AB90" s="26">
        <v>0</v>
      </c>
      <c r="AC90" s="26">
        <v>0</v>
      </c>
      <c r="AD90" s="26">
        <v>35</v>
      </c>
      <c r="AE90" s="29" t="s">
        <v>496</v>
      </c>
      <c r="AF90" s="29" t="s">
        <v>36</v>
      </c>
      <c r="AG90" s="29" t="s">
        <v>36</v>
      </c>
      <c r="AH90" s="29" t="s">
        <v>497</v>
      </c>
      <c r="AI90" s="28">
        <v>9.6000000000000002E-2</v>
      </c>
      <c r="AJ90" s="28">
        <v>0</v>
      </c>
      <c r="AK90" s="28">
        <v>0</v>
      </c>
      <c r="AL90" s="28">
        <v>9.6000000000000002E-2</v>
      </c>
      <c r="AM90" s="26">
        <v>35</v>
      </c>
      <c r="AN90" s="26">
        <v>0</v>
      </c>
      <c r="AO90" s="26">
        <v>0</v>
      </c>
      <c r="AP90" s="26">
        <v>35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2</v>
      </c>
      <c r="L91" s="26">
        <v>0</v>
      </c>
      <c r="M91" s="26">
        <v>0</v>
      </c>
      <c r="N91" s="26">
        <v>2</v>
      </c>
      <c r="O91" s="27">
        <v>0.76</v>
      </c>
      <c r="P91" s="27">
        <v>0</v>
      </c>
      <c r="Q91" s="27">
        <v>0</v>
      </c>
      <c r="R91" s="27">
        <v>0.76</v>
      </c>
      <c r="S91" s="28">
        <v>0.92396054438756392</v>
      </c>
      <c r="T91" s="28">
        <v>0</v>
      </c>
      <c r="U91" s="28">
        <v>0</v>
      </c>
      <c r="V91" s="28">
        <v>0.92396054438756392</v>
      </c>
      <c r="W91" s="27">
        <v>80.09</v>
      </c>
      <c r="X91" s="27">
        <v>0</v>
      </c>
      <c r="Y91" s="27">
        <v>0</v>
      </c>
      <c r="Z91" s="27">
        <v>80.09</v>
      </c>
      <c r="AA91" s="26">
        <v>74</v>
      </c>
      <c r="AB91" s="26">
        <v>0</v>
      </c>
      <c r="AC91" s="26">
        <v>0</v>
      </c>
      <c r="AD91" s="26">
        <v>74</v>
      </c>
      <c r="AE91" s="29"/>
      <c r="AF91" s="29"/>
      <c r="AG91" s="29"/>
      <c r="AH91" s="29"/>
      <c r="AI91" s="28">
        <v>0.91200000000000003</v>
      </c>
      <c r="AJ91" s="28">
        <v>0</v>
      </c>
      <c r="AK91" s="28">
        <v>0</v>
      </c>
      <c r="AL91" s="28">
        <v>0.91200000000000003</v>
      </c>
      <c r="AM91" s="26">
        <v>73</v>
      </c>
      <c r="AN91" s="26">
        <v>0</v>
      </c>
      <c r="AO91" s="26">
        <v>0</v>
      </c>
      <c r="AP91" s="26">
        <v>73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13</v>
      </c>
      <c r="L93" s="26">
        <v>0</v>
      </c>
      <c r="M93" s="26">
        <v>0</v>
      </c>
      <c r="N93" s="26">
        <v>13</v>
      </c>
      <c r="O93" s="27">
        <v>0.79</v>
      </c>
      <c r="P93" s="27">
        <v>0</v>
      </c>
      <c r="Q93" s="27">
        <v>0</v>
      </c>
      <c r="R93" s="27">
        <v>0.75</v>
      </c>
      <c r="S93" s="28">
        <v>0.95741433872548232</v>
      </c>
      <c r="T93" s="28">
        <v>0</v>
      </c>
      <c r="U93" s="28">
        <v>0</v>
      </c>
      <c r="V93" s="28">
        <v>0.9087305217576922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1192</v>
      </c>
      <c r="AB93" s="26">
        <v>0</v>
      </c>
      <c r="AC93" s="26">
        <v>0</v>
      </c>
      <c r="AD93" s="26">
        <v>1192</v>
      </c>
      <c r="AE93" s="29"/>
      <c r="AF93" s="29"/>
      <c r="AG93" s="29"/>
      <c r="AH93" s="29"/>
      <c r="AI93" s="28">
        <v>0.94799999999999995</v>
      </c>
      <c r="AJ93" s="28">
        <v>0</v>
      </c>
      <c r="AK93" s="28">
        <v>0</v>
      </c>
      <c r="AL93" s="28">
        <v>0.94799999999999995</v>
      </c>
      <c r="AM93" s="26">
        <v>1180</v>
      </c>
      <c r="AN93" s="26">
        <v>0</v>
      </c>
      <c r="AO93" s="26">
        <v>0</v>
      </c>
      <c r="AP93" s="26">
        <v>1180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134</v>
      </c>
      <c r="G105" s="27">
        <v>1366.82</v>
      </c>
      <c r="H105" s="27">
        <v>8.89</v>
      </c>
      <c r="I105" s="27">
        <v>88.46</v>
      </c>
      <c r="J105" s="27">
        <v>1464.17</v>
      </c>
      <c r="K105" s="26">
        <v>15</v>
      </c>
      <c r="L105" s="26">
        <v>0</v>
      </c>
      <c r="M105" s="26">
        <v>0</v>
      </c>
      <c r="N105" s="26">
        <v>15</v>
      </c>
      <c r="O105" s="27">
        <v>0.11</v>
      </c>
      <c r="P105" s="27">
        <v>0</v>
      </c>
      <c r="Q105" s="27">
        <v>0</v>
      </c>
      <c r="R105" s="27">
        <v>0.11</v>
      </c>
      <c r="S105" s="28">
        <v>0.13196325042372087</v>
      </c>
      <c r="T105" s="28">
        <v>0</v>
      </c>
      <c r="U105" s="28">
        <v>0</v>
      </c>
      <c r="V105" s="28">
        <v>0.12766459505819025</v>
      </c>
      <c r="W105" s="27">
        <v>9593.58</v>
      </c>
      <c r="X105" s="27">
        <v>34.53</v>
      </c>
      <c r="Y105" s="27">
        <v>288.5</v>
      </c>
      <c r="Z105" s="27">
        <v>9916.61</v>
      </c>
      <c r="AA105" s="26">
        <v>1266</v>
      </c>
      <c r="AB105" s="26">
        <v>0</v>
      </c>
      <c r="AC105" s="26">
        <v>0</v>
      </c>
      <c r="AD105" s="26">
        <v>1266</v>
      </c>
      <c r="AE105" s="29" t="s">
        <v>498</v>
      </c>
      <c r="AF105" s="29" t="s">
        <v>36</v>
      </c>
      <c r="AG105" s="29" t="s">
        <v>36</v>
      </c>
      <c r="AH105" s="29" t="s">
        <v>499</v>
      </c>
      <c r="AI105" s="28">
        <v>0.13200000000000001</v>
      </c>
      <c r="AJ105" s="28">
        <v>0</v>
      </c>
      <c r="AK105" s="28">
        <v>0</v>
      </c>
      <c r="AL105" s="28">
        <v>0.13200000000000001</v>
      </c>
      <c r="AM105" s="26">
        <v>1266</v>
      </c>
      <c r="AN105" s="26">
        <v>0</v>
      </c>
      <c r="AO105" s="26">
        <v>0</v>
      </c>
      <c r="AP105" s="26">
        <v>1266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0</v>
      </c>
      <c r="G109" s="27">
        <v>0</v>
      </c>
      <c r="H109" s="27">
        <v>0</v>
      </c>
      <c r="I109" s="27">
        <v>0</v>
      </c>
      <c r="J109" s="27">
        <v>0</v>
      </c>
      <c r="K109" s="26">
        <v>0</v>
      </c>
      <c r="L109" s="26">
        <v>0</v>
      </c>
      <c r="M109" s="26">
        <v>0</v>
      </c>
      <c r="N109" s="26">
        <v>0</v>
      </c>
      <c r="O109" s="27">
        <v>0</v>
      </c>
      <c r="P109" s="27">
        <v>0</v>
      </c>
      <c r="Q109" s="27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0</v>
      </c>
      <c r="AC109" s="26">
        <v>0</v>
      </c>
      <c r="AD109" s="26">
        <v>0</v>
      </c>
      <c r="AE109" s="29"/>
      <c r="AF109" s="29"/>
      <c r="AG109" s="29"/>
      <c r="AH109" s="29"/>
      <c r="AI109" s="28">
        <v>0</v>
      </c>
      <c r="AJ109" s="28">
        <v>0</v>
      </c>
      <c r="AK109" s="28">
        <v>0</v>
      </c>
      <c r="AL109" s="28">
        <v>0</v>
      </c>
      <c r="AM109" s="26">
        <v>0</v>
      </c>
      <c r="AN109" s="26">
        <v>0</v>
      </c>
      <c r="AO109" s="26">
        <v>0</v>
      </c>
      <c r="AP109" s="26">
        <v>0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0</v>
      </c>
      <c r="G115" s="27">
        <v>0</v>
      </c>
      <c r="H115" s="27">
        <v>0</v>
      </c>
      <c r="I115" s="27">
        <v>0</v>
      </c>
      <c r="J115" s="27">
        <v>0</v>
      </c>
      <c r="K115" s="26">
        <v>0</v>
      </c>
      <c r="L115" s="26">
        <v>0</v>
      </c>
      <c r="M115" s="26">
        <v>0</v>
      </c>
      <c r="N115" s="26">
        <v>0</v>
      </c>
      <c r="O115" s="27">
        <v>0</v>
      </c>
      <c r="P115" s="27">
        <v>0</v>
      </c>
      <c r="Q115" s="27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7">
        <v>0</v>
      </c>
      <c r="X115" s="27">
        <v>0</v>
      </c>
      <c r="Y115" s="27">
        <v>0</v>
      </c>
      <c r="Z115" s="27">
        <v>0</v>
      </c>
      <c r="AA115" s="26">
        <v>0</v>
      </c>
      <c r="AB115" s="26">
        <v>0</v>
      </c>
      <c r="AC115" s="26">
        <v>0</v>
      </c>
      <c r="AD115" s="26">
        <v>0</v>
      </c>
      <c r="AE115" s="29" t="s">
        <v>36</v>
      </c>
      <c r="AF115" s="29" t="s">
        <v>36</v>
      </c>
      <c r="AG115" s="29" t="s">
        <v>36</v>
      </c>
      <c r="AH115" s="29" t="s">
        <v>36</v>
      </c>
      <c r="AI115" s="28">
        <v>0</v>
      </c>
      <c r="AJ115" s="28">
        <v>0</v>
      </c>
      <c r="AK115" s="28">
        <v>0</v>
      </c>
      <c r="AL115" s="28">
        <v>0</v>
      </c>
      <c r="AM115" s="26">
        <v>0</v>
      </c>
      <c r="AN115" s="26">
        <v>0</v>
      </c>
      <c r="AO115" s="26">
        <v>0</v>
      </c>
      <c r="AP115" s="26">
        <v>0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0</v>
      </c>
      <c r="L117" s="26">
        <v>4</v>
      </c>
      <c r="M117" s="26">
        <v>0</v>
      </c>
      <c r="N117" s="26">
        <v>4</v>
      </c>
      <c r="O117" s="27">
        <v>0</v>
      </c>
      <c r="P117" s="27">
        <v>0.47</v>
      </c>
      <c r="Q117" s="27">
        <v>0</v>
      </c>
      <c r="R117" s="27">
        <v>0.33</v>
      </c>
      <c r="S117" s="28">
        <v>0</v>
      </c>
      <c r="T117" s="28">
        <v>1.0190217391304348</v>
      </c>
      <c r="U117" s="28">
        <v>0</v>
      </c>
      <c r="V117" s="28">
        <v>0.71423712672607309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0</v>
      </c>
      <c r="AB117" s="26">
        <v>105</v>
      </c>
      <c r="AC117" s="26">
        <v>0</v>
      </c>
      <c r="AD117" s="26">
        <v>105</v>
      </c>
      <c r="AE117" s="29"/>
      <c r="AF117" s="29"/>
      <c r="AG117" s="29"/>
      <c r="AH117" s="29"/>
      <c r="AI117" s="28">
        <v>0</v>
      </c>
      <c r="AJ117" s="28">
        <v>0.56399999999999995</v>
      </c>
      <c r="AK117" s="28">
        <v>0</v>
      </c>
      <c r="AL117" s="28">
        <v>0.56399999999999995</v>
      </c>
      <c r="AM117" s="26">
        <v>0</v>
      </c>
      <c r="AN117" s="26">
        <v>58</v>
      </c>
      <c r="AO117" s="26">
        <v>0</v>
      </c>
      <c r="AP117" s="26">
        <v>58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10</v>
      </c>
      <c r="G120" s="27">
        <v>15.02</v>
      </c>
      <c r="H120" s="27">
        <v>85.89</v>
      </c>
      <c r="I120" s="27">
        <v>0</v>
      </c>
      <c r="J120" s="27">
        <v>100.91</v>
      </c>
      <c r="K120" s="26">
        <v>0</v>
      </c>
      <c r="L120" s="26">
        <v>4</v>
      </c>
      <c r="M120" s="26">
        <v>0</v>
      </c>
      <c r="N120" s="26">
        <v>4</v>
      </c>
      <c r="O120" s="27">
        <v>0</v>
      </c>
      <c r="P120" s="27">
        <v>0.47</v>
      </c>
      <c r="Q120" s="27">
        <v>0</v>
      </c>
      <c r="R120" s="27">
        <v>0.16</v>
      </c>
      <c r="S120" s="28">
        <v>0</v>
      </c>
      <c r="T120" s="28">
        <v>0.56146730121383881</v>
      </c>
      <c r="U120" s="28">
        <v>0</v>
      </c>
      <c r="V120" s="28">
        <v>0.19636812477791699</v>
      </c>
      <c r="W120" s="27">
        <v>347.7</v>
      </c>
      <c r="X120" s="27">
        <v>187.01</v>
      </c>
      <c r="Y120" s="27">
        <v>0</v>
      </c>
      <c r="Z120" s="27">
        <v>534.71</v>
      </c>
      <c r="AA120" s="26">
        <v>0</v>
      </c>
      <c r="AB120" s="26">
        <v>105</v>
      </c>
      <c r="AC120" s="26">
        <v>0</v>
      </c>
      <c r="AD120" s="26">
        <v>105</v>
      </c>
      <c r="AE120" s="29" t="s">
        <v>36</v>
      </c>
      <c r="AF120" s="29" t="s">
        <v>500</v>
      </c>
      <c r="AG120" s="29" t="s">
        <v>36</v>
      </c>
      <c r="AH120" s="29" t="s">
        <v>501</v>
      </c>
      <c r="AI120" s="28">
        <v>0</v>
      </c>
      <c r="AJ120" s="28">
        <v>0.56399999999999995</v>
      </c>
      <c r="AK120" s="28">
        <v>0</v>
      </c>
      <c r="AL120" s="28">
        <v>0.56399999999999995</v>
      </c>
      <c r="AM120" s="26">
        <v>0</v>
      </c>
      <c r="AN120" s="26">
        <v>105</v>
      </c>
      <c r="AO120" s="26">
        <v>0</v>
      </c>
      <c r="AP120" s="26">
        <v>105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6">
        <v>0</v>
      </c>
      <c r="AB122" s="26">
        <v>0</v>
      </c>
      <c r="AC122" s="26">
        <v>0</v>
      </c>
      <c r="AD122" s="26">
        <v>0</v>
      </c>
      <c r="AE122" s="29"/>
      <c r="AF122" s="29"/>
      <c r="AG122" s="29"/>
      <c r="AH122" s="29"/>
      <c r="AI122" s="28">
        <v>0</v>
      </c>
      <c r="AJ122" s="28">
        <v>0</v>
      </c>
      <c r="AK122" s="28">
        <v>0</v>
      </c>
      <c r="AL122" s="28">
        <v>0</v>
      </c>
      <c r="AM122" s="26">
        <v>0</v>
      </c>
      <c r="AN122" s="26">
        <v>0</v>
      </c>
      <c r="AO122" s="26">
        <v>0</v>
      </c>
      <c r="AP122" s="26">
        <v>0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0</v>
      </c>
      <c r="G126" s="27">
        <v>0</v>
      </c>
      <c r="H126" s="27">
        <v>0</v>
      </c>
      <c r="I126" s="27">
        <v>0</v>
      </c>
      <c r="J126" s="27">
        <v>0</v>
      </c>
      <c r="K126" s="26">
        <v>0</v>
      </c>
      <c r="L126" s="26">
        <v>0</v>
      </c>
      <c r="M126" s="26">
        <v>0</v>
      </c>
      <c r="N126" s="26">
        <v>0</v>
      </c>
      <c r="O126" s="27">
        <v>0</v>
      </c>
      <c r="P126" s="27">
        <v>0</v>
      </c>
      <c r="Q126" s="27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7">
        <v>0</v>
      </c>
      <c r="X126" s="27">
        <v>0</v>
      </c>
      <c r="Y126" s="27">
        <v>0</v>
      </c>
      <c r="Z126" s="27">
        <v>0</v>
      </c>
      <c r="AA126" s="26">
        <v>0</v>
      </c>
      <c r="AB126" s="26">
        <v>0</v>
      </c>
      <c r="AC126" s="26">
        <v>0</v>
      </c>
      <c r="AD126" s="26">
        <v>0</v>
      </c>
      <c r="AE126" s="29" t="s">
        <v>36</v>
      </c>
      <c r="AF126" s="29" t="s">
        <v>36</v>
      </c>
      <c r="AG126" s="29" t="s">
        <v>36</v>
      </c>
      <c r="AH126" s="29" t="s">
        <v>36</v>
      </c>
      <c r="AI126" s="28">
        <v>0</v>
      </c>
      <c r="AJ126" s="28">
        <v>0</v>
      </c>
      <c r="AK126" s="28">
        <v>0</v>
      </c>
      <c r="AL126" s="28">
        <v>0</v>
      </c>
      <c r="AM126" s="26">
        <v>0</v>
      </c>
      <c r="AN126" s="26">
        <v>0</v>
      </c>
      <c r="AO126" s="26">
        <v>0</v>
      </c>
      <c r="AP126" s="26">
        <v>0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2</v>
      </c>
      <c r="M129" s="26">
        <v>0</v>
      </c>
      <c r="N129" s="26">
        <v>2</v>
      </c>
      <c r="O129" s="27">
        <v>0</v>
      </c>
      <c r="P129" s="27">
        <v>1.75</v>
      </c>
      <c r="Q129" s="27">
        <v>0</v>
      </c>
      <c r="R129" s="27">
        <v>0.7</v>
      </c>
      <c r="S129" s="28">
        <v>0</v>
      </c>
      <c r="T129" s="28">
        <v>1.3145965548504082</v>
      </c>
      <c r="U129" s="28">
        <v>0</v>
      </c>
      <c r="V129" s="28">
        <v>0.52460202604920403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0</v>
      </c>
      <c r="AB129" s="26">
        <v>29</v>
      </c>
      <c r="AC129" s="26">
        <v>0</v>
      </c>
      <c r="AD129" s="26">
        <v>29</v>
      </c>
      <c r="AE129" s="29"/>
      <c r="AF129" s="29"/>
      <c r="AG129" s="29"/>
      <c r="AH129" s="29"/>
      <c r="AI129" s="28">
        <v>0</v>
      </c>
      <c r="AJ129" s="28">
        <v>2.1</v>
      </c>
      <c r="AK129" s="28">
        <v>0</v>
      </c>
      <c r="AL129" s="28">
        <v>2.1</v>
      </c>
      <c r="AM129" s="26">
        <v>0</v>
      </c>
      <c r="AN129" s="26">
        <v>46</v>
      </c>
      <c r="AO129" s="26">
        <v>0</v>
      </c>
      <c r="AP129" s="26">
        <v>46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1</v>
      </c>
      <c r="L130" s="26">
        <v>0</v>
      </c>
      <c r="M130" s="26">
        <v>0</v>
      </c>
      <c r="N130" s="26">
        <v>1</v>
      </c>
      <c r="O130" s="27">
        <v>0.13</v>
      </c>
      <c r="P130" s="27">
        <v>0</v>
      </c>
      <c r="Q130" s="27">
        <v>0</v>
      </c>
      <c r="R130" s="27">
        <v>0.12</v>
      </c>
      <c r="S130" s="28">
        <v>0.13819789939192922</v>
      </c>
      <c r="T130" s="28">
        <v>0</v>
      </c>
      <c r="U130" s="28">
        <v>0</v>
      </c>
      <c r="V130" s="28">
        <v>0.12651821862348178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15</v>
      </c>
      <c r="AB130" s="26">
        <v>0</v>
      </c>
      <c r="AC130" s="26">
        <v>0</v>
      </c>
      <c r="AD130" s="26">
        <v>15</v>
      </c>
      <c r="AE130" s="29"/>
      <c r="AF130" s="29"/>
      <c r="AG130" s="29"/>
      <c r="AH130" s="29"/>
      <c r="AI130" s="28">
        <v>0.156</v>
      </c>
      <c r="AJ130" s="28">
        <v>0</v>
      </c>
      <c r="AK130" s="28">
        <v>0</v>
      </c>
      <c r="AL130" s="28">
        <v>0.156</v>
      </c>
      <c r="AM130" s="26">
        <v>17</v>
      </c>
      <c r="AN130" s="26">
        <v>0</v>
      </c>
      <c r="AO130" s="26">
        <v>0</v>
      </c>
      <c r="AP130" s="26">
        <v>17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35</v>
      </c>
      <c r="G132" s="27">
        <v>354.78</v>
      </c>
      <c r="H132" s="27">
        <v>55.47</v>
      </c>
      <c r="I132" s="27">
        <v>2.5</v>
      </c>
      <c r="J132" s="27">
        <v>412.75</v>
      </c>
      <c r="K132" s="26">
        <v>1</v>
      </c>
      <c r="L132" s="26">
        <v>2</v>
      </c>
      <c r="M132" s="26">
        <v>0</v>
      </c>
      <c r="N132" s="26">
        <v>3</v>
      </c>
      <c r="O132" s="27">
        <v>0.03</v>
      </c>
      <c r="P132" s="27">
        <v>0.36</v>
      </c>
      <c r="Q132" s="27">
        <v>0</v>
      </c>
      <c r="R132" s="27">
        <v>7.0000000000000007E-2</v>
      </c>
      <c r="S132" s="28">
        <v>3.5510522951634663E-2</v>
      </c>
      <c r="T132" s="28">
        <v>0.43733976775750261</v>
      </c>
      <c r="U132" s="28">
        <v>0</v>
      </c>
      <c r="V132" s="28">
        <v>8.7833117077552647E-2</v>
      </c>
      <c r="W132" s="27">
        <v>422.41</v>
      </c>
      <c r="X132" s="27">
        <v>66.31</v>
      </c>
      <c r="Y132" s="27">
        <v>12.23</v>
      </c>
      <c r="Z132" s="27">
        <v>500.95</v>
      </c>
      <c r="AA132" s="26">
        <v>15</v>
      </c>
      <c r="AB132" s="26">
        <v>29</v>
      </c>
      <c r="AC132" s="26">
        <v>0</v>
      </c>
      <c r="AD132" s="26">
        <v>44</v>
      </c>
      <c r="AE132" s="29" t="s">
        <v>502</v>
      </c>
      <c r="AF132" s="29" t="s">
        <v>503</v>
      </c>
      <c r="AG132" s="29" t="s">
        <v>36</v>
      </c>
      <c r="AH132" s="29" t="s">
        <v>504</v>
      </c>
      <c r="AI132" s="28">
        <v>3.5999999999999997E-2</v>
      </c>
      <c r="AJ132" s="28">
        <v>0.432</v>
      </c>
      <c r="AK132" s="28">
        <v>0</v>
      </c>
      <c r="AL132" s="28">
        <v>0.46800000000000003</v>
      </c>
      <c r="AM132" s="26">
        <v>15</v>
      </c>
      <c r="AN132" s="26">
        <v>29</v>
      </c>
      <c r="AO132" s="26">
        <v>0</v>
      </c>
      <c r="AP132" s="26">
        <v>44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0</v>
      </c>
      <c r="L133" s="26">
        <v>1</v>
      </c>
      <c r="M133" s="26">
        <v>0</v>
      </c>
      <c r="N133" s="26">
        <v>1</v>
      </c>
      <c r="O133" s="27">
        <v>0</v>
      </c>
      <c r="P133" s="27">
        <v>0.09</v>
      </c>
      <c r="Q133" s="27">
        <v>0</v>
      </c>
      <c r="R133" s="27">
        <v>0.05</v>
      </c>
      <c r="S133" s="28">
        <v>0</v>
      </c>
      <c r="T133" s="28">
        <v>0</v>
      </c>
      <c r="U133" s="28">
        <v>0</v>
      </c>
      <c r="V133" s="28">
        <v>0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0.108</v>
      </c>
      <c r="AK133" s="28">
        <v>0</v>
      </c>
      <c r="AL133" s="28">
        <v>0.108</v>
      </c>
      <c r="AM133" s="26">
        <v>0</v>
      </c>
      <c r="AN133" s="26">
        <v>9</v>
      </c>
      <c r="AO133" s="26">
        <v>0</v>
      </c>
      <c r="AP133" s="26">
        <v>9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0</v>
      </c>
      <c r="G136" s="27">
        <v>0</v>
      </c>
      <c r="H136" s="27">
        <v>0</v>
      </c>
      <c r="I136" s="27">
        <v>0</v>
      </c>
      <c r="J136" s="27">
        <v>0</v>
      </c>
      <c r="K136" s="26">
        <v>0</v>
      </c>
      <c r="L136" s="26">
        <v>0</v>
      </c>
      <c r="M136" s="26">
        <v>0</v>
      </c>
      <c r="N136" s="26">
        <v>0</v>
      </c>
      <c r="O136" s="27">
        <v>0</v>
      </c>
      <c r="P136" s="27">
        <v>0</v>
      </c>
      <c r="Q136" s="27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7">
        <v>0</v>
      </c>
      <c r="X136" s="27">
        <v>0</v>
      </c>
      <c r="Y136" s="27">
        <v>0</v>
      </c>
      <c r="Z136" s="27">
        <v>0</v>
      </c>
      <c r="AA136" s="26">
        <v>0</v>
      </c>
      <c r="AB136" s="26">
        <v>0</v>
      </c>
      <c r="AC136" s="26">
        <v>0</v>
      </c>
      <c r="AD136" s="26">
        <v>0</v>
      </c>
      <c r="AE136" s="29" t="s">
        <v>36</v>
      </c>
      <c r="AF136" s="29" t="s">
        <v>36</v>
      </c>
      <c r="AG136" s="29" t="s">
        <v>36</v>
      </c>
      <c r="AH136" s="29" t="s">
        <v>36</v>
      </c>
      <c r="AI136" s="28">
        <v>0</v>
      </c>
      <c r="AJ136" s="28">
        <v>0</v>
      </c>
      <c r="AK136" s="28">
        <v>0</v>
      </c>
      <c r="AL136" s="28">
        <v>0</v>
      </c>
      <c r="AM136" s="26">
        <v>0</v>
      </c>
      <c r="AN136" s="26">
        <v>0</v>
      </c>
      <c r="AO136" s="26">
        <v>0</v>
      </c>
      <c r="AP136" s="26">
        <v>0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43</v>
      </c>
      <c r="G137" s="27">
        <v>407.42</v>
      </c>
      <c r="H137" s="27">
        <v>60.52</v>
      </c>
      <c r="I137" s="27">
        <v>3.58</v>
      </c>
      <c r="J137" s="27">
        <v>471.52</v>
      </c>
      <c r="K137" s="26">
        <v>0</v>
      </c>
      <c r="L137" s="26">
        <v>0</v>
      </c>
      <c r="M137" s="26">
        <v>0</v>
      </c>
      <c r="N137" s="26">
        <v>0</v>
      </c>
      <c r="O137" s="27">
        <v>0</v>
      </c>
      <c r="P137" s="27">
        <v>0</v>
      </c>
      <c r="Q137" s="27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7">
        <v>0</v>
      </c>
      <c r="X137" s="27">
        <v>0</v>
      </c>
      <c r="Y137" s="27">
        <v>0</v>
      </c>
      <c r="Z137" s="27">
        <v>0</v>
      </c>
      <c r="AA137" s="26">
        <v>0</v>
      </c>
      <c r="AB137" s="26">
        <v>0</v>
      </c>
      <c r="AC137" s="26">
        <v>0</v>
      </c>
      <c r="AD137" s="26">
        <v>0</v>
      </c>
      <c r="AE137" s="29"/>
      <c r="AF137" s="29"/>
      <c r="AG137" s="29"/>
      <c r="AH137" s="29"/>
      <c r="AI137" s="28">
        <v>0</v>
      </c>
      <c r="AJ137" s="28">
        <v>0</v>
      </c>
      <c r="AK137" s="28">
        <v>0</v>
      </c>
      <c r="AL137" s="28">
        <v>0</v>
      </c>
      <c r="AM137" s="26">
        <v>0</v>
      </c>
      <c r="AN137" s="26">
        <v>0</v>
      </c>
      <c r="AO137" s="26">
        <v>0</v>
      </c>
      <c r="AP137" s="26">
        <v>0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0</v>
      </c>
      <c r="G138" s="27">
        <v>0</v>
      </c>
      <c r="H138" s="27">
        <v>0</v>
      </c>
      <c r="I138" s="27">
        <v>0</v>
      </c>
      <c r="J138" s="27">
        <v>0</v>
      </c>
      <c r="K138" s="26">
        <v>0</v>
      </c>
      <c r="L138" s="26">
        <v>0</v>
      </c>
      <c r="M138" s="26">
        <v>0</v>
      </c>
      <c r="N138" s="26">
        <v>0</v>
      </c>
      <c r="O138" s="27">
        <v>0</v>
      </c>
      <c r="P138" s="27">
        <v>0</v>
      </c>
      <c r="Q138" s="27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7">
        <v>0</v>
      </c>
      <c r="X138" s="27">
        <v>0</v>
      </c>
      <c r="Y138" s="27">
        <v>0</v>
      </c>
      <c r="Z138" s="27">
        <v>0</v>
      </c>
      <c r="AA138" s="26">
        <v>0</v>
      </c>
      <c r="AB138" s="26">
        <v>0</v>
      </c>
      <c r="AC138" s="26">
        <v>0</v>
      </c>
      <c r="AD138" s="26">
        <v>0</v>
      </c>
      <c r="AE138" s="29"/>
      <c r="AF138" s="29"/>
      <c r="AG138" s="29"/>
      <c r="AH138" s="29"/>
      <c r="AI138" s="28">
        <v>0</v>
      </c>
      <c r="AJ138" s="28">
        <v>0</v>
      </c>
      <c r="AK138" s="28">
        <v>0</v>
      </c>
      <c r="AL138" s="28">
        <v>0</v>
      </c>
      <c r="AM138" s="26">
        <v>0</v>
      </c>
      <c r="AN138" s="26">
        <v>0</v>
      </c>
      <c r="AO138" s="26">
        <v>0</v>
      </c>
      <c r="AP138" s="26">
        <v>0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0</v>
      </c>
      <c r="G140" s="27">
        <v>0</v>
      </c>
      <c r="H140" s="27">
        <v>0</v>
      </c>
      <c r="I140" s="27">
        <v>0</v>
      </c>
      <c r="J140" s="27">
        <v>0</v>
      </c>
      <c r="K140" s="26">
        <v>0</v>
      </c>
      <c r="L140" s="26">
        <v>0</v>
      </c>
      <c r="M140" s="26">
        <v>0</v>
      </c>
      <c r="N140" s="26">
        <v>0</v>
      </c>
      <c r="O140" s="27">
        <v>0</v>
      </c>
      <c r="P140" s="27">
        <v>0</v>
      </c>
      <c r="Q140" s="27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7">
        <v>0</v>
      </c>
      <c r="X140" s="27">
        <v>0</v>
      </c>
      <c r="Y140" s="27">
        <v>0</v>
      </c>
      <c r="Z140" s="27">
        <v>0</v>
      </c>
      <c r="AA140" s="26">
        <v>0</v>
      </c>
      <c r="AB140" s="26">
        <v>0</v>
      </c>
      <c r="AC140" s="26">
        <v>0</v>
      </c>
      <c r="AD140" s="26">
        <v>0</v>
      </c>
      <c r="AE140" s="29" t="s">
        <v>36</v>
      </c>
      <c r="AF140" s="29" t="s">
        <v>36</v>
      </c>
      <c r="AG140" s="29" t="s">
        <v>36</v>
      </c>
      <c r="AH140" s="29" t="s">
        <v>36</v>
      </c>
      <c r="AI140" s="28">
        <v>0</v>
      </c>
      <c r="AJ140" s="28">
        <v>0</v>
      </c>
      <c r="AK140" s="28">
        <v>0</v>
      </c>
      <c r="AL140" s="28">
        <v>0</v>
      </c>
      <c r="AM140" s="26">
        <v>0</v>
      </c>
      <c r="AN140" s="26">
        <v>0</v>
      </c>
      <c r="AO140" s="26">
        <v>0</v>
      </c>
      <c r="AP140" s="26">
        <v>0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12</v>
      </c>
      <c r="L141" s="26">
        <v>0</v>
      </c>
      <c r="M141" s="26">
        <v>0</v>
      </c>
      <c r="N141" s="26">
        <v>12</v>
      </c>
      <c r="O141" s="27">
        <v>0.66</v>
      </c>
      <c r="P141" s="27">
        <v>0</v>
      </c>
      <c r="Q141" s="27">
        <v>0</v>
      </c>
      <c r="R141" s="27">
        <v>0.66</v>
      </c>
      <c r="S141" s="28">
        <v>0.78418614043550938</v>
      </c>
      <c r="T141" s="28">
        <v>0</v>
      </c>
      <c r="U141" s="28">
        <v>0</v>
      </c>
      <c r="V141" s="28">
        <v>0.78418614043550938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699</v>
      </c>
      <c r="AB141" s="26">
        <v>0</v>
      </c>
      <c r="AC141" s="26">
        <v>0</v>
      </c>
      <c r="AD141" s="26">
        <v>699</v>
      </c>
      <c r="AE141" s="29"/>
      <c r="AF141" s="29"/>
      <c r="AG141" s="29"/>
      <c r="AH141" s="29"/>
      <c r="AI141" s="28">
        <v>0.79200000000000004</v>
      </c>
      <c r="AJ141" s="28">
        <v>0</v>
      </c>
      <c r="AK141" s="28">
        <v>0</v>
      </c>
      <c r="AL141" s="28">
        <v>0.79200000000000004</v>
      </c>
      <c r="AM141" s="26">
        <v>706</v>
      </c>
      <c r="AN141" s="26">
        <v>0</v>
      </c>
      <c r="AO141" s="26">
        <v>0</v>
      </c>
      <c r="AP141" s="26">
        <v>706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2</v>
      </c>
      <c r="L142" s="26">
        <v>0</v>
      </c>
      <c r="M142" s="26">
        <v>0</v>
      </c>
      <c r="N142" s="26">
        <v>2</v>
      </c>
      <c r="O142" s="27">
        <v>0.12</v>
      </c>
      <c r="P142" s="27">
        <v>0</v>
      </c>
      <c r="Q142" s="27">
        <v>0</v>
      </c>
      <c r="R142" s="27">
        <v>0.12</v>
      </c>
      <c r="S142" s="28">
        <v>0.14256789945967963</v>
      </c>
      <c r="T142" s="28">
        <v>0</v>
      </c>
      <c r="U142" s="28">
        <v>0</v>
      </c>
      <c r="V142" s="28">
        <v>0.14256789945967963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119</v>
      </c>
      <c r="AB142" s="26">
        <v>0</v>
      </c>
      <c r="AC142" s="26">
        <v>0</v>
      </c>
      <c r="AD142" s="26">
        <v>119</v>
      </c>
      <c r="AE142" s="29"/>
      <c r="AF142" s="29"/>
      <c r="AG142" s="29"/>
      <c r="AH142" s="29"/>
      <c r="AI142" s="28">
        <v>0.14399999999999999</v>
      </c>
      <c r="AJ142" s="28">
        <v>0</v>
      </c>
      <c r="AK142" s="28">
        <v>0</v>
      </c>
      <c r="AL142" s="28">
        <v>0.14399999999999999</v>
      </c>
      <c r="AM142" s="26">
        <v>120</v>
      </c>
      <c r="AN142" s="26">
        <v>0</v>
      </c>
      <c r="AO142" s="26">
        <v>0</v>
      </c>
      <c r="AP142" s="26">
        <v>120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16</v>
      </c>
      <c r="L143" s="26">
        <v>0</v>
      </c>
      <c r="M143" s="26">
        <v>0</v>
      </c>
      <c r="N143" s="26">
        <v>16</v>
      </c>
      <c r="O143" s="27">
        <v>0.47</v>
      </c>
      <c r="P143" s="27">
        <v>0</v>
      </c>
      <c r="Q143" s="27">
        <v>0</v>
      </c>
      <c r="R143" s="27">
        <v>0.47</v>
      </c>
      <c r="S143" s="28">
        <v>0.55861642261571554</v>
      </c>
      <c r="T143" s="28">
        <v>0</v>
      </c>
      <c r="U143" s="28">
        <v>0</v>
      </c>
      <c r="V143" s="28">
        <v>0.55861642261571554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948</v>
      </c>
      <c r="AB143" s="26">
        <v>0</v>
      </c>
      <c r="AC143" s="26">
        <v>0</v>
      </c>
      <c r="AD143" s="26">
        <v>948</v>
      </c>
      <c r="AE143" s="29"/>
      <c r="AF143" s="29"/>
      <c r="AG143" s="29"/>
      <c r="AH143" s="29"/>
      <c r="AI143" s="28">
        <v>0.56399999999999995</v>
      </c>
      <c r="AJ143" s="28">
        <v>0</v>
      </c>
      <c r="AK143" s="28">
        <v>0</v>
      </c>
      <c r="AL143" s="28">
        <v>0.56399999999999995</v>
      </c>
      <c r="AM143" s="26">
        <v>957</v>
      </c>
      <c r="AN143" s="26">
        <v>0</v>
      </c>
      <c r="AO143" s="26">
        <v>0</v>
      </c>
      <c r="AP143" s="26">
        <v>957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62</v>
      </c>
      <c r="G144" s="27">
        <v>694</v>
      </c>
      <c r="H144" s="27">
        <v>0</v>
      </c>
      <c r="I144" s="27">
        <v>0</v>
      </c>
      <c r="J144" s="27">
        <v>694</v>
      </c>
      <c r="K144" s="26">
        <v>30</v>
      </c>
      <c r="L144" s="26">
        <v>0</v>
      </c>
      <c r="M144" s="26">
        <v>0</v>
      </c>
      <c r="N144" s="26">
        <v>30</v>
      </c>
      <c r="O144" s="27">
        <v>0.43</v>
      </c>
      <c r="P144" s="27">
        <v>0</v>
      </c>
      <c r="Q144" s="27">
        <v>0</v>
      </c>
      <c r="R144" s="27">
        <v>0.43</v>
      </c>
      <c r="S144" s="28">
        <v>0.51590512720888315</v>
      </c>
      <c r="T144" s="28">
        <v>0</v>
      </c>
      <c r="U144" s="28">
        <v>0</v>
      </c>
      <c r="V144" s="28">
        <v>0.51590512720888315</v>
      </c>
      <c r="W144" s="27">
        <v>3423.11</v>
      </c>
      <c r="X144" s="27">
        <v>0</v>
      </c>
      <c r="Y144" s="27">
        <v>0</v>
      </c>
      <c r="Z144" s="27">
        <v>3423.11</v>
      </c>
      <c r="AA144" s="26">
        <v>1766</v>
      </c>
      <c r="AB144" s="26">
        <v>0</v>
      </c>
      <c r="AC144" s="26">
        <v>0</v>
      </c>
      <c r="AD144" s="26">
        <v>1766</v>
      </c>
      <c r="AE144" s="29" t="s">
        <v>505</v>
      </c>
      <c r="AF144" s="29" t="s">
        <v>36</v>
      </c>
      <c r="AG144" s="29" t="s">
        <v>36</v>
      </c>
      <c r="AH144" s="29" t="s">
        <v>506</v>
      </c>
      <c r="AI144" s="28">
        <v>0.51600000000000001</v>
      </c>
      <c r="AJ144" s="28">
        <v>0</v>
      </c>
      <c r="AK144" s="28">
        <v>0</v>
      </c>
      <c r="AL144" s="28">
        <v>0.51600000000000001</v>
      </c>
      <c r="AM144" s="26">
        <v>1766</v>
      </c>
      <c r="AN144" s="26">
        <v>0</v>
      </c>
      <c r="AO144" s="26">
        <v>0</v>
      </c>
      <c r="AP144" s="26">
        <v>1766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0</v>
      </c>
      <c r="G153" s="27">
        <v>0</v>
      </c>
      <c r="H153" s="27">
        <v>0</v>
      </c>
      <c r="I153" s="27">
        <v>0</v>
      </c>
      <c r="J153" s="27">
        <v>0</v>
      </c>
      <c r="K153" s="26">
        <v>0</v>
      </c>
      <c r="L153" s="26">
        <v>0</v>
      </c>
      <c r="M153" s="26">
        <v>0</v>
      </c>
      <c r="N153" s="26">
        <v>0</v>
      </c>
      <c r="O153" s="27">
        <v>0</v>
      </c>
      <c r="P153" s="27">
        <v>0</v>
      </c>
      <c r="Q153" s="27">
        <v>0</v>
      </c>
      <c r="R153" s="27">
        <v>0</v>
      </c>
      <c r="S153" s="28">
        <v>0</v>
      </c>
      <c r="T153" s="28">
        <v>0</v>
      </c>
      <c r="U153" s="28">
        <v>0</v>
      </c>
      <c r="V153" s="28">
        <v>0</v>
      </c>
      <c r="W153" s="27">
        <v>0</v>
      </c>
      <c r="X153" s="27">
        <v>0</v>
      </c>
      <c r="Y153" s="27">
        <v>0</v>
      </c>
      <c r="Z153" s="27">
        <v>0</v>
      </c>
      <c r="AA153" s="26">
        <v>0</v>
      </c>
      <c r="AB153" s="26">
        <v>0</v>
      </c>
      <c r="AC153" s="26">
        <v>0</v>
      </c>
      <c r="AD153" s="26">
        <v>0</v>
      </c>
      <c r="AE153" s="29" t="s">
        <v>36</v>
      </c>
      <c r="AF153" s="29" t="s">
        <v>36</v>
      </c>
      <c r="AG153" s="29" t="s">
        <v>36</v>
      </c>
      <c r="AH153" s="29" t="s">
        <v>36</v>
      </c>
      <c r="AI153" s="28">
        <v>0</v>
      </c>
      <c r="AJ153" s="28">
        <v>0</v>
      </c>
      <c r="AK153" s="28">
        <v>0</v>
      </c>
      <c r="AL153" s="28">
        <v>0</v>
      </c>
      <c r="AM153" s="26">
        <v>0</v>
      </c>
      <c r="AN153" s="26">
        <v>0</v>
      </c>
      <c r="AO153" s="26">
        <v>0</v>
      </c>
      <c r="AP153" s="26">
        <v>0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14.85</v>
      </c>
      <c r="X154" s="27">
        <v>0</v>
      </c>
      <c r="Y154" s="27">
        <v>0</v>
      </c>
      <c r="Z154" s="27">
        <v>14.85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3</v>
      </c>
      <c r="L156" s="26">
        <v>0</v>
      </c>
      <c r="M156" s="26">
        <v>0</v>
      </c>
      <c r="N156" s="26">
        <v>3</v>
      </c>
      <c r="O156" s="27">
        <v>0.21</v>
      </c>
      <c r="P156" s="27">
        <v>0</v>
      </c>
      <c r="Q156" s="27">
        <v>0</v>
      </c>
      <c r="R156" s="27">
        <v>0.21</v>
      </c>
      <c r="S156" s="28">
        <v>0.31339836938592769</v>
      </c>
      <c r="T156" s="28">
        <v>0</v>
      </c>
      <c r="U156" s="28">
        <v>0</v>
      </c>
      <c r="V156" s="28">
        <v>0.31339836938592769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133</v>
      </c>
      <c r="AB156" s="26">
        <v>0</v>
      </c>
      <c r="AC156" s="26">
        <v>0</v>
      </c>
      <c r="AD156" s="26">
        <v>133</v>
      </c>
      <c r="AE156" s="29"/>
      <c r="AF156" s="29"/>
      <c r="AG156" s="29"/>
      <c r="AH156" s="29"/>
      <c r="AI156" s="28">
        <v>0.252</v>
      </c>
      <c r="AJ156" s="28">
        <v>0</v>
      </c>
      <c r="AK156" s="28">
        <v>0</v>
      </c>
      <c r="AL156" s="28">
        <v>0.252</v>
      </c>
      <c r="AM156" s="26">
        <v>107</v>
      </c>
      <c r="AN156" s="26">
        <v>0</v>
      </c>
      <c r="AO156" s="26">
        <v>0</v>
      </c>
      <c r="AP156" s="26">
        <v>107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632.23</v>
      </c>
      <c r="H159" s="27">
        <v>112.4</v>
      </c>
      <c r="I159" s="27">
        <v>0</v>
      </c>
      <c r="J159" s="27">
        <v>744.63</v>
      </c>
      <c r="K159" s="26">
        <v>3</v>
      </c>
      <c r="L159" s="26">
        <v>0</v>
      </c>
      <c r="M159" s="26">
        <v>0</v>
      </c>
      <c r="N159" s="26">
        <v>3</v>
      </c>
      <c r="O159" s="27">
        <v>0.05</v>
      </c>
      <c r="P159" s="27">
        <v>0</v>
      </c>
      <c r="Q159" s="27">
        <v>0</v>
      </c>
      <c r="R159" s="27">
        <v>0.05</v>
      </c>
      <c r="S159" s="28">
        <v>6.0104029681448644E-2</v>
      </c>
      <c r="T159" s="28">
        <v>0</v>
      </c>
      <c r="U159" s="28">
        <v>0</v>
      </c>
      <c r="V159" s="28">
        <v>5.6654568999301401E-2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6">
        <v>133</v>
      </c>
      <c r="AB159" s="26">
        <v>0</v>
      </c>
      <c r="AC159" s="26">
        <v>0</v>
      </c>
      <c r="AD159" s="26">
        <v>133</v>
      </c>
      <c r="AE159" s="29" t="s">
        <v>507</v>
      </c>
      <c r="AF159" s="29" t="s">
        <v>36</v>
      </c>
      <c r="AG159" s="29" t="s">
        <v>36</v>
      </c>
      <c r="AH159" s="29" t="s">
        <v>508</v>
      </c>
      <c r="AI159" s="28">
        <v>0.06</v>
      </c>
      <c r="AJ159" s="28">
        <v>0</v>
      </c>
      <c r="AK159" s="28">
        <v>0</v>
      </c>
      <c r="AL159" s="28">
        <v>0.06</v>
      </c>
      <c r="AM159" s="26">
        <v>133</v>
      </c>
      <c r="AN159" s="26">
        <v>0</v>
      </c>
      <c r="AO159" s="26">
        <v>0</v>
      </c>
      <c r="AP159" s="26">
        <v>133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2</v>
      </c>
      <c r="L160" s="26">
        <v>0</v>
      </c>
      <c r="M160" s="26">
        <v>0</v>
      </c>
      <c r="N160" s="26">
        <v>2</v>
      </c>
      <c r="O160" s="27">
        <v>2</v>
      </c>
      <c r="P160" s="27">
        <v>0</v>
      </c>
      <c r="Q160" s="27">
        <v>0</v>
      </c>
      <c r="R160" s="27">
        <v>2</v>
      </c>
      <c r="S160" s="28">
        <v>3.5532994923857868</v>
      </c>
      <c r="T160" s="28">
        <v>0</v>
      </c>
      <c r="U160" s="28">
        <v>0</v>
      </c>
      <c r="V160" s="28">
        <v>3.5532994923857868</v>
      </c>
      <c r="W160" s="27">
        <v>7.88</v>
      </c>
      <c r="X160" s="27">
        <v>0</v>
      </c>
      <c r="Y160" s="27">
        <v>0</v>
      </c>
      <c r="Z160" s="27">
        <v>7.88</v>
      </c>
      <c r="AA160" s="26">
        <v>28</v>
      </c>
      <c r="AB160" s="26">
        <v>0</v>
      </c>
      <c r="AC160" s="26">
        <v>0</v>
      </c>
      <c r="AD160" s="26">
        <v>28</v>
      </c>
      <c r="AE160" s="29"/>
      <c r="AF160" s="29"/>
      <c r="AG160" s="29"/>
      <c r="AH160" s="29"/>
      <c r="AI160" s="28">
        <v>2.4</v>
      </c>
      <c r="AJ160" s="28">
        <v>0</v>
      </c>
      <c r="AK160" s="28">
        <v>0</v>
      </c>
      <c r="AL160" s="28">
        <v>2.4</v>
      </c>
      <c r="AM160" s="26">
        <v>19</v>
      </c>
      <c r="AN160" s="26">
        <v>0</v>
      </c>
      <c r="AO160" s="26">
        <v>0</v>
      </c>
      <c r="AP160" s="26">
        <v>19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3</v>
      </c>
      <c r="L163" s="26">
        <v>0</v>
      </c>
      <c r="M163" s="26">
        <v>0</v>
      </c>
      <c r="N163" s="26">
        <v>3</v>
      </c>
      <c r="O163" s="27">
        <v>0.4</v>
      </c>
      <c r="P163" s="27">
        <v>0</v>
      </c>
      <c r="Q163" s="27">
        <v>0</v>
      </c>
      <c r="R163" s="27">
        <v>0.28000000000000003</v>
      </c>
      <c r="S163" s="28">
        <v>0.72130462053104749</v>
      </c>
      <c r="T163" s="28">
        <v>0</v>
      </c>
      <c r="U163" s="28">
        <v>0</v>
      </c>
      <c r="V163" s="28">
        <v>0.51077059737952479</v>
      </c>
      <c r="W163" s="27">
        <v>95.66</v>
      </c>
      <c r="X163" s="27">
        <v>38.950000000000003</v>
      </c>
      <c r="Y163" s="27">
        <v>0.48</v>
      </c>
      <c r="Z163" s="27">
        <v>135.09</v>
      </c>
      <c r="AA163" s="26">
        <v>69</v>
      </c>
      <c r="AB163" s="26">
        <v>0</v>
      </c>
      <c r="AC163" s="26">
        <v>0</v>
      </c>
      <c r="AD163" s="26">
        <v>69</v>
      </c>
      <c r="AE163" s="29"/>
      <c r="AF163" s="29"/>
      <c r="AG163" s="29"/>
      <c r="AH163" s="29"/>
      <c r="AI163" s="28">
        <v>0.48</v>
      </c>
      <c r="AJ163" s="28">
        <v>0</v>
      </c>
      <c r="AK163" s="28">
        <v>0</v>
      </c>
      <c r="AL163" s="28">
        <v>0.48</v>
      </c>
      <c r="AM163" s="26">
        <v>46</v>
      </c>
      <c r="AN163" s="26">
        <v>0</v>
      </c>
      <c r="AO163" s="26">
        <v>0</v>
      </c>
      <c r="AP163" s="26">
        <v>46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1</v>
      </c>
      <c r="G166" s="27">
        <v>4.0999999999999996</v>
      </c>
      <c r="H166" s="27">
        <v>0.9</v>
      </c>
      <c r="I166" s="27">
        <v>0</v>
      </c>
      <c r="J166" s="27">
        <v>5</v>
      </c>
      <c r="K166" s="26">
        <v>3</v>
      </c>
      <c r="L166" s="26">
        <v>0</v>
      </c>
      <c r="M166" s="26">
        <v>0</v>
      </c>
      <c r="N166" s="26">
        <v>3</v>
      </c>
      <c r="O166" s="27">
        <v>7.32</v>
      </c>
      <c r="P166" s="27">
        <v>0</v>
      </c>
      <c r="Q166" s="27">
        <v>0</v>
      </c>
      <c r="R166" s="27">
        <v>5.18</v>
      </c>
      <c r="S166" s="28">
        <v>13.333333333333334</v>
      </c>
      <c r="T166" s="28">
        <v>0</v>
      </c>
      <c r="U166" s="28">
        <v>0</v>
      </c>
      <c r="V166" s="28">
        <v>9.4339622641509422</v>
      </c>
      <c r="W166" s="27">
        <v>0.75</v>
      </c>
      <c r="X166" s="27">
        <v>0.31</v>
      </c>
      <c r="Y166" s="27">
        <v>0</v>
      </c>
      <c r="Z166" s="27">
        <v>1.06</v>
      </c>
      <c r="AA166" s="26">
        <v>10</v>
      </c>
      <c r="AB166" s="26">
        <v>0</v>
      </c>
      <c r="AC166" s="26">
        <v>0</v>
      </c>
      <c r="AD166" s="26">
        <v>10</v>
      </c>
      <c r="AE166" s="29"/>
      <c r="AF166" s="29"/>
      <c r="AG166" s="29"/>
      <c r="AH166" s="29"/>
      <c r="AI166" s="28">
        <v>8.7840000000000007</v>
      </c>
      <c r="AJ166" s="28">
        <v>0</v>
      </c>
      <c r="AK166" s="28">
        <v>0</v>
      </c>
      <c r="AL166" s="28">
        <v>8.7840000000000007</v>
      </c>
      <c r="AM166" s="26">
        <v>7</v>
      </c>
      <c r="AN166" s="26">
        <v>0</v>
      </c>
      <c r="AO166" s="26">
        <v>0</v>
      </c>
      <c r="AP166" s="26">
        <v>7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48</v>
      </c>
      <c r="G167" s="27">
        <v>432.4</v>
      </c>
      <c r="H167" s="27">
        <v>53.6</v>
      </c>
      <c r="I167" s="27">
        <v>0.4</v>
      </c>
      <c r="J167" s="27">
        <v>486.4</v>
      </c>
      <c r="K167" s="26">
        <v>8</v>
      </c>
      <c r="L167" s="26">
        <v>0</v>
      </c>
      <c r="M167" s="26">
        <v>0</v>
      </c>
      <c r="N167" s="26">
        <v>8</v>
      </c>
      <c r="O167" s="27">
        <v>0.19</v>
      </c>
      <c r="P167" s="27">
        <v>0</v>
      </c>
      <c r="Q167" s="27">
        <v>0</v>
      </c>
      <c r="R167" s="27">
        <v>0.16</v>
      </c>
      <c r="S167" s="28">
        <v>0.22883784593010822</v>
      </c>
      <c r="T167" s="28">
        <v>0</v>
      </c>
      <c r="U167" s="28">
        <v>0</v>
      </c>
      <c r="V167" s="28">
        <v>0.19019517224217</v>
      </c>
      <c r="W167" s="27">
        <v>467.58</v>
      </c>
      <c r="X167" s="27">
        <v>91.27</v>
      </c>
      <c r="Y167" s="27">
        <v>3.73</v>
      </c>
      <c r="Z167" s="27">
        <v>562.58000000000004</v>
      </c>
      <c r="AA167" s="26">
        <v>107</v>
      </c>
      <c r="AB167" s="26">
        <v>0</v>
      </c>
      <c r="AC167" s="26">
        <v>0</v>
      </c>
      <c r="AD167" s="26">
        <v>107</v>
      </c>
      <c r="AE167" s="29" t="s">
        <v>509</v>
      </c>
      <c r="AF167" s="29" t="s">
        <v>36</v>
      </c>
      <c r="AG167" s="29" t="s">
        <v>36</v>
      </c>
      <c r="AH167" s="29" t="s">
        <v>510</v>
      </c>
      <c r="AI167" s="28">
        <v>0.22800000000000001</v>
      </c>
      <c r="AJ167" s="28">
        <v>0</v>
      </c>
      <c r="AK167" s="28">
        <v>0</v>
      </c>
      <c r="AL167" s="28">
        <v>0.22800000000000001</v>
      </c>
      <c r="AM167" s="26">
        <v>107</v>
      </c>
      <c r="AN167" s="26">
        <v>0</v>
      </c>
      <c r="AO167" s="26">
        <v>0</v>
      </c>
      <c r="AP167" s="26">
        <v>107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0</v>
      </c>
      <c r="G169" s="27">
        <v>0</v>
      </c>
      <c r="H169" s="27">
        <v>0</v>
      </c>
      <c r="I169" s="27">
        <v>0</v>
      </c>
      <c r="J169" s="27">
        <v>0</v>
      </c>
      <c r="K169" s="26">
        <v>0</v>
      </c>
      <c r="L169" s="26">
        <v>0</v>
      </c>
      <c r="M169" s="26">
        <v>0</v>
      </c>
      <c r="N169" s="26">
        <v>0</v>
      </c>
      <c r="O169" s="27">
        <v>0</v>
      </c>
      <c r="P169" s="27">
        <v>0</v>
      </c>
      <c r="Q169" s="27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0</v>
      </c>
      <c r="AC169" s="26">
        <v>0</v>
      </c>
      <c r="AD169" s="26">
        <v>0</v>
      </c>
      <c r="AE169" s="29"/>
      <c r="AF169" s="29"/>
      <c r="AG169" s="29"/>
      <c r="AH169" s="29"/>
      <c r="AI169" s="28">
        <v>0</v>
      </c>
      <c r="AJ169" s="28">
        <v>0</v>
      </c>
      <c r="AK169" s="28">
        <v>0</v>
      </c>
      <c r="AL169" s="28">
        <v>0</v>
      </c>
      <c r="AM169" s="26">
        <v>0</v>
      </c>
      <c r="AN169" s="26">
        <v>0</v>
      </c>
      <c r="AO169" s="26">
        <v>0</v>
      </c>
      <c r="AP169" s="26">
        <v>0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0</v>
      </c>
      <c r="G170" s="27">
        <v>0</v>
      </c>
      <c r="H170" s="27">
        <v>0</v>
      </c>
      <c r="I170" s="27">
        <v>0</v>
      </c>
      <c r="J170" s="27">
        <v>0</v>
      </c>
      <c r="K170" s="26">
        <v>0</v>
      </c>
      <c r="L170" s="26">
        <v>0</v>
      </c>
      <c r="M170" s="26">
        <v>0</v>
      </c>
      <c r="N170" s="26">
        <v>0</v>
      </c>
      <c r="O170" s="27">
        <v>0</v>
      </c>
      <c r="P170" s="27">
        <v>0</v>
      </c>
      <c r="Q170" s="27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0</v>
      </c>
      <c r="AC170" s="26">
        <v>0</v>
      </c>
      <c r="AD170" s="26">
        <v>0</v>
      </c>
      <c r="AE170" s="29"/>
      <c r="AF170" s="29"/>
      <c r="AG170" s="29"/>
      <c r="AH170" s="29"/>
      <c r="AI170" s="28">
        <v>0</v>
      </c>
      <c r="AJ170" s="28">
        <v>0</v>
      </c>
      <c r="AK170" s="28">
        <v>0</v>
      </c>
      <c r="AL170" s="28">
        <v>0</v>
      </c>
      <c r="AM170" s="26">
        <v>0</v>
      </c>
      <c r="AN170" s="26">
        <v>0</v>
      </c>
      <c r="AO170" s="26">
        <v>0</v>
      </c>
      <c r="AP170" s="26">
        <v>0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0</v>
      </c>
      <c r="G171" s="27">
        <v>0</v>
      </c>
      <c r="H171" s="27">
        <v>0</v>
      </c>
      <c r="I171" s="27">
        <v>0</v>
      </c>
      <c r="J171" s="27">
        <v>0</v>
      </c>
      <c r="K171" s="26">
        <v>0</v>
      </c>
      <c r="L171" s="26">
        <v>0</v>
      </c>
      <c r="M171" s="26">
        <v>0</v>
      </c>
      <c r="N171" s="26">
        <v>0</v>
      </c>
      <c r="O171" s="27">
        <v>0</v>
      </c>
      <c r="P171" s="27">
        <v>0</v>
      </c>
      <c r="Q171" s="27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7">
        <v>0</v>
      </c>
      <c r="X171" s="27">
        <v>0</v>
      </c>
      <c r="Y171" s="27">
        <v>0</v>
      </c>
      <c r="Z171" s="27">
        <v>0</v>
      </c>
      <c r="AA171" s="26">
        <v>0</v>
      </c>
      <c r="AB171" s="26">
        <v>0</v>
      </c>
      <c r="AC171" s="26">
        <v>0</v>
      </c>
      <c r="AD171" s="26">
        <v>0</v>
      </c>
      <c r="AE171" s="29" t="s">
        <v>36</v>
      </c>
      <c r="AF171" s="29" t="s">
        <v>36</v>
      </c>
      <c r="AG171" s="29" t="s">
        <v>36</v>
      </c>
      <c r="AH171" s="29" t="s">
        <v>36</v>
      </c>
      <c r="AI171" s="28">
        <v>0</v>
      </c>
      <c r="AJ171" s="28">
        <v>0</v>
      </c>
      <c r="AK171" s="28">
        <v>0</v>
      </c>
      <c r="AL171" s="28">
        <v>0</v>
      </c>
      <c r="AM171" s="26">
        <v>0</v>
      </c>
      <c r="AN171" s="26">
        <v>0</v>
      </c>
      <c r="AO171" s="26">
        <v>0</v>
      </c>
      <c r="AP171" s="26">
        <v>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1</v>
      </c>
      <c r="L172" s="26">
        <v>0</v>
      </c>
      <c r="M172" s="26">
        <v>0</v>
      </c>
      <c r="N172" s="26">
        <v>1</v>
      </c>
      <c r="O172" s="27">
        <v>0.84</v>
      </c>
      <c r="P172" s="27">
        <v>0</v>
      </c>
      <c r="Q172" s="27">
        <v>0</v>
      </c>
      <c r="R172" s="27">
        <v>0.84</v>
      </c>
      <c r="S172" s="28">
        <v>3.7278657968313138</v>
      </c>
      <c r="T172" s="28">
        <v>0</v>
      </c>
      <c r="U172" s="28">
        <v>0</v>
      </c>
      <c r="V172" s="28">
        <v>3.7278657968313138</v>
      </c>
      <c r="W172" s="27">
        <v>10.73</v>
      </c>
      <c r="X172" s="27">
        <v>0</v>
      </c>
      <c r="Y172" s="27">
        <v>0</v>
      </c>
      <c r="Z172" s="27">
        <v>10.73</v>
      </c>
      <c r="AA172" s="26">
        <v>40</v>
      </c>
      <c r="AB172" s="26">
        <v>0</v>
      </c>
      <c r="AC172" s="26">
        <v>0</v>
      </c>
      <c r="AD172" s="26">
        <v>40</v>
      </c>
      <c r="AE172" s="29"/>
      <c r="AF172" s="29"/>
      <c r="AG172" s="29"/>
      <c r="AH172" s="29"/>
      <c r="AI172" s="28">
        <v>1.008</v>
      </c>
      <c r="AJ172" s="28">
        <v>0</v>
      </c>
      <c r="AK172" s="28">
        <v>0</v>
      </c>
      <c r="AL172" s="28">
        <v>1.008</v>
      </c>
      <c r="AM172" s="26">
        <v>11</v>
      </c>
      <c r="AN172" s="26">
        <v>0</v>
      </c>
      <c r="AO172" s="26">
        <v>0</v>
      </c>
      <c r="AP172" s="26">
        <v>11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48</v>
      </c>
      <c r="G178" s="27">
        <v>548.91</v>
      </c>
      <c r="H178" s="27">
        <v>0</v>
      </c>
      <c r="I178" s="27">
        <v>0</v>
      </c>
      <c r="J178" s="27">
        <v>548.91</v>
      </c>
      <c r="K178" s="26">
        <v>1</v>
      </c>
      <c r="L178" s="26">
        <v>0</v>
      </c>
      <c r="M178" s="26">
        <v>0</v>
      </c>
      <c r="N178" s="26">
        <v>1</v>
      </c>
      <c r="O178" s="27">
        <v>0.02</v>
      </c>
      <c r="P178" s="27">
        <v>0</v>
      </c>
      <c r="Q178" s="27">
        <v>0</v>
      </c>
      <c r="R178" s="27">
        <v>0.02</v>
      </c>
      <c r="S178" s="28">
        <v>2.4266985373074569E-2</v>
      </c>
      <c r="T178" s="28">
        <v>0</v>
      </c>
      <c r="U178" s="28">
        <v>0</v>
      </c>
      <c r="V178" s="28">
        <v>2.4266985373074569E-2</v>
      </c>
      <c r="W178" s="27">
        <v>1648.33</v>
      </c>
      <c r="X178" s="27">
        <v>0</v>
      </c>
      <c r="Y178" s="27">
        <v>0</v>
      </c>
      <c r="Z178" s="27">
        <v>1648.33</v>
      </c>
      <c r="AA178" s="26">
        <v>40</v>
      </c>
      <c r="AB178" s="26">
        <v>0</v>
      </c>
      <c r="AC178" s="26">
        <v>0</v>
      </c>
      <c r="AD178" s="26">
        <v>40</v>
      </c>
      <c r="AE178" s="29" t="s">
        <v>511</v>
      </c>
      <c r="AF178" s="29" t="s">
        <v>36</v>
      </c>
      <c r="AG178" s="29" t="s">
        <v>36</v>
      </c>
      <c r="AH178" s="29" t="s">
        <v>511</v>
      </c>
      <c r="AI178" s="28">
        <v>2.4E-2</v>
      </c>
      <c r="AJ178" s="28">
        <v>0</v>
      </c>
      <c r="AK178" s="28">
        <v>0</v>
      </c>
      <c r="AL178" s="28">
        <v>2.4E-2</v>
      </c>
      <c r="AM178" s="26">
        <v>40</v>
      </c>
      <c r="AN178" s="26">
        <v>0</v>
      </c>
      <c r="AO178" s="26">
        <v>0</v>
      </c>
      <c r="AP178" s="26">
        <v>40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0</v>
      </c>
      <c r="G181" s="27">
        <v>0</v>
      </c>
      <c r="H181" s="27">
        <v>0</v>
      </c>
      <c r="I181" s="27">
        <v>0</v>
      </c>
      <c r="J181" s="27">
        <v>0</v>
      </c>
      <c r="K181" s="26">
        <v>0</v>
      </c>
      <c r="L181" s="26">
        <v>0</v>
      </c>
      <c r="M181" s="26">
        <v>0</v>
      </c>
      <c r="N181" s="26">
        <v>0</v>
      </c>
      <c r="O181" s="27">
        <v>0</v>
      </c>
      <c r="P181" s="27">
        <v>0</v>
      </c>
      <c r="Q181" s="27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7">
        <v>0</v>
      </c>
      <c r="X181" s="27">
        <v>0</v>
      </c>
      <c r="Y181" s="27">
        <v>0</v>
      </c>
      <c r="Z181" s="27">
        <v>0</v>
      </c>
      <c r="AA181" s="26">
        <v>0</v>
      </c>
      <c r="AB181" s="26">
        <v>0</v>
      </c>
      <c r="AC181" s="26">
        <v>0</v>
      </c>
      <c r="AD181" s="26">
        <v>0</v>
      </c>
      <c r="AE181" s="29" t="s">
        <v>36</v>
      </c>
      <c r="AF181" s="29" t="s">
        <v>36</v>
      </c>
      <c r="AG181" s="29" t="s">
        <v>36</v>
      </c>
      <c r="AH181" s="29" t="s">
        <v>36</v>
      </c>
      <c r="AI181" s="28">
        <v>0</v>
      </c>
      <c r="AJ181" s="28">
        <v>0</v>
      </c>
      <c r="AK181" s="28">
        <v>0</v>
      </c>
      <c r="AL181" s="28">
        <v>0</v>
      </c>
      <c r="AM181" s="26">
        <v>0</v>
      </c>
      <c r="AN181" s="26">
        <v>0</v>
      </c>
      <c r="AO181" s="26">
        <v>0</v>
      </c>
      <c r="AP181" s="26">
        <v>0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4</v>
      </c>
      <c r="L182" s="26">
        <v>0</v>
      </c>
      <c r="M182" s="26">
        <v>0</v>
      </c>
      <c r="N182" s="26">
        <v>4</v>
      </c>
      <c r="O182" s="27">
        <v>0.5</v>
      </c>
      <c r="P182" s="27">
        <v>0</v>
      </c>
      <c r="Q182" s="27">
        <v>0</v>
      </c>
      <c r="R182" s="27">
        <v>0.5</v>
      </c>
      <c r="S182" s="28">
        <v>0.77675779279733692</v>
      </c>
      <c r="T182" s="28">
        <v>0</v>
      </c>
      <c r="U182" s="28">
        <v>0</v>
      </c>
      <c r="V182" s="28">
        <v>0.77675779279733692</v>
      </c>
      <c r="W182" s="27">
        <v>99.13</v>
      </c>
      <c r="X182" s="27">
        <v>0</v>
      </c>
      <c r="Y182" s="27">
        <v>0</v>
      </c>
      <c r="Z182" s="27">
        <v>99.13</v>
      </c>
      <c r="AA182" s="26">
        <v>77</v>
      </c>
      <c r="AB182" s="26">
        <v>0</v>
      </c>
      <c r="AC182" s="26">
        <v>0</v>
      </c>
      <c r="AD182" s="26">
        <v>77</v>
      </c>
      <c r="AE182" s="29"/>
      <c r="AF182" s="29"/>
      <c r="AG182" s="29"/>
      <c r="AH182" s="29"/>
      <c r="AI182" s="28">
        <v>0.6</v>
      </c>
      <c r="AJ182" s="28">
        <v>0</v>
      </c>
      <c r="AK182" s="28">
        <v>0</v>
      </c>
      <c r="AL182" s="28">
        <v>0.6</v>
      </c>
      <c r="AM182" s="26">
        <v>59</v>
      </c>
      <c r="AN182" s="26">
        <v>0</v>
      </c>
      <c r="AO182" s="26">
        <v>0</v>
      </c>
      <c r="AP182" s="26">
        <v>59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2</v>
      </c>
      <c r="L183" s="26">
        <v>0</v>
      </c>
      <c r="M183" s="26">
        <v>0</v>
      </c>
      <c r="N183" s="26">
        <v>2</v>
      </c>
      <c r="O183" s="27">
        <v>0.64</v>
      </c>
      <c r="P183" s="27">
        <v>0</v>
      </c>
      <c r="Q183" s="27">
        <v>0</v>
      </c>
      <c r="R183" s="27">
        <v>0.64</v>
      </c>
      <c r="S183" s="28">
        <v>1.0040160642570282</v>
      </c>
      <c r="T183" s="28">
        <v>0</v>
      </c>
      <c r="U183" s="28">
        <v>0</v>
      </c>
      <c r="V183" s="28">
        <v>1.0040160642570282</v>
      </c>
      <c r="W183" s="27">
        <v>24.9</v>
      </c>
      <c r="X183" s="27">
        <v>0</v>
      </c>
      <c r="Y183" s="27">
        <v>0</v>
      </c>
      <c r="Z183" s="27">
        <v>24.9</v>
      </c>
      <c r="AA183" s="26">
        <v>25</v>
      </c>
      <c r="AB183" s="26">
        <v>0</v>
      </c>
      <c r="AC183" s="26">
        <v>0</v>
      </c>
      <c r="AD183" s="26">
        <v>25</v>
      </c>
      <c r="AE183" s="29"/>
      <c r="AF183" s="29"/>
      <c r="AG183" s="29"/>
      <c r="AH183" s="29"/>
      <c r="AI183" s="28">
        <v>0.76800000000000002</v>
      </c>
      <c r="AJ183" s="28">
        <v>0</v>
      </c>
      <c r="AK183" s="28">
        <v>0</v>
      </c>
      <c r="AL183" s="28">
        <v>0.76800000000000002</v>
      </c>
      <c r="AM183" s="26">
        <v>19</v>
      </c>
      <c r="AN183" s="26">
        <v>0</v>
      </c>
      <c r="AO183" s="26">
        <v>0</v>
      </c>
      <c r="AP183" s="26">
        <v>19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44</v>
      </c>
      <c r="G187" s="27">
        <v>327.10000000000002</v>
      </c>
      <c r="H187" s="27">
        <v>94.33</v>
      </c>
      <c r="I187" s="27">
        <v>2.5</v>
      </c>
      <c r="J187" s="27">
        <v>423.93</v>
      </c>
      <c r="K187" s="26">
        <v>6</v>
      </c>
      <c r="L187" s="26">
        <v>0</v>
      </c>
      <c r="M187" s="26">
        <v>0</v>
      </c>
      <c r="N187" s="26">
        <v>6</v>
      </c>
      <c r="O187" s="27">
        <v>0.18</v>
      </c>
      <c r="P187" s="27">
        <v>0</v>
      </c>
      <c r="Q187" s="27">
        <v>0</v>
      </c>
      <c r="R187" s="27">
        <v>0.15</v>
      </c>
      <c r="S187" s="28">
        <v>0.21653292574194369</v>
      </c>
      <c r="T187" s="28">
        <v>0</v>
      </c>
      <c r="U187" s="28">
        <v>0</v>
      </c>
      <c r="V187" s="28">
        <v>0.17800115177215853</v>
      </c>
      <c r="W187" s="27">
        <v>471.06</v>
      </c>
      <c r="X187" s="27">
        <v>96.94</v>
      </c>
      <c r="Y187" s="27">
        <v>5.03</v>
      </c>
      <c r="Z187" s="27">
        <v>573.03</v>
      </c>
      <c r="AA187" s="26">
        <v>102</v>
      </c>
      <c r="AB187" s="26">
        <v>0</v>
      </c>
      <c r="AC187" s="26">
        <v>0</v>
      </c>
      <c r="AD187" s="26">
        <v>102</v>
      </c>
      <c r="AE187" s="29" t="s">
        <v>512</v>
      </c>
      <c r="AF187" s="29" t="s">
        <v>36</v>
      </c>
      <c r="AG187" s="29" t="s">
        <v>36</v>
      </c>
      <c r="AH187" s="29" t="s">
        <v>513</v>
      </c>
      <c r="AI187" s="28">
        <v>0.216</v>
      </c>
      <c r="AJ187" s="28">
        <v>0</v>
      </c>
      <c r="AK187" s="28">
        <v>0</v>
      </c>
      <c r="AL187" s="28">
        <v>0.216</v>
      </c>
      <c r="AM187" s="26">
        <v>102</v>
      </c>
      <c r="AN187" s="26">
        <v>0</v>
      </c>
      <c r="AO187" s="26">
        <v>0</v>
      </c>
      <c r="AP187" s="26">
        <v>102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1</v>
      </c>
      <c r="L194" s="26">
        <v>0</v>
      </c>
      <c r="M194" s="26">
        <v>0</v>
      </c>
      <c r="N194" s="26">
        <v>1</v>
      </c>
      <c r="O194" s="27">
        <v>0.25</v>
      </c>
      <c r="P194" s="27">
        <v>0</v>
      </c>
      <c r="Q194" s="27">
        <v>0</v>
      </c>
      <c r="R194" s="27">
        <v>0.12</v>
      </c>
      <c r="S194" s="28">
        <v>0.28050490883590462</v>
      </c>
      <c r="T194" s="28">
        <v>0</v>
      </c>
      <c r="U194" s="28">
        <v>0</v>
      </c>
      <c r="V194" s="28">
        <v>0.13774104683195593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10</v>
      </c>
      <c r="AB194" s="26">
        <v>0</v>
      </c>
      <c r="AC194" s="26">
        <v>0</v>
      </c>
      <c r="AD194" s="26">
        <v>10</v>
      </c>
      <c r="AE194" s="29"/>
      <c r="AF194" s="29"/>
      <c r="AG194" s="29"/>
      <c r="AH194" s="29"/>
      <c r="AI194" s="28">
        <v>0.3</v>
      </c>
      <c r="AJ194" s="28">
        <v>0</v>
      </c>
      <c r="AK194" s="28">
        <v>0</v>
      </c>
      <c r="AL194" s="28">
        <v>0.3</v>
      </c>
      <c r="AM194" s="26">
        <v>11</v>
      </c>
      <c r="AN194" s="26">
        <v>0</v>
      </c>
      <c r="AO194" s="26">
        <v>0</v>
      </c>
      <c r="AP194" s="26">
        <v>11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6</v>
      </c>
      <c r="G195" s="27">
        <v>0.67</v>
      </c>
      <c r="H195" s="27">
        <v>66.14</v>
      </c>
      <c r="I195" s="27">
        <v>0</v>
      </c>
      <c r="J195" s="27">
        <v>66.81</v>
      </c>
      <c r="K195" s="26">
        <v>0</v>
      </c>
      <c r="L195" s="26">
        <v>3</v>
      </c>
      <c r="M195" s="26">
        <v>0</v>
      </c>
      <c r="N195" s="26">
        <v>3</v>
      </c>
      <c r="O195" s="27">
        <v>0</v>
      </c>
      <c r="P195" s="27">
        <v>0.45</v>
      </c>
      <c r="Q195" s="27">
        <v>0</v>
      </c>
      <c r="R195" s="27">
        <v>0.38</v>
      </c>
      <c r="S195" s="28">
        <v>0</v>
      </c>
      <c r="T195" s="28">
        <v>0.5247691015952981</v>
      </c>
      <c r="U195" s="28">
        <v>0</v>
      </c>
      <c r="V195" s="28">
        <v>0.43798177995795379</v>
      </c>
      <c r="W195" s="27">
        <v>6.31</v>
      </c>
      <c r="X195" s="27">
        <v>47.64</v>
      </c>
      <c r="Y195" s="27">
        <v>3.13</v>
      </c>
      <c r="Z195" s="27">
        <v>57.08</v>
      </c>
      <c r="AA195" s="26">
        <v>0</v>
      </c>
      <c r="AB195" s="26">
        <v>25</v>
      </c>
      <c r="AC195" s="26">
        <v>0</v>
      </c>
      <c r="AD195" s="26">
        <v>25</v>
      </c>
      <c r="AE195" s="29"/>
      <c r="AF195" s="29"/>
      <c r="AG195" s="29"/>
      <c r="AH195" s="29"/>
      <c r="AI195" s="28">
        <v>0</v>
      </c>
      <c r="AJ195" s="28">
        <v>0.54</v>
      </c>
      <c r="AK195" s="28">
        <v>0</v>
      </c>
      <c r="AL195" s="28">
        <v>0.54</v>
      </c>
      <c r="AM195" s="26">
        <v>0</v>
      </c>
      <c r="AN195" s="26">
        <v>26</v>
      </c>
      <c r="AO195" s="26">
        <v>0</v>
      </c>
      <c r="AP195" s="26">
        <v>26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39</v>
      </c>
      <c r="G196" s="27">
        <v>153.85</v>
      </c>
      <c r="H196" s="27">
        <v>269.99</v>
      </c>
      <c r="I196" s="27">
        <v>0</v>
      </c>
      <c r="J196" s="27">
        <v>423.84</v>
      </c>
      <c r="K196" s="26">
        <v>1</v>
      </c>
      <c r="L196" s="26">
        <v>3</v>
      </c>
      <c r="M196" s="26">
        <v>0</v>
      </c>
      <c r="N196" s="26">
        <v>4</v>
      </c>
      <c r="O196" s="27">
        <v>0.06</v>
      </c>
      <c r="P196" s="27">
        <v>0.11</v>
      </c>
      <c r="Q196" s="27">
        <v>0</v>
      </c>
      <c r="R196" s="27">
        <v>0.09</v>
      </c>
      <c r="S196" s="28">
        <v>7.2663856997529433E-2</v>
      </c>
      <c r="T196" s="28">
        <v>0.1334329632792485</v>
      </c>
      <c r="U196" s="28">
        <v>0</v>
      </c>
      <c r="V196" s="28">
        <v>0.1066715430800646</v>
      </c>
      <c r="W196" s="27">
        <v>137.62</v>
      </c>
      <c r="X196" s="27">
        <v>187.36</v>
      </c>
      <c r="Y196" s="27">
        <v>3.13</v>
      </c>
      <c r="Z196" s="27">
        <v>328.11</v>
      </c>
      <c r="AA196" s="26">
        <v>10</v>
      </c>
      <c r="AB196" s="26">
        <v>25</v>
      </c>
      <c r="AC196" s="26">
        <v>0</v>
      </c>
      <c r="AD196" s="26">
        <v>35</v>
      </c>
      <c r="AE196" s="29" t="s">
        <v>514</v>
      </c>
      <c r="AF196" s="29" t="s">
        <v>515</v>
      </c>
      <c r="AG196" s="29" t="s">
        <v>36</v>
      </c>
      <c r="AH196" s="29" t="s">
        <v>516</v>
      </c>
      <c r="AI196" s="28">
        <v>7.1999999999999995E-2</v>
      </c>
      <c r="AJ196" s="28">
        <v>0.13200000000000001</v>
      </c>
      <c r="AK196" s="28">
        <v>0</v>
      </c>
      <c r="AL196" s="28">
        <v>0.20399999999999999</v>
      </c>
      <c r="AM196" s="26">
        <v>10</v>
      </c>
      <c r="AN196" s="26">
        <v>25</v>
      </c>
      <c r="AO196" s="26">
        <v>0</v>
      </c>
      <c r="AP196" s="26">
        <v>35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4</v>
      </c>
      <c r="L199" s="26">
        <v>0</v>
      </c>
      <c r="M199" s="26">
        <v>0</v>
      </c>
      <c r="N199" s="26">
        <v>4</v>
      </c>
      <c r="O199" s="27">
        <v>1.33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1.5960000000000001</v>
      </c>
      <c r="AJ199" s="28">
        <v>0</v>
      </c>
      <c r="AK199" s="28">
        <v>0</v>
      </c>
      <c r="AL199" s="28">
        <v>1.5960000000000001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3</v>
      </c>
      <c r="L201" s="26">
        <v>3</v>
      </c>
      <c r="M201" s="26">
        <v>0</v>
      </c>
      <c r="N201" s="26">
        <v>6</v>
      </c>
      <c r="O201" s="27">
        <v>0.66</v>
      </c>
      <c r="P201" s="27">
        <v>0.76</v>
      </c>
      <c r="Q201" s="27">
        <v>0</v>
      </c>
      <c r="R201" s="27">
        <v>0.68</v>
      </c>
      <c r="S201" s="28">
        <v>0.71661237785016285</v>
      </c>
      <c r="T201" s="28">
        <v>1.5267175572519085</v>
      </c>
      <c r="U201" s="28">
        <v>0</v>
      </c>
      <c r="V201" s="28">
        <v>0.90700687730489382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55</v>
      </c>
      <c r="AB201" s="26">
        <v>36</v>
      </c>
      <c r="AC201" s="26">
        <v>0</v>
      </c>
      <c r="AD201" s="26">
        <v>91</v>
      </c>
      <c r="AE201" s="29"/>
      <c r="AF201" s="29"/>
      <c r="AG201" s="29"/>
      <c r="AH201" s="29"/>
      <c r="AI201" s="28">
        <v>0.79200000000000004</v>
      </c>
      <c r="AJ201" s="28">
        <v>0.91200000000000003</v>
      </c>
      <c r="AK201" s="28">
        <v>0</v>
      </c>
      <c r="AL201" s="28">
        <v>1.704</v>
      </c>
      <c r="AM201" s="26">
        <v>61</v>
      </c>
      <c r="AN201" s="26">
        <v>22</v>
      </c>
      <c r="AO201" s="26">
        <v>0</v>
      </c>
      <c r="AP201" s="26">
        <v>83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5</v>
      </c>
      <c r="L206" s="26">
        <v>0</v>
      </c>
      <c r="M206" s="26">
        <v>0</v>
      </c>
      <c r="N206" s="26">
        <v>5</v>
      </c>
      <c r="O206" s="27">
        <v>1.25</v>
      </c>
      <c r="P206" s="27">
        <v>0</v>
      </c>
      <c r="Q206" s="27">
        <v>0</v>
      </c>
      <c r="R206" s="27">
        <v>0.53</v>
      </c>
      <c r="S206" s="28">
        <v>1.3484740951029097</v>
      </c>
      <c r="T206" s="28">
        <v>0</v>
      </c>
      <c r="U206" s="28">
        <v>0</v>
      </c>
      <c r="V206" s="28">
        <v>0.57011402280456092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57</v>
      </c>
      <c r="AB206" s="26">
        <v>0</v>
      </c>
      <c r="AC206" s="26">
        <v>0</v>
      </c>
      <c r="AD206" s="26">
        <v>57</v>
      </c>
      <c r="AE206" s="29"/>
      <c r="AF206" s="29"/>
      <c r="AG206" s="29"/>
      <c r="AH206" s="29"/>
      <c r="AI206" s="28">
        <v>1.5</v>
      </c>
      <c r="AJ206" s="28">
        <v>0</v>
      </c>
      <c r="AK206" s="28">
        <v>0</v>
      </c>
      <c r="AL206" s="28">
        <v>1.5</v>
      </c>
      <c r="AM206" s="26">
        <v>63</v>
      </c>
      <c r="AN206" s="26">
        <v>0</v>
      </c>
      <c r="AO206" s="26">
        <v>0</v>
      </c>
      <c r="AP206" s="26">
        <v>63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8</v>
      </c>
      <c r="L208" s="26">
        <v>0</v>
      </c>
      <c r="M208" s="26">
        <v>0</v>
      </c>
      <c r="N208" s="26">
        <v>8</v>
      </c>
      <c r="O208" s="27">
        <v>2.67</v>
      </c>
      <c r="P208" s="27">
        <v>0</v>
      </c>
      <c r="Q208" s="27">
        <v>0</v>
      </c>
      <c r="R208" s="27">
        <v>2.67</v>
      </c>
      <c r="S208" s="28">
        <v>2.8840970350404311</v>
      </c>
      <c r="T208" s="28">
        <v>0</v>
      </c>
      <c r="U208" s="28">
        <v>0</v>
      </c>
      <c r="V208" s="28">
        <v>2.8840970350404311</v>
      </c>
      <c r="W208" s="27">
        <v>37.1</v>
      </c>
      <c r="X208" s="27">
        <v>0</v>
      </c>
      <c r="Y208" s="27">
        <v>0</v>
      </c>
      <c r="Z208" s="27">
        <v>37.1</v>
      </c>
      <c r="AA208" s="26">
        <v>107</v>
      </c>
      <c r="AB208" s="26">
        <v>0</v>
      </c>
      <c r="AC208" s="26">
        <v>0</v>
      </c>
      <c r="AD208" s="26">
        <v>107</v>
      </c>
      <c r="AE208" s="29"/>
      <c r="AF208" s="29"/>
      <c r="AG208" s="29"/>
      <c r="AH208" s="29"/>
      <c r="AI208" s="28">
        <v>3.2040000000000002</v>
      </c>
      <c r="AJ208" s="28">
        <v>0</v>
      </c>
      <c r="AK208" s="28">
        <v>0</v>
      </c>
      <c r="AL208" s="28">
        <v>3.2040000000000002</v>
      </c>
      <c r="AM208" s="26">
        <v>119</v>
      </c>
      <c r="AN208" s="26">
        <v>0</v>
      </c>
      <c r="AO208" s="26">
        <v>0</v>
      </c>
      <c r="AP208" s="26">
        <v>119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59</v>
      </c>
      <c r="G209" s="27">
        <v>444.55</v>
      </c>
      <c r="H209" s="27">
        <v>81.42</v>
      </c>
      <c r="I209" s="27">
        <v>0</v>
      </c>
      <c r="J209" s="27">
        <v>525.97</v>
      </c>
      <c r="K209" s="26">
        <v>20</v>
      </c>
      <c r="L209" s="26">
        <v>3</v>
      </c>
      <c r="M209" s="26">
        <v>0</v>
      </c>
      <c r="N209" s="26">
        <v>23</v>
      </c>
      <c r="O209" s="27">
        <v>0.45</v>
      </c>
      <c r="P209" s="27">
        <v>0.37</v>
      </c>
      <c r="Q209" s="27">
        <v>0</v>
      </c>
      <c r="R209" s="27">
        <v>0.44</v>
      </c>
      <c r="S209" s="28">
        <v>0.54035382072096516</v>
      </c>
      <c r="T209" s="28">
        <v>0.44215180545320559</v>
      </c>
      <c r="U209" s="28">
        <v>0</v>
      </c>
      <c r="V209" s="28">
        <v>0.52321644746291318</v>
      </c>
      <c r="W209" s="27">
        <v>405.29</v>
      </c>
      <c r="X209" s="27">
        <v>81.42</v>
      </c>
      <c r="Y209" s="27">
        <v>0.66</v>
      </c>
      <c r="Z209" s="27">
        <v>487.37</v>
      </c>
      <c r="AA209" s="26">
        <v>219</v>
      </c>
      <c r="AB209" s="26">
        <v>36</v>
      </c>
      <c r="AC209" s="26">
        <v>0</v>
      </c>
      <c r="AD209" s="26">
        <v>255</v>
      </c>
      <c r="AE209" s="29" t="s">
        <v>517</v>
      </c>
      <c r="AF209" s="29" t="s">
        <v>518</v>
      </c>
      <c r="AG209" s="29" t="s">
        <v>36</v>
      </c>
      <c r="AH209" s="29" t="s">
        <v>519</v>
      </c>
      <c r="AI209" s="28">
        <v>0.54</v>
      </c>
      <c r="AJ209" s="28">
        <v>0.44400000000000001</v>
      </c>
      <c r="AK209" s="28">
        <v>0</v>
      </c>
      <c r="AL209" s="28">
        <v>0.98399999999999999</v>
      </c>
      <c r="AM209" s="26">
        <v>219</v>
      </c>
      <c r="AN209" s="26">
        <v>36</v>
      </c>
      <c r="AO209" s="26">
        <v>0</v>
      </c>
      <c r="AP209" s="26">
        <v>255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0</v>
      </c>
      <c r="G218" s="27">
        <v>0</v>
      </c>
      <c r="H218" s="27">
        <v>0</v>
      </c>
      <c r="I218" s="27">
        <v>0</v>
      </c>
      <c r="J218" s="27">
        <v>0</v>
      </c>
      <c r="K218" s="26">
        <v>0</v>
      </c>
      <c r="L218" s="26">
        <v>0</v>
      </c>
      <c r="M218" s="26">
        <v>0</v>
      </c>
      <c r="N218" s="26">
        <v>0</v>
      </c>
      <c r="O218" s="27">
        <v>0</v>
      </c>
      <c r="P218" s="27">
        <v>0</v>
      </c>
      <c r="Q218" s="27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7">
        <v>0</v>
      </c>
      <c r="X218" s="27">
        <v>0</v>
      </c>
      <c r="Y218" s="27">
        <v>0</v>
      </c>
      <c r="Z218" s="27">
        <v>0</v>
      </c>
      <c r="AA218" s="26">
        <v>0</v>
      </c>
      <c r="AB218" s="26">
        <v>0</v>
      </c>
      <c r="AC218" s="26">
        <v>0</v>
      </c>
      <c r="AD218" s="26">
        <v>0</v>
      </c>
      <c r="AE218" s="29" t="s">
        <v>36</v>
      </c>
      <c r="AF218" s="29" t="s">
        <v>36</v>
      </c>
      <c r="AG218" s="29" t="s">
        <v>36</v>
      </c>
      <c r="AH218" s="29" t="s">
        <v>36</v>
      </c>
      <c r="AI218" s="28">
        <v>0</v>
      </c>
      <c r="AJ218" s="28">
        <v>0</v>
      </c>
      <c r="AK218" s="28">
        <v>0</v>
      </c>
      <c r="AL218" s="28">
        <v>0</v>
      </c>
      <c r="AM218" s="26">
        <v>0</v>
      </c>
      <c r="AN218" s="26">
        <v>0</v>
      </c>
      <c r="AO218" s="26">
        <v>0</v>
      </c>
      <c r="AP218" s="26">
        <v>0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11</v>
      </c>
      <c r="L219" s="26">
        <v>0</v>
      </c>
      <c r="M219" s="26">
        <v>0</v>
      </c>
      <c r="N219" s="26">
        <v>11</v>
      </c>
      <c r="O219" s="27">
        <v>1.21</v>
      </c>
      <c r="P219" s="27">
        <v>0</v>
      </c>
      <c r="Q219" s="27">
        <v>0</v>
      </c>
      <c r="R219" s="27">
        <v>1.19</v>
      </c>
      <c r="S219" s="28">
        <v>0.92827936788595433</v>
      </c>
      <c r="T219" s="28">
        <v>0</v>
      </c>
      <c r="U219" s="28">
        <v>0</v>
      </c>
      <c r="V219" s="28">
        <v>0.91508252083446806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168</v>
      </c>
      <c r="AB219" s="26">
        <v>0</v>
      </c>
      <c r="AC219" s="26">
        <v>0</v>
      </c>
      <c r="AD219" s="26">
        <v>168</v>
      </c>
      <c r="AE219" s="29"/>
      <c r="AF219" s="29"/>
      <c r="AG219" s="29"/>
      <c r="AH219" s="29"/>
      <c r="AI219" s="28">
        <v>1.452</v>
      </c>
      <c r="AJ219" s="28">
        <v>0</v>
      </c>
      <c r="AK219" s="28">
        <v>0</v>
      </c>
      <c r="AL219" s="28">
        <v>1.452</v>
      </c>
      <c r="AM219" s="26">
        <v>263</v>
      </c>
      <c r="AN219" s="26">
        <v>0</v>
      </c>
      <c r="AO219" s="26">
        <v>0</v>
      </c>
      <c r="AP219" s="26">
        <v>263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15</v>
      </c>
      <c r="AP222" s="26">
        <v>15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52</v>
      </c>
      <c r="G225" s="27">
        <v>459.06</v>
      </c>
      <c r="H225" s="27">
        <v>103.47</v>
      </c>
      <c r="I225" s="27">
        <v>3.5</v>
      </c>
      <c r="J225" s="27">
        <v>566.03</v>
      </c>
      <c r="K225" s="26">
        <v>11</v>
      </c>
      <c r="L225" s="26">
        <v>0</v>
      </c>
      <c r="M225" s="26">
        <v>0</v>
      </c>
      <c r="N225" s="26">
        <v>11</v>
      </c>
      <c r="O225" s="27">
        <v>0.24</v>
      </c>
      <c r="P225" s="27">
        <v>0</v>
      </c>
      <c r="Q225" s="27">
        <v>0</v>
      </c>
      <c r="R225" s="27">
        <v>0.18</v>
      </c>
      <c r="S225" s="28">
        <v>0.28775992600459044</v>
      </c>
      <c r="T225" s="28">
        <v>0</v>
      </c>
      <c r="U225" s="28">
        <v>0</v>
      </c>
      <c r="V225" s="28">
        <v>0.21082485223436695</v>
      </c>
      <c r="W225" s="27">
        <v>583.82000000000005</v>
      </c>
      <c r="X225" s="27">
        <v>205.89</v>
      </c>
      <c r="Y225" s="27">
        <v>7.16</v>
      </c>
      <c r="Z225" s="27">
        <v>796.87</v>
      </c>
      <c r="AA225" s="26">
        <v>168</v>
      </c>
      <c r="AB225" s="26">
        <v>0</v>
      </c>
      <c r="AC225" s="26">
        <v>0</v>
      </c>
      <c r="AD225" s="26">
        <v>168</v>
      </c>
      <c r="AE225" s="29" t="s">
        <v>520</v>
      </c>
      <c r="AF225" s="29" t="s">
        <v>36</v>
      </c>
      <c r="AG225" s="29" t="s">
        <v>36</v>
      </c>
      <c r="AH225" s="29" t="s">
        <v>521</v>
      </c>
      <c r="AI225" s="28">
        <v>0.28799999999999998</v>
      </c>
      <c r="AJ225" s="28">
        <v>0</v>
      </c>
      <c r="AK225" s="28">
        <v>0</v>
      </c>
      <c r="AL225" s="28">
        <v>0.28799999999999998</v>
      </c>
      <c r="AM225" s="26">
        <v>168</v>
      </c>
      <c r="AN225" s="26">
        <v>0</v>
      </c>
      <c r="AO225" s="26">
        <v>0</v>
      </c>
      <c r="AP225" s="26">
        <v>168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6">
        <v>0</v>
      </c>
      <c r="AB231" s="26">
        <v>0</v>
      </c>
      <c r="AC231" s="26">
        <v>0</v>
      </c>
      <c r="AD231" s="26">
        <v>0</v>
      </c>
      <c r="AE231" s="29" t="s">
        <v>36</v>
      </c>
      <c r="AF231" s="29" t="s">
        <v>36</v>
      </c>
      <c r="AG231" s="29" t="s">
        <v>36</v>
      </c>
      <c r="AH231" s="29" t="s">
        <v>36</v>
      </c>
      <c r="AI231" s="28">
        <v>0</v>
      </c>
      <c r="AJ231" s="28">
        <v>0</v>
      </c>
      <c r="AK231" s="28">
        <v>0</v>
      </c>
      <c r="AL231" s="28">
        <v>0</v>
      </c>
      <c r="AM231" s="26">
        <v>0</v>
      </c>
      <c r="AN231" s="26">
        <v>0</v>
      </c>
      <c r="AO231" s="26">
        <v>0</v>
      </c>
      <c r="AP231" s="26">
        <v>0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4</v>
      </c>
      <c r="L236" s="26">
        <v>0</v>
      </c>
      <c r="M236" s="26">
        <v>0</v>
      </c>
      <c r="N236" s="26">
        <v>4</v>
      </c>
      <c r="O236" s="27">
        <v>0.55000000000000004</v>
      </c>
      <c r="P236" s="27">
        <v>0</v>
      </c>
      <c r="Q236" s="27">
        <v>0</v>
      </c>
      <c r="R236" s="27">
        <v>0.44</v>
      </c>
      <c r="S236" s="28">
        <v>0.60485021398002858</v>
      </c>
      <c r="T236" s="28">
        <v>0</v>
      </c>
      <c r="U236" s="28">
        <v>0</v>
      </c>
      <c r="V236" s="28">
        <v>0.48688622479445132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106</v>
      </c>
      <c r="AB236" s="26">
        <v>0</v>
      </c>
      <c r="AC236" s="26">
        <v>0</v>
      </c>
      <c r="AD236" s="26">
        <v>106</v>
      </c>
      <c r="AE236" s="29"/>
      <c r="AF236" s="29"/>
      <c r="AG236" s="29"/>
      <c r="AH236" s="29"/>
      <c r="AI236" s="28">
        <v>0.66</v>
      </c>
      <c r="AJ236" s="28">
        <v>0</v>
      </c>
      <c r="AK236" s="28">
        <v>0</v>
      </c>
      <c r="AL236" s="28">
        <v>0.66</v>
      </c>
      <c r="AM236" s="26">
        <v>116</v>
      </c>
      <c r="AN236" s="26">
        <v>0</v>
      </c>
      <c r="AO236" s="26">
        <v>0</v>
      </c>
      <c r="AP236" s="26">
        <v>116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42</v>
      </c>
      <c r="G237" s="27">
        <v>347.96</v>
      </c>
      <c r="H237" s="27">
        <v>66.27</v>
      </c>
      <c r="I237" s="27">
        <v>23.6</v>
      </c>
      <c r="J237" s="27">
        <v>437.83</v>
      </c>
      <c r="K237" s="26">
        <v>4</v>
      </c>
      <c r="L237" s="26">
        <v>0</v>
      </c>
      <c r="M237" s="26">
        <v>0</v>
      </c>
      <c r="N237" s="26">
        <v>4</v>
      </c>
      <c r="O237" s="27">
        <v>0.11</v>
      </c>
      <c r="P237" s="27">
        <v>0</v>
      </c>
      <c r="Q237" s="27">
        <v>0</v>
      </c>
      <c r="R237" s="27">
        <v>0.09</v>
      </c>
      <c r="S237" s="28">
        <v>0.13211850780870238</v>
      </c>
      <c r="T237" s="28">
        <v>0</v>
      </c>
      <c r="U237" s="28">
        <v>0</v>
      </c>
      <c r="V237" s="28">
        <v>0.10938548062535473</v>
      </c>
      <c r="W237" s="27">
        <v>802.31</v>
      </c>
      <c r="X237" s="27">
        <v>153.87</v>
      </c>
      <c r="Y237" s="27">
        <v>12.87</v>
      </c>
      <c r="Z237" s="27">
        <v>969.05</v>
      </c>
      <c r="AA237" s="26">
        <v>106</v>
      </c>
      <c r="AB237" s="26">
        <v>0</v>
      </c>
      <c r="AC237" s="26">
        <v>0</v>
      </c>
      <c r="AD237" s="26">
        <v>106</v>
      </c>
      <c r="AE237" s="29" t="s">
        <v>522</v>
      </c>
      <c r="AF237" s="29" t="s">
        <v>36</v>
      </c>
      <c r="AG237" s="29" t="s">
        <v>36</v>
      </c>
      <c r="AH237" s="29" t="s">
        <v>523</v>
      </c>
      <c r="AI237" s="28">
        <v>0.13200000000000001</v>
      </c>
      <c r="AJ237" s="28">
        <v>0</v>
      </c>
      <c r="AK237" s="28">
        <v>0</v>
      </c>
      <c r="AL237" s="28">
        <v>0.13200000000000001</v>
      </c>
      <c r="AM237" s="26">
        <v>106</v>
      </c>
      <c r="AN237" s="26">
        <v>0</v>
      </c>
      <c r="AO237" s="26">
        <v>0</v>
      </c>
      <c r="AP237" s="26">
        <v>106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1776.07</v>
      </c>
      <c r="H242" s="27">
        <v>5.23</v>
      </c>
      <c r="I242" s="27">
        <v>86.85</v>
      </c>
      <c r="J242" s="27">
        <v>1868.15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14994.74</v>
      </c>
      <c r="X242" s="27">
        <v>52.8</v>
      </c>
      <c r="Y242" s="27">
        <v>753.35</v>
      </c>
      <c r="Z242" s="27">
        <v>15800.89</v>
      </c>
      <c r="AA242" s="26">
        <v>0</v>
      </c>
      <c r="AB242" s="26">
        <v>0</v>
      </c>
      <c r="AC242" s="26">
        <v>0</v>
      </c>
      <c r="AD242" s="26">
        <v>0</v>
      </c>
      <c r="AE242" s="29" t="s">
        <v>36</v>
      </c>
      <c r="AF242" s="29" t="s">
        <v>36</v>
      </c>
      <c r="AG242" s="29" t="s">
        <v>36</v>
      </c>
      <c r="AH242" s="29" t="s">
        <v>36</v>
      </c>
      <c r="AI242" s="28">
        <v>0</v>
      </c>
      <c r="AJ242" s="28">
        <v>0</v>
      </c>
      <c r="AK242" s="28">
        <v>0</v>
      </c>
      <c r="AL242" s="28">
        <v>0</v>
      </c>
      <c r="AM242" s="26">
        <v>0</v>
      </c>
      <c r="AN242" s="26">
        <v>0</v>
      </c>
      <c r="AO242" s="26">
        <v>0</v>
      </c>
      <c r="AP242" s="26">
        <v>0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222.55</v>
      </c>
      <c r="H244" s="27">
        <v>30.99</v>
      </c>
      <c r="I244" s="27">
        <v>0</v>
      </c>
      <c r="J244" s="27">
        <v>253.54</v>
      </c>
      <c r="K244" s="26">
        <v>3</v>
      </c>
      <c r="L244" s="26">
        <v>5</v>
      </c>
      <c r="M244" s="26">
        <v>0</v>
      </c>
      <c r="N244" s="26">
        <v>8</v>
      </c>
      <c r="O244" s="27">
        <v>0.13</v>
      </c>
      <c r="P244" s="27">
        <v>1.61</v>
      </c>
      <c r="Q244" s="27">
        <v>0</v>
      </c>
      <c r="R244" s="27">
        <v>0.39</v>
      </c>
      <c r="S244" s="28">
        <v>0.25928921452019604</v>
      </c>
      <c r="T244" s="28">
        <v>1.9482559966481618</v>
      </c>
      <c r="U244" s="28">
        <v>0</v>
      </c>
      <c r="V244" s="28">
        <v>0.55559740846768113</v>
      </c>
      <c r="W244" s="27">
        <v>420.38</v>
      </c>
      <c r="X244" s="27">
        <v>95.47</v>
      </c>
      <c r="Y244" s="27">
        <v>15.11</v>
      </c>
      <c r="Z244" s="27">
        <v>530.96</v>
      </c>
      <c r="AA244" s="26">
        <v>109</v>
      </c>
      <c r="AB244" s="26">
        <v>186</v>
      </c>
      <c r="AC244" s="26">
        <v>0</v>
      </c>
      <c r="AD244" s="26">
        <v>295</v>
      </c>
      <c r="AE244" s="29"/>
      <c r="AF244" s="29"/>
      <c r="AG244" s="29"/>
      <c r="AH244" s="29"/>
      <c r="AI244" s="28">
        <v>0.156</v>
      </c>
      <c r="AJ244" s="28">
        <v>1.9319999999999999</v>
      </c>
      <c r="AK244" s="28">
        <v>0</v>
      </c>
      <c r="AL244" s="28">
        <v>2.0880000000000001</v>
      </c>
      <c r="AM244" s="26">
        <v>66</v>
      </c>
      <c r="AN244" s="26">
        <v>184</v>
      </c>
      <c r="AO244" s="26">
        <v>0</v>
      </c>
      <c r="AP244" s="26">
        <v>250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41.34</v>
      </c>
      <c r="H249" s="27">
        <v>0</v>
      </c>
      <c r="I249" s="27">
        <v>0</v>
      </c>
      <c r="J249" s="27">
        <v>41.34</v>
      </c>
      <c r="K249" s="26">
        <v>2</v>
      </c>
      <c r="L249" s="26">
        <v>0</v>
      </c>
      <c r="M249" s="26">
        <v>0</v>
      </c>
      <c r="N249" s="26">
        <v>2</v>
      </c>
      <c r="O249" s="27">
        <v>0.48</v>
      </c>
      <c r="P249" s="27">
        <v>0</v>
      </c>
      <c r="Q249" s="27">
        <v>0</v>
      </c>
      <c r="R249" s="27">
        <v>0.44</v>
      </c>
      <c r="S249" s="28">
        <v>0.94641817122888749</v>
      </c>
      <c r="T249" s="28">
        <v>0</v>
      </c>
      <c r="U249" s="28">
        <v>0</v>
      </c>
      <c r="V249" s="28">
        <v>0.85887949260042273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6">
        <v>65</v>
      </c>
      <c r="AB249" s="26">
        <v>0</v>
      </c>
      <c r="AC249" s="26">
        <v>0</v>
      </c>
      <c r="AD249" s="26">
        <v>65</v>
      </c>
      <c r="AE249" s="29"/>
      <c r="AF249" s="29"/>
      <c r="AG249" s="29"/>
      <c r="AH249" s="29"/>
      <c r="AI249" s="28">
        <v>0.57599999999999996</v>
      </c>
      <c r="AJ249" s="28">
        <v>0</v>
      </c>
      <c r="AK249" s="28">
        <v>0</v>
      </c>
      <c r="AL249" s="28">
        <v>0.57599999999999996</v>
      </c>
      <c r="AM249" s="26">
        <v>40</v>
      </c>
      <c r="AN249" s="26">
        <v>0</v>
      </c>
      <c r="AO249" s="26">
        <v>0</v>
      </c>
      <c r="AP249" s="26">
        <v>40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27</v>
      </c>
      <c r="G250" s="27">
        <v>263.89</v>
      </c>
      <c r="H250" s="27">
        <v>30.99</v>
      </c>
      <c r="I250" s="27">
        <v>0</v>
      </c>
      <c r="J250" s="27">
        <v>294.88</v>
      </c>
      <c r="K250" s="26">
        <v>5</v>
      </c>
      <c r="L250" s="26">
        <v>5</v>
      </c>
      <c r="M250" s="26">
        <v>0</v>
      </c>
      <c r="N250" s="26">
        <v>10</v>
      </c>
      <c r="O250" s="27">
        <v>0.19</v>
      </c>
      <c r="P250" s="27">
        <v>1.61</v>
      </c>
      <c r="Q250" s="27">
        <v>0</v>
      </c>
      <c r="R250" s="27">
        <v>0.34</v>
      </c>
      <c r="S250" s="28">
        <v>0.22820270695624803</v>
      </c>
      <c r="T250" s="28">
        <v>1.9268621154045373</v>
      </c>
      <c r="U250" s="28">
        <v>0</v>
      </c>
      <c r="V250" s="28">
        <v>0.40808460954237846</v>
      </c>
      <c r="W250" s="27">
        <v>762.48</v>
      </c>
      <c r="X250" s="27">
        <v>96.53</v>
      </c>
      <c r="Y250" s="27">
        <v>23.16</v>
      </c>
      <c r="Z250" s="27">
        <v>882.17</v>
      </c>
      <c r="AA250" s="26">
        <v>174</v>
      </c>
      <c r="AB250" s="26">
        <v>186</v>
      </c>
      <c r="AC250" s="26">
        <v>0</v>
      </c>
      <c r="AD250" s="26">
        <v>360</v>
      </c>
      <c r="AE250" s="29" t="s">
        <v>524</v>
      </c>
      <c r="AF250" s="29" t="s">
        <v>525</v>
      </c>
      <c r="AG250" s="29" t="s">
        <v>36</v>
      </c>
      <c r="AH250" s="29" t="s">
        <v>526</v>
      </c>
      <c r="AI250" s="28">
        <v>0.22800000000000001</v>
      </c>
      <c r="AJ250" s="28">
        <v>1.9319999999999999</v>
      </c>
      <c r="AK250" s="28">
        <v>0</v>
      </c>
      <c r="AL250" s="28">
        <v>2.16</v>
      </c>
      <c r="AM250" s="26">
        <v>174</v>
      </c>
      <c r="AN250" s="26">
        <v>186</v>
      </c>
      <c r="AO250" s="26">
        <v>0</v>
      </c>
      <c r="AP250" s="26">
        <v>360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3</v>
      </c>
      <c r="G253" s="27">
        <v>0.5</v>
      </c>
      <c r="H253" s="27">
        <v>26.1</v>
      </c>
      <c r="I253" s="27">
        <v>6.4</v>
      </c>
      <c r="J253" s="27">
        <v>33</v>
      </c>
      <c r="K253" s="26">
        <v>0</v>
      </c>
      <c r="L253" s="26">
        <v>1</v>
      </c>
      <c r="M253" s="26">
        <v>0</v>
      </c>
      <c r="N253" s="26">
        <v>1</v>
      </c>
      <c r="O253" s="27">
        <v>0</v>
      </c>
      <c r="P253" s="27">
        <v>0.38</v>
      </c>
      <c r="Q253" s="27">
        <v>0</v>
      </c>
      <c r="R253" s="27">
        <v>0.3</v>
      </c>
      <c r="S253" s="28">
        <v>0</v>
      </c>
      <c r="T253" s="28">
        <v>1.1102299762093577</v>
      </c>
      <c r="U253" s="28">
        <v>0</v>
      </c>
      <c r="V253" s="28">
        <v>0.88161209068010071</v>
      </c>
      <c r="W253" s="27">
        <v>0.24</v>
      </c>
      <c r="X253" s="27">
        <v>12.61</v>
      </c>
      <c r="Y253" s="27">
        <v>3.03</v>
      </c>
      <c r="Z253" s="27">
        <v>15.88</v>
      </c>
      <c r="AA253" s="26">
        <v>0</v>
      </c>
      <c r="AB253" s="26">
        <v>14</v>
      </c>
      <c r="AC253" s="26">
        <v>0</v>
      </c>
      <c r="AD253" s="26">
        <v>14</v>
      </c>
      <c r="AE253" s="29"/>
      <c r="AF253" s="29"/>
      <c r="AG253" s="29"/>
      <c r="AH253" s="29"/>
      <c r="AI253" s="28">
        <v>0</v>
      </c>
      <c r="AJ253" s="28">
        <v>0.45600000000000002</v>
      </c>
      <c r="AK253" s="28">
        <v>0</v>
      </c>
      <c r="AL253" s="28">
        <v>0.45600000000000002</v>
      </c>
      <c r="AM253" s="26">
        <v>0</v>
      </c>
      <c r="AN253" s="26">
        <v>6</v>
      </c>
      <c r="AO253" s="26">
        <v>0</v>
      </c>
      <c r="AP253" s="26">
        <v>6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39</v>
      </c>
      <c r="G254" s="27">
        <v>121.75</v>
      </c>
      <c r="H254" s="27">
        <v>248.88</v>
      </c>
      <c r="I254" s="27">
        <v>28.64</v>
      </c>
      <c r="J254" s="27">
        <v>399.27</v>
      </c>
      <c r="K254" s="26">
        <v>0</v>
      </c>
      <c r="L254" s="26">
        <v>1</v>
      </c>
      <c r="M254" s="26">
        <v>0</v>
      </c>
      <c r="N254" s="26">
        <v>1</v>
      </c>
      <c r="O254" s="27">
        <v>0</v>
      </c>
      <c r="P254" s="27">
        <v>0.04</v>
      </c>
      <c r="Q254" s="27">
        <v>0</v>
      </c>
      <c r="R254" s="27">
        <v>0.03</v>
      </c>
      <c r="S254" s="28">
        <v>0</v>
      </c>
      <c r="T254" s="28">
        <v>4.7252598892939118E-2</v>
      </c>
      <c r="U254" s="28">
        <v>0</v>
      </c>
      <c r="V254" s="28">
        <v>3.8733953076582561E-2</v>
      </c>
      <c r="W254" s="27">
        <v>40.93</v>
      </c>
      <c r="X254" s="27">
        <v>296.27999999999997</v>
      </c>
      <c r="Y254" s="27">
        <v>24.23</v>
      </c>
      <c r="Z254" s="27">
        <v>361.44</v>
      </c>
      <c r="AA254" s="26">
        <v>0</v>
      </c>
      <c r="AB254" s="26">
        <v>14</v>
      </c>
      <c r="AC254" s="26">
        <v>0</v>
      </c>
      <c r="AD254" s="26">
        <v>14</v>
      </c>
      <c r="AE254" s="29" t="s">
        <v>36</v>
      </c>
      <c r="AF254" s="29" t="s">
        <v>527</v>
      </c>
      <c r="AG254" s="29" t="s">
        <v>36</v>
      </c>
      <c r="AH254" s="29" t="s">
        <v>528</v>
      </c>
      <c r="AI254" s="28">
        <v>0</v>
      </c>
      <c r="AJ254" s="28">
        <v>4.8000000000000001E-2</v>
      </c>
      <c r="AK254" s="28">
        <v>0</v>
      </c>
      <c r="AL254" s="28">
        <v>4.8000000000000001E-2</v>
      </c>
      <c r="AM254" s="26">
        <v>0</v>
      </c>
      <c r="AN254" s="26">
        <v>14</v>
      </c>
      <c r="AO254" s="26">
        <v>0</v>
      </c>
      <c r="AP254" s="26">
        <v>14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7</v>
      </c>
      <c r="G255" s="27">
        <v>13.46</v>
      </c>
      <c r="H255" s="27">
        <v>63.14</v>
      </c>
      <c r="I255" s="27">
        <v>0</v>
      </c>
      <c r="J255" s="27">
        <v>76.599999999999994</v>
      </c>
      <c r="K255" s="26">
        <v>0</v>
      </c>
      <c r="L255" s="26">
        <v>4</v>
      </c>
      <c r="M255" s="26">
        <v>0</v>
      </c>
      <c r="N255" s="26">
        <v>4</v>
      </c>
      <c r="O255" s="27">
        <v>0</v>
      </c>
      <c r="P255" s="27">
        <v>0.63</v>
      </c>
      <c r="Q255" s="27">
        <v>0</v>
      </c>
      <c r="R255" s="27">
        <v>0.5</v>
      </c>
      <c r="S255" s="28">
        <v>0</v>
      </c>
      <c r="T255" s="28">
        <v>0.72948328267477203</v>
      </c>
      <c r="U255" s="28">
        <v>0</v>
      </c>
      <c r="V255" s="28">
        <v>0.57831325301204817</v>
      </c>
      <c r="W255" s="27">
        <v>8.6</v>
      </c>
      <c r="X255" s="27">
        <v>32.9</v>
      </c>
      <c r="Y255" s="27">
        <v>0</v>
      </c>
      <c r="Z255" s="27">
        <v>41.5</v>
      </c>
      <c r="AA255" s="26">
        <v>0</v>
      </c>
      <c r="AB255" s="26">
        <v>24</v>
      </c>
      <c r="AC255" s="26">
        <v>0</v>
      </c>
      <c r="AD255" s="26">
        <v>24</v>
      </c>
      <c r="AE255" s="29"/>
      <c r="AF255" s="29"/>
      <c r="AG255" s="29"/>
      <c r="AH255" s="29"/>
      <c r="AI255" s="28">
        <v>0</v>
      </c>
      <c r="AJ255" s="28">
        <v>0.75600000000000001</v>
      </c>
      <c r="AK255" s="28">
        <v>0</v>
      </c>
      <c r="AL255" s="28">
        <v>0.75600000000000001</v>
      </c>
      <c r="AM255" s="26">
        <v>0</v>
      </c>
      <c r="AN255" s="26">
        <v>25</v>
      </c>
      <c r="AO255" s="26">
        <v>0</v>
      </c>
      <c r="AP255" s="26">
        <v>25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28</v>
      </c>
      <c r="M256" s="26">
        <v>0</v>
      </c>
      <c r="N256" s="26">
        <v>28</v>
      </c>
      <c r="O256" s="27">
        <v>0</v>
      </c>
      <c r="P256" s="27">
        <v>2.36</v>
      </c>
      <c r="Q256" s="27">
        <v>0</v>
      </c>
      <c r="R256" s="27">
        <v>1.06</v>
      </c>
      <c r="S256" s="28">
        <v>0</v>
      </c>
      <c r="T256" s="28">
        <v>2.7216383724063595</v>
      </c>
      <c r="U256" s="28">
        <v>0</v>
      </c>
      <c r="V256" s="28">
        <v>1.2199541007368038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0</v>
      </c>
      <c r="AB256" s="26">
        <v>202</v>
      </c>
      <c r="AC256" s="26">
        <v>0</v>
      </c>
      <c r="AD256" s="26">
        <v>202</v>
      </c>
      <c r="AE256" s="29"/>
      <c r="AF256" s="29"/>
      <c r="AG256" s="29"/>
      <c r="AH256" s="29"/>
      <c r="AI256" s="28">
        <v>0</v>
      </c>
      <c r="AJ256" s="28">
        <v>2.8319999999999999</v>
      </c>
      <c r="AK256" s="28">
        <v>0</v>
      </c>
      <c r="AL256" s="28">
        <v>2.8319999999999999</v>
      </c>
      <c r="AM256" s="26">
        <v>0</v>
      </c>
      <c r="AN256" s="26">
        <v>210</v>
      </c>
      <c r="AO256" s="26">
        <v>0</v>
      </c>
      <c r="AP256" s="26">
        <v>210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36</v>
      </c>
      <c r="G257" s="27">
        <v>174.16</v>
      </c>
      <c r="H257" s="27">
        <v>181.89</v>
      </c>
      <c r="I257" s="27">
        <v>0</v>
      </c>
      <c r="J257" s="27">
        <v>356.05</v>
      </c>
      <c r="K257" s="26">
        <v>0</v>
      </c>
      <c r="L257" s="26">
        <v>32</v>
      </c>
      <c r="M257" s="26">
        <v>0</v>
      </c>
      <c r="N257" s="26">
        <v>32</v>
      </c>
      <c r="O257" s="27">
        <v>0</v>
      </c>
      <c r="P257" s="27">
        <v>1.76</v>
      </c>
      <c r="Q257" s="27">
        <v>0</v>
      </c>
      <c r="R257" s="27">
        <v>0.91</v>
      </c>
      <c r="S257" s="28">
        <v>0</v>
      </c>
      <c r="T257" s="28">
        <v>2.1097834204630321</v>
      </c>
      <c r="U257" s="28">
        <v>0</v>
      </c>
      <c r="V257" s="28">
        <v>1.0913656557852036</v>
      </c>
      <c r="W257" s="27">
        <v>98.36</v>
      </c>
      <c r="X257" s="27">
        <v>107.12</v>
      </c>
      <c r="Y257" s="27">
        <v>1.6</v>
      </c>
      <c r="Z257" s="27">
        <v>207.08</v>
      </c>
      <c r="AA257" s="26">
        <v>0</v>
      </c>
      <c r="AB257" s="26">
        <v>226</v>
      </c>
      <c r="AC257" s="26">
        <v>0</v>
      </c>
      <c r="AD257" s="26">
        <v>226</v>
      </c>
      <c r="AE257" s="29" t="s">
        <v>36</v>
      </c>
      <c r="AF257" s="29" t="s">
        <v>529</v>
      </c>
      <c r="AG257" s="29" t="s">
        <v>36</v>
      </c>
      <c r="AH257" s="29" t="s">
        <v>530</v>
      </c>
      <c r="AI257" s="28">
        <v>0</v>
      </c>
      <c r="AJ257" s="28">
        <v>2.1120000000000001</v>
      </c>
      <c r="AK257" s="28">
        <v>0</v>
      </c>
      <c r="AL257" s="28">
        <v>2.1120000000000001</v>
      </c>
      <c r="AM257" s="26">
        <v>0</v>
      </c>
      <c r="AN257" s="26">
        <v>226</v>
      </c>
      <c r="AO257" s="26">
        <v>0</v>
      </c>
      <c r="AP257" s="26">
        <v>226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1</v>
      </c>
      <c r="L259" s="26">
        <v>0</v>
      </c>
      <c r="M259" s="26">
        <v>0</v>
      </c>
      <c r="N259" s="26">
        <v>1</v>
      </c>
      <c r="O259" s="27">
        <v>0.44</v>
      </c>
      <c r="P259" s="27">
        <v>0</v>
      </c>
      <c r="Q259" s="27">
        <v>0</v>
      </c>
      <c r="R259" s="27">
        <v>0.26</v>
      </c>
      <c r="S259" s="28">
        <v>0.41203131437989288</v>
      </c>
      <c r="T259" s="28">
        <v>0</v>
      </c>
      <c r="U259" s="28">
        <v>0</v>
      </c>
      <c r="V259" s="28">
        <v>0.24050024050024052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10</v>
      </c>
      <c r="AB259" s="26">
        <v>0</v>
      </c>
      <c r="AC259" s="26">
        <v>0</v>
      </c>
      <c r="AD259" s="26">
        <v>10</v>
      </c>
      <c r="AE259" s="29"/>
      <c r="AF259" s="29"/>
      <c r="AG259" s="29"/>
      <c r="AH259" s="29"/>
      <c r="AI259" s="28">
        <v>0.52800000000000002</v>
      </c>
      <c r="AJ259" s="28">
        <v>0</v>
      </c>
      <c r="AK259" s="28">
        <v>0</v>
      </c>
      <c r="AL259" s="28">
        <v>0.52800000000000002</v>
      </c>
      <c r="AM259" s="26">
        <v>13</v>
      </c>
      <c r="AN259" s="26">
        <v>0</v>
      </c>
      <c r="AO259" s="26">
        <v>0</v>
      </c>
      <c r="AP259" s="26">
        <v>13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3</v>
      </c>
      <c r="G260" s="27">
        <v>3.24</v>
      </c>
      <c r="H260" s="27">
        <v>27.35</v>
      </c>
      <c r="I260" s="27">
        <v>0</v>
      </c>
      <c r="J260" s="27">
        <v>30.59</v>
      </c>
      <c r="K260" s="26">
        <v>0</v>
      </c>
      <c r="L260" s="26">
        <v>4</v>
      </c>
      <c r="M260" s="26">
        <v>0</v>
      </c>
      <c r="N260" s="26">
        <v>4</v>
      </c>
      <c r="O260" s="27">
        <v>0</v>
      </c>
      <c r="P260" s="27">
        <v>1.46</v>
      </c>
      <c r="Q260" s="27">
        <v>0</v>
      </c>
      <c r="R260" s="27">
        <v>1.08</v>
      </c>
      <c r="S260" s="28">
        <v>0</v>
      </c>
      <c r="T260" s="28">
        <v>2.1475770925110131</v>
      </c>
      <c r="U260" s="28">
        <v>0</v>
      </c>
      <c r="V260" s="28">
        <v>1.5827922077922079</v>
      </c>
      <c r="W260" s="27">
        <v>6.16</v>
      </c>
      <c r="X260" s="27">
        <v>18.16</v>
      </c>
      <c r="Y260" s="27">
        <v>0.32</v>
      </c>
      <c r="Z260" s="27">
        <v>24.64</v>
      </c>
      <c r="AA260" s="26">
        <v>0</v>
      </c>
      <c r="AB260" s="26">
        <v>39</v>
      </c>
      <c r="AC260" s="26">
        <v>0</v>
      </c>
      <c r="AD260" s="26">
        <v>39</v>
      </c>
      <c r="AE260" s="29"/>
      <c r="AF260" s="29"/>
      <c r="AG260" s="29"/>
      <c r="AH260" s="29"/>
      <c r="AI260" s="28">
        <v>0</v>
      </c>
      <c r="AJ260" s="28">
        <v>1.752</v>
      </c>
      <c r="AK260" s="28">
        <v>0</v>
      </c>
      <c r="AL260" s="28">
        <v>1.752</v>
      </c>
      <c r="AM260" s="26">
        <v>0</v>
      </c>
      <c r="AN260" s="26">
        <v>32</v>
      </c>
      <c r="AO260" s="26">
        <v>0</v>
      </c>
      <c r="AP260" s="26">
        <v>32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28</v>
      </c>
      <c r="G262" s="27">
        <v>158.63999999999999</v>
      </c>
      <c r="H262" s="27">
        <v>201.54</v>
      </c>
      <c r="I262" s="27">
        <v>0</v>
      </c>
      <c r="J262" s="27">
        <v>360.18</v>
      </c>
      <c r="K262" s="26">
        <v>1</v>
      </c>
      <c r="L262" s="26">
        <v>4</v>
      </c>
      <c r="M262" s="26">
        <v>0</v>
      </c>
      <c r="N262" s="26">
        <v>5</v>
      </c>
      <c r="O262" s="27">
        <v>0.06</v>
      </c>
      <c r="P262" s="27">
        <v>0.2</v>
      </c>
      <c r="Q262" s="27">
        <v>0</v>
      </c>
      <c r="R262" s="27">
        <v>0.14000000000000001</v>
      </c>
      <c r="S262" s="28">
        <v>7.536362951239732E-2</v>
      </c>
      <c r="T262" s="28">
        <v>0.23942537909018358</v>
      </c>
      <c r="U262" s="28">
        <v>0</v>
      </c>
      <c r="V262" s="28">
        <v>0.1632625862126412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6">
        <v>10</v>
      </c>
      <c r="AB262" s="26">
        <v>39</v>
      </c>
      <c r="AC262" s="26">
        <v>0</v>
      </c>
      <c r="AD262" s="26">
        <v>49</v>
      </c>
      <c r="AE262" s="29" t="s">
        <v>527</v>
      </c>
      <c r="AF262" s="29" t="s">
        <v>531</v>
      </c>
      <c r="AG262" s="29" t="s">
        <v>36</v>
      </c>
      <c r="AH262" s="29" t="s">
        <v>532</v>
      </c>
      <c r="AI262" s="28">
        <v>7.1999999999999995E-2</v>
      </c>
      <c r="AJ262" s="28">
        <v>0.24</v>
      </c>
      <c r="AK262" s="28">
        <v>0</v>
      </c>
      <c r="AL262" s="28">
        <v>0.312</v>
      </c>
      <c r="AM262" s="26">
        <v>10</v>
      </c>
      <c r="AN262" s="26">
        <v>39</v>
      </c>
      <c r="AO262" s="26">
        <v>0</v>
      </c>
      <c r="AP262" s="26">
        <v>49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0</v>
      </c>
      <c r="G263" s="27">
        <v>0</v>
      </c>
      <c r="H263" s="27">
        <v>0</v>
      </c>
      <c r="I263" s="27">
        <v>0</v>
      </c>
      <c r="J263" s="27">
        <v>0</v>
      </c>
      <c r="K263" s="26">
        <v>0</v>
      </c>
      <c r="L263" s="26">
        <v>0</v>
      </c>
      <c r="M263" s="26">
        <v>0</v>
      </c>
      <c r="N263" s="26">
        <v>0</v>
      </c>
      <c r="O263" s="27">
        <v>0</v>
      </c>
      <c r="P263" s="27">
        <v>0</v>
      </c>
      <c r="Q263" s="27">
        <v>0</v>
      </c>
      <c r="R263" s="27">
        <v>0</v>
      </c>
      <c r="S263" s="28">
        <v>0</v>
      </c>
      <c r="T263" s="28">
        <v>0</v>
      </c>
      <c r="U263" s="28">
        <v>0</v>
      </c>
      <c r="V263" s="28">
        <v>0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0</v>
      </c>
      <c r="AB263" s="26">
        <v>0</v>
      </c>
      <c r="AC263" s="26">
        <v>0</v>
      </c>
      <c r="AD263" s="26">
        <v>0</v>
      </c>
      <c r="AE263" s="29"/>
      <c r="AF263" s="29"/>
      <c r="AG263" s="29"/>
      <c r="AH263" s="29"/>
      <c r="AI263" s="28">
        <v>0</v>
      </c>
      <c r="AJ263" s="28">
        <v>0</v>
      </c>
      <c r="AK263" s="28">
        <v>0</v>
      </c>
      <c r="AL263" s="28">
        <v>0</v>
      </c>
      <c r="AM263" s="26">
        <v>0</v>
      </c>
      <c r="AN263" s="26">
        <v>0</v>
      </c>
      <c r="AO263" s="26">
        <v>0</v>
      </c>
      <c r="AP263" s="26">
        <v>0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0</v>
      </c>
      <c r="G266" s="27">
        <v>0</v>
      </c>
      <c r="H266" s="27">
        <v>0</v>
      </c>
      <c r="I266" s="27">
        <v>0</v>
      </c>
      <c r="J266" s="27">
        <v>0</v>
      </c>
      <c r="K266" s="26">
        <v>0</v>
      </c>
      <c r="L266" s="26">
        <v>0</v>
      </c>
      <c r="M266" s="26">
        <v>0</v>
      </c>
      <c r="N266" s="26">
        <v>0</v>
      </c>
      <c r="O266" s="27">
        <v>0</v>
      </c>
      <c r="P266" s="27">
        <v>0</v>
      </c>
      <c r="Q266" s="27">
        <v>0</v>
      </c>
      <c r="R266" s="27">
        <v>0</v>
      </c>
      <c r="S266" s="28">
        <v>0</v>
      </c>
      <c r="T266" s="28">
        <v>0</v>
      </c>
      <c r="U266" s="28">
        <v>0</v>
      </c>
      <c r="V266" s="28">
        <v>0</v>
      </c>
      <c r="W266" s="27">
        <v>0</v>
      </c>
      <c r="X266" s="27">
        <v>0</v>
      </c>
      <c r="Y266" s="27">
        <v>0</v>
      </c>
      <c r="Z266" s="27">
        <v>0</v>
      </c>
      <c r="AA266" s="26">
        <v>0</v>
      </c>
      <c r="AB266" s="26">
        <v>0</v>
      </c>
      <c r="AC266" s="26">
        <v>0</v>
      </c>
      <c r="AD266" s="26">
        <v>0</v>
      </c>
      <c r="AE266" s="29" t="s">
        <v>36</v>
      </c>
      <c r="AF266" s="29" t="s">
        <v>36</v>
      </c>
      <c r="AG266" s="29" t="s">
        <v>36</v>
      </c>
      <c r="AH266" s="29" t="s">
        <v>36</v>
      </c>
      <c r="AI266" s="28">
        <v>0</v>
      </c>
      <c r="AJ266" s="28">
        <v>0</v>
      </c>
      <c r="AK266" s="28">
        <v>0</v>
      </c>
      <c r="AL266" s="28">
        <v>0</v>
      </c>
      <c r="AM266" s="26">
        <v>0</v>
      </c>
      <c r="AN266" s="26">
        <v>0</v>
      </c>
      <c r="AO266" s="26">
        <v>0</v>
      </c>
      <c r="AP266" s="26">
        <v>0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2</v>
      </c>
      <c r="L267" s="26">
        <v>0</v>
      </c>
      <c r="M267" s="26">
        <v>0</v>
      </c>
      <c r="N267" s="26">
        <v>2</v>
      </c>
      <c r="O267" s="27">
        <v>0.6</v>
      </c>
      <c r="P267" s="27">
        <v>0</v>
      </c>
      <c r="Q267" s="27">
        <v>0</v>
      </c>
      <c r="R267" s="27">
        <v>0.6</v>
      </c>
      <c r="S267" s="28">
        <v>0.7630963838856043</v>
      </c>
      <c r="T267" s="28">
        <v>0</v>
      </c>
      <c r="U267" s="28">
        <v>0</v>
      </c>
      <c r="V267" s="28">
        <v>0.7630963838856043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111</v>
      </c>
      <c r="AB267" s="26">
        <v>0</v>
      </c>
      <c r="AC267" s="26">
        <v>0</v>
      </c>
      <c r="AD267" s="26">
        <v>111</v>
      </c>
      <c r="AE267" s="29"/>
      <c r="AF267" s="29"/>
      <c r="AG267" s="29"/>
      <c r="AH267" s="29"/>
      <c r="AI267" s="28">
        <v>0.72</v>
      </c>
      <c r="AJ267" s="28">
        <v>0</v>
      </c>
      <c r="AK267" s="28">
        <v>0</v>
      </c>
      <c r="AL267" s="28">
        <v>0.72</v>
      </c>
      <c r="AM267" s="26">
        <v>105</v>
      </c>
      <c r="AN267" s="26">
        <v>0</v>
      </c>
      <c r="AO267" s="26">
        <v>0</v>
      </c>
      <c r="AP267" s="26">
        <v>105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3</v>
      </c>
      <c r="L268" s="26">
        <v>0</v>
      </c>
      <c r="M268" s="26">
        <v>0</v>
      </c>
      <c r="N268" s="26">
        <v>3</v>
      </c>
      <c r="O268" s="27">
        <v>0.91</v>
      </c>
      <c r="P268" s="27">
        <v>0</v>
      </c>
      <c r="Q268" s="27">
        <v>0</v>
      </c>
      <c r="R268" s="27">
        <v>0.91</v>
      </c>
      <c r="S268" s="28">
        <v>1.1545988258317026</v>
      </c>
      <c r="T268" s="28">
        <v>0</v>
      </c>
      <c r="U268" s="28">
        <v>0</v>
      </c>
      <c r="V268" s="28">
        <v>1.1545988258317026</v>
      </c>
      <c r="W268" s="27">
        <v>102.2</v>
      </c>
      <c r="X268" s="27">
        <v>0</v>
      </c>
      <c r="Y268" s="27">
        <v>0</v>
      </c>
      <c r="Z268" s="27">
        <v>102.2</v>
      </c>
      <c r="AA268" s="26">
        <v>118</v>
      </c>
      <c r="AB268" s="26">
        <v>0</v>
      </c>
      <c r="AC268" s="26">
        <v>0</v>
      </c>
      <c r="AD268" s="26">
        <v>118</v>
      </c>
      <c r="AE268" s="29"/>
      <c r="AF268" s="29"/>
      <c r="AG268" s="29"/>
      <c r="AH268" s="29"/>
      <c r="AI268" s="28">
        <v>1.0920000000000001</v>
      </c>
      <c r="AJ268" s="28">
        <v>0</v>
      </c>
      <c r="AK268" s="28">
        <v>0</v>
      </c>
      <c r="AL268" s="28">
        <v>1.0920000000000001</v>
      </c>
      <c r="AM268" s="26">
        <v>112</v>
      </c>
      <c r="AN268" s="26">
        <v>0</v>
      </c>
      <c r="AO268" s="26">
        <v>0</v>
      </c>
      <c r="AP268" s="26">
        <v>112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4</v>
      </c>
      <c r="L269" s="26">
        <v>0</v>
      </c>
      <c r="M269" s="26">
        <v>0</v>
      </c>
      <c r="N269" s="26">
        <v>4</v>
      </c>
      <c r="O269" s="27">
        <v>1.33</v>
      </c>
      <c r="P269" s="27">
        <v>0</v>
      </c>
      <c r="Q269" s="27">
        <v>0</v>
      </c>
      <c r="R269" s="27">
        <v>1.33</v>
      </c>
      <c r="S269" s="28">
        <v>1.6933096506808762</v>
      </c>
      <c r="T269" s="28">
        <v>0</v>
      </c>
      <c r="U269" s="28">
        <v>0</v>
      </c>
      <c r="V269" s="28">
        <v>1.6933096506808762</v>
      </c>
      <c r="W269" s="27">
        <v>168.9</v>
      </c>
      <c r="X269" s="27">
        <v>0</v>
      </c>
      <c r="Y269" s="27">
        <v>0</v>
      </c>
      <c r="Z269" s="27">
        <v>168.9</v>
      </c>
      <c r="AA269" s="26">
        <v>286</v>
      </c>
      <c r="AB269" s="26">
        <v>0</v>
      </c>
      <c r="AC269" s="26">
        <v>0</v>
      </c>
      <c r="AD269" s="26">
        <v>286</v>
      </c>
      <c r="AE269" s="29"/>
      <c r="AF269" s="29"/>
      <c r="AG269" s="29"/>
      <c r="AH269" s="29"/>
      <c r="AI269" s="28">
        <v>1.5960000000000001</v>
      </c>
      <c r="AJ269" s="28">
        <v>0</v>
      </c>
      <c r="AK269" s="28">
        <v>0</v>
      </c>
      <c r="AL269" s="28">
        <v>1.5960000000000001</v>
      </c>
      <c r="AM269" s="26">
        <v>270</v>
      </c>
      <c r="AN269" s="26">
        <v>0</v>
      </c>
      <c r="AO269" s="26">
        <v>0</v>
      </c>
      <c r="AP269" s="26">
        <v>270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4</v>
      </c>
      <c r="L271" s="26">
        <v>0</v>
      </c>
      <c r="M271" s="26">
        <v>0</v>
      </c>
      <c r="N271" s="26">
        <v>4</v>
      </c>
      <c r="O271" s="27">
        <v>0.34</v>
      </c>
      <c r="P271" s="27">
        <v>0</v>
      </c>
      <c r="Q271" s="27">
        <v>0</v>
      </c>
      <c r="R271" s="27">
        <v>0.34</v>
      </c>
      <c r="S271" s="28">
        <v>0.43186452197553238</v>
      </c>
      <c r="T271" s="28">
        <v>0</v>
      </c>
      <c r="U271" s="28">
        <v>0</v>
      </c>
      <c r="V271" s="28">
        <v>0.43186452197553238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305</v>
      </c>
      <c r="AB271" s="26">
        <v>0</v>
      </c>
      <c r="AC271" s="26">
        <v>0</v>
      </c>
      <c r="AD271" s="26">
        <v>305</v>
      </c>
      <c r="AE271" s="29"/>
      <c r="AF271" s="29"/>
      <c r="AG271" s="29"/>
      <c r="AH271" s="29"/>
      <c r="AI271" s="28">
        <v>0.40799999999999997</v>
      </c>
      <c r="AJ271" s="28">
        <v>0</v>
      </c>
      <c r="AK271" s="28">
        <v>0</v>
      </c>
      <c r="AL271" s="28">
        <v>0.40799999999999997</v>
      </c>
      <c r="AM271" s="26">
        <v>288</v>
      </c>
      <c r="AN271" s="26">
        <v>0</v>
      </c>
      <c r="AO271" s="26">
        <v>0</v>
      </c>
      <c r="AP271" s="26">
        <v>288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2</v>
      </c>
      <c r="L272" s="26">
        <v>0</v>
      </c>
      <c r="M272" s="26">
        <v>0</v>
      </c>
      <c r="N272" s="26">
        <v>2</v>
      </c>
      <c r="O272" s="27">
        <v>0.67</v>
      </c>
      <c r="P272" s="27">
        <v>0</v>
      </c>
      <c r="Q272" s="27">
        <v>0</v>
      </c>
      <c r="R272" s="27">
        <v>0.67</v>
      </c>
      <c r="S272" s="28">
        <v>0.8494921514312096</v>
      </c>
      <c r="T272" s="28">
        <v>0</v>
      </c>
      <c r="U272" s="28">
        <v>0</v>
      </c>
      <c r="V272" s="28">
        <v>0.8494921514312096</v>
      </c>
      <c r="W272" s="27">
        <v>54.15</v>
      </c>
      <c r="X272" s="27">
        <v>0</v>
      </c>
      <c r="Y272" s="27">
        <v>0</v>
      </c>
      <c r="Z272" s="27">
        <v>54.15</v>
      </c>
      <c r="AA272" s="26">
        <v>46</v>
      </c>
      <c r="AB272" s="26">
        <v>0</v>
      </c>
      <c r="AC272" s="26">
        <v>0</v>
      </c>
      <c r="AD272" s="26">
        <v>46</v>
      </c>
      <c r="AE272" s="29"/>
      <c r="AF272" s="29"/>
      <c r="AG272" s="29"/>
      <c r="AH272" s="29"/>
      <c r="AI272" s="28">
        <v>0.80400000000000005</v>
      </c>
      <c r="AJ272" s="28">
        <v>0</v>
      </c>
      <c r="AK272" s="28">
        <v>0</v>
      </c>
      <c r="AL272" s="28">
        <v>0.80400000000000005</v>
      </c>
      <c r="AM272" s="26">
        <v>44</v>
      </c>
      <c r="AN272" s="26">
        <v>0</v>
      </c>
      <c r="AO272" s="26">
        <v>0</v>
      </c>
      <c r="AP272" s="26">
        <v>44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4</v>
      </c>
      <c r="L273" s="26">
        <v>0</v>
      </c>
      <c r="M273" s="26">
        <v>0</v>
      </c>
      <c r="N273" s="26">
        <v>4</v>
      </c>
      <c r="O273" s="27">
        <v>1.33</v>
      </c>
      <c r="P273" s="27">
        <v>0</v>
      </c>
      <c r="Q273" s="27">
        <v>0</v>
      </c>
      <c r="R273" s="27">
        <v>1.33</v>
      </c>
      <c r="S273" s="28">
        <v>1.690173679916074</v>
      </c>
      <c r="T273" s="28">
        <v>0</v>
      </c>
      <c r="U273" s="28">
        <v>0</v>
      </c>
      <c r="V273" s="28">
        <v>1.690173679916074</v>
      </c>
      <c r="W273" s="27">
        <v>85.79</v>
      </c>
      <c r="X273" s="27">
        <v>0</v>
      </c>
      <c r="Y273" s="27">
        <v>0</v>
      </c>
      <c r="Z273" s="27">
        <v>85.79</v>
      </c>
      <c r="AA273" s="26">
        <v>145</v>
      </c>
      <c r="AB273" s="26">
        <v>0</v>
      </c>
      <c r="AC273" s="26">
        <v>0</v>
      </c>
      <c r="AD273" s="26">
        <v>145</v>
      </c>
      <c r="AE273" s="29"/>
      <c r="AF273" s="29"/>
      <c r="AG273" s="29"/>
      <c r="AH273" s="29"/>
      <c r="AI273" s="28">
        <v>1.5960000000000001</v>
      </c>
      <c r="AJ273" s="28">
        <v>0</v>
      </c>
      <c r="AK273" s="28">
        <v>0</v>
      </c>
      <c r="AL273" s="28">
        <v>1.5960000000000001</v>
      </c>
      <c r="AM273" s="26">
        <v>137</v>
      </c>
      <c r="AN273" s="26">
        <v>0</v>
      </c>
      <c r="AO273" s="26">
        <v>0</v>
      </c>
      <c r="AP273" s="26">
        <v>137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3</v>
      </c>
      <c r="L274" s="26">
        <v>0</v>
      </c>
      <c r="M274" s="26">
        <v>0</v>
      </c>
      <c r="N274" s="26">
        <v>3</v>
      </c>
      <c r="O274" s="27">
        <v>0.14000000000000001</v>
      </c>
      <c r="P274" s="27">
        <v>0</v>
      </c>
      <c r="Q274" s="27">
        <v>0</v>
      </c>
      <c r="R274" s="27">
        <v>0.14000000000000001</v>
      </c>
      <c r="S274" s="28">
        <v>0.1778143529982292</v>
      </c>
      <c r="T274" s="28">
        <v>0</v>
      </c>
      <c r="U274" s="28">
        <v>0</v>
      </c>
      <c r="V274" s="28">
        <v>0.1778143529982292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242</v>
      </c>
      <c r="AB274" s="26">
        <v>0</v>
      </c>
      <c r="AC274" s="26">
        <v>0</v>
      </c>
      <c r="AD274" s="26">
        <v>242</v>
      </c>
      <c r="AE274" s="29"/>
      <c r="AF274" s="29"/>
      <c r="AG274" s="29"/>
      <c r="AH274" s="29"/>
      <c r="AI274" s="28">
        <v>0.16800000000000001</v>
      </c>
      <c r="AJ274" s="28">
        <v>0</v>
      </c>
      <c r="AK274" s="28">
        <v>0</v>
      </c>
      <c r="AL274" s="28">
        <v>0.16800000000000001</v>
      </c>
      <c r="AM274" s="26">
        <v>229</v>
      </c>
      <c r="AN274" s="26">
        <v>0</v>
      </c>
      <c r="AO274" s="26">
        <v>0</v>
      </c>
      <c r="AP274" s="26">
        <v>229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12</v>
      </c>
      <c r="L275" s="26">
        <v>0</v>
      </c>
      <c r="M275" s="26">
        <v>0</v>
      </c>
      <c r="N275" s="26">
        <v>12</v>
      </c>
      <c r="O275" s="27">
        <v>0.51</v>
      </c>
      <c r="P275" s="27">
        <v>0</v>
      </c>
      <c r="Q275" s="27">
        <v>0</v>
      </c>
      <c r="R275" s="27">
        <v>0.51</v>
      </c>
      <c r="S275" s="28">
        <v>0.64862241872000859</v>
      </c>
      <c r="T275" s="28">
        <v>0</v>
      </c>
      <c r="U275" s="28">
        <v>0</v>
      </c>
      <c r="V275" s="28">
        <v>0.64862241872000859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1203</v>
      </c>
      <c r="AB275" s="26">
        <v>0</v>
      </c>
      <c r="AC275" s="26">
        <v>0</v>
      </c>
      <c r="AD275" s="26">
        <v>1203</v>
      </c>
      <c r="AE275" s="29"/>
      <c r="AF275" s="29"/>
      <c r="AG275" s="29"/>
      <c r="AH275" s="29"/>
      <c r="AI275" s="28">
        <v>0.61199999999999999</v>
      </c>
      <c r="AJ275" s="28">
        <v>0</v>
      </c>
      <c r="AK275" s="28">
        <v>0</v>
      </c>
      <c r="AL275" s="28">
        <v>0.61199999999999999</v>
      </c>
      <c r="AM275" s="26">
        <v>1135</v>
      </c>
      <c r="AN275" s="26">
        <v>0</v>
      </c>
      <c r="AO275" s="26">
        <v>0</v>
      </c>
      <c r="AP275" s="26">
        <v>1135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251</v>
      </c>
      <c r="H276" s="27">
        <v>0</v>
      </c>
      <c r="I276" s="27">
        <v>0</v>
      </c>
      <c r="J276" s="27">
        <v>251</v>
      </c>
      <c r="K276" s="26">
        <v>12</v>
      </c>
      <c r="L276" s="26">
        <v>0</v>
      </c>
      <c r="M276" s="26">
        <v>0</v>
      </c>
      <c r="N276" s="26">
        <v>12</v>
      </c>
      <c r="O276" s="27">
        <v>0.48</v>
      </c>
      <c r="P276" s="27">
        <v>0</v>
      </c>
      <c r="Q276" s="27">
        <v>0</v>
      </c>
      <c r="R276" s="27">
        <v>0.48</v>
      </c>
      <c r="S276" s="28">
        <v>0.61050000000000004</v>
      </c>
      <c r="T276" s="28">
        <v>0</v>
      </c>
      <c r="U276" s="28">
        <v>0</v>
      </c>
      <c r="V276" s="28">
        <v>0.61050000000000004</v>
      </c>
      <c r="W276" s="27">
        <v>2000</v>
      </c>
      <c r="X276" s="27">
        <v>0</v>
      </c>
      <c r="Y276" s="27">
        <v>0</v>
      </c>
      <c r="Z276" s="27">
        <v>2000</v>
      </c>
      <c r="AA276" s="26">
        <v>1221</v>
      </c>
      <c r="AB276" s="26">
        <v>0</v>
      </c>
      <c r="AC276" s="26">
        <v>0</v>
      </c>
      <c r="AD276" s="26">
        <v>1221</v>
      </c>
      <c r="AE276" s="29"/>
      <c r="AF276" s="29"/>
      <c r="AG276" s="29"/>
      <c r="AH276" s="29"/>
      <c r="AI276" s="28">
        <v>0.57599999999999996</v>
      </c>
      <c r="AJ276" s="28">
        <v>0</v>
      </c>
      <c r="AK276" s="28">
        <v>0</v>
      </c>
      <c r="AL276" s="28">
        <v>0.57599999999999996</v>
      </c>
      <c r="AM276" s="26">
        <v>1152</v>
      </c>
      <c r="AN276" s="26">
        <v>0</v>
      </c>
      <c r="AO276" s="26">
        <v>0</v>
      </c>
      <c r="AP276" s="26">
        <v>1152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295.2</v>
      </c>
      <c r="H277" s="27">
        <v>0</v>
      </c>
      <c r="I277" s="27">
        <v>0</v>
      </c>
      <c r="J277" s="27">
        <v>295.2</v>
      </c>
      <c r="K277" s="26">
        <v>11</v>
      </c>
      <c r="L277" s="26">
        <v>0</v>
      </c>
      <c r="M277" s="26">
        <v>0</v>
      </c>
      <c r="N277" s="26">
        <v>11</v>
      </c>
      <c r="O277" s="27">
        <v>0.37</v>
      </c>
      <c r="P277" s="27">
        <v>0</v>
      </c>
      <c r="Q277" s="27">
        <v>0</v>
      </c>
      <c r="R277" s="27">
        <v>0.37</v>
      </c>
      <c r="S277" s="28">
        <v>0.47049999999999997</v>
      </c>
      <c r="T277" s="28">
        <v>0</v>
      </c>
      <c r="U277" s="28">
        <v>0</v>
      </c>
      <c r="V277" s="28">
        <v>0.47049999999999997</v>
      </c>
      <c r="W277" s="27">
        <v>2000</v>
      </c>
      <c r="X277" s="27">
        <v>0</v>
      </c>
      <c r="Y277" s="27">
        <v>0</v>
      </c>
      <c r="Z277" s="27">
        <v>2000</v>
      </c>
      <c r="AA277" s="26">
        <v>941</v>
      </c>
      <c r="AB277" s="26">
        <v>0</v>
      </c>
      <c r="AC277" s="26">
        <v>0</v>
      </c>
      <c r="AD277" s="26">
        <v>941</v>
      </c>
      <c r="AE277" s="29"/>
      <c r="AF277" s="29"/>
      <c r="AG277" s="29"/>
      <c r="AH277" s="29"/>
      <c r="AI277" s="28">
        <v>0.44400000000000001</v>
      </c>
      <c r="AJ277" s="28">
        <v>0</v>
      </c>
      <c r="AK277" s="28">
        <v>0</v>
      </c>
      <c r="AL277" s="28">
        <v>0.44400000000000001</v>
      </c>
      <c r="AM277" s="26">
        <v>888</v>
      </c>
      <c r="AN277" s="26">
        <v>0</v>
      </c>
      <c r="AO277" s="26">
        <v>0</v>
      </c>
      <c r="AP277" s="26">
        <v>888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372.4</v>
      </c>
      <c r="H278" s="27">
        <v>0</v>
      </c>
      <c r="I278" s="27">
        <v>0</v>
      </c>
      <c r="J278" s="27">
        <v>372.4</v>
      </c>
      <c r="K278" s="26">
        <v>51</v>
      </c>
      <c r="L278" s="26">
        <v>0</v>
      </c>
      <c r="M278" s="26">
        <v>0</v>
      </c>
      <c r="N278" s="26">
        <v>51</v>
      </c>
      <c r="O278" s="27">
        <v>1.37</v>
      </c>
      <c r="P278" s="27">
        <v>0</v>
      </c>
      <c r="Q278" s="27">
        <v>0</v>
      </c>
      <c r="R278" s="27">
        <v>1.37</v>
      </c>
      <c r="S278" s="28">
        <v>1.7424999999999999</v>
      </c>
      <c r="T278" s="28">
        <v>0</v>
      </c>
      <c r="U278" s="28">
        <v>0</v>
      </c>
      <c r="V278" s="28">
        <v>1.7424999999999999</v>
      </c>
      <c r="W278" s="27">
        <v>2000</v>
      </c>
      <c r="X278" s="27">
        <v>0</v>
      </c>
      <c r="Y278" s="27">
        <v>0</v>
      </c>
      <c r="Z278" s="27">
        <v>2000</v>
      </c>
      <c r="AA278" s="26">
        <v>3485</v>
      </c>
      <c r="AB278" s="26">
        <v>0</v>
      </c>
      <c r="AC278" s="26">
        <v>0</v>
      </c>
      <c r="AD278" s="26">
        <v>3485</v>
      </c>
      <c r="AE278" s="29"/>
      <c r="AF278" s="29"/>
      <c r="AG278" s="29"/>
      <c r="AH278" s="29"/>
      <c r="AI278" s="28">
        <v>1.6439999999999999</v>
      </c>
      <c r="AJ278" s="28">
        <v>0</v>
      </c>
      <c r="AK278" s="28">
        <v>0</v>
      </c>
      <c r="AL278" s="28">
        <v>1.6439999999999999</v>
      </c>
      <c r="AM278" s="26">
        <v>3288</v>
      </c>
      <c r="AN278" s="26">
        <v>0</v>
      </c>
      <c r="AO278" s="26">
        <v>0</v>
      </c>
      <c r="AP278" s="26">
        <v>3288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1</v>
      </c>
      <c r="L279" s="26">
        <v>0</v>
      </c>
      <c r="M279" s="26">
        <v>0</v>
      </c>
      <c r="N279" s="26">
        <v>1</v>
      </c>
      <c r="O279" s="27">
        <v>0.14000000000000001</v>
      </c>
      <c r="P279" s="27">
        <v>0</v>
      </c>
      <c r="Q279" s="27">
        <v>0</v>
      </c>
      <c r="R279" s="27">
        <v>0.14000000000000001</v>
      </c>
      <c r="S279" s="28">
        <v>0.17860500094002632</v>
      </c>
      <c r="T279" s="28">
        <v>0</v>
      </c>
      <c r="U279" s="28">
        <v>0</v>
      </c>
      <c r="V279" s="28">
        <v>0.17830330330330332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95</v>
      </c>
      <c r="AB279" s="26">
        <v>0</v>
      </c>
      <c r="AC279" s="26">
        <v>0</v>
      </c>
      <c r="AD279" s="26">
        <v>95</v>
      </c>
      <c r="AE279" s="29"/>
      <c r="AF279" s="29"/>
      <c r="AG279" s="29"/>
      <c r="AH279" s="29"/>
      <c r="AI279" s="28">
        <v>0.16800000000000001</v>
      </c>
      <c r="AJ279" s="28">
        <v>0</v>
      </c>
      <c r="AK279" s="28">
        <v>0</v>
      </c>
      <c r="AL279" s="28">
        <v>0.16800000000000001</v>
      </c>
      <c r="AM279" s="26">
        <v>89</v>
      </c>
      <c r="AN279" s="26">
        <v>0</v>
      </c>
      <c r="AO279" s="26">
        <v>0</v>
      </c>
      <c r="AP279" s="26">
        <v>89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3</v>
      </c>
      <c r="L280" s="26">
        <v>0</v>
      </c>
      <c r="M280" s="26">
        <v>0</v>
      </c>
      <c r="N280" s="26">
        <v>3</v>
      </c>
      <c r="O280" s="27">
        <v>1</v>
      </c>
      <c r="P280" s="27">
        <v>0</v>
      </c>
      <c r="Q280" s="27">
        <v>0</v>
      </c>
      <c r="R280" s="27">
        <v>1</v>
      </c>
      <c r="S280" s="28">
        <v>1.264834478450968</v>
      </c>
      <c r="T280" s="28">
        <v>0</v>
      </c>
      <c r="U280" s="28">
        <v>0</v>
      </c>
      <c r="V280" s="28">
        <v>1.264834478450968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81</v>
      </c>
      <c r="AB280" s="26">
        <v>0</v>
      </c>
      <c r="AC280" s="26">
        <v>0</v>
      </c>
      <c r="AD280" s="26">
        <v>81</v>
      </c>
      <c r="AE280" s="29"/>
      <c r="AF280" s="29"/>
      <c r="AG280" s="29"/>
      <c r="AH280" s="29"/>
      <c r="AI280" s="28">
        <v>1.2</v>
      </c>
      <c r="AJ280" s="28">
        <v>0</v>
      </c>
      <c r="AK280" s="28">
        <v>0</v>
      </c>
      <c r="AL280" s="28">
        <v>1.2</v>
      </c>
      <c r="AM280" s="26">
        <v>77</v>
      </c>
      <c r="AN280" s="26">
        <v>0</v>
      </c>
      <c r="AO280" s="26">
        <v>0</v>
      </c>
      <c r="AP280" s="26">
        <v>77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8</v>
      </c>
      <c r="L281" s="26">
        <v>0</v>
      </c>
      <c r="M281" s="26">
        <v>0</v>
      </c>
      <c r="N281" s="26">
        <v>8</v>
      </c>
      <c r="O281" s="27">
        <v>1.1399999999999999</v>
      </c>
      <c r="P281" s="27">
        <v>0</v>
      </c>
      <c r="Q281" s="27">
        <v>0</v>
      </c>
      <c r="R281" s="27">
        <v>1.1399999999999999</v>
      </c>
      <c r="S281" s="28">
        <v>1.4499688950567067</v>
      </c>
      <c r="T281" s="28">
        <v>0</v>
      </c>
      <c r="U281" s="28">
        <v>0</v>
      </c>
      <c r="V281" s="28">
        <v>1.4499688950567067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606</v>
      </c>
      <c r="AB281" s="26">
        <v>0</v>
      </c>
      <c r="AC281" s="26">
        <v>0</v>
      </c>
      <c r="AD281" s="26">
        <v>606</v>
      </c>
      <c r="AE281" s="29"/>
      <c r="AF281" s="29"/>
      <c r="AG281" s="29"/>
      <c r="AH281" s="29"/>
      <c r="AI281" s="28">
        <v>1.3680000000000001</v>
      </c>
      <c r="AJ281" s="28">
        <v>0</v>
      </c>
      <c r="AK281" s="28">
        <v>0</v>
      </c>
      <c r="AL281" s="28">
        <v>1.3680000000000001</v>
      </c>
      <c r="AM281" s="26">
        <v>572</v>
      </c>
      <c r="AN281" s="26">
        <v>0</v>
      </c>
      <c r="AO281" s="26">
        <v>0</v>
      </c>
      <c r="AP281" s="26">
        <v>572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46</v>
      </c>
      <c r="H283" s="27">
        <v>0</v>
      </c>
      <c r="I283" s="27">
        <v>0</v>
      </c>
      <c r="J283" s="27">
        <v>46</v>
      </c>
      <c r="K283" s="26">
        <v>1</v>
      </c>
      <c r="L283" s="26">
        <v>0</v>
      </c>
      <c r="M283" s="26">
        <v>0</v>
      </c>
      <c r="N283" s="26">
        <v>1</v>
      </c>
      <c r="O283" s="27">
        <v>0.22</v>
      </c>
      <c r="P283" s="27">
        <v>0</v>
      </c>
      <c r="Q283" s="27">
        <v>0</v>
      </c>
      <c r="R283" s="27">
        <v>0.22</v>
      </c>
      <c r="S283" s="28">
        <v>0.281413612565445</v>
      </c>
      <c r="T283" s="28">
        <v>0</v>
      </c>
      <c r="U283" s="28">
        <v>0</v>
      </c>
      <c r="V283" s="28">
        <v>0.281413612565445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6">
        <v>86</v>
      </c>
      <c r="AB283" s="26">
        <v>0</v>
      </c>
      <c r="AC283" s="26">
        <v>0</v>
      </c>
      <c r="AD283" s="26">
        <v>86</v>
      </c>
      <c r="AE283" s="29"/>
      <c r="AF283" s="29"/>
      <c r="AG283" s="29"/>
      <c r="AH283" s="29"/>
      <c r="AI283" s="28">
        <v>0.26400000000000001</v>
      </c>
      <c r="AJ283" s="28">
        <v>0</v>
      </c>
      <c r="AK283" s="28">
        <v>0</v>
      </c>
      <c r="AL283" s="28">
        <v>0.26400000000000001</v>
      </c>
      <c r="AM283" s="26">
        <v>81</v>
      </c>
      <c r="AN283" s="26">
        <v>0</v>
      </c>
      <c r="AO283" s="26">
        <v>0</v>
      </c>
      <c r="AP283" s="26">
        <v>81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2</v>
      </c>
      <c r="L285" s="26">
        <v>0</v>
      </c>
      <c r="M285" s="26">
        <v>0</v>
      </c>
      <c r="N285" s="26">
        <v>2</v>
      </c>
      <c r="O285" s="27">
        <v>0.53</v>
      </c>
      <c r="P285" s="27">
        <v>0</v>
      </c>
      <c r="Q285" s="27">
        <v>0</v>
      </c>
      <c r="R285" s="27">
        <v>0.53</v>
      </c>
      <c r="S285" s="28">
        <v>0.67567567567567566</v>
      </c>
      <c r="T285" s="28">
        <v>0</v>
      </c>
      <c r="U285" s="28">
        <v>0</v>
      </c>
      <c r="V285" s="28">
        <v>0.67567567567567566</v>
      </c>
      <c r="W285" s="27">
        <v>222</v>
      </c>
      <c r="X285" s="27">
        <v>0</v>
      </c>
      <c r="Y285" s="27">
        <v>0</v>
      </c>
      <c r="Z285" s="27">
        <v>222</v>
      </c>
      <c r="AA285" s="26">
        <v>150</v>
      </c>
      <c r="AB285" s="26">
        <v>0</v>
      </c>
      <c r="AC285" s="26">
        <v>0</v>
      </c>
      <c r="AD285" s="26">
        <v>150</v>
      </c>
      <c r="AE285" s="29"/>
      <c r="AF285" s="29"/>
      <c r="AG285" s="29"/>
      <c r="AH285" s="29"/>
      <c r="AI285" s="28">
        <v>0.63600000000000001</v>
      </c>
      <c r="AJ285" s="28">
        <v>0</v>
      </c>
      <c r="AK285" s="28">
        <v>0</v>
      </c>
      <c r="AL285" s="28">
        <v>0.63600000000000001</v>
      </c>
      <c r="AM285" s="26">
        <v>141</v>
      </c>
      <c r="AN285" s="26">
        <v>0</v>
      </c>
      <c r="AO285" s="26">
        <v>0</v>
      </c>
      <c r="AP285" s="26">
        <v>141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6</v>
      </c>
      <c r="L286" s="26">
        <v>0</v>
      </c>
      <c r="M286" s="26">
        <v>0</v>
      </c>
      <c r="N286" s="26">
        <v>6</v>
      </c>
      <c r="O286" s="27">
        <v>0.56999999999999995</v>
      </c>
      <c r="P286" s="27">
        <v>0</v>
      </c>
      <c r="Q286" s="27">
        <v>0</v>
      </c>
      <c r="R286" s="27">
        <v>0.56999999999999995</v>
      </c>
      <c r="S286" s="28">
        <v>0.72467594181472583</v>
      </c>
      <c r="T286" s="28">
        <v>0</v>
      </c>
      <c r="U286" s="28">
        <v>0</v>
      </c>
      <c r="V286" s="28">
        <v>0.72467594181472583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549</v>
      </c>
      <c r="AB286" s="26">
        <v>0</v>
      </c>
      <c r="AC286" s="26">
        <v>0</v>
      </c>
      <c r="AD286" s="26">
        <v>549</v>
      </c>
      <c r="AE286" s="29"/>
      <c r="AF286" s="29"/>
      <c r="AG286" s="29"/>
      <c r="AH286" s="29"/>
      <c r="AI286" s="28">
        <v>0.68400000000000005</v>
      </c>
      <c r="AJ286" s="28">
        <v>0</v>
      </c>
      <c r="AK286" s="28">
        <v>0</v>
      </c>
      <c r="AL286" s="28">
        <v>0.68400000000000005</v>
      </c>
      <c r="AM286" s="26">
        <v>518</v>
      </c>
      <c r="AN286" s="26">
        <v>0</v>
      </c>
      <c r="AO286" s="26">
        <v>0</v>
      </c>
      <c r="AP286" s="26">
        <v>518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4</v>
      </c>
      <c r="L290" s="26">
        <v>0</v>
      </c>
      <c r="M290" s="26">
        <v>0</v>
      </c>
      <c r="N290" s="26">
        <v>4</v>
      </c>
      <c r="O290" s="27">
        <v>1.1100000000000001</v>
      </c>
      <c r="P290" s="27">
        <v>0</v>
      </c>
      <c r="Q290" s="27">
        <v>0</v>
      </c>
      <c r="R290" s="27">
        <v>1.1100000000000001</v>
      </c>
      <c r="S290" s="28">
        <v>1.4123498498498499</v>
      </c>
      <c r="T290" s="28">
        <v>0</v>
      </c>
      <c r="U290" s="28">
        <v>0</v>
      </c>
      <c r="V290" s="28">
        <v>1.4123498498498499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301</v>
      </c>
      <c r="AB290" s="26">
        <v>0</v>
      </c>
      <c r="AC290" s="26">
        <v>0</v>
      </c>
      <c r="AD290" s="26">
        <v>301</v>
      </c>
      <c r="AE290" s="29"/>
      <c r="AF290" s="29"/>
      <c r="AG290" s="29"/>
      <c r="AH290" s="29"/>
      <c r="AI290" s="28">
        <v>1.3320000000000001</v>
      </c>
      <c r="AJ290" s="28">
        <v>0</v>
      </c>
      <c r="AK290" s="28">
        <v>0</v>
      </c>
      <c r="AL290" s="28">
        <v>1.3320000000000001</v>
      </c>
      <c r="AM290" s="26">
        <v>284</v>
      </c>
      <c r="AN290" s="26">
        <v>0</v>
      </c>
      <c r="AO290" s="26">
        <v>0</v>
      </c>
      <c r="AP290" s="26">
        <v>284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1</v>
      </c>
      <c r="L291" s="26">
        <v>0</v>
      </c>
      <c r="M291" s="26">
        <v>0</v>
      </c>
      <c r="N291" s="26">
        <v>1</v>
      </c>
      <c r="O291" s="27">
        <v>0.28000000000000003</v>
      </c>
      <c r="P291" s="27">
        <v>0</v>
      </c>
      <c r="Q291" s="27">
        <v>0</v>
      </c>
      <c r="R291" s="27">
        <v>0.28000000000000003</v>
      </c>
      <c r="S291" s="28">
        <v>0.3552833078101072</v>
      </c>
      <c r="T291" s="28">
        <v>0</v>
      </c>
      <c r="U291" s="28">
        <v>0</v>
      </c>
      <c r="V291" s="28">
        <v>0.3552833078101072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58</v>
      </c>
      <c r="AB291" s="26">
        <v>0</v>
      </c>
      <c r="AC291" s="26">
        <v>0</v>
      </c>
      <c r="AD291" s="26">
        <v>58</v>
      </c>
      <c r="AE291" s="29"/>
      <c r="AF291" s="29"/>
      <c r="AG291" s="29"/>
      <c r="AH291" s="29"/>
      <c r="AI291" s="28">
        <v>0.33600000000000002</v>
      </c>
      <c r="AJ291" s="28">
        <v>0</v>
      </c>
      <c r="AK291" s="28">
        <v>0</v>
      </c>
      <c r="AL291" s="28">
        <v>0.33600000000000002</v>
      </c>
      <c r="AM291" s="26">
        <v>55</v>
      </c>
      <c r="AN291" s="26">
        <v>0</v>
      </c>
      <c r="AO291" s="26">
        <v>0</v>
      </c>
      <c r="AP291" s="26">
        <v>55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3</v>
      </c>
      <c r="L293" s="26">
        <v>0</v>
      </c>
      <c r="M293" s="26">
        <v>0</v>
      </c>
      <c r="N293" s="26">
        <v>3</v>
      </c>
      <c r="O293" s="27">
        <v>0.42</v>
      </c>
      <c r="P293" s="27">
        <v>0</v>
      </c>
      <c r="Q293" s="27">
        <v>0</v>
      </c>
      <c r="R293" s="27">
        <v>0.42</v>
      </c>
      <c r="S293" s="28">
        <v>0.53388185263936394</v>
      </c>
      <c r="T293" s="28">
        <v>0</v>
      </c>
      <c r="U293" s="28">
        <v>0</v>
      </c>
      <c r="V293" s="28">
        <v>0.53388185263936394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231</v>
      </c>
      <c r="AB293" s="26">
        <v>0</v>
      </c>
      <c r="AC293" s="26">
        <v>0</v>
      </c>
      <c r="AD293" s="26">
        <v>231</v>
      </c>
      <c r="AE293" s="29"/>
      <c r="AF293" s="29"/>
      <c r="AG293" s="29"/>
      <c r="AH293" s="29"/>
      <c r="AI293" s="28">
        <v>0.504</v>
      </c>
      <c r="AJ293" s="28">
        <v>0</v>
      </c>
      <c r="AK293" s="28">
        <v>0</v>
      </c>
      <c r="AL293" s="28">
        <v>0.504</v>
      </c>
      <c r="AM293" s="26">
        <v>218</v>
      </c>
      <c r="AN293" s="26">
        <v>0</v>
      </c>
      <c r="AO293" s="26">
        <v>0</v>
      </c>
      <c r="AP293" s="26">
        <v>218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262</v>
      </c>
      <c r="H294" s="27">
        <v>0</v>
      </c>
      <c r="I294" s="27">
        <v>0</v>
      </c>
      <c r="J294" s="27">
        <v>262</v>
      </c>
      <c r="K294" s="26">
        <v>3</v>
      </c>
      <c r="L294" s="26">
        <v>0</v>
      </c>
      <c r="M294" s="26">
        <v>0</v>
      </c>
      <c r="N294" s="26">
        <v>3</v>
      </c>
      <c r="O294" s="27">
        <v>0.11</v>
      </c>
      <c r="P294" s="27">
        <v>0</v>
      </c>
      <c r="Q294" s="27">
        <v>0</v>
      </c>
      <c r="R294" s="27">
        <v>0.11</v>
      </c>
      <c r="S294" s="28">
        <v>0.14008961897542674</v>
      </c>
      <c r="T294" s="28">
        <v>0</v>
      </c>
      <c r="U294" s="28">
        <v>0</v>
      </c>
      <c r="V294" s="28">
        <v>0.14008961897542674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292</v>
      </c>
      <c r="AB294" s="26">
        <v>0</v>
      </c>
      <c r="AC294" s="26">
        <v>0</v>
      </c>
      <c r="AD294" s="26">
        <v>292</v>
      </c>
      <c r="AE294" s="29"/>
      <c r="AF294" s="29"/>
      <c r="AG294" s="29"/>
      <c r="AH294" s="29"/>
      <c r="AI294" s="28">
        <v>0.13200000000000001</v>
      </c>
      <c r="AJ294" s="28">
        <v>0</v>
      </c>
      <c r="AK294" s="28">
        <v>0</v>
      </c>
      <c r="AL294" s="28">
        <v>0.13200000000000001</v>
      </c>
      <c r="AM294" s="26">
        <v>275</v>
      </c>
      <c r="AN294" s="26">
        <v>0</v>
      </c>
      <c r="AO294" s="26">
        <v>0</v>
      </c>
      <c r="AP294" s="26">
        <v>275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1</v>
      </c>
      <c r="L295" s="26">
        <v>0</v>
      </c>
      <c r="M295" s="26">
        <v>0</v>
      </c>
      <c r="N295" s="26">
        <v>1</v>
      </c>
      <c r="O295" s="27">
        <v>7.0000000000000007E-2</v>
      </c>
      <c r="P295" s="27">
        <v>0</v>
      </c>
      <c r="Q295" s="27">
        <v>0</v>
      </c>
      <c r="R295" s="27">
        <v>7.0000000000000007E-2</v>
      </c>
      <c r="S295" s="28">
        <v>8.9387513111688799E-2</v>
      </c>
      <c r="T295" s="28">
        <v>0</v>
      </c>
      <c r="U295" s="28">
        <v>0</v>
      </c>
      <c r="V295" s="28">
        <v>8.9387513111688799E-2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98</v>
      </c>
      <c r="AB295" s="26">
        <v>0</v>
      </c>
      <c r="AC295" s="26">
        <v>0</v>
      </c>
      <c r="AD295" s="26">
        <v>98</v>
      </c>
      <c r="AE295" s="29"/>
      <c r="AF295" s="29"/>
      <c r="AG295" s="29"/>
      <c r="AH295" s="29"/>
      <c r="AI295" s="28">
        <v>8.4000000000000005E-2</v>
      </c>
      <c r="AJ295" s="28">
        <v>0</v>
      </c>
      <c r="AK295" s="28">
        <v>0</v>
      </c>
      <c r="AL295" s="28">
        <v>8.4000000000000005E-2</v>
      </c>
      <c r="AM295" s="26">
        <v>92</v>
      </c>
      <c r="AN295" s="26">
        <v>0</v>
      </c>
      <c r="AO295" s="26">
        <v>0</v>
      </c>
      <c r="AP295" s="26">
        <v>92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80</v>
      </c>
      <c r="H296" s="27">
        <v>0</v>
      </c>
      <c r="I296" s="27">
        <v>0</v>
      </c>
      <c r="J296" s="27">
        <v>80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14</v>
      </c>
      <c r="L297" s="26">
        <v>0</v>
      </c>
      <c r="M297" s="26">
        <v>0</v>
      </c>
      <c r="N297" s="26">
        <v>14</v>
      </c>
      <c r="O297" s="27">
        <v>0.57999999999999996</v>
      </c>
      <c r="P297" s="27">
        <v>0</v>
      </c>
      <c r="Q297" s="27">
        <v>0</v>
      </c>
      <c r="R297" s="27">
        <v>0.57999999999999996</v>
      </c>
      <c r="S297" s="28">
        <v>0.73799347594388875</v>
      </c>
      <c r="T297" s="28">
        <v>0</v>
      </c>
      <c r="U297" s="28">
        <v>0</v>
      </c>
      <c r="V297" s="28">
        <v>0.73799347594388875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1371</v>
      </c>
      <c r="AB297" s="26">
        <v>0</v>
      </c>
      <c r="AC297" s="26">
        <v>0</v>
      </c>
      <c r="AD297" s="26">
        <v>1371</v>
      </c>
      <c r="AE297" s="29"/>
      <c r="AF297" s="29"/>
      <c r="AG297" s="29"/>
      <c r="AH297" s="29"/>
      <c r="AI297" s="28">
        <v>0.69599999999999995</v>
      </c>
      <c r="AJ297" s="28">
        <v>0</v>
      </c>
      <c r="AK297" s="28">
        <v>0</v>
      </c>
      <c r="AL297" s="28">
        <v>0.69599999999999995</v>
      </c>
      <c r="AM297" s="26">
        <v>1293</v>
      </c>
      <c r="AN297" s="26">
        <v>0</v>
      </c>
      <c r="AO297" s="26">
        <v>0</v>
      </c>
      <c r="AP297" s="26">
        <v>1293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2</v>
      </c>
      <c r="L298" s="26">
        <v>0</v>
      </c>
      <c r="M298" s="26">
        <v>0</v>
      </c>
      <c r="N298" s="26">
        <v>2</v>
      </c>
      <c r="O298" s="27">
        <v>0.24</v>
      </c>
      <c r="P298" s="27">
        <v>0</v>
      </c>
      <c r="Q298" s="27">
        <v>0</v>
      </c>
      <c r="R298" s="27">
        <v>0.24</v>
      </c>
      <c r="S298" s="28">
        <v>0.30547358796392499</v>
      </c>
      <c r="T298" s="28">
        <v>0</v>
      </c>
      <c r="U298" s="28">
        <v>0</v>
      </c>
      <c r="V298" s="28">
        <v>0.30547358796392499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147</v>
      </c>
      <c r="AB298" s="26">
        <v>0</v>
      </c>
      <c r="AC298" s="26">
        <v>0</v>
      </c>
      <c r="AD298" s="26">
        <v>147</v>
      </c>
      <c r="AE298" s="29"/>
      <c r="AF298" s="29"/>
      <c r="AG298" s="29"/>
      <c r="AH298" s="29"/>
      <c r="AI298" s="28">
        <v>0.28799999999999998</v>
      </c>
      <c r="AJ298" s="28">
        <v>0</v>
      </c>
      <c r="AK298" s="28">
        <v>0</v>
      </c>
      <c r="AL298" s="28">
        <v>0.28799999999999998</v>
      </c>
      <c r="AM298" s="26">
        <v>139</v>
      </c>
      <c r="AN298" s="26">
        <v>0</v>
      </c>
      <c r="AO298" s="26">
        <v>0</v>
      </c>
      <c r="AP298" s="26">
        <v>139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1</v>
      </c>
      <c r="L299" s="26">
        <v>0</v>
      </c>
      <c r="M299" s="26">
        <v>0</v>
      </c>
      <c r="N299" s="26">
        <v>1</v>
      </c>
      <c r="O299" s="27">
        <v>0.22</v>
      </c>
      <c r="P299" s="27">
        <v>0</v>
      </c>
      <c r="Q299" s="27">
        <v>0</v>
      </c>
      <c r="R299" s="27">
        <v>0.22</v>
      </c>
      <c r="S299" s="28">
        <v>0.27920443969528796</v>
      </c>
      <c r="T299" s="28">
        <v>0</v>
      </c>
      <c r="U299" s="28">
        <v>0</v>
      </c>
      <c r="V299" s="28">
        <v>0.27920443969528796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81</v>
      </c>
      <c r="AB299" s="26">
        <v>0</v>
      </c>
      <c r="AC299" s="26">
        <v>0</v>
      </c>
      <c r="AD299" s="26">
        <v>81</v>
      </c>
      <c r="AE299" s="29"/>
      <c r="AF299" s="29"/>
      <c r="AG299" s="29"/>
      <c r="AH299" s="29"/>
      <c r="AI299" s="28">
        <v>0.26400000000000001</v>
      </c>
      <c r="AJ299" s="28">
        <v>0</v>
      </c>
      <c r="AK299" s="28">
        <v>0</v>
      </c>
      <c r="AL299" s="28">
        <v>0.26400000000000001</v>
      </c>
      <c r="AM299" s="26">
        <v>77</v>
      </c>
      <c r="AN299" s="26">
        <v>0</v>
      </c>
      <c r="AO299" s="26">
        <v>0</v>
      </c>
      <c r="AP299" s="26">
        <v>77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240</v>
      </c>
      <c r="H300" s="27">
        <v>0</v>
      </c>
      <c r="I300" s="27">
        <v>0</v>
      </c>
      <c r="J300" s="27">
        <v>240</v>
      </c>
      <c r="K300" s="26">
        <v>19</v>
      </c>
      <c r="L300" s="26">
        <v>0</v>
      </c>
      <c r="M300" s="26">
        <v>0</v>
      </c>
      <c r="N300" s="26">
        <v>19</v>
      </c>
      <c r="O300" s="27">
        <v>0.79</v>
      </c>
      <c r="P300" s="27">
        <v>0</v>
      </c>
      <c r="Q300" s="27">
        <v>0</v>
      </c>
      <c r="R300" s="27">
        <v>0.79</v>
      </c>
      <c r="S300" s="28">
        <v>1.0051927016340336</v>
      </c>
      <c r="T300" s="28">
        <v>0</v>
      </c>
      <c r="U300" s="28">
        <v>0</v>
      </c>
      <c r="V300" s="28">
        <v>1.0051927016340336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1266</v>
      </c>
      <c r="AB300" s="26">
        <v>0</v>
      </c>
      <c r="AC300" s="26">
        <v>0</v>
      </c>
      <c r="AD300" s="26">
        <v>1266</v>
      </c>
      <c r="AE300" s="29"/>
      <c r="AF300" s="29"/>
      <c r="AG300" s="29"/>
      <c r="AH300" s="29"/>
      <c r="AI300" s="28">
        <v>0.94799999999999995</v>
      </c>
      <c r="AJ300" s="28">
        <v>0</v>
      </c>
      <c r="AK300" s="28">
        <v>0</v>
      </c>
      <c r="AL300" s="28">
        <v>0.94799999999999995</v>
      </c>
      <c r="AM300" s="26">
        <v>1194</v>
      </c>
      <c r="AN300" s="26">
        <v>0</v>
      </c>
      <c r="AO300" s="26">
        <v>0</v>
      </c>
      <c r="AP300" s="26">
        <v>1194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2</v>
      </c>
      <c r="L302" s="26">
        <v>0</v>
      </c>
      <c r="M302" s="26">
        <v>0</v>
      </c>
      <c r="N302" s="26">
        <v>2</v>
      </c>
      <c r="O302" s="27">
        <v>0.51</v>
      </c>
      <c r="P302" s="27">
        <v>0</v>
      </c>
      <c r="Q302" s="27">
        <v>0</v>
      </c>
      <c r="R302" s="27">
        <v>0.51</v>
      </c>
      <c r="S302" s="28">
        <v>0.65046350393394092</v>
      </c>
      <c r="T302" s="28">
        <v>0</v>
      </c>
      <c r="U302" s="28">
        <v>0</v>
      </c>
      <c r="V302" s="28">
        <v>0.65046350393394092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167</v>
      </c>
      <c r="AB302" s="26">
        <v>0</v>
      </c>
      <c r="AC302" s="26">
        <v>0</v>
      </c>
      <c r="AD302" s="26">
        <v>167</v>
      </c>
      <c r="AE302" s="29"/>
      <c r="AF302" s="29"/>
      <c r="AG302" s="29"/>
      <c r="AH302" s="29"/>
      <c r="AI302" s="28">
        <v>0.61199999999999999</v>
      </c>
      <c r="AJ302" s="28">
        <v>0</v>
      </c>
      <c r="AK302" s="28">
        <v>0</v>
      </c>
      <c r="AL302" s="28">
        <v>0.61199999999999999</v>
      </c>
      <c r="AM302" s="26">
        <v>157</v>
      </c>
      <c r="AN302" s="26">
        <v>0</v>
      </c>
      <c r="AO302" s="26">
        <v>0</v>
      </c>
      <c r="AP302" s="26">
        <v>157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30</v>
      </c>
      <c r="H304" s="27">
        <v>0</v>
      </c>
      <c r="I304" s="27">
        <v>0</v>
      </c>
      <c r="J304" s="27">
        <v>30</v>
      </c>
      <c r="K304" s="26">
        <v>1</v>
      </c>
      <c r="L304" s="26">
        <v>0</v>
      </c>
      <c r="M304" s="26">
        <v>0</v>
      </c>
      <c r="N304" s="26">
        <v>1</v>
      </c>
      <c r="O304" s="27">
        <v>0.33</v>
      </c>
      <c r="P304" s="27">
        <v>0</v>
      </c>
      <c r="Q304" s="27">
        <v>0</v>
      </c>
      <c r="R304" s="27">
        <v>0.33</v>
      </c>
      <c r="S304" s="28">
        <v>0.42296072507552868</v>
      </c>
      <c r="T304" s="28">
        <v>0</v>
      </c>
      <c r="U304" s="28">
        <v>0</v>
      </c>
      <c r="V304" s="28">
        <v>0.42296072507552868</v>
      </c>
      <c r="W304" s="27">
        <v>66.2</v>
      </c>
      <c r="X304" s="27">
        <v>0</v>
      </c>
      <c r="Y304" s="27">
        <v>0</v>
      </c>
      <c r="Z304" s="27">
        <v>66.2</v>
      </c>
      <c r="AA304" s="26">
        <v>28</v>
      </c>
      <c r="AB304" s="26">
        <v>0</v>
      </c>
      <c r="AC304" s="26">
        <v>0</v>
      </c>
      <c r="AD304" s="26">
        <v>28</v>
      </c>
      <c r="AE304" s="29"/>
      <c r="AF304" s="29"/>
      <c r="AG304" s="29"/>
      <c r="AH304" s="29"/>
      <c r="AI304" s="28">
        <v>0.39600000000000002</v>
      </c>
      <c r="AJ304" s="28">
        <v>0</v>
      </c>
      <c r="AK304" s="28">
        <v>0</v>
      </c>
      <c r="AL304" s="28">
        <v>0.39600000000000002</v>
      </c>
      <c r="AM304" s="26">
        <v>26</v>
      </c>
      <c r="AN304" s="26">
        <v>0</v>
      </c>
      <c r="AO304" s="26">
        <v>0</v>
      </c>
      <c r="AP304" s="26">
        <v>26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266</v>
      </c>
      <c r="G305" s="27">
        <v>3762.2</v>
      </c>
      <c r="H305" s="27">
        <v>0</v>
      </c>
      <c r="I305" s="27">
        <v>2</v>
      </c>
      <c r="J305" s="27">
        <v>3764.2</v>
      </c>
      <c r="K305" s="26">
        <v>180</v>
      </c>
      <c r="L305" s="26">
        <v>0</v>
      </c>
      <c r="M305" s="26">
        <v>0</v>
      </c>
      <c r="N305" s="26">
        <v>180</v>
      </c>
      <c r="O305" s="27">
        <v>0.48</v>
      </c>
      <c r="P305" s="27">
        <v>0</v>
      </c>
      <c r="Q305" s="27">
        <v>0</v>
      </c>
      <c r="R305" s="27">
        <v>0.48</v>
      </c>
      <c r="S305" s="28">
        <v>0.57600104864961155</v>
      </c>
      <c r="T305" s="28">
        <v>0</v>
      </c>
      <c r="U305" s="28">
        <v>0</v>
      </c>
      <c r="V305" s="28">
        <v>0.57600104864961155</v>
      </c>
      <c r="W305" s="27">
        <v>23802.04</v>
      </c>
      <c r="X305" s="27">
        <v>0</v>
      </c>
      <c r="Y305" s="27">
        <v>0</v>
      </c>
      <c r="Z305" s="27">
        <v>23802.04</v>
      </c>
      <c r="AA305" s="26">
        <v>13710</v>
      </c>
      <c r="AB305" s="26">
        <v>0</v>
      </c>
      <c r="AC305" s="26">
        <v>0</v>
      </c>
      <c r="AD305" s="26">
        <v>13710</v>
      </c>
      <c r="AE305" s="29" t="s">
        <v>533</v>
      </c>
      <c r="AF305" s="29" t="s">
        <v>36</v>
      </c>
      <c r="AG305" s="29" t="s">
        <v>36</v>
      </c>
      <c r="AH305" s="29" t="s">
        <v>534</v>
      </c>
      <c r="AI305" s="28">
        <v>0.57599999999999996</v>
      </c>
      <c r="AJ305" s="28">
        <v>0</v>
      </c>
      <c r="AK305" s="28">
        <v>0</v>
      </c>
      <c r="AL305" s="28">
        <v>0.57599999999999996</v>
      </c>
      <c r="AM305" s="26">
        <v>13710</v>
      </c>
      <c r="AN305" s="26">
        <v>0</v>
      </c>
      <c r="AO305" s="26">
        <v>0</v>
      </c>
      <c r="AP305" s="26">
        <v>13710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F267" sqref="F267:F304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535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>
        <f>F16+F21+F42+F49+F61+F70+F80+F84+F90+F105+F115+F120+F126+F132+F136+F140+F144+F149+F153+F159+F167+F171+F178+F181+F187+F196+F209+F215+F218+F225+F231+F237+F242+F250+F254+F257+F262+F266+F307</f>
        <v>2084</v>
      </c>
      <c r="G9" s="27"/>
      <c r="H9" s="27"/>
      <c r="I9" s="27"/>
      <c r="J9" s="53">
        <f t="shared" ref="J9" si="0">J16+J21+J42+J49+J61+J70+J80+J84+J90+J105+J115+J120+J126+J132+J136+J140+J144+J149+J153+J159+J167+J171+J178+J181+J187+J196+J209+J215+J218+J225+J231+J237+J242+J250+J254+J257+J262+J266+J307</f>
        <v>21372.800000000003</v>
      </c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1</v>
      </c>
      <c r="G10" s="27">
        <v>7.2</v>
      </c>
      <c r="H10" s="27">
        <v>0</v>
      </c>
      <c r="I10" s="27">
        <v>0</v>
      </c>
      <c r="J10" s="27">
        <v>7.2</v>
      </c>
      <c r="K10" s="26">
        <v>1</v>
      </c>
      <c r="L10" s="26">
        <v>0</v>
      </c>
      <c r="M10" s="26">
        <v>0</v>
      </c>
      <c r="N10" s="26">
        <v>1</v>
      </c>
      <c r="O10" s="27">
        <v>1.39</v>
      </c>
      <c r="P10" s="27">
        <v>0</v>
      </c>
      <c r="Q10" s="27">
        <v>0</v>
      </c>
      <c r="R10" s="27">
        <v>1.39</v>
      </c>
      <c r="S10" s="28">
        <v>1.7145738779626829</v>
      </c>
      <c r="T10" s="28">
        <v>0</v>
      </c>
      <c r="U10" s="28">
        <v>0</v>
      </c>
      <c r="V10" s="28">
        <v>1.7145738779626829</v>
      </c>
      <c r="W10" s="27">
        <v>19.829999999999998</v>
      </c>
      <c r="X10" s="27">
        <v>0</v>
      </c>
      <c r="Y10" s="27">
        <v>0</v>
      </c>
      <c r="Z10" s="27">
        <v>19.829999999999998</v>
      </c>
      <c r="AA10" s="26">
        <v>34</v>
      </c>
      <c r="AB10" s="26">
        <v>0</v>
      </c>
      <c r="AC10" s="26">
        <v>0</v>
      </c>
      <c r="AD10" s="26">
        <v>34</v>
      </c>
      <c r="AE10" s="29"/>
      <c r="AF10" s="29"/>
      <c r="AG10" s="29"/>
      <c r="AH10" s="29"/>
      <c r="AI10" s="28">
        <v>1.6120000000000001</v>
      </c>
      <c r="AJ10" s="28">
        <v>0</v>
      </c>
      <c r="AK10" s="28">
        <v>0</v>
      </c>
      <c r="AL10" s="28">
        <v>1.6120000000000001</v>
      </c>
      <c r="AM10" s="26">
        <v>32</v>
      </c>
      <c r="AN10" s="26">
        <v>0</v>
      </c>
      <c r="AO10" s="26">
        <v>0</v>
      </c>
      <c r="AP10" s="26">
        <v>32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51</v>
      </c>
      <c r="L11" s="26">
        <v>25</v>
      </c>
      <c r="M11" s="26">
        <v>34</v>
      </c>
      <c r="N11" s="26">
        <v>110</v>
      </c>
      <c r="O11" s="27">
        <v>4.7699999999999996</v>
      </c>
      <c r="P11" s="27">
        <v>10.199999999999999</v>
      </c>
      <c r="Q11" s="27">
        <v>45.33</v>
      </c>
      <c r="R11" s="27">
        <v>8.58</v>
      </c>
      <c r="S11" s="28">
        <v>5.8111133726847148</v>
      </c>
      <c r="T11" s="28">
        <v>10.205381308708803</v>
      </c>
      <c r="U11" s="28">
        <v>95.78226387887527</v>
      </c>
      <c r="V11" s="28">
        <v>13.004437754651857</v>
      </c>
      <c r="W11" s="27">
        <v>294.77999999999997</v>
      </c>
      <c r="X11" s="27">
        <v>62.81</v>
      </c>
      <c r="Y11" s="27">
        <v>27.74</v>
      </c>
      <c r="Z11" s="27">
        <v>385.33</v>
      </c>
      <c r="AA11" s="26">
        <v>1713</v>
      </c>
      <c r="AB11" s="26">
        <v>641</v>
      </c>
      <c r="AC11" s="26">
        <v>2657</v>
      </c>
      <c r="AD11" s="26">
        <v>5011</v>
      </c>
      <c r="AE11" s="29"/>
      <c r="AF11" s="29"/>
      <c r="AG11" s="29"/>
      <c r="AH11" s="29"/>
      <c r="AI11" s="28">
        <v>5.5330000000000004</v>
      </c>
      <c r="AJ11" s="28">
        <v>11.832000000000001</v>
      </c>
      <c r="AK11" s="28">
        <v>52.582999999999998</v>
      </c>
      <c r="AL11" s="28">
        <v>69.947999999999993</v>
      </c>
      <c r="AM11" s="26">
        <v>1631</v>
      </c>
      <c r="AN11" s="26">
        <v>743</v>
      </c>
      <c r="AO11" s="26">
        <v>1459</v>
      </c>
      <c r="AP11" s="26">
        <v>3833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48</v>
      </c>
      <c r="L12" s="26">
        <v>5</v>
      </c>
      <c r="M12" s="26">
        <v>0</v>
      </c>
      <c r="N12" s="26">
        <v>53</v>
      </c>
      <c r="O12" s="27">
        <v>4.55</v>
      </c>
      <c r="P12" s="27">
        <v>6.45</v>
      </c>
      <c r="Q12" s="27">
        <v>0</v>
      </c>
      <c r="R12" s="27">
        <v>4.96</v>
      </c>
      <c r="S12" s="28">
        <v>5.5392912172573183</v>
      </c>
      <c r="T12" s="28">
        <v>6.4352243861134628</v>
      </c>
      <c r="U12" s="28">
        <v>0</v>
      </c>
      <c r="V12" s="28">
        <v>5.7314047085880295</v>
      </c>
      <c r="W12" s="27">
        <v>129.80000000000001</v>
      </c>
      <c r="X12" s="27">
        <v>35.43</v>
      </c>
      <c r="Y12" s="27">
        <v>0</v>
      </c>
      <c r="Z12" s="27">
        <v>165.23</v>
      </c>
      <c r="AA12" s="26">
        <v>719</v>
      </c>
      <c r="AB12" s="26">
        <v>228</v>
      </c>
      <c r="AC12" s="26">
        <v>0</v>
      </c>
      <c r="AD12" s="26">
        <v>947</v>
      </c>
      <c r="AE12" s="29"/>
      <c r="AF12" s="29"/>
      <c r="AG12" s="29"/>
      <c r="AH12" s="29"/>
      <c r="AI12" s="28">
        <v>5.2779999999999996</v>
      </c>
      <c r="AJ12" s="28">
        <v>7.4820000000000002</v>
      </c>
      <c r="AK12" s="28">
        <v>0</v>
      </c>
      <c r="AL12" s="28">
        <v>12.76</v>
      </c>
      <c r="AM12" s="26">
        <v>685</v>
      </c>
      <c r="AN12" s="26">
        <v>265</v>
      </c>
      <c r="AO12" s="26">
        <v>0</v>
      </c>
      <c r="AP12" s="26">
        <v>950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9</v>
      </c>
      <c r="G13" s="27">
        <v>81.7</v>
      </c>
      <c r="H13" s="27">
        <v>0</v>
      </c>
      <c r="I13" s="27">
        <v>0</v>
      </c>
      <c r="J13" s="27">
        <v>81.7</v>
      </c>
      <c r="K13" s="26">
        <v>16</v>
      </c>
      <c r="L13" s="26">
        <v>0</v>
      </c>
      <c r="M13" s="26">
        <v>0</v>
      </c>
      <c r="N13" s="26">
        <v>16</v>
      </c>
      <c r="O13" s="27">
        <v>1.96</v>
      </c>
      <c r="P13" s="27">
        <v>0</v>
      </c>
      <c r="Q13" s="27">
        <v>0</v>
      </c>
      <c r="R13" s="27">
        <v>1.96</v>
      </c>
      <c r="S13" s="28">
        <v>2.3858921161825726</v>
      </c>
      <c r="T13" s="28">
        <v>0</v>
      </c>
      <c r="U13" s="28">
        <v>0</v>
      </c>
      <c r="V13" s="28">
        <v>2.3858921161825726</v>
      </c>
      <c r="W13" s="27">
        <v>221.72</v>
      </c>
      <c r="X13" s="27">
        <v>0</v>
      </c>
      <c r="Y13" s="27">
        <v>0</v>
      </c>
      <c r="Z13" s="27">
        <v>221.72</v>
      </c>
      <c r="AA13" s="26">
        <v>529</v>
      </c>
      <c r="AB13" s="26">
        <v>0</v>
      </c>
      <c r="AC13" s="26">
        <v>0</v>
      </c>
      <c r="AD13" s="26">
        <v>529</v>
      </c>
      <c r="AE13" s="29"/>
      <c r="AF13" s="29"/>
      <c r="AG13" s="29"/>
      <c r="AH13" s="29"/>
      <c r="AI13" s="28">
        <v>2.274</v>
      </c>
      <c r="AJ13" s="28">
        <v>0</v>
      </c>
      <c r="AK13" s="28">
        <v>0</v>
      </c>
      <c r="AL13" s="28">
        <v>2.274</v>
      </c>
      <c r="AM13" s="26">
        <v>504</v>
      </c>
      <c r="AN13" s="26">
        <v>0</v>
      </c>
      <c r="AO13" s="26">
        <v>0</v>
      </c>
      <c r="AP13" s="26">
        <v>504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2</v>
      </c>
      <c r="L14" s="26">
        <v>0</v>
      </c>
      <c r="M14" s="26">
        <v>0</v>
      </c>
      <c r="N14" s="26">
        <v>2</v>
      </c>
      <c r="O14" s="27">
        <v>2.76</v>
      </c>
      <c r="P14" s="27">
        <v>0</v>
      </c>
      <c r="Q14" s="27">
        <v>0</v>
      </c>
      <c r="R14" s="27">
        <v>0.12</v>
      </c>
      <c r="S14" s="28">
        <v>3.3057851239669418</v>
      </c>
      <c r="T14" s="28">
        <v>0</v>
      </c>
      <c r="U14" s="28">
        <v>0</v>
      </c>
      <c r="V14" s="28">
        <v>0.14227642276422764</v>
      </c>
      <c r="W14" s="27">
        <v>8.4700000000000006</v>
      </c>
      <c r="X14" s="27">
        <v>180.43</v>
      </c>
      <c r="Y14" s="27">
        <v>7.9</v>
      </c>
      <c r="Z14" s="27">
        <v>196.8</v>
      </c>
      <c r="AA14" s="26">
        <v>28</v>
      </c>
      <c r="AB14" s="26">
        <v>0</v>
      </c>
      <c r="AC14" s="26">
        <v>0</v>
      </c>
      <c r="AD14" s="26">
        <v>28</v>
      </c>
      <c r="AE14" s="29"/>
      <c r="AF14" s="29"/>
      <c r="AG14" s="29"/>
      <c r="AH14" s="29"/>
      <c r="AI14" s="28">
        <v>3.202</v>
      </c>
      <c r="AJ14" s="28">
        <v>0</v>
      </c>
      <c r="AK14" s="28">
        <v>0</v>
      </c>
      <c r="AL14" s="28">
        <v>3.202</v>
      </c>
      <c r="AM14" s="26">
        <v>27</v>
      </c>
      <c r="AN14" s="26">
        <v>0</v>
      </c>
      <c r="AO14" s="26">
        <v>0</v>
      </c>
      <c r="AP14" s="26">
        <v>27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10</v>
      </c>
      <c r="G15" s="27">
        <v>87.02</v>
      </c>
      <c r="H15" s="27">
        <v>16.62</v>
      </c>
      <c r="I15" s="27">
        <v>0.76</v>
      </c>
      <c r="J15" s="27">
        <v>104.4</v>
      </c>
      <c r="K15" s="26">
        <v>23</v>
      </c>
      <c r="L15" s="26">
        <v>0</v>
      </c>
      <c r="M15" s="26">
        <v>0</v>
      </c>
      <c r="N15" s="26">
        <v>23</v>
      </c>
      <c r="O15" s="27">
        <v>2.64</v>
      </c>
      <c r="P15" s="27">
        <v>0</v>
      </c>
      <c r="Q15" s="27">
        <v>0</v>
      </c>
      <c r="R15" s="27">
        <v>2.41</v>
      </c>
      <c r="S15" s="28">
        <v>3.2157142291394401</v>
      </c>
      <c r="T15" s="28">
        <v>0</v>
      </c>
      <c r="U15" s="28">
        <v>0</v>
      </c>
      <c r="V15" s="28">
        <v>2.9379839351617338</v>
      </c>
      <c r="W15" s="27">
        <v>252.51</v>
      </c>
      <c r="X15" s="27">
        <v>3.87</v>
      </c>
      <c r="Y15" s="27">
        <v>20</v>
      </c>
      <c r="Z15" s="27">
        <v>276.38</v>
      </c>
      <c r="AA15" s="26">
        <v>812</v>
      </c>
      <c r="AB15" s="26">
        <v>0</v>
      </c>
      <c r="AC15" s="26">
        <v>0</v>
      </c>
      <c r="AD15" s="26">
        <v>812</v>
      </c>
      <c r="AE15" s="29"/>
      <c r="AF15" s="29"/>
      <c r="AG15" s="29"/>
      <c r="AH15" s="29"/>
      <c r="AI15" s="28">
        <v>3.0619999999999998</v>
      </c>
      <c r="AJ15" s="28">
        <v>0</v>
      </c>
      <c r="AK15" s="28">
        <v>0</v>
      </c>
      <c r="AL15" s="28">
        <v>3.0619999999999998</v>
      </c>
      <c r="AM15" s="26">
        <v>773</v>
      </c>
      <c r="AN15" s="26">
        <v>0</v>
      </c>
      <c r="AO15" s="26">
        <v>0</v>
      </c>
      <c r="AP15" s="26">
        <v>773</v>
      </c>
    </row>
    <row r="16" spans="1:42" s="63" customFormat="1" ht="20.100000000000001" customHeight="1" x14ac:dyDescent="0.3">
      <c r="A16" s="57">
        <v>8</v>
      </c>
      <c r="B16" s="58" t="s">
        <v>35</v>
      </c>
      <c r="C16" s="58" t="s">
        <v>29</v>
      </c>
      <c r="D16" s="59"/>
      <c r="E16" s="59"/>
      <c r="F16" s="59">
        <v>47</v>
      </c>
      <c r="G16" s="60">
        <v>395.7</v>
      </c>
      <c r="H16" s="60">
        <v>113.15</v>
      </c>
      <c r="I16" s="60">
        <v>8.26</v>
      </c>
      <c r="J16" s="60">
        <v>517.11</v>
      </c>
      <c r="K16" s="59">
        <v>141</v>
      </c>
      <c r="L16" s="59">
        <v>30</v>
      </c>
      <c r="M16" s="59">
        <v>34</v>
      </c>
      <c r="N16" s="59">
        <v>205</v>
      </c>
      <c r="O16" s="60">
        <v>3.56</v>
      </c>
      <c r="P16" s="60">
        <v>2.65</v>
      </c>
      <c r="Q16" s="60">
        <v>41.16</v>
      </c>
      <c r="R16" s="60">
        <v>5.01</v>
      </c>
      <c r="S16" s="61">
        <v>4.1301047599565024</v>
      </c>
      <c r="T16" s="61">
        <v>3.0756707014935936</v>
      </c>
      <c r="U16" s="61">
        <v>47.753414809489577</v>
      </c>
      <c r="V16" s="61">
        <v>5.8107137501282589</v>
      </c>
      <c r="W16" s="60">
        <v>928.79</v>
      </c>
      <c r="X16" s="60">
        <v>282.54000000000002</v>
      </c>
      <c r="Y16" s="60">
        <v>55.64</v>
      </c>
      <c r="Z16" s="60">
        <v>1266.97</v>
      </c>
      <c r="AA16" s="59">
        <v>3836</v>
      </c>
      <c r="AB16" s="59">
        <v>869</v>
      </c>
      <c r="AC16" s="59">
        <v>2657</v>
      </c>
      <c r="AD16" s="59">
        <v>7362</v>
      </c>
      <c r="AE16" s="62" t="s">
        <v>536</v>
      </c>
      <c r="AF16" s="62" t="s">
        <v>537</v>
      </c>
      <c r="AG16" s="62" t="s">
        <v>538</v>
      </c>
      <c r="AH16" s="62" t="s">
        <v>539</v>
      </c>
      <c r="AI16" s="61">
        <v>4.13</v>
      </c>
      <c r="AJ16" s="61">
        <v>3.0739999999999998</v>
      </c>
      <c r="AK16" s="61">
        <v>47.746000000000002</v>
      </c>
      <c r="AL16" s="61">
        <v>54.95</v>
      </c>
      <c r="AM16" s="59">
        <v>3836</v>
      </c>
      <c r="AN16" s="59">
        <v>869</v>
      </c>
      <c r="AO16" s="59">
        <v>2657</v>
      </c>
      <c r="AP16" s="59">
        <v>7362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6</v>
      </c>
      <c r="G17" s="27">
        <v>60.1</v>
      </c>
      <c r="H17" s="27">
        <v>12</v>
      </c>
      <c r="I17" s="27">
        <v>0</v>
      </c>
      <c r="J17" s="27">
        <v>72.099999999999994</v>
      </c>
      <c r="K17" s="26">
        <v>51</v>
      </c>
      <c r="L17" s="26">
        <v>4</v>
      </c>
      <c r="M17" s="26">
        <v>0</v>
      </c>
      <c r="N17" s="26">
        <v>55</v>
      </c>
      <c r="O17" s="27">
        <v>8.49</v>
      </c>
      <c r="P17" s="27">
        <v>3.33</v>
      </c>
      <c r="Q17" s="27">
        <v>0</v>
      </c>
      <c r="R17" s="27">
        <v>7</v>
      </c>
      <c r="S17" s="28">
        <v>9.4594594594594597</v>
      </c>
      <c r="T17" s="28">
        <v>3.642086330935252</v>
      </c>
      <c r="U17" s="28">
        <v>0</v>
      </c>
      <c r="V17" s="28">
        <v>7.779220779220779</v>
      </c>
      <c r="W17" s="27">
        <v>54.76</v>
      </c>
      <c r="X17" s="27">
        <v>22.24</v>
      </c>
      <c r="Y17" s="27">
        <v>0</v>
      </c>
      <c r="Z17" s="27">
        <v>77</v>
      </c>
      <c r="AA17" s="26">
        <v>518</v>
      </c>
      <c r="AB17" s="26">
        <v>81</v>
      </c>
      <c r="AC17" s="26">
        <v>0</v>
      </c>
      <c r="AD17" s="26">
        <v>599</v>
      </c>
      <c r="AE17" s="29"/>
      <c r="AF17" s="29"/>
      <c r="AG17" s="29"/>
      <c r="AH17" s="29"/>
      <c r="AI17" s="28">
        <v>9.8480000000000008</v>
      </c>
      <c r="AJ17" s="28">
        <v>3.863</v>
      </c>
      <c r="AK17" s="28">
        <v>0</v>
      </c>
      <c r="AL17" s="28">
        <v>13.711</v>
      </c>
      <c r="AM17" s="26">
        <v>539</v>
      </c>
      <c r="AN17" s="26">
        <v>86</v>
      </c>
      <c r="AO17" s="26">
        <v>0</v>
      </c>
      <c r="AP17" s="26">
        <v>625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11</v>
      </c>
      <c r="G18" s="27">
        <v>45.17</v>
      </c>
      <c r="H18" s="27">
        <v>75.010000000000005</v>
      </c>
      <c r="I18" s="27">
        <v>0</v>
      </c>
      <c r="J18" s="27">
        <v>120.18</v>
      </c>
      <c r="K18" s="26">
        <v>24</v>
      </c>
      <c r="L18" s="26">
        <v>14</v>
      </c>
      <c r="M18" s="26">
        <v>0</v>
      </c>
      <c r="N18" s="26">
        <v>38</v>
      </c>
      <c r="O18" s="27">
        <v>5.31</v>
      </c>
      <c r="P18" s="27">
        <v>1.87</v>
      </c>
      <c r="Q18" s="27">
        <v>0</v>
      </c>
      <c r="R18" s="27">
        <v>3.19</v>
      </c>
      <c r="S18" s="28">
        <v>5.924369747899159</v>
      </c>
      <c r="T18" s="28">
        <v>2.0303030303030303</v>
      </c>
      <c r="U18" s="28">
        <v>0</v>
      </c>
      <c r="V18" s="28">
        <v>3.5260213595524665</v>
      </c>
      <c r="W18" s="27">
        <v>47.6</v>
      </c>
      <c r="X18" s="27">
        <v>66</v>
      </c>
      <c r="Y18" s="27">
        <v>4.38</v>
      </c>
      <c r="Z18" s="27">
        <v>117.98</v>
      </c>
      <c r="AA18" s="26">
        <v>282</v>
      </c>
      <c r="AB18" s="26">
        <v>134</v>
      </c>
      <c r="AC18" s="26">
        <v>0</v>
      </c>
      <c r="AD18" s="26">
        <v>416</v>
      </c>
      <c r="AE18" s="29"/>
      <c r="AF18" s="29"/>
      <c r="AG18" s="29"/>
      <c r="AH18" s="29"/>
      <c r="AI18" s="28">
        <v>6.16</v>
      </c>
      <c r="AJ18" s="28">
        <v>2.169</v>
      </c>
      <c r="AK18" s="28">
        <v>0</v>
      </c>
      <c r="AL18" s="28">
        <v>8.3290000000000006</v>
      </c>
      <c r="AM18" s="26">
        <v>293</v>
      </c>
      <c r="AN18" s="26">
        <v>143</v>
      </c>
      <c r="AO18" s="26">
        <v>0</v>
      </c>
      <c r="AP18" s="26">
        <v>436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16</v>
      </c>
      <c r="G19" s="27">
        <v>45.23</v>
      </c>
      <c r="H19" s="27">
        <v>134.26</v>
      </c>
      <c r="I19" s="27">
        <v>0</v>
      </c>
      <c r="J19" s="27">
        <v>179.49</v>
      </c>
      <c r="K19" s="26">
        <v>30</v>
      </c>
      <c r="L19" s="26">
        <v>10</v>
      </c>
      <c r="M19" s="26">
        <v>0</v>
      </c>
      <c r="N19" s="26">
        <v>40</v>
      </c>
      <c r="O19" s="27">
        <v>6.63</v>
      </c>
      <c r="P19" s="27">
        <v>0.74</v>
      </c>
      <c r="Q19" s="27">
        <v>0</v>
      </c>
      <c r="R19" s="27">
        <v>2.5499999999999998</v>
      </c>
      <c r="S19" s="28">
        <v>7.3781743308167469</v>
      </c>
      <c r="T19" s="28">
        <v>0.80657791699295223</v>
      </c>
      <c r="U19" s="28">
        <v>0</v>
      </c>
      <c r="V19" s="28">
        <v>2.8263866793933605</v>
      </c>
      <c r="W19" s="27">
        <v>58.28</v>
      </c>
      <c r="X19" s="27">
        <v>127.7</v>
      </c>
      <c r="Y19" s="27">
        <v>2.6</v>
      </c>
      <c r="Z19" s="27">
        <v>188.58</v>
      </c>
      <c r="AA19" s="26">
        <v>430</v>
      </c>
      <c r="AB19" s="26">
        <v>103</v>
      </c>
      <c r="AC19" s="26">
        <v>0</v>
      </c>
      <c r="AD19" s="26">
        <v>533</v>
      </c>
      <c r="AE19" s="29"/>
      <c r="AF19" s="29"/>
      <c r="AG19" s="29"/>
      <c r="AH19" s="29"/>
      <c r="AI19" s="28">
        <v>7.6909999999999998</v>
      </c>
      <c r="AJ19" s="28">
        <v>0.85799999999999998</v>
      </c>
      <c r="AK19" s="28">
        <v>0</v>
      </c>
      <c r="AL19" s="28">
        <v>8.5489999999999995</v>
      </c>
      <c r="AM19" s="26">
        <v>448</v>
      </c>
      <c r="AN19" s="26">
        <v>110</v>
      </c>
      <c r="AO19" s="26">
        <v>0</v>
      </c>
      <c r="AP19" s="26">
        <v>558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3</v>
      </c>
      <c r="G20" s="27">
        <v>31</v>
      </c>
      <c r="H20" s="27">
        <v>0</v>
      </c>
      <c r="I20" s="27">
        <v>0</v>
      </c>
      <c r="J20" s="27">
        <v>31</v>
      </c>
      <c r="K20" s="26">
        <v>9</v>
      </c>
      <c r="L20" s="26">
        <v>0</v>
      </c>
      <c r="M20" s="26">
        <v>0</v>
      </c>
      <c r="N20" s="26">
        <v>9</v>
      </c>
      <c r="O20" s="27">
        <v>2.9</v>
      </c>
      <c r="P20" s="27">
        <v>0</v>
      </c>
      <c r="Q20" s="27">
        <v>0</v>
      </c>
      <c r="R20" s="27">
        <v>2.9</v>
      </c>
      <c r="S20" s="28">
        <v>3.2103825136612021</v>
      </c>
      <c r="T20" s="28">
        <v>0</v>
      </c>
      <c r="U20" s="28">
        <v>0</v>
      </c>
      <c r="V20" s="28">
        <v>3.2103825136612021</v>
      </c>
      <c r="W20" s="27">
        <v>14.64</v>
      </c>
      <c r="X20" s="27">
        <v>0</v>
      </c>
      <c r="Y20" s="27">
        <v>0</v>
      </c>
      <c r="Z20" s="27">
        <v>14.64</v>
      </c>
      <c r="AA20" s="26">
        <v>47</v>
      </c>
      <c r="AB20" s="26">
        <v>0</v>
      </c>
      <c r="AC20" s="26">
        <v>0</v>
      </c>
      <c r="AD20" s="26">
        <v>47</v>
      </c>
      <c r="AE20" s="29"/>
      <c r="AF20" s="29"/>
      <c r="AG20" s="29"/>
      <c r="AH20" s="29"/>
      <c r="AI20" s="28">
        <v>3.3639999999999999</v>
      </c>
      <c r="AJ20" s="28">
        <v>0</v>
      </c>
      <c r="AK20" s="28">
        <v>0</v>
      </c>
      <c r="AL20" s="28">
        <v>3.3639999999999999</v>
      </c>
      <c r="AM20" s="26">
        <v>49</v>
      </c>
      <c r="AN20" s="26">
        <v>0</v>
      </c>
      <c r="AO20" s="26">
        <v>0</v>
      </c>
      <c r="AP20" s="26">
        <v>49</v>
      </c>
    </row>
    <row r="21" spans="1:42" s="63" customFormat="1" ht="20.100000000000001" customHeight="1" x14ac:dyDescent="0.3">
      <c r="A21" s="57">
        <v>13</v>
      </c>
      <c r="B21" s="58" t="s">
        <v>35</v>
      </c>
      <c r="C21" s="58" t="s">
        <v>38</v>
      </c>
      <c r="D21" s="59"/>
      <c r="E21" s="59"/>
      <c r="F21" s="59">
        <v>36</v>
      </c>
      <c r="G21" s="60">
        <v>181.5</v>
      </c>
      <c r="H21" s="60">
        <v>221.27</v>
      </c>
      <c r="I21" s="60">
        <v>0</v>
      </c>
      <c r="J21" s="60">
        <v>402.77</v>
      </c>
      <c r="K21" s="59">
        <v>114</v>
      </c>
      <c r="L21" s="59">
        <v>28</v>
      </c>
      <c r="M21" s="59">
        <v>0</v>
      </c>
      <c r="N21" s="59">
        <v>142</v>
      </c>
      <c r="O21" s="60">
        <v>6.28</v>
      </c>
      <c r="P21" s="60">
        <v>1.27</v>
      </c>
      <c r="Q21" s="60">
        <v>0</v>
      </c>
      <c r="R21" s="60">
        <v>3.45</v>
      </c>
      <c r="S21" s="61">
        <v>7.2854860794157918</v>
      </c>
      <c r="T21" s="61">
        <v>1.4726312864684634</v>
      </c>
      <c r="U21" s="61">
        <v>0</v>
      </c>
      <c r="V21" s="61">
        <v>4.0055248618784534</v>
      </c>
      <c r="W21" s="60">
        <v>175.28</v>
      </c>
      <c r="X21" s="60">
        <v>215.94</v>
      </c>
      <c r="Y21" s="60">
        <v>6.98</v>
      </c>
      <c r="Z21" s="60">
        <v>398.2</v>
      </c>
      <c r="AA21" s="59">
        <v>1277</v>
      </c>
      <c r="AB21" s="59">
        <v>318</v>
      </c>
      <c r="AC21" s="59">
        <v>0</v>
      </c>
      <c r="AD21" s="59">
        <v>1595</v>
      </c>
      <c r="AE21" s="62" t="s">
        <v>540</v>
      </c>
      <c r="AF21" s="62" t="s">
        <v>541</v>
      </c>
      <c r="AG21" s="62" t="s">
        <v>36</v>
      </c>
      <c r="AH21" s="62" t="s">
        <v>294</v>
      </c>
      <c r="AI21" s="61">
        <v>7.2850000000000001</v>
      </c>
      <c r="AJ21" s="61">
        <v>1.4730000000000001</v>
      </c>
      <c r="AK21" s="61">
        <v>0</v>
      </c>
      <c r="AL21" s="61">
        <v>8.7579999999999991</v>
      </c>
      <c r="AM21" s="59">
        <v>1277</v>
      </c>
      <c r="AN21" s="59">
        <v>318</v>
      </c>
      <c r="AO21" s="59">
        <v>0</v>
      </c>
      <c r="AP21" s="59">
        <v>1595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3</v>
      </c>
      <c r="G22" s="27">
        <v>27.57</v>
      </c>
      <c r="H22" s="27">
        <v>0</v>
      </c>
      <c r="I22" s="27">
        <v>0</v>
      </c>
      <c r="J22" s="27">
        <v>27.57</v>
      </c>
      <c r="K22" s="26">
        <v>8</v>
      </c>
      <c r="L22" s="26">
        <v>0</v>
      </c>
      <c r="M22" s="26">
        <v>0</v>
      </c>
      <c r="N22" s="26">
        <v>8</v>
      </c>
      <c r="O22" s="27">
        <v>2.9</v>
      </c>
      <c r="P22" s="27">
        <v>0</v>
      </c>
      <c r="Q22" s="27">
        <v>0</v>
      </c>
      <c r="R22" s="27">
        <v>2.82</v>
      </c>
      <c r="S22" s="28">
        <v>3.4466019417475726</v>
      </c>
      <c r="T22" s="28">
        <v>0</v>
      </c>
      <c r="U22" s="28">
        <v>0</v>
      </c>
      <c r="V22" s="28">
        <v>3.3553875236294894</v>
      </c>
      <c r="W22" s="27">
        <v>20.6</v>
      </c>
      <c r="X22" s="27">
        <v>0.41</v>
      </c>
      <c r="Y22" s="27">
        <v>0.15</v>
      </c>
      <c r="Z22" s="27">
        <v>21.16</v>
      </c>
      <c r="AA22" s="26">
        <v>71</v>
      </c>
      <c r="AB22" s="26">
        <v>0</v>
      </c>
      <c r="AC22" s="26">
        <v>0</v>
      </c>
      <c r="AD22" s="26">
        <v>71</v>
      </c>
      <c r="AE22" s="29"/>
      <c r="AF22" s="29"/>
      <c r="AG22" s="29"/>
      <c r="AH22" s="29"/>
      <c r="AI22" s="28">
        <v>3.3639999999999999</v>
      </c>
      <c r="AJ22" s="28">
        <v>0</v>
      </c>
      <c r="AK22" s="28">
        <v>0</v>
      </c>
      <c r="AL22" s="28">
        <v>3.3639999999999999</v>
      </c>
      <c r="AM22" s="26">
        <v>69</v>
      </c>
      <c r="AN22" s="26">
        <v>0</v>
      </c>
      <c r="AO22" s="26">
        <v>0</v>
      </c>
      <c r="AP22" s="26">
        <v>69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3</v>
      </c>
      <c r="G23" s="27">
        <v>19.600000000000001</v>
      </c>
      <c r="H23" s="27">
        <v>1.7</v>
      </c>
      <c r="I23" s="27">
        <v>0</v>
      </c>
      <c r="J23" s="27">
        <v>21.3</v>
      </c>
      <c r="K23" s="26">
        <v>5</v>
      </c>
      <c r="L23" s="26">
        <v>2</v>
      </c>
      <c r="M23" s="26">
        <v>0</v>
      </c>
      <c r="N23" s="26">
        <v>7</v>
      </c>
      <c r="O23" s="27">
        <v>2.5499999999999998</v>
      </c>
      <c r="P23" s="27">
        <v>11.76</v>
      </c>
      <c r="Q23" s="27">
        <v>0</v>
      </c>
      <c r="R23" s="27">
        <v>5.2</v>
      </c>
      <c r="S23" s="28">
        <v>2.956989247311828</v>
      </c>
      <c r="T23" s="28">
        <v>12</v>
      </c>
      <c r="U23" s="28">
        <v>0</v>
      </c>
      <c r="V23" s="28">
        <v>5.5555555555555562</v>
      </c>
      <c r="W23" s="27">
        <v>3.72</v>
      </c>
      <c r="X23" s="27">
        <v>1.5</v>
      </c>
      <c r="Y23" s="27">
        <v>0</v>
      </c>
      <c r="Z23" s="27">
        <v>5.22</v>
      </c>
      <c r="AA23" s="26">
        <v>11</v>
      </c>
      <c r="AB23" s="26">
        <v>18</v>
      </c>
      <c r="AC23" s="26">
        <v>0</v>
      </c>
      <c r="AD23" s="26">
        <v>29</v>
      </c>
      <c r="AE23" s="29"/>
      <c r="AF23" s="29"/>
      <c r="AG23" s="29"/>
      <c r="AH23" s="29"/>
      <c r="AI23" s="28">
        <v>2.9580000000000002</v>
      </c>
      <c r="AJ23" s="28">
        <v>13.641999999999999</v>
      </c>
      <c r="AK23" s="28">
        <v>0</v>
      </c>
      <c r="AL23" s="28">
        <v>16.600000000000001</v>
      </c>
      <c r="AM23" s="26">
        <v>11</v>
      </c>
      <c r="AN23" s="26">
        <v>20</v>
      </c>
      <c r="AO23" s="26">
        <v>0</v>
      </c>
      <c r="AP23" s="26">
        <v>31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4</v>
      </c>
      <c r="G24" s="27">
        <v>37.700000000000003</v>
      </c>
      <c r="H24" s="27">
        <v>0</v>
      </c>
      <c r="I24" s="27">
        <v>0</v>
      </c>
      <c r="J24" s="27">
        <v>37.700000000000003</v>
      </c>
      <c r="K24" s="26">
        <v>6</v>
      </c>
      <c r="L24" s="26">
        <v>0</v>
      </c>
      <c r="M24" s="26">
        <v>0</v>
      </c>
      <c r="N24" s="26">
        <v>6</v>
      </c>
      <c r="O24" s="27">
        <v>1.59</v>
      </c>
      <c r="P24" s="27">
        <v>0</v>
      </c>
      <c r="Q24" s="27">
        <v>0</v>
      </c>
      <c r="R24" s="27">
        <v>1.59</v>
      </c>
      <c r="S24" s="28">
        <v>1.888772298006296</v>
      </c>
      <c r="T24" s="28">
        <v>0</v>
      </c>
      <c r="U24" s="28">
        <v>0</v>
      </c>
      <c r="V24" s="28">
        <v>1.888772298006296</v>
      </c>
      <c r="W24" s="27">
        <v>9.5299999999999994</v>
      </c>
      <c r="X24" s="27">
        <v>0</v>
      </c>
      <c r="Y24" s="27">
        <v>0</v>
      </c>
      <c r="Z24" s="27">
        <v>9.5299999999999994</v>
      </c>
      <c r="AA24" s="26">
        <v>18</v>
      </c>
      <c r="AB24" s="26">
        <v>0</v>
      </c>
      <c r="AC24" s="26">
        <v>0</v>
      </c>
      <c r="AD24" s="26">
        <v>18</v>
      </c>
      <c r="AE24" s="29"/>
      <c r="AF24" s="29"/>
      <c r="AG24" s="29"/>
      <c r="AH24" s="29"/>
      <c r="AI24" s="28">
        <v>1.8440000000000001</v>
      </c>
      <c r="AJ24" s="28">
        <v>0</v>
      </c>
      <c r="AK24" s="28">
        <v>0</v>
      </c>
      <c r="AL24" s="28">
        <v>1.8440000000000001</v>
      </c>
      <c r="AM24" s="26">
        <v>18</v>
      </c>
      <c r="AN24" s="26">
        <v>0</v>
      </c>
      <c r="AO24" s="26">
        <v>0</v>
      </c>
      <c r="AP24" s="26">
        <v>18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8</v>
      </c>
      <c r="L25" s="26">
        <v>0</v>
      </c>
      <c r="M25" s="26">
        <v>0</v>
      </c>
      <c r="N25" s="26">
        <v>8</v>
      </c>
      <c r="O25" s="27">
        <v>2.38</v>
      </c>
      <c r="P25" s="27">
        <v>0</v>
      </c>
      <c r="Q25" s="27">
        <v>0</v>
      </c>
      <c r="R25" s="27">
        <v>2.38</v>
      </c>
      <c r="S25" s="28">
        <v>2.8221314519123655</v>
      </c>
      <c r="T25" s="28">
        <v>0</v>
      </c>
      <c r="U25" s="28">
        <v>0</v>
      </c>
      <c r="V25" s="28">
        <v>2.8221314519123655</v>
      </c>
      <c r="W25" s="27">
        <v>26.93</v>
      </c>
      <c r="X25" s="27">
        <v>0</v>
      </c>
      <c r="Y25" s="27">
        <v>0</v>
      </c>
      <c r="Z25" s="27">
        <v>26.93</v>
      </c>
      <c r="AA25" s="26">
        <v>76</v>
      </c>
      <c r="AB25" s="26">
        <v>0</v>
      </c>
      <c r="AC25" s="26">
        <v>0</v>
      </c>
      <c r="AD25" s="26">
        <v>76</v>
      </c>
      <c r="AE25" s="29"/>
      <c r="AF25" s="29"/>
      <c r="AG25" s="29"/>
      <c r="AH25" s="29"/>
      <c r="AI25" s="28">
        <v>2.7610000000000001</v>
      </c>
      <c r="AJ25" s="28">
        <v>0</v>
      </c>
      <c r="AK25" s="28">
        <v>0</v>
      </c>
      <c r="AL25" s="28">
        <v>2.7610000000000001</v>
      </c>
      <c r="AM25" s="26">
        <v>74</v>
      </c>
      <c r="AN25" s="26">
        <v>0</v>
      </c>
      <c r="AO25" s="26">
        <v>0</v>
      </c>
      <c r="AP25" s="26">
        <v>74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3</v>
      </c>
      <c r="G26" s="27">
        <v>27.8</v>
      </c>
      <c r="H26" s="27">
        <v>0</v>
      </c>
      <c r="I26" s="27">
        <v>0</v>
      </c>
      <c r="J26" s="27">
        <v>27.8</v>
      </c>
      <c r="K26" s="26">
        <v>6</v>
      </c>
      <c r="L26" s="26">
        <v>0</v>
      </c>
      <c r="M26" s="26">
        <v>0</v>
      </c>
      <c r="N26" s="26">
        <v>6</v>
      </c>
      <c r="O26" s="27">
        <v>2.16</v>
      </c>
      <c r="P26" s="27">
        <v>0</v>
      </c>
      <c r="Q26" s="27">
        <v>0</v>
      </c>
      <c r="R26" s="27">
        <v>2.16</v>
      </c>
      <c r="S26" s="28">
        <v>2.5590551181102361</v>
      </c>
      <c r="T26" s="28">
        <v>0</v>
      </c>
      <c r="U26" s="28">
        <v>0</v>
      </c>
      <c r="V26" s="28">
        <v>2.5590551181102361</v>
      </c>
      <c r="W26" s="27">
        <v>45.72</v>
      </c>
      <c r="X26" s="27">
        <v>0</v>
      </c>
      <c r="Y26" s="27">
        <v>0</v>
      </c>
      <c r="Z26" s="27">
        <v>45.72</v>
      </c>
      <c r="AA26" s="26">
        <v>117</v>
      </c>
      <c r="AB26" s="26">
        <v>0</v>
      </c>
      <c r="AC26" s="26">
        <v>0</v>
      </c>
      <c r="AD26" s="26">
        <v>117</v>
      </c>
      <c r="AE26" s="29"/>
      <c r="AF26" s="29"/>
      <c r="AG26" s="29"/>
      <c r="AH26" s="29"/>
      <c r="AI26" s="28">
        <v>2.5059999999999998</v>
      </c>
      <c r="AJ26" s="28">
        <v>0</v>
      </c>
      <c r="AK26" s="28">
        <v>0</v>
      </c>
      <c r="AL26" s="28">
        <v>2.5059999999999998</v>
      </c>
      <c r="AM26" s="26">
        <v>115</v>
      </c>
      <c r="AN26" s="26">
        <v>0</v>
      </c>
      <c r="AO26" s="26">
        <v>0</v>
      </c>
      <c r="AP26" s="26">
        <v>115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16</v>
      </c>
      <c r="L27" s="26">
        <v>0</v>
      </c>
      <c r="M27" s="26">
        <v>0</v>
      </c>
      <c r="N27" s="26">
        <v>16</v>
      </c>
      <c r="O27" s="27">
        <v>4.97</v>
      </c>
      <c r="P27" s="27">
        <v>0</v>
      </c>
      <c r="Q27" s="27">
        <v>0</v>
      </c>
      <c r="R27" s="27">
        <v>4.97</v>
      </c>
      <c r="S27" s="28">
        <v>5.8992805755395681</v>
      </c>
      <c r="T27" s="28">
        <v>0</v>
      </c>
      <c r="U27" s="28">
        <v>0</v>
      </c>
      <c r="V27" s="28">
        <v>5.8992805755395681</v>
      </c>
      <c r="W27" s="27">
        <v>27.8</v>
      </c>
      <c r="X27" s="27">
        <v>0</v>
      </c>
      <c r="Y27" s="27">
        <v>0</v>
      </c>
      <c r="Z27" s="27">
        <v>27.8</v>
      </c>
      <c r="AA27" s="26">
        <v>164</v>
      </c>
      <c r="AB27" s="26">
        <v>0</v>
      </c>
      <c r="AC27" s="26">
        <v>0</v>
      </c>
      <c r="AD27" s="26">
        <v>164</v>
      </c>
      <c r="AE27" s="29"/>
      <c r="AF27" s="29"/>
      <c r="AG27" s="29"/>
      <c r="AH27" s="29"/>
      <c r="AI27" s="28">
        <v>5.7649999999999997</v>
      </c>
      <c r="AJ27" s="28">
        <v>0</v>
      </c>
      <c r="AK27" s="28">
        <v>0</v>
      </c>
      <c r="AL27" s="28">
        <v>5.7649999999999997</v>
      </c>
      <c r="AM27" s="26">
        <v>160</v>
      </c>
      <c r="AN27" s="26">
        <v>0</v>
      </c>
      <c r="AO27" s="26">
        <v>0</v>
      </c>
      <c r="AP27" s="26">
        <v>160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3</v>
      </c>
      <c r="G28" s="27">
        <v>2.9</v>
      </c>
      <c r="H28" s="27">
        <v>31.9</v>
      </c>
      <c r="I28" s="27">
        <v>0</v>
      </c>
      <c r="J28" s="27">
        <v>34.799999999999997</v>
      </c>
      <c r="K28" s="26">
        <v>4</v>
      </c>
      <c r="L28" s="26">
        <v>0</v>
      </c>
      <c r="M28" s="26">
        <v>0</v>
      </c>
      <c r="N28" s="26">
        <v>4</v>
      </c>
      <c r="O28" s="27">
        <v>13.79</v>
      </c>
      <c r="P28" s="27">
        <v>0</v>
      </c>
      <c r="Q28" s="27">
        <v>0</v>
      </c>
      <c r="R28" s="27">
        <v>1.21</v>
      </c>
      <c r="S28" s="28">
        <v>16.435643564356436</v>
      </c>
      <c r="T28" s="28">
        <v>0</v>
      </c>
      <c r="U28" s="28">
        <v>0</v>
      </c>
      <c r="V28" s="28">
        <v>1.4399722414989591</v>
      </c>
      <c r="W28" s="27">
        <v>5.05</v>
      </c>
      <c r="X28" s="27">
        <v>52.59</v>
      </c>
      <c r="Y28" s="27">
        <v>0</v>
      </c>
      <c r="Z28" s="27">
        <v>57.64</v>
      </c>
      <c r="AA28" s="26">
        <v>83</v>
      </c>
      <c r="AB28" s="26">
        <v>0</v>
      </c>
      <c r="AC28" s="26">
        <v>0</v>
      </c>
      <c r="AD28" s="26">
        <v>83</v>
      </c>
      <c r="AE28" s="29"/>
      <c r="AF28" s="29"/>
      <c r="AG28" s="29"/>
      <c r="AH28" s="29"/>
      <c r="AI28" s="28">
        <v>15.996</v>
      </c>
      <c r="AJ28" s="28">
        <v>0</v>
      </c>
      <c r="AK28" s="28">
        <v>0</v>
      </c>
      <c r="AL28" s="28">
        <v>15.996</v>
      </c>
      <c r="AM28" s="26">
        <v>81</v>
      </c>
      <c r="AN28" s="26">
        <v>0</v>
      </c>
      <c r="AO28" s="26">
        <v>0</v>
      </c>
      <c r="AP28" s="26">
        <v>81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5</v>
      </c>
      <c r="G29" s="27">
        <v>70.739999999999995</v>
      </c>
      <c r="H29" s="27">
        <v>0</v>
      </c>
      <c r="I29" s="27">
        <v>0</v>
      </c>
      <c r="J29" s="27">
        <v>70.739999999999995</v>
      </c>
      <c r="K29" s="26">
        <v>25</v>
      </c>
      <c r="L29" s="26">
        <v>0</v>
      </c>
      <c r="M29" s="26">
        <v>0</v>
      </c>
      <c r="N29" s="26">
        <v>25</v>
      </c>
      <c r="O29" s="27">
        <v>3.53</v>
      </c>
      <c r="P29" s="27">
        <v>0</v>
      </c>
      <c r="Q29" s="27">
        <v>0</v>
      </c>
      <c r="R29" s="27">
        <v>3.48</v>
      </c>
      <c r="S29" s="28">
        <v>4.1863905325443787</v>
      </c>
      <c r="T29" s="28">
        <v>0</v>
      </c>
      <c r="U29" s="28">
        <v>0</v>
      </c>
      <c r="V29" s="28">
        <v>4.1295782868816575</v>
      </c>
      <c r="W29" s="27">
        <v>67.599999999999994</v>
      </c>
      <c r="X29" s="27">
        <v>0.43</v>
      </c>
      <c r="Y29" s="27">
        <v>0.5</v>
      </c>
      <c r="Z29" s="27">
        <v>68.53</v>
      </c>
      <c r="AA29" s="26">
        <v>283</v>
      </c>
      <c r="AB29" s="26">
        <v>0</v>
      </c>
      <c r="AC29" s="26">
        <v>0</v>
      </c>
      <c r="AD29" s="26">
        <v>283</v>
      </c>
      <c r="AE29" s="29"/>
      <c r="AF29" s="29"/>
      <c r="AG29" s="29"/>
      <c r="AH29" s="29"/>
      <c r="AI29" s="28">
        <v>4.0949999999999998</v>
      </c>
      <c r="AJ29" s="28">
        <v>0</v>
      </c>
      <c r="AK29" s="28">
        <v>0</v>
      </c>
      <c r="AL29" s="28">
        <v>4.0949999999999998</v>
      </c>
      <c r="AM29" s="26">
        <v>277</v>
      </c>
      <c r="AN29" s="26">
        <v>0</v>
      </c>
      <c r="AO29" s="26">
        <v>0</v>
      </c>
      <c r="AP29" s="26">
        <v>277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10</v>
      </c>
      <c r="L30" s="26">
        <v>4</v>
      </c>
      <c r="M30" s="26">
        <v>0</v>
      </c>
      <c r="N30" s="26">
        <v>14</v>
      </c>
      <c r="O30" s="27">
        <v>1.1200000000000001</v>
      </c>
      <c r="P30" s="27">
        <v>1.57</v>
      </c>
      <c r="Q30" s="27">
        <v>0</v>
      </c>
      <c r="R30" s="27">
        <v>1.2</v>
      </c>
      <c r="S30" s="28">
        <v>1.3289737369475794</v>
      </c>
      <c r="T30" s="28">
        <v>1.6</v>
      </c>
      <c r="U30" s="28">
        <v>0</v>
      </c>
      <c r="V30" s="28">
        <v>1.3761867433150423</v>
      </c>
      <c r="W30" s="27">
        <v>189.62</v>
      </c>
      <c r="X30" s="27">
        <v>40</v>
      </c>
      <c r="Y30" s="27">
        <v>0</v>
      </c>
      <c r="Z30" s="27">
        <v>229.62</v>
      </c>
      <c r="AA30" s="26">
        <v>252</v>
      </c>
      <c r="AB30" s="26">
        <v>64</v>
      </c>
      <c r="AC30" s="26">
        <v>0</v>
      </c>
      <c r="AD30" s="26">
        <v>316</v>
      </c>
      <c r="AE30" s="29"/>
      <c r="AF30" s="29"/>
      <c r="AG30" s="29"/>
      <c r="AH30" s="29"/>
      <c r="AI30" s="28">
        <v>1.2989999999999999</v>
      </c>
      <c r="AJ30" s="28">
        <v>1.821</v>
      </c>
      <c r="AK30" s="28">
        <v>0</v>
      </c>
      <c r="AL30" s="28">
        <v>3.12</v>
      </c>
      <c r="AM30" s="26">
        <v>246</v>
      </c>
      <c r="AN30" s="26">
        <v>73</v>
      </c>
      <c r="AO30" s="26">
        <v>0</v>
      </c>
      <c r="AP30" s="26">
        <v>319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3</v>
      </c>
      <c r="G31" s="27">
        <v>25.92</v>
      </c>
      <c r="H31" s="27">
        <v>14.85</v>
      </c>
      <c r="I31" s="27">
        <v>0</v>
      </c>
      <c r="J31" s="27">
        <v>40.770000000000003</v>
      </c>
      <c r="K31" s="26">
        <v>8</v>
      </c>
      <c r="L31" s="26">
        <v>0</v>
      </c>
      <c r="M31" s="26">
        <v>0</v>
      </c>
      <c r="N31" s="26">
        <v>8</v>
      </c>
      <c r="O31" s="27">
        <v>3.09</v>
      </c>
      <c r="P31" s="27">
        <v>0</v>
      </c>
      <c r="Q31" s="27">
        <v>0</v>
      </c>
      <c r="R31" s="27">
        <v>2.39</v>
      </c>
      <c r="S31" s="28">
        <v>3.6858271171566477</v>
      </c>
      <c r="T31" s="28">
        <v>0</v>
      </c>
      <c r="U31" s="28">
        <v>0</v>
      </c>
      <c r="V31" s="28">
        <v>2.8532608695652173</v>
      </c>
      <c r="W31" s="27">
        <v>22.79</v>
      </c>
      <c r="X31" s="27">
        <v>6.65</v>
      </c>
      <c r="Y31" s="27">
        <v>0</v>
      </c>
      <c r="Z31" s="27">
        <v>29.44</v>
      </c>
      <c r="AA31" s="26">
        <v>84</v>
      </c>
      <c r="AB31" s="26">
        <v>0</v>
      </c>
      <c r="AC31" s="26">
        <v>0</v>
      </c>
      <c r="AD31" s="26">
        <v>84</v>
      </c>
      <c r="AE31" s="29"/>
      <c r="AF31" s="29"/>
      <c r="AG31" s="29"/>
      <c r="AH31" s="29"/>
      <c r="AI31" s="28">
        <v>3.5840000000000001</v>
      </c>
      <c r="AJ31" s="28">
        <v>0</v>
      </c>
      <c r="AK31" s="28">
        <v>0</v>
      </c>
      <c r="AL31" s="28">
        <v>3.5840000000000001</v>
      </c>
      <c r="AM31" s="26">
        <v>82</v>
      </c>
      <c r="AN31" s="26">
        <v>0</v>
      </c>
      <c r="AO31" s="26">
        <v>0</v>
      </c>
      <c r="AP31" s="26">
        <v>82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8</v>
      </c>
      <c r="L32" s="26">
        <v>8</v>
      </c>
      <c r="M32" s="26">
        <v>0</v>
      </c>
      <c r="N32" s="26">
        <v>16</v>
      </c>
      <c r="O32" s="27">
        <v>2.11</v>
      </c>
      <c r="P32" s="27">
        <v>3.08</v>
      </c>
      <c r="Q32" s="27">
        <v>0</v>
      </c>
      <c r="R32" s="27">
        <v>2.65</v>
      </c>
      <c r="S32" s="28">
        <v>2.5</v>
      </c>
      <c r="T32" s="28">
        <v>3.159761405771401</v>
      </c>
      <c r="U32" s="28">
        <v>0</v>
      </c>
      <c r="V32" s="28">
        <v>2.8705967581273204</v>
      </c>
      <c r="W32" s="27">
        <v>48.4</v>
      </c>
      <c r="X32" s="27">
        <v>62.03</v>
      </c>
      <c r="Y32" s="27">
        <v>0</v>
      </c>
      <c r="Z32" s="27">
        <v>110.43</v>
      </c>
      <c r="AA32" s="26">
        <v>121</v>
      </c>
      <c r="AB32" s="26">
        <v>196</v>
      </c>
      <c r="AC32" s="26">
        <v>0</v>
      </c>
      <c r="AD32" s="26">
        <v>317</v>
      </c>
      <c r="AE32" s="29"/>
      <c r="AF32" s="29"/>
      <c r="AG32" s="29"/>
      <c r="AH32" s="29"/>
      <c r="AI32" s="28">
        <v>2.448</v>
      </c>
      <c r="AJ32" s="28">
        <v>3.573</v>
      </c>
      <c r="AK32" s="28">
        <v>0</v>
      </c>
      <c r="AL32" s="28">
        <v>6.0209999999999999</v>
      </c>
      <c r="AM32" s="26">
        <v>118</v>
      </c>
      <c r="AN32" s="26">
        <v>222</v>
      </c>
      <c r="AO32" s="26">
        <v>0</v>
      </c>
      <c r="AP32" s="26">
        <v>340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4</v>
      </c>
      <c r="G33" s="27">
        <v>28.08</v>
      </c>
      <c r="H33" s="27">
        <v>0</v>
      </c>
      <c r="I33" s="27">
        <v>0</v>
      </c>
      <c r="J33" s="27">
        <v>28.08</v>
      </c>
      <c r="K33" s="26">
        <v>7</v>
      </c>
      <c r="L33" s="26">
        <v>0</v>
      </c>
      <c r="M33" s="26">
        <v>0</v>
      </c>
      <c r="N33" s="26">
        <v>7</v>
      </c>
      <c r="O33" s="27">
        <v>2.4900000000000002</v>
      </c>
      <c r="P33" s="27">
        <v>0</v>
      </c>
      <c r="Q33" s="27">
        <v>0</v>
      </c>
      <c r="R33" s="27">
        <v>2.4900000000000002</v>
      </c>
      <c r="S33" s="28">
        <v>2.9476787030213707</v>
      </c>
      <c r="T33" s="28">
        <v>0</v>
      </c>
      <c r="U33" s="28">
        <v>0</v>
      </c>
      <c r="V33" s="28">
        <v>2.9476787030213707</v>
      </c>
      <c r="W33" s="27">
        <v>13.57</v>
      </c>
      <c r="X33" s="27">
        <v>0</v>
      </c>
      <c r="Y33" s="27">
        <v>0</v>
      </c>
      <c r="Z33" s="27">
        <v>13.57</v>
      </c>
      <c r="AA33" s="26">
        <v>40</v>
      </c>
      <c r="AB33" s="26">
        <v>0</v>
      </c>
      <c r="AC33" s="26">
        <v>0</v>
      </c>
      <c r="AD33" s="26">
        <v>40</v>
      </c>
      <c r="AE33" s="29"/>
      <c r="AF33" s="29"/>
      <c r="AG33" s="29"/>
      <c r="AH33" s="29"/>
      <c r="AI33" s="28">
        <v>2.8879999999999999</v>
      </c>
      <c r="AJ33" s="28">
        <v>0</v>
      </c>
      <c r="AK33" s="28">
        <v>0</v>
      </c>
      <c r="AL33" s="28">
        <v>2.8879999999999999</v>
      </c>
      <c r="AM33" s="26">
        <v>39</v>
      </c>
      <c r="AN33" s="26">
        <v>0</v>
      </c>
      <c r="AO33" s="26">
        <v>0</v>
      </c>
      <c r="AP33" s="26">
        <v>39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3</v>
      </c>
      <c r="G34" s="27">
        <v>31.91</v>
      </c>
      <c r="H34" s="27">
        <v>0.28000000000000003</v>
      </c>
      <c r="I34" s="27">
        <v>0</v>
      </c>
      <c r="J34" s="27">
        <v>32.19</v>
      </c>
      <c r="K34" s="26">
        <v>6</v>
      </c>
      <c r="L34" s="26">
        <v>0</v>
      </c>
      <c r="M34" s="26">
        <v>0</v>
      </c>
      <c r="N34" s="26">
        <v>6</v>
      </c>
      <c r="O34" s="27">
        <v>1.88</v>
      </c>
      <c r="P34" s="27">
        <v>0</v>
      </c>
      <c r="Q34" s="27">
        <v>0</v>
      </c>
      <c r="R34" s="27">
        <v>1.74</v>
      </c>
      <c r="S34" s="28">
        <v>2.265625</v>
      </c>
      <c r="T34" s="28">
        <v>0</v>
      </c>
      <c r="U34" s="28">
        <v>0</v>
      </c>
      <c r="V34" s="28">
        <v>2.1014492753623188</v>
      </c>
      <c r="W34" s="27">
        <v>12.8</v>
      </c>
      <c r="X34" s="27">
        <v>1</v>
      </c>
      <c r="Y34" s="27">
        <v>0</v>
      </c>
      <c r="Z34" s="27">
        <v>13.8</v>
      </c>
      <c r="AA34" s="26">
        <v>29</v>
      </c>
      <c r="AB34" s="26">
        <v>0</v>
      </c>
      <c r="AC34" s="26">
        <v>0</v>
      </c>
      <c r="AD34" s="26">
        <v>29</v>
      </c>
      <c r="AE34" s="29"/>
      <c r="AF34" s="29"/>
      <c r="AG34" s="29"/>
      <c r="AH34" s="29"/>
      <c r="AI34" s="28">
        <v>2.181</v>
      </c>
      <c r="AJ34" s="28">
        <v>0</v>
      </c>
      <c r="AK34" s="28">
        <v>0</v>
      </c>
      <c r="AL34" s="28">
        <v>2.181</v>
      </c>
      <c r="AM34" s="26">
        <v>28</v>
      </c>
      <c r="AN34" s="26">
        <v>0</v>
      </c>
      <c r="AO34" s="26">
        <v>0</v>
      </c>
      <c r="AP34" s="26">
        <v>28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3</v>
      </c>
      <c r="G35" s="27">
        <v>28.6</v>
      </c>
      <c r="H35" s="27">
        <v>0</v>
      </c>
      <c r="I35" s="27">
        <v>0</v>
      </c>
      <c r="J35" s="27">
        <v>28.6</v>
      </c>
      <c r="K35" s="26">
        <v>1</v>
      </c>
      <c r="L35" s="26">
        <v>0</v>
      </c>
      <c r="M35" s="26">
        <v>0</v>
      </c>
      <c r="N35" s="26">
        <v>1</v>
      </c>
      <c r="O35" s="27">
        <v>0.35</v>
      </c>
      <c r="P35" s="27">
        <v>0</v>
      </c>
      <c r="Q35" s="27">
        <v>0</v>
      </c>
      <c r="R35" s="27">
        <v>0.35</v>
      </c>
      <c r="S35" s="28">
        <v>0.41425020712510358</v>
      </c>
      <c r="T35" s="28">
        <v>0</v>
      </c>
      <c r="U35" s="28">
        <v>0</v>
      </c>
      <c r="V35" s="28">
        <v>0.41425020712510358</v>
      </c>
      <c r="W35" s="27">
        <v>12.07</v>
      </c>
      <c r="X35" s="27">
        <v>0</v>
      </c>
      <c r="Y35" s="27">
        <v>0</v>
      </c>
      <c r="Z35" s="27">
        <v>12.07</v>
      </c>
      <c r="AA35" s="26">
        <v>5</v>
      </c>
      <c r="AB35" s="26">
        <v>0</v>
      </c>
      <c r="AC35" s="26">
        <v>0</v>
      </c>
      <c r="AD35" s="26">
        <v>5</v>
      </c>
      <c r="AE35" s="29"/>
      <c r="AF35" s="29"/>
      <c r="AG35" s="29"/>
      <c r="AH35" s="29"/>
      <c r="AI35" s="28">
        <v>0.40600000000000003</v>
      </c>
      <c r="AJ35" s="28">
        <v>0</v>
      </c>
      <c r="AK35" s="28">
        <v>0</v>
      </c>
      <c r="AL35" s="28">
        <v>0.40600000000000003</v>
      </c>
      <c r="AM35" s="26">
        <v>5</v>
      </c>
      <c r="AN35" s="26">
        <v>0</v>
      </c>
      <c r="AO35" s="26">
        <v>0</v>
      </c>
      <c r="AP35" s="26">
        <v>5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4</v>
      </c>
      <c r="L36" s="26">
        <v>1</v>
      </c>
      <c r="M36" s="26">
        <v>0</v>
      </c>
      <c r="N36" s="26">
        <v>5</v>
      </c>
      <c r="O36" s="27">
        <v>2.67</v>
      </c>
      <c r="P36" s="27">
        <v>0.48</v>
      </c>
      <c r="Q36" s="27">
        <v>0</v>
      </c>
      <c r="R36" s="27">
        <v>0.89</v>
      </c>
      <c r="S36" s="28">
        <v>3.1489361702127661</v>
      </c>
      <c r="T36" s="28">
        <v>0.4885675200312683</v>
      </c>
      <c r="U36" s="28">
        <v>0</v>
      </c>
      <c r="V36" s="28">
        <v>0.98537825810553081</v>
      </c>
      <c r="W36" s="27">
        <v>11.75</v>
      </c>
      <c r="X36" s="27">
        <v>51.17</v>
      </c>
      <c r="Y36" s="27">
        <v>0</v>
      </c>
      <c r="Z36" s="27">
        <v>62.92</v>
      </c>
      <c r="AA36" s="26">
        <v>37</v>
      </c>
      <c r="AB36" s="26">
        <v>25</v>
      </c>
      <c r="AC36" s="26">
        <v>0</v>
      </c>
      <c r="AD36" s="26">
        <v>62</v>
      </c>
      <c r="AE36" s="29"/>
      <c r="AF36" s="29"/>
      <c r="AG36" s="29"/>
      <c r="AH36" s="29"/>
      <c r="AI36" s="28">
        <v>3.097</v>
      </c>
      <c r="AJ36" s="28">
        <v>0.55700000000000005</v>
      </c>
      <c r="AK36" s="28">
        <v>0</v>
      </c>
      <c r="AL36" s="28">
        <v>3.6539999999999999</v>
      </c>
      <c r="AM36" s="26">
        <v>36</v>
      </c>
      <c r="AN36" s="26">
        <v>29</v>
      </c>
      <c r="AO36" s="26">
        <v>0</v>
      </c>
      <c r="AP36" s="26">
        <v>65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3</v>
      </c>
      <c r="G37" s="27">
        <v>30.89</v>
      </c>
      <c r="H37" s="27">
        <v>0.02</v>
      </c>
      <c r="I37" s="27">
        <v>0</v>
      </c>
      <c r="J37" s="27">
        <v>30.91</v>
      </c>
      <c r="K37" s="26">
        <v>7</v>
      </c>
      <c r="L37" s="26">
        <v>0</v>
      </c>
      <c r="M37" s="26">
        <v>0</v>
      </c>
      <c r="N37" s="26">
        <v>7</v>
      </c>
      <c r="O37" s="27">
        <v>2.27</v>
      </c>
      <c r="P37" s="27">
        <v>0</v>
      </c>
      <c r="Q37" s="27">
        <v>0</v>
      </c>
      <c r="R37" s="27">
        <v>2.2200000000000002</v>
      </c>
      <c r="S37" s="28">
        <v>2.7045300878972278</v>
      </c>
      <c r="T37" s="28">
        <v>0</v>
      </c>
      <c r="U37" s="28">
        <v>0</v>
      </c>
      <c r="V37" s="28">
        <v>2.6420079260237781</v>
      </c>
      <c r="W37" s="27">
        <v>14.79</v>
      </c>
      <c r="X37" s="27">
        <v>0.35</v>
      </c>
      <c r="Y37" s="27">
        <v>0</v>
      </c>
      <c r="Z37" s="27">
        <v>15.14</v>
      </c>
      <c r="AA37" s="26">
        <v>40</v>
      </c>
      <c r="AB37" s="26">
        <v>0</v>
      </c>
      <c r="AC37" s="26">
        <v>0</v>
      </c>
      <c r="AD37" s="26">
        <v>40</v>
      </c>
      <c r="AE37" s="29"/>
      <c r="AF37" s="29"/>
      <c r="AG37" s="29"/>
      <c r="AH37" s="29"/>
      <c r="AI37" s="28">
        <v>2.633</v>
      </c>
      <c r="AJ37" s="28">
        <v>0</v>
      </c>
      <c r="AK37" s="28">
        <v>0</v>
      </c>
      <c r="AL37" s="28">
        <v>2.633</v>
      </c>
      <c r="AM37" s="26">
        <v>39</v>
      </c>
      <c r="AN37" s="26">
        <v>0</v>
      </c>
      <c r="AO37" s="26">
        <v>0</v>
      </c>
      <c r="AP37" s="26">
        <v>39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4</v>
      </c>
      <c r="G38" s="27">
        <v>36.520000000000003</v>
      </c>
      <c r="H38" s="27">
        <v>0</v>
      </c>
      <c r="I38" s="27">
        <v>0</v>
      </c>
      <c r="J38" s="27">
        <v>36.520000000000003</v>
      </c>
      <c r="K38" s="26">
        <v>10</v>
      </c>
      <c r="L38" s="26">
        <v>0</v>
      </c>
      <c r="M38" s="26">
        <v>0</v>
      </c>
      <c r="N38" s="26">
        <v>10</v>
      </c>
      <c r="O38" s="27">
        <v>2.74</v>
      </c>
      <c r="P38" s="27">
        <v>0</v>
      </c>
      <c r="Q38" s="27">
        <v>0</v>
      </c>
      <c r="R38" s="27">
        <v>2.7</v>
      </c>
      <c r="S38" s="28">
        <v>3.2473444613050071</v>
      </c>
      <c r="T38" s="28">
        <v>0</v>
      </c>
      <c r="U38" s="28">
        <v>0</v>
      </c>
      <c r="V38" s="28">
        <v>3.2035928143712575</v>
      </c>
      <c r="W38" s="27">
        <v>65.900000000000006</v>
      </c>
      <c r="X38" s="27">
        <v>0.8</v>
      </c>
      <c r="Y38" s="27">
        <v>0.1</v>
      </c>
      <c r="Z38" s="27">
        <v>66.8</v>
      </c>
      <c r="AA38" s="26">
        <v>214</v>
      </c>
      <c r="AB38" s="26">
        <v>0</v>
      </c>
      <c r="AC38" s="26">
        <v>0</v>
      </c>
      <c r="AD38" s="26">
        <v>214</v>
      </c>
      <c r="AE38" s="29"/>
      <c r="AF38" s="29"/>
      <c r="AG38" s="29"/>
      <c r="AH38" s="29"/>
      <c r="AI38" s="28">
        <v>3.1779999999999999</v>
      </c>
      <c r="AJ38" s="28">
        <v>0</v>
      </c>
      <c r="AK38" s="28">
        <v>0</v>
      </c>
      <c r="AL38" s="28">
        <v>3.1779999999999999</v>
      </c>
      <c r="AM38" s="26">
        <v>209</v>
      </c>
      <c r="AN38" s="26">
        <v>0</v>
      </c>
      <c r="AO38" s="26">
        <v>0</v>
      </c>
      <c r="AP38" s="26">
        <v>209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2</v>
      </c>
      <c r="G39" s="27">
        <v>20</v>
      </c>
      <c r="H39" s="27">
        <v>0</v>
      </c>
      <c r="I39" s="27">
        <v>0</v>
      </c>
      <c r="J39" s="27">
        <v>20</v>
      </c>
      <c r="K39" s="26">
        <v>3</v>
      </c>
      <c r="L39" s="26">
        <v>0</v>
      </c>
      <c r="M39" s="26">
        <v>0</v>
      </c>
      <c r="N39" s="26">
        <v>3</v>
      </c>
      <c r="O39" s="27">
        <v>1.5</v>
      </c>
      <c r="P39" s="27">
        <v>0</v>
      </c>
      <c r="Q39" s="27">
        <v>0</v>
      </c>
      <c r="R39" s="27">
        <v>1.5</v>
      </c>
      <c r="S39" s="28">
        <v>1.7940199335548173</v>
      </c>
      <c r="T39" s="28">
        <v>0</v>
      </c>
      <c r="U39" s="28">
        <v>0</v>
      </c>
      <c r="V39" s="28">
        <v>1.7940199335548173</v>
      </c>
      <c r="W39" s="27">
        <v>15.05</v>
      </c>
      <c r="X39" s="27">
        <v>0</v>
      </c>
      <c r="Y39" s="27">
        <v>0</v>
      </c>
      <c r="Z39" s="27">
        <v>15.05</v>
      </c>
      <c r="AA39" s="26">
        <v>27</v>
      </c>
      <c r="AB39" s="26">
        <v>0</v>
      </c>
      <c r="AC39" s="26">
        <v>0</v>
      </c>
      <c r="AD39" s="26">
        <v>27</v>
      </c>
      <c r="AE39" s="29"/>
      <c r="AF39" s="29"/>
      <c r="AG39" s="29"/>
      <c r="AH39" s="29"/>
      <c r="AI39" s="28">
        <v>1.74</v>
      </c>
      <c r="AJ39" s="28">
        <v>0</v>
      </c>
      <c r="AK39" s="28">
        <v>0</v>
      </c>
      <c r="AL39" s="28">
        <v>1.74</v>
      </c>
      <c r="AM39" s="26">
        <v>26</v>
      </c>
      <c r="AN39" s="26">
        <v>0</v>
      </c>
      <c r="AO39" s="26">
        <v>0</v>
      </c>
      <c r="AP39" s="26">
        <v>26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4</v>
      </c>
      <c r="G40" s="27">
        <v>32.979999999999997</v>
      </c>
      <c r="H40" s="27">
        <v>1.4</v>
      </c>
      <c r="I40" s="27">
        <v>0</v>
      </c>
      <c r="J40" s="27">
        <v>34.380000000000003</v>
      </c>
      <c r="K40" s="26">
        <v>7</v>
      </c>
      <c r="L40" s="26">
        <v>0</v>
      </c>
      <c r="M40" s="26">
        <v>0</v>
      </c>
      <c r="N40" s="26">
        <v>7</v>
      </c>
      <c r="O40" s="27">
        <v>2.12</v>
      </c>
      <c r="P40" s="27">
        <v>0</v>
      </c>
      <c r="Q40" s="27">
        <v>0</v>
      </c>
      <c r="R40" s="27">
        <v>2.12</v>
      </c>
      <c r="S40" s="28">
        <v>2.5153374233128831</v>
      </c>
      <c r="T40" s="28">
        <v>0</v>
      </c>
      <c r="U40" s="28">
        <v>0</v>
      </c>
      <c r="V40" s="28">
        <v>2.5153374233128831</v>
      </c>
      <c r="W40" s="27">
        <v>32.6</v>
      </c>
      <c r="X40" s="27">
        <v>0</v>
      </c>
      <c r="Y40" s="27">
        <v>0</v>
      </c>
      <c r="Z40" s="27">
        <v>32.6</v>
      </c>
      <c r="AA40" s="26">
        <v>82</v>
      </c>
      <c r="AB40" s="26">
        <v>0</v>
      </c>
      <c r="AC40" s="26">
        <v>0</v>
      </c>
      <c r="AD40" s="26">
        <v>82</v>
      </c>
      <c r="AE40" s="29"/>
      <c r="AF40" s="29"/>
      <c r="AG40" s="29"/>
      <c r="AH40" s="29"/>
      <c r="AI40" s="28">
        <v>2.4590000000000001</v>
      </c>
      <c r="AJ40" s="28">
        <v>0</v>
      </c>
      <c r="AK40" s="28">
        <v>0</v>
      </c>
      <c r="AL40" s="28">
        <v>2.4590000000000001</v>
      </c>
      <c r="AM40" s="26">
        <v>80</v>
      </c>
      <c r="AN40" s="26">
        <v>0</v>
      </c>
      <c r="AO40" s="26">
        <v>0</v>
      </c>
      <c r="AP40" s="26">
        <v>80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1</v>
      </c>
      <c r="G41" s="27">
        <v>7.9</v>
      </c>
      <c r="H41" s="27">
        <v>0</v>
      </c>
      <c r="I41" s="27">
        <v>0</v>
      </c>
      <c r="J41" s="27">
        <v>7.9</v>
      </c>
      <c r="K41" s="26">
        <v>1</v>
      </c>
      <c r="L41" s="26">
        <v>0</v>
      </c>
      <c r="M41" s="26">
        <v>0</v>
      </c>
      <c r="N41" s="26">
        <v>1</v>
      </c>
      <c r="O41" s="27">
        <v>1.27</v>
      </c>
      <c r="P41" s="27">
        <v>0</v>
      </c>
      <c r="Q41" s="27">
        <v>0</v>
      </c>
      <c r="R41" s="27">
        <v>1.27</v>
      </c>
      <c r="S41" s="28">
        <v>1.5116279069767442</v>
      </c>
      <c r="T41" s="28">
        <v>0</v>
      </c>
      <c r="U41" s="28">
        <v>0</v>
      </c>
      <c r="V41" s="28">
        <v>1.5116279069767442</v>
      </c>
      <c r="W41" s="27">
        <v>8.6</v>
      </c>
      <c r="X41" s="27">
        <v>0</v>
      </c>
      <c r="Y41" s="27">
        <v>0</v>
      </c>
      <c r="Z41" s="27">
        <v>8.6</v>
      </c>
      <c r="AA41" s="26">
        <v>13</v>
      </c>
      <c r="AB41" s="26">
        <v>0</v>
      </c>
      <c r="AC41" s="26">
        <v>0</v>
      </c>
      <c r="AD41" s="26">
        <v>13</v>
      </c>
      <c r="AE41" s="29"/>
      <c r="AF41" s="29"/>
      <c r="AG41" s="29"/>
      <c r="AH41" s="29"/>
      <c r="AI41" s="28">
        <v>1.4730000000000001</v>
      </c>
      <c r="AJ41" s="28">
        <v>0</v>
      </c>
      <c r="AK41" s="28">
        <v>0</v>
      </c>
      <c r="AL41" s="28">
        <v>1.4730000000000001</v>
      </c>
      <c r="AM41" s="26">
        <v>13</v>
      </c>
      <c r="AN41" s="26">
        <v>0</v>
      </c>
      <c r="AO41" s="26">
        <v>0</v>
      </c>
      <c r="AP41" s="26">
        <v>13</v>
      </c>
    </row>
    <row r="42" spans="1:42" s="63" customFormat="1" ht="20.100000000000001" customHeight="1" x14ac:dyDescent="0.3">
      <c r="A42" s="57">
        <v>34</v>
      </c>
      <c r="B42" s="58" t="s">
        <v>35</v>
      </c>
      <c r="C42" s="58" t="s">
        <v>43</v>
      </c>
      <c r="D42" s="59"/>
      <c r="E42" s="59"/>
      <c r="F42" s="59">
        <v>73</v>
      </c>
      <c r="G42" s="60">
        <v>646.47</v>
      </c>
      <c r="H42" s="60">
        <v>123.49</v>
      </c>
      <c r="I42" s="60">
        <v>0</v>
      </c>
      <c r="J42" s="60">
        <v>769.96</v>
      </c>
      <c r="K42" s="59">
        <v>150</v>
      </c>
      <c r="L42" s="59">
        <v>15</v>
      </c>
      <c r="M42" s="59">
        <v>0</v>
      </c>
      <c r="N42" s="59">
        <v>165</v>
      </c>
      <c r="O42" s="60">
        <v>2.3199999999999998</v>
      </c>
      <c r="P42" s="60">
        <v>1.21</v>
      </c>
      <c r="Q42" s="60">
        <v>0</v>
      </c>
      <c r="R42" s="60">
        <v>2.04</v>
      </c>
      <c r="S42" s="61">
        <v>2.6914230880538592</v>
      </c>
      <c r="T42" s="61">
        <v>1.4055853523210653</v>
      </c>
      <c r="U42" s="61">
        <v>0</v>
      </c>
      <c r="V42" s="61">
        <v>2.3707587343742849</v>
      </c>
      <c r="W42" s="60">
        <v>656.53</v>
      </c>
      <c r="X42" s="60">
        <v>216.28</v>
      </c>
      <c r="Y42" s="60">
        <v>0.75</v>
      </c>
      <c r="Z42" s="60">
        <v>873.56</v>
      </c>
      <c r="AA42" s="59">
        <v>1767</v>
      </c>
      <c r="AB42" s="59">
        <v>304</v>
      </c>
      <c r="AC42" s="59">
        <v>0</v>
      </c>
      <c r="AD42" s="59">
        <v>2071</v>
      </c>
      <c r="AE42" s="62" t="s">
        <v>542</v>
      </c>
      <c r="AF42" s="62" t="s">
        <v>543</v>
      </c>
      <c r="AG42" s="62" t="s">
        <v>36</v>
      </c>
      <c r="AH42" s="62" t="s">
        <v>544</v>
      </c>
      <c r="AI42" s="61">
        <v>2.6909999999999998</v>
      </c>
      <c r="AJ42" s="61">
        <v>1.4039999999999999</v>
      </c>
      <c r="AK42" s="61">
        <v>0</v>
      </c>
      <c r="AL42" s="61">
        <v>4.0949999999999998</v>
      </c>
      <c r="AM42" s="59">
        <v>1767</v>
      </c>
      <c r="AN42" s="59">
        <v>304</v>
      </c>
      <c r="AO42" s="59">
        <v>0</v>
      </c>
      <c r="AP42" s="59">
        <v>2071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4</v>
      </c>
      <c r="G43" s="27">
        <v>40.43</v>
      </c>
      <c r="H43" s="27">
        <v>1.53</v>
      </c>
      <c r="I43" s="27">
        <v>0</v>
      </c>
      <c r="J43" s="27">
        <v>41.96</v>
      </c>
      <c r="K43" s="26">
        <v>7</v>
      </c>
      <c r="L43" s="26">
        <v>0</v>
      </c>
      <c r="M43" s="26">
        <v>0</v>
      </c>
      <c r="N43" s="26">
        <v>7</v>
      </c>
      <c r="O43" s="27">
        <v>1.73</v>
      </c>
      <c r="P43" s="27">
        <v>0</v>
      </c>
      <c r="Q43" s="27">
        <v>0</v>
      </c>
      <c r="R43" s="27">
        <v>1.73</v>
      </c>
      <c r="S43" s="28">
        <v>2.0280811232449296</v>
      </c>
      <c r="T43" s="28">
        <v>0</v>
      </c>
      <c r="U43" s="28">
        <v>0</v>
      </c>
      <c r="V43" s="28">
        <v>2.0280811232449296</v>
      </c>
      <c r="W43" s="27">
        <v>25.64</v>
      </c>
      <c r="X43" s="27">
        <v>0</v>
      </c>
      <c r="Y43" s="27">
        <v>0</v>
      </c>
      <c r="Z43" s="27">
        <v>25.64</v>
      </c>
      <c r="AA43" s="26">
        <v>52</v>
      </c>
      <c r="AB43" s="26">
        <v>0</v>
      </c>
      <c r="AC43" s="26">
        <v>0</v>
      </c>
      <c r="AD43" s="26">
        <v>52</v>
      </c>
      <c r="AE43" s="29"/>
      <c r="AF43" s="29"/>
      <c r="AG43" s="29"/>
      <c r="AH43" s="29"/>
      <c r="AI43" s="28">
        <v>2.0070000000000001</v>
      </c>
      <c r="AJ43" s="28">
        <v>0</v>
      </c>
      <c r="AK43" s="28">
        <v>0</v>
      </c>
      <c r="AL43" s="28">
        <v>2.0070000000000001</v>
      </c>
      <c r="AM43" s="26">
        <v>51</v>
      </c>
      <c r="AN43" s="26">
        <v>0</v>
      </c>
      <c r="AO43" s="26">
        <v>0</v>
      </c>
      <c r="AP43" s="26">
        <v>51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5</v>
      </c>
      <c r="G44" s="27">
        <v>25</v>
      </c>
      <c r="H44" s="27">
        <v>0</v>
      </c>
      <c r="I44" s="27">
        <v>0</v>
      </c>
      <c r="J44" s="27">
        <v>25</v>
      </c>
      <c r="K44" s="26">
        <v>22</v>
      </c>
      <c r="L44" s="26">
        <v>0</v>
      </c>
      <c r="M44" s="26">
        <v>0</v>
      </c>
      <c r="N44" s="26">
        <v>22</v>
      </c>
      <c r="O44" s="27">
        <v>8.8000000000000007</v>
      </c>
      <c r="P44" s="27">
        <v>0</v>
      </c>
      <c r="Q44" s="27">
        <v>0</v>
      </c>
      <c r="R44" s="27">
        <v>8.8000000000000007</v>
      </c>
      <c r="S44" s="28">
        <v>10.41041041041041</v>
      </c>
      <c r="T44" s="28">
        <v>0</v>
      </c>
      <c r="U44" s="28">
        <v>0</v>
      </c>
      <c r="V44" s="28">
        <v>10.41041041041041</v>
      </c>
      <c r="W44" s="27">
        <v>9.99</v>
      </c>
      <c r="X44" s="27">
        <v>0</v>
      </c>
      <c r="Y44" s="27">
        <v>0</v>
      </c>
      <c r="Z44" s="27">
        <v>9.99</v>
      </c>
      <c r="AA44" s="26">
        <v>104</v>
      </c>
      <c r="AB44" s="26">
        <v>0</v>
      </c>
      <c r="AC44" s="26">
        <v>0</v>
      </c>
      <c r="AD44" s="26">
        <v>104</v>
      </c>
      <c r="AE44" s="29"/>
      <c r="AF44" s="29"/>
      <c r="AG44" s="29"/>
      <c r="AH44" s="29"/>
      <c r="AI44" s="28">
        <v>10.208</v>
      </c>
      <c r="AJ44" s="28">
        <v>0</v>
      </c>
      <c r="AK44" s="28">
        <v>0</v>
      </c>
      <c r="AL44" s="28">
        <v>10.208</v>
      </c>
      <c r="AM44" s="26">
        <v>102</v>
      </c>
      <c r="AN44" s="26">
        <v>0</v>
      </c>
      <c r="AO44" s="26">
        <v>0</v>
      </c>
      <c r="AP44" s="26">
        <v>102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11</v>
      </c>
      <c r="G45" s="27">
        <v>107.99</v>
      </c>
      <c r="H45" s="27">
        <v>0.54</v>
      </c>
      <c r="I45" s="27">
        <v>0</v>
      </c>
      <c r="J45" s="27">
        <v>108.53</v>
      </c>
      <c r="K45" s="26">
        <v>24</v>
      </c>
      <c r="L45" s="26">
        <v>0</v>
      </c>
      <c r="M45" s="26">
        <v>0</v>
      </c>
      <c r="N45" s="26">
        <v>24</v>
      </c>
      <c r="O45" s="27">
        <v>2.2200000000000002</v>
      </c>
      <c r="P45" s="27">
        <v>0</v>
      </c>
      <c r="Q45" s="27">
        <v>0</v>
      </c>
      <c r="R45" s="27">
        <v>2.13</v>
      </c>
      <c r="S45" s="28">
        <v>2.6183431952662723</v>
      </c>
      <c r="T45" s="28">
        <v>0</v>
      </c>
      <c r="U45" s="28">
        <v>0</v>
      </c>
      <c r="V45" s="28">
        <v>2.5070821529745047</v>
      </c>
      <c r="W45" s="27">
        <v>67.599999999999994</v>
      </c>
      <c r="X45" s="27">
        <v>3</v>
      </c>
      <c r="Y45" s="27">
        <v>0</v>
      </c>
      <c r="Z45" s="27">
        <v>70.599999999999994</v>
      </c>
      <c r="AA45" s="26">
        <v>177</v>
      </c>
      <c r="AB45" s="26">
        <v>0</v>
      </c>
      <c r="AC45" s="26">
        <v>0</v>
      </c>
      <c r="AD45" s="26">
        <v>177</v>
      </c>
      <c r="AE45" s="29"/>
      <c r="AF45" s="29"/>
      <c r="AG45" s="29"/>
      <c r="AH45" s="29"/>
      <c r="AI45" s="28">
        <v>2.5750000000000002</v>
      </c>
      <c r="AJ45" s="28">
        <v>0</v>
      </c>
      <c r="AK45" s="28">
        <v>0</v>
      </c>
      <c r="AL45" s="28">
        <v>2.5750000000000002</v>
      </c>
      <c r="AM45" s="26">
        <v>174</v>
      </c>
      <c r="AN45" s="26">
        <v>0</v>
      </c>
      <c r="AO45" s="26">
        <v>0</v>
      </c>
      <c r="AP45" s="26">
        <v>174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18</v>
      </c>
      <c r="L46" s="26">
        <v>0</v>
      </c>
      <c r="M46" s="26">
        <v>0</v>
      </c>
      <c r="N46" s="26">
        <v>18</v>
      </c>
      <c r="O46" s="27">
        <v>4.67</v>
      </c>
      <c r="P46" s="27">
        <v>0</v>
      </c>
      <c r="Q46" s="27">
        <v>0</v>
      </c>
      <c r="R46" s="27">
        <v>3.03</v>
      </c>
      <c r="S46" s="28">
        <v>5.4942095340694852</v>
      </c>
      <c r="T46" s="28">
        <v>0</v>
      </c>
      <c r="U46" s="28">
        <v>0</v>
      </c>
      <c r="V46" s="28">
        <v>3.5670571778282918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204</v>
      </c>
      <c r="AB46" s="26">
        <v>0</v>
      </c>
      <c r="AC46" s="26">
        <v>0</v>
      </c>
      <c r="AD46" s="26">
        <v>204</v>
      </c>
      <c r="AE46" s="29"/>
      <c r="AF46" s="29"/>
      <c r="AG46" s="29"/>
      <c r="AH46" s="29"/>
      <c r="AI46" s="28">
        <v>5.4169999999999998</v>
      </c>
      <c r="AJ46" s="28">
        <v>0</v>
      </c>
      <c r="AK46" s="28">
        <v>0</v>
      </c>
      <c r="AL46" s="28">
        <v>5.4169999999999998</v>
      </c>
      <c r="AM46" s="26">
        <v>201</v>
      </c>
      <c r="AN46" s="26">
        <v>0</v>
      </c>
      <c r="AO46" s="26">
        <v>0</v>
      </c>
      <c r="AP46" s="26">
        <v>201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5</v>
      </c>
      <c r="G47" s="27">
        <v>25.3</v>
      </c>
      <c r="H47" s="27">
        <v>13.35</v>
      </c>
      <c r="I47" s="27">
        <v>0</v>
      </c>
      <c r="J47" s="27">
        <v>38.65</v>
      </c>
      <c r="K47" s="26">
        <v>3</v>
      </c>
      <c r="L47" s="26">
        <v>0</v>
      </c>
      <c r="M47" s="26">
        <v>0</v>
      </c>
      <c r="N47" s="26">
        <v>3</v>
      </c>
      <c r="O47" s="27">
        <v>1.19</v>
      </c>
      <c r="P47" s="27">
        <v>0</v>
      </c>
      <c r="Q47" s="27">
        <v>0</v>
      </c>
      <c r="R47" s="27">
        <v>1.19</v>
      </c>
      <c r="S47" s="28">
        <v>1.3926084627745043</v>
      </c>
      <c r="T47" s="28">
        <v>0</v>
      </c>
      <c r="U47" s="28">
        <v>0</v>
      </c>
      <c r="V47" s="28">
        <v>1.3926084627745043</v>
      </c>
      <c r="W47" s="27">
        <v>18.670000000000002</v>
      </c>
      <c r="X47" s="27">
        <v>0</v>
      </c>
      <c r="Y47" s="27">
        <v>0</v>
      </c>
      <c r="Z47" s="27">
        <v>18.670000000000002</v>
      </c>
      <c r="AA47" s="26">
        <v>26</v>
      </c>
      <c r="AB47" s="26">
        <v>0</v>
      </c>
      <c r="AC47" s="26">
        <v>0</v>
      </c>
      <c r="AD47" s="26">
        <v>26</v>
      </c>
      <c r="AE47" s="29"/>
      <c r="AF47" s="29"/>
      <c r="AG47" s="29"/>
      <c r="AH47" s="29"/>
      <c r="AI47" s="28">
        <v>1.38</v>
      </c>
      <c r="AJ47" s="28">
        <v>0</v>
      </c>
      <c r="AK47" s="28">
        <v>0</v>
      </c>
      <c r="AL47" s="28">
        <v>1.38</v>
      </c>
      <c r="AM47" s="26">
        <v>26</v>
      </c>
      <c r="AN47" s="26">
        <v>0</v>
      </c>
      <c r="AO47" s="26">
        <v>0</v>
      </c>
      <c r="AP47" s="26">
        <v>26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8</v>
      </c>
      <c r="G48" s="27">
        <v>74.7</v>
      </c>
      <c r="H48" s="27">
        <v>0</v>
      </c>
      <c r="I48" s="27">
        <v>0</v>
      </c>
      <c r="J48" s="27">
        <v>74.7</v>
      </c>
      <c r="K48" s="26">
        <v>11</v>
      </c>
      <c r="L48" s="26">
        <v>0</v>
      </c>
      <c r="M48" s="26">
        <v>0</v>
      </c>
      <c r="N48" s="26">
        <v>11</v>
      </c>
      <c r="O48" s="27">
        <v>1.47</v>
      </c>
      <c r="P48" s="27">
        <v>0</v>
      </c>
      <c r="Q48" s="27">
        <v>0</v>
      </c>
      <c r="R48" s="27">
        <v>1.47</v>
      </c>
      <c r="S48" s="28">
        <v>1.7309023771059313</v>
      </c>
      <c r="T48" s="28">
        <v>0</v>
      </c>
      <c r="U48" s="28">
        <v>0</v>
      </c>
      <c r="V48" s="28">
        <v>1.7309023771059313</v>
      </c>
      <c r="W48" s="27">
        <v>43.33</v>
      </c>
      <c r="X48" s="27">
        <v>0</v>
      </c>
      <c r="Y48" s="27">
        <v>0</v>
      </c>
      <c r="Z48" s="27">
        <v>43.33</v>
      </c>
      <c r="AA48" s="26">
        <v>75</v>
      </c>
      <c r="AB48" s="26">
        <v>0</v>
      </c>
      <c r="AC48" s="26">
        <v>0</v>
      </c>
      <c r="AD48" s="26">
        <v>75</v>
      </c>
      <c r="AE48" s="29"/>
      <c r="AF48" s="29"/>
      <c r="AG48" s="29"/>
      <c r="AH48" s="29"/>
      <c r="AI48" s="28">
        <v>1.7050000000000001</v>
      </c>
      <c r="AJ48" s="28">
        <v>0</v>
      </c>
      <c r="AK48" s="28">
        <v>0</v>
      </c>
      <c r="AL48" s="28">
        <v>1.7050000000000001</v>
      </c>
      <c r="AM48" s="26">
        <v>74</v>
      </c>
      <c r="AN48" s="26">
        <v>0</v>
      </c>
      <c r="AO48" s="26">
        <v>0</v>
      </c>
      <c r="AP48" s="26">
        <v>74</v>
      </c>
    </row>
    <row r="49" spans="1:42" s="63" customFormat="1" ht="20.100000000000001" customHeight="1" x14ac:dyDescent="0.3">
      <c r="A49" s="57">
        <v>41</v>
      </c>
      <c r="B49" s="58" t="s">
        <v>35</v>
      </c>
      <c r="C49" s="58" t="s">
        <v>64</v>
      </c>
      <c r="D49" s="59"/>
      <c r="E49" s="59"/>
      <c r="F49" s="59">
        <v>43</v>
      </c>
      <c r="G49" s="60">
        <v>311.93</v>
      </c>
      <c r="H49" s="60">
        <v>63.97</v>
      </c>
      <c r="I49" s="60">
        <v>0</v>
      </c>
      <c r="J49" s="60">
        <v>375.9</v>
      </c>
      <c r="K49" s="59">
        <v>85</v>
      </c>
      <c r="L49" s="59">
        <v>0</v>
      </c>
      <c r="M49" s="59">
        <v>0</v>
      </c>
      <c r="N49" s="59">
        <v>85</v>
      </c>
      <c r="O49" s="60">
        <v>2.72</v>
      </c>
      <c r="P49" s="60">
        <v>0</v>
      </c>
      <c r="Q49" s="60">
        <v>0</v>
      </c>
      <c r="R49" s="60">
        <v>2.44</v>
      </c>
      <c r="S49" s="61">
        <v>3.1527969954536466</v>
      </c>
      <c r="T49" s="61">
        <v>0</v>
      </c>
      <c r="U49" s="61">
        <v>0</v>
      </c>
      <c r="V49" s="61">
        <v>2.8302723804453911</v>
      </c>
      <c r="W49" s="60">
        <v>202.36</v>
      </c>
      <c r="X49" s="60">
        <v>23.06</v>
      </c>
      <c r="Y49" s="60">
        <v>0</v>
      </c>
      <c r="Z49" s="60">
        <v>225.42</v>
      </c>
      <c r="AA49" s="59">
        <v>638</v>
      </c>
      <c r="AB49" s="59">
        <v>0</v>
      </c>
      <c r="AC49" s="59">
        <v>0</v>
      </c>
      <c r="AD49" s="59">
        <v>638</v>
      </c>
      <c r="AE49" s="62" t="s">
        <v>545</v>
      </c>
      <c r="AF49" s="62" t="s">
        <v>36</v>
      </c>
      <c r="AG49" s="62" t="s">
        <v>36</v>
      </c>
      <c r="AH49" s="62" t="s">
        <v>337</v>
      </c>
      <c r="AI49" s="61">
        <v>3.1549999999999998</v>
      </c>
      <c r="AJ49" s="61">
        <v>0</v>
      </c>
      <c r="AK49" s="61">
        <v>0</v>
      </c>
      <c r="AL49" s="61">
        <v>3.1549999999999998</v>
      </c>
      <c r="AM49" s="59">
        <v>638</v>
      </c>
      <c r="AN49" s="59">
        <v>0</v>
      </c>
      <c r="AO49" s="59">
        <v>0</v>
      </c>
      <c r="AP49" s="59">
        <v>638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2</v>
      </c>
      <c r="G50" s="27">
        <v>21.4</v>
      </c>
      <c r="H50" s="27">
        <v>0</v>
      </c>
      <c r="I50" s="27">
        <v>0</v>
      </c>
      <c r="J50" s="27">
        <v>21.4</v>
      </c>
      <c r="K50" s="26">
        <v>7</v>
      </c>
      <c r="L50" s="26">
        <v>0</v>
      </c>
      <c r="M50" s="26">
        <v>0</v>
      </c>
      <c r="N50" s="26">
        <v>7</v>
      </c>
      <c r="O50" s="27">
        <v>3.27</v>
      </c>
      <c r="P50" s="27">
        <v>0</v>
      </c>
      <c r="Q50" s="27">
        <v>0</v>
      </c>
      <c r="R50" s="27">
        <v>3.27</v>
      </c>
      <c r="S50" s="28">
        <v>4.0310077519379846</v>
      </c>
      <c r="T50" s="28">
        <v>0</v>
      </c>
      <c r="U50" s="28">
        <v>0</v>
      </c>
      <c r="V50" s="28">
        <v>4.0310077519379846</v>
      </c>
      <c r="W50" s="27">
        <v>6.45</v>
      </c>
      <c r="X50" s="27">
        <v>0</v>
      </c>
      <c r="Y50" s="27">
        <v>0</v>
      </c>
      <c r="Z50" s="27">
        <v>6.45</v>
      </c>
      <c r="AA50" s="26">
        <v>26</v>
      </c>
      <c r="AB50" s="26">
        <v>0</v>
      </c>
      <c r="AC50" s="26">
        <v>0</v>
      </c>
      <c r="AD50" s="26">
        <v>26</v>
      </c>
      <c r="AE50" s="29"/>
      <c r="AF50" s="29"/>
      <c r="AG50" s="29"/>
      <c r="AH50" s="29"/>
      <c r="AI50" s="28">
        <v>3.7930000000000001</v>
      </c>
      <c r="AJ50" s="28">
        <v>0</v>
      </c>
      <c r="AK50" s="28">
        <v>0</v>
      </c>
      <c r="AL50" s="28">
        <v>3.7930000000000001</v>
      </c>
      <c r="AM50" s="26">
        <v>24</v>
      </c>
      <c r="AN50" s="26">
        <v>0</v>
      </c>
      <c r="AO50" s="26">
        <v>0</v>
      </c>
      <c r="AP50" s="26">
        <v>24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2</v>
      </c>
      <c r="G51" s="27">
        <v>25.2</v>
      </c>
      <c r="H51" s="27">
        <v>0</v>
      </c>
      <c r="I51" s="27">
        <v>0</v>
      </c>
      <c r="J51" s="27">
        <v>25.2</v>
      </c>
      <c r="K51" s="26">
        <v>7</v>
      </c>
      <c r="L51" s="26">
        <v>0</v>
      </c>
      <c r="M51" s="26">
        <v>0</v>
      </c>
      <c r="N51" s="26">
        <v>7</v>
      </c>
      <c r="O51" s="27">
        <v>2.78</v>
      </c>
      <c r="P51" s="27">
        <v>0</v>
      </c>
      <c r="Q51" s="27">
        <v>0</v>
      </c>
      <c r="R51" s="27">
        <v>2.78</v>
      </c>
      <c r="S51" s="28">
        <v>3.3690658499234303</v>
      </c>
      <c r="T51" s="28">
        <v>0</v>
      </c>
      <c r="U51" s="28">
        <v>0</v>
      </c>
      <c r="V51" s="28">
        <v>3.3690658499234303</v>
      </c>
      <c r="W51" s="27">
        <v>6.53</v>
      </c>
      <c r="X51" s="27">
        <v>0</v>
      </c>
      <c r="Y51" s="27">
        <v>0</v>
      </c>
      <c r="Z51" s="27">
        <v>6.53</v>
      </c>
      <c r="AA51" s="26">
        <v>22</v>
      </c>
      <c r="AB51" s="26">
        <v>0</v>
      </c>
      <c r="AC51" s="26">
        <v>0</v>
      </c>
      <c r="AD51" s="26">
        <v>22</v>
      </c>
      <c r="AE51" s="29"/>
      <c r="AF51" s="29"/>
      <c r="AG51" s="29"/>
      <c r="AH51" s="29"/>
      <c r="AI51" s="28">
        <v>3.2250000000000001</v>
      </c>
      <c r="AJ51" s="28">
        <v>0</v>
      </c>
      <c r="AK51" s="28">
        <v>0</v>
      </c>
      <c r="AL51" s="28">
        <v>3.2250000000000001</v>
      </c>
      <c r="AM51" s="26">
        <v>21</v>
      </c>
      <c r="AN51" s="26">
        <v>0</v>
      </c>
      <c r="AO51" s="26">
        <v>0</v>
      </c>
      <c r="AP51" s="26">
        <v>21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36</v>
      </c>
      <c r="G52" s="27">
        <v>186</v>
      </c>
      <c r="H52" s="27">
        <v>37</v>
      </c>
      <c r="I52" s="27">
        <v>8</v>
      </c>
      <c r="J52" s="27">
        <v>231</v>
      </c>
      <c r="K52" s="26">
        <v>60</v>
      </c>
      <c r="L52" s="26">
        <v>7</v>
      </c>
      <c r="M52" s="26">
        <v>5</v>
      </c>
      <c r="N52" s="26">
        <v>72</v>
      </c>
      <c r="O52" s="27">
        <v>3.23</v>
      </c>
      <c r="P52" s="27">
        <v>1.89</v>
      </c>
      <c r="Q52" s="27">
        <v>6.25</v>
      </c>
      <c r="R52" s="27">
        <v>3.12</v>
      </c>
      <c r="S52" s="28">
        <v>3.9837030330466274</v>
      </c>
      <c r="T52" s="28">
        <v>3.2530839633903703</v>
      </c>
      <c r="U52" s="28">
        <v>5.9027777777777777</v>
      </c>
      <c r="V52" s="28">
        <v>3.9320583121572827</v>
      </c>
      <c r="W52" s="27">
        <v>552.25</v>
      </c>
      <c r="X52" s="27">
        <v>100.52</v>
      </c>
      <c r="Y52" s="27">
        <v>20.16</v>
      </c>
      <c r="Z52" s="27">
        <v>672.93</v>
      </c>
      <c r="AA52" s="26">
        <v>2200</v>
      </c>
      <c r="AB52" s="26">
        <v>327</v>
      </c>
      <c r="AC52" s="26">
        <v>119</v>
      </c>
      <c r="AD52" s="26">
        <v>2646</v>
      </c>
      <c r="AE52" s="29"/>
      <c r="AF52" s="29"/>
      <c r="AG52" s="29"/>
      <c r="AH52" s="29"/>
      <c r="AI52" s="28">
        <v>3.7469999999999999</v>
      </c>
      <c r="AJ52" s="28">
        <v>2.1920000000000002</v>
      </c>
      <c r="AK52" s="28">
        <v>7.25</v>
      </c>
      <c r="AL52" s="28">
        <v>13.189</v>
      </c>
      <c r="AM52" s="26">
        <v>2069</v>
      </c>
      <c r="AN52" s="26">
        <v>220</v>
      </c>
      <c r="AO52" s="26">
        <v>146</v>
      </c>
      <c r="AP52" s="26">
        <v>2435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6</v>
      </c>
      <c r="G53" s="27">
        <v>46.7</v>
      </c>
      <c r="H53" s="27">
        <v>24.4</v>
      </c>
      <c r="I53" s="27">
        <v>5.6</v>
      </c>
      <c r="J53" s="27">
        <v>76.7</v>
      </c>
      <c r="K53" s="26">
        <v>4</v>
      </c>
      <c r="L53" s="26">
        <v>10</v>
      </c>
      <c r="M53" s="26">
        <v>2</v>
      </c>
      <c r="N53" s="26">
        <v>16</v>
      </c>
      <c r="O53" s="27">
        <v>0.86</v>
      </c>
      <c r="P53" s="27">
        <v>4.0999999999999996</v>
      </c>
      <c r="Q53" s="27">
        <v>3.57</v>
      </c>
      <c r="R53" s="27">
        <v>0.86</v>
      </c>
      <c r="S53" s="28">
        <v>1.0629514963880289</v>
      </c>
      <c r="T53" s="28">
        <v>0</v>
      </c>
      <c r="U53" s="28">
        <v>0</v>
      </c>
      <c r="V53" s="28">
        <v>1.0629514963880289</v>
      </c>
      <c r="W53" s="27">
        <v>193.8</v>
      </c>
      <c r="X53" s="27">
        <v>0</v>
      </c>
      <c r="Y53" s="27">
        <v>0</v>
      </c>
      <c r="Z53" s="27">
        <v>193.8</v>
      </c>
      <c r="AA53" s="26">
        <v>206</v>
      </c>
      <c r="AB53" s="26">
        <v>0</v>
      </c>
      <c r="AC53" s="26">
        <v>0</v>
      </c>
      <c r="AD53" s="26">
        <v>206</v>
      </c>
      <c r="AE53" s="29"/>
      <c r="AF53" s="29"/>
      <c r="AG53" s="29"/>
      <c r="AH53" s="29"/>
      <c r="AI53" s="28">
        <v>0.998</v>
      </c>
      <c r="AJ53" s="28">
        <v>4.7560000000000002</v>
      </c>
      <c r="AK53" s="28">
        <v>4.141</v>
      </c>
      <c r="AL53" s="28">
        <v>9.8949999999999996</v>
      </c>
      <c r="AM53" s="26">
        <v>193</v>
      </c>
      <c r="AN53" s="26">
        <v>0</v>
      </c>
      <c r="AO53" s="26">
        <v>0</v>
      </c>
      <c r="AP53" s="26">
        <v>193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9</v>
      </c>
      <c r="G54" s="27">
        <v>102.68</v>
      </c>
      <c r="H54" s="27">
        <v>0</v>
      </c>
      <c r="I54" s="27">
        <v>1.2</v>
      </c>
      <c r="J54" s="27">
        <v>103.88</v>
      </c>
      <c r="K54" s="26">
        <v>16</v>
      </c>
      <c r="L54" s="26">
        <v>0</v>
      </c>
      <c r="M54" s="26">
        <v>0</v>
      </c>
      <c r="N54" s="26">
        <v>16</v>
      </c>
      <c r="O54" s="27">
        <v>1.56</v>
      </c>
      <c r="P54" s="27">
        <v>0</v>
      </c>
      <c r="Q54" s="27">
        <v>0</v>
      </c>
      <c r="R54" s="27">
        <v>1.56</v>
      </c>
      <c r="S54" s="28">
        <v>1.92349806555223</v>
      </c>
      <c r="T54" s="28">
        <v>0</v>
      </c>
      <c r="U54" s="28">
        <v>0</v>
      </c>
      <c r="V54" s="28">
        <v>1.9213941957124108</v>
      </c>
      <c r="W54" s="27">
        <v>273.98</v>
      </c>
      <c r="X54" s="27">
        <v>0</v>
      </c>
      <c r="Y54" s="27">
        <v>0.3</v>
      </c>
      <c r="Z54" s="27">
        <v>274.27999999999997</v>
      </c>
      <c r="AA54" s="26">
        <v>527</v>
      </c>
      <c r="AB54" s="26">
        <v>0</v>
      </c>
      <c r="AC54" s="26">
        <v>0</v>
      </c>
      <c r="AD54" s="26">
        <v>527</v>
      </c>
      <c r="AE54" s="29"/>
      <c r="AF54" s="29"/>
      <c r="AG54" s="29"/>
      <c r="AH54" s="29"/>
      <c r="AI54" s="28">
        <v>1.81</v>
      </c>
      <c r="AJ54" s="28">
        <v>0</v>
      </c>
      <c r="AK54" s="28">
        <v>0</v>
      </c>
      <c r="AL54" s="28">
        <v>1.81</v>
      </c>
      <c r="AM54" s="26">
        <v>496</v>
      </c>
      <c r="AN54" s="26">
        <v>0</v>
      </c>
      <c r="AO54" s="26">
        <v>0</v>
      </c>
      <c r="AP54" s="26">
        <v>496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4</v>
      </c>
      <c r="G55" s="27">
        <v>42.12</v>
      </c>
      <c r="H55" s="27">
        <v>0</v>
      </c>
      <c r="I55" s="27">
        <v>0</v>
      </c>
      <c r="J55" s="27">
        <v>42.12</v>
      </c>
      <c r="K55" s="26">
        <v>8</v>
      </c>
      <c r="L55" s="26">
        <v>0</v>
      </c>
      <c r="M55" s="26">
        <v>0</v>
      </c>
      <c r="N55" s="26">
        <v>8</v>
      </c>
      <c r="O55" s="27">
        <v>1.9</v>
      </c>
      <c r="P55" s="27">
        <v>0</v>
      </c>
      <c r="Q55" s="27">
        <v>0</v>
      </c>
      <c r="R55" s="27">
        <v>1.9</v>
      </c>
      <c r="S55" s="28">
        <v>2.3493516399694889</v>
      </c>
      <c r="T55" s="28">
        <v>0</v>
      </c>
      <c r="U55" s="28">
        <v>0</v>
      </c>
      <c r="V55" s="28">
        <v>2.3493516399694889</v>
      </c>
      <c r="W55" s="27">
        <v>65.55</v>
      </c>
      <c r="X55" s="27">
        <v>0</v>
      </c>
      <c r="Y55" s="27">
        <v>0</v>
      </c>
      <c r="Z55" s="27">
        <v>65.55</v>
      </c>
      <c r="AA55" s="26">
        <v>154</v>
      </c>
      <c r="AB55" s="26">
        <v>0</v>
      </c>
      <c r="AC55" s="26">
        <v>0</v>
      </c>
      <c r="AD55" s="26">
        <v>154</v>
      </c>
      <c r="AE55" s="29"/>
      <c r="AF55" s="29"/>
      <c r="AG55" s="29"/>
      <c r="AH55" s="29"/>
      <c r="AI55" s="28">
        <v>2.2040000000000002</v>
      </c>
      <c r="AJ55" s="28">
        <v>0</v>
      </c>
      <c r="AK55" s="28">
        <v>0</v>
      </c>
      <c r="AL55" s="28">
        <v>2.2040000000000002</v>
      </c>
      <c r="AM55" s="26">
        <v>144</v>
      </c>
      <c r="AN55" s="26">
        <v>0</v>
      </c>
      <c r="AO55" s="26">
        <v>0</v>
      </c>
      <c r="AP55" s="26">
        <v>144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3</v>
      </c>
      <c r="G56" s="27">
        <v>32</v>
      </c>
      <c r="H56" s="27">
        <v>0</v>
      </c>
      <c r="I56" s="27">
        <v>0</v>
      </c>
      <c r="J56" s="27">
        <v>32</v>
      </c>
      <c r="K56" s="26">
        <v>4</v>
      </c>
      <c r="L56" s="26">
        <v>0</v>
      </c>
      <c r="M56" s="26">
        <v>0</v>
      </c>
      <c r="N56" s="26">
        <v>4</v>
      </c>
      <c r="O56" s="27">
        <v>1.25</v>
      </c>
      <c r="P56" s="27">
        <v>0</v>
      </c>
      <c r="Q56" s="27">
        <v>0</v>
      </c>
      <c r="R56" s="27">
        <v>1.25</v>
      </c>
      <c r="S56" s="28">
        <v>1.525704809286899</v>
      </c>
      <c r="T56" s="28">
        <v>0</v>
      </c>
      <c r="U56" s="28">
        <v>0</v>
      </c>
      <c r="V56" s="28">
        <v>1.525704809286899</v>
      </c>
      <c r="W56" s="27">
        <v>30.15</v>
      </c>
      <c r="X56" s="27">
        <v>0</v>
      </c>
      <c r="Y56" s="27">
        <v>0</v>
      </c>
      <c r="Z56" s="27">
        <v>30.15</v>
      </c>
      <c r="AA56" s="26">
        <v>46</v>
      </c>
      <c r="AB56" s="26">
        <v>0</v>
      </c>
      <c r="AC56" s="26">
        <v>0</v>
      </c>
      <c r="AD56" s="26">
        <v>46</v>
      </c>
      <c r="AE56" s="29"/>
      <c r="AF56" s="29"/>
      <c r="AG56" s="29"/>
      <c r="AH56" s="29"/>
      <c r="AI56" s="28">
        <v>1.45</v>
      </c>
      <c r="AJ56" s="28">
        <v>0</v>
      </c>
      <c r="AK56" s="28">
        <v>0</v>
      </c>
      <c r="AL56" s="28">
        <v>1.45</v>
      </c>
      <c r="AM56" s="26">
        <v>44</v>
      </c>
      <c r="AN56" s="26">
        <v>0</v>
      </c>
      <c r="AO56" s="26">
        <v>0</v>
      </c>
      <c r="AP56" s="26">
        <v>44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3</v>
      </c>
      <c r="G57" s="27">
        <v>32</v>
      </c>
      <c r="H57" s="27">
        <v>0</v>
      </c>
      <c r="I57" s="27">
        <v>0</v>
      </c>
      <c r="J57" s="27">
        <v>32</v>
      </c>
      <c r="K57" s="26">
        <v>15</v>
      </c>
      <c r="L57" s="26">
        <v>0</v>
      </c>
      <c r="M57" s="26">
        <v>0</v>
      </c>
      <c r="N57" s="26">
        <v>15</v>
      </c>
      <c r="O57" s="27">
        <v>4.6900000000000004</v>
      </c>
      <c r="P57" s="27">
        <v>0</v>
      </c>
      <c r="Q57" s="27">
        <v>0</v>
      </c>
      <c r="R57" s="27">
        <v>4.6900000000000004</v>
      </c>
      <c r="S57" s="28">
        <v>5.7894736842105265</v>
      </c>
      <c r="T57" s="28">
        <v>0</v>
      </c>
      <c r="U57" s="28">
        <v>0</v>
      </c>
      <c r="V57" s="28">
        <v>5.7894736842105265</v>
      </c>
      <c r="W57" s="27">
        <v>19</v>
      </c>
      <c r="X57" s="27">
        <v>0</v>
      </c>
      <c r="Y57" s="27">
        <v>0</v>
      </c>
      <c r="Z57" s="27">
        <v>19</v>
      </c>
      <c r="AA57" s="26">
        <v>110</v>
      </c>
      <c r="AB57" s="26">
        <v>0</v>
      </c>
      <c r="AC57" s="26">
        <v>0</v>
      </c>
      <c r="AD57" s="26">
        <v>110</v>
      </c>
      <c r="AE57" s="29"/>
      <c r="AF57" s="29"/>
      <c r="AG57" s="29"/>
      <c r="AH57" s="29"/>
      <c r="AI57" s="28">
        <v>5.44</v>
      </c>
      <c r="AJ57" s="28">
        <v>0</v>
      </c>
      <c r="AK57" s="28">
        <v>0</v>
      </c>
      <c r="AL57" s="28">
        <v>5.44</v>
      </c>
      <c r="AM57" s="26">
        <v>103</v>
      </c>
      <c r="AN57" s="26">
        <v>0</v>
      </c>
      <c r="AO57" s="26">
        <v>0</v>
      </c>
      <c r="AP57" s="26">
        <v>103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3</v>
      </c>
      <c r="G58" s="27">
        <v>31</v>
      </c>
      <c r="H58" s="27">
        <v>0</v>
      </c>
      <c r="I58" s="27">
        <v>0</v>
      </c>
      <c r="J58" s="27">
        <v>31</v>
      </c>
      <c r="K58" s="26">
        <v>10</v>
      </c>
      <c r="L58" s="26">
        <v>0</v>
      </c>
      <c r="M58" s="26">
        <v>0</v>
      </c>
      <c r="N58" s="26">
        <v>10</v>
      </c>
      <c r="O58" s="27">
        <v>3.23</v>
      </c>
      <c r="P58" s="27">
        <v>0</v>
      </c>
      <c r="Q58" s="27">
        <v>0</v>
      </c>
      <c r="R58" s="27">
        <v>3.16</v>
      </c>
      <c r="S58" s="28">
        <v>3.9767441860465116</v>
      </c>
      <c r="T58" s="28">
        <v>0</v>
      </c>
      <c r="U58" s="28">
        <v>0</v>
      </c>
      <c r="V58" s="28">
        <v>3.8863636363636362</v>
      </c>
      <c r="W58" s="27">
        <v>43</v>
      </c>
      <c r="X58" s="27">
        <v>0</v>
      </c>
      <c r="Y58" s="27">
        <v>1</v>
      </c>
      <c r="Z58" s="27">
        <v>44</v>
      </c>
      <c r="AA58" s="26">
        <v>171</v>
      </c>
      <c r="AB58" s="26">
        <v>0</v>
      </c>
      <c r="AC58" s="26">
        <v>0</v>
      </c>
      <c r="AD58" s="26">
        <v>171</v>
      </c>
      <c r="AE58" s="29"/>
      <c r="AF58" s="29"/>
      <c r="AG58" s="29"/>
      <c r="AH58" s="29"/>
      <c r="AI58" s="28">
        <v>3.7469999999999999</v>
      </c>
      <c r="AJ58" s="28">
        <v>0</v>
      </c>
      <c r="AK58" s="28">
        <v>0</v>
      </c>
      <c r="AL58" s="28">
        <v>3.7469999999999999</v>
      </c>
      <c r="AM58" s="26">
        <v>161</v>
      </c>
      <c r="AN58" s="26">
        <v>0</v>
      </c>
      <c r="AO58" s="26">
        <v>0</v>
      </c>
      <c r="AP58" s="26">
        <v>161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3</v>
      </c>
      <c r="G59" s="27">
        <v>32.1</v>
      </c>
      <c r="H59" s="27">
        <v>0</v>
      </c>
      <c r="I59" s="27">
        <v>0</v>
      </c>
      <c r="J59" s="27">
        <v>32.1</v>
      </c>
      <c r="K59" s="26">
        <v>6</v>
      </c>
      <c r="L59" s="26">
        <v>0</v>
      </c>
      <c r="M59" s="26">
        <v>0</v>
      </c>
      <c r="N59" s="26">
        <v>6</v>
      </c>
      <c r="O59" s="27">
        <v>1.87</v>
      </c>
      <c r="P59" s="27">
        <v>0</v>
      </c>
      <c r="Q59" s="27">
        <v>0</v>
      </c>
      <c r="R59" s="27">
        <v>1.87</v>
      </c>
      <c r="S59" s="28">
        <v>2.298332582244254</v>
      </c>
      <c r="T59" s="28">
        <v>0</v>
      </c>
      <c r="U59" s="28">
        <v>0</v>
      </c>
      <c r="V59" s="28">
        <v>2.298332582244254</v>
      </c>
      <c r="W59" s="27">
        <v>44.38</v>
      </c>
      <c r="X59" s="27">
        <v>0</v>
      </c>
      <c r="Y59" s="27">
        <v>0</v>
      </c>
      <c r="Z59" s="27">
        <v>44.38</v>
      </c>
      <c r="AA59" s="26">
        <v>102</v>
      </c>
      <c r="AB59" s="26">
        <v>0</v>
      </c>
      <c r="AC59" s="26">
        <v>0</v>
      </c>
      <c r="AD59" s="26">
        <v>102</v>
      </c>
      <c r="AE59" s="29"/>
      <c r="AF59" s="29"/>
      <c r="AG59" s="29"/>
      <c r="AH59" s="29"/>
      <c r="AI59" s="28">
        <v>2.169</v>
      </c>
      <c r="AJ59" s="28">
        <v>0</v>
      </c>
      <c r="AK59" s="28">
        <v>0</v>
      </c>
      <c r="AL59" s="28">
        <v>2.169</v>
      </c>
      <c r="AM59" s="26">
        <v>96</v>
      </c>
      <c r="AN59" s="26">
        <v>0</v>
      </c>
      <c r="AO59" s="26">
        <v>0</v>
      </c>
      <c r="AP59" s="26">
        <v>96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4</v>
      </c>
      <c r="G60" s="27">
        <v>33.58</v>
      </c>
      <c r="H60" s="27">
        <v>0.69</v>
      </c>
      <c r="I60" s="27">
        <v>0</v>
      </c>
      <c r="J60" s="27">
        <v>34.270000000000003</v>
      </c>
      <c r="K60" s="26">
        <v>9</v>
      </c>
      <c r="L60" s="26">
        <v>0</v>
      </c>
      <c r="M60" s="26">
        <v>0</v>
      </c>
      <c r="N60" s="26">
        <v>9</v>
      </c>
      <c r="O60" s="27">
        <v>2.68</v>
      </c>
      <c r="P60" s="27">
        <v>0</v>
      </c>
      <c r="Q60" s="27">
        <v>0</v>
      </c>
      <c r="R60" s="27">
        <v>2.5299999999999998</v>
      </c>
      <c r="S60" s="28">
        <v>3.3061699650756693</v>
      </c>
      <c r="T60" s="28">
        <v>0</v>
      </c>
      <c r="U60" s="28">
        <v>0</v>
      </c>
      <c r="V60" s="28">
        <v>3.1270645232327685</v>
      </c>
      <c r="W60" s="27">
        <v>42.95</v>
      </c>
      <c r="X60" s="27">
        <v>2.2799999999999998</v>
      </c>
      <c r="Y60" s="27">
        <v>0.18</v>
      </c>
      <c r="Z60" s="27">
        <v>45.41</v>
      </c>
      <c r="AA60" s="26">
        <v>142</v>
      </c>
      <c r="AB60" s="26">
        <v>0</v>
      </c>
      <c r="AC60" s="26">
        <v>0</v>
      </c>
      <c r="AD60" s="26">
        <v>142</v>
      </c>
      <c r="AE60" s="29"/>
      <c r="AF60" s="29"/>
      <c r="AG60" s="29"/>
      <c r="AH60" s="29"/>
      <c r="AI60" s="28">
        <v>3.109</v>
      </c>
      <c r="AJ60" s="28">
        <v>0</v>
      </c>
      <c r="AK60" s="28">
        <v>0</v>
      </c>
      <c r="AL60" s="28">
        <v>3.109</v>
      </c>
      <c r="AM60" s="26">
        <v>134</v>
      </c>
      <c r="AN60" s="26">
        <v>0</v>
      </c>
      <c r="AO60" s="26">
        <v>0</v>
      </c>
      <c r="AP60" s="26">
        <v>134</v>
      </c>
    </row>
    <row r="61" spans="1:42" s="46" customFormat="1" ht="20.100000000000001" customHeight="1" x14ac:dyDescent="0.3">
      <c r="A61" s="57">
        <v>53</v>
      </c>
      <c r="B61" s="58" t="s">
        <v>35</v>
      </c>
      <c r="C61" s="58" t="s">
        <v>69</v>
      </c>
      <c r="D61" s="59"/>
      <c r="E61" s="59"/>
      <c r="F61" s="59">
        <v>75</v>
      </c>
      <c r="G61" s="60">
        <v>584.78</v>
      </c>
      <c r="H61" s="60">
        <v>62.09</v>
      </c>
      <c r="I61" s="60">
        <v>14.8</v>
      </c>
      <c r="J61" s="60">
        <v>661.67</v>
      </c>
      <c r="K61" s="59">
        <v>146</v>
      </c>
      <c r="L61" s="59">
        <v>17</v>
      </c>
      <c r="M61" s="59">
        <v>7</v>
      </c>
      <c r="N61" s="59">
        <v>170</v>
      </c>
      <c r="O61" s="60">
        <v>2.5</v>
      </c>
      <c r="P61" s="60">
        <v>2.74</v>
      </c>
      <c r="Q61" s="60">
        <v>4.7300000000000004</v>
      </c>
      <c r="R61" s="60">
        <v>2.5499999999999998</v>
      </c>
      <c r="S61" s="61">
        <v>2.899752746392914</v>
      </c>
      <c r="T61" s="61">
        <v>3.1809338521400781</v>
      </c>
      <c r="U61" s="61">
        <v>5.4990757855822547</v>
      </c>
      <c r="V61" s="61">
        <v>2.9604700245279791</v>
      </c>
      <c r="W61" s="60">
        <v>1278.04</v>
      </c>
      <c r="X61" s="60">
        <v>102.8</v>
      </c>
      <c r="Y61" s="60">
        <v>21.64</v>
      </c>
      <c r="Z61" s="60">
        <v>1402.48</v>
      </c>
      <c r="AA61" s="59">
        <v>3706</v>
      </c>
      <c r="AB61" s="59">
        <v>327</v>
      </c>
      <c r="AC61" s="59">
        <v>119</v>
      </c>
      <c r="AD61" s="59">
        <v>4152</v>
      </c>
      <c r="AE61" s="62" t="s">
        <v>546</v>
      </c>
      <c r="AF61" s="62" t="s">
        <v>547</v>
      </c>
      <c r="AG61" s="62" t="s">
        <v>548</v>
      </c>
      <c r="AH61" s="62" t="s">
        <v>549</v>
      </c>
      <c r="AI61" s="61">
        <v>2.9</v>
      </c>
      <c r="AJ61" s="61">
        <v>3.1779999999999999</v>
      </c>
      <c r="AK61" s="61">
        <v>5.4870000000000001</v>
      </c>
      <c r="AL61" s="61">
        <v>11.565</v>
      </c>
      <c r="AM61" s="59">
        <v>3706</v>
      </c>
      <c r="AN61" s="59">
        <v>327</v>
      </c>
      <c r="AO61" s="59">
        <v>119</v>
      </c>
      <c r="AP61" s="59">
        <v>4152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3</v>
      </c>
      <c r="G62" s="27">
        <v>32.450000000000003</v>
      </c>
      <c r="H62" s="27">
        <v>0</v>
      </c>
      <c r="I62" s="27">
        <v>0</v>
      </c>
      <c r="J62" s="27">
        <v>32.450000000000003</v>
      </c>
      <c r="K62" s="26">
        <v>24</v>
      </c>
      <c r="L62" s="26">
        <v>0</v>
      </c>
      <c r="M62" s="26">
        <v>0</v>
      </c>
      <c r="N62" s="26">
        <v>24</v>
      </c>
      <c r="O62" s="27">
        <v>7.4</v>
      </c>
      <c r="P62" s="27">
        <v>0</v>
      </c>
      <c r="Q62" s="27">
        <v>0</v>
      </c>
      <c r="R62" s="27">
        <v>7.4</v>
      </c>
      <c r="S62" s="28">
        <v>8.8888888888888893</v>
      </c>
      <c r="T62" s="28">
        <v>0</v>
      </c>
      <c r="U62" s="28">
        <v>0</v>
      </c>
      <c r="V62" s="28">
        <v>8.8888888888888893</v>
      </c>
      <c r="W62" s="27">
        <v>12.6</v>
      </c>
      <c r="X62" s="27">
        <v>0</v>
      </c>
      <c r="Y62" s="27">
        <v>0</v>
      </c>
      <c r="Z62" s="27">
        <v>12.6</v>
      </c>
      <c r="AA62" s="26">
        <v>112</v>
      </c>
      <c r="AB62" s="26">
        <v>0</v>
      </c>
      <c r="AC62" s="26">
        <v>0</v>
      </c>
      <c r="AD62" s="26">
        <v>112</v>
      </c>
      <c r="AE62" s="29"/>
      <c r="AF62" s="29"/>
      <c r="AG62" s="29"/>
      <c r="AH62" s="29"/>
      <c r="AI62" s="28">
        <v>8.5839999999999996</v>
      </c>
      <c r="AJ62" s="28">
        <v>0</v>
      </c>
      <c r="AK62" s="28">
        <v>0</v>
      </c>
      <c r="AL62" s="28">
        <v>8.5839999999999996</v>
      </c>
      <c r="AM62" s="26">
        <v>108</v>
      </c>
      <c r="AN62" s="26">
        <v>0</v>
      </c>
      <c r="AO62" s="26">
        <v>0</v>
      </c>
      <c r="AP62" s="26">
        <v>108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2</v>
      </c>
      <c r="G63" s="27">
        <v>21.5</v>
      </c>
      <c r="H63" s="27">
        <v>0</v>
      </c>
      <c r="I63" s="27">
        <v>0</v>
      </c>
      <c r="J63" s="27">
        <v>21.5</v>
      </c>
      <c r="K63" s="26">
        <v>7</v>
      </c>
      <c r="L63" s="26">
        <v>0</v>
      </c>
      <c r="M63" s="26">
        <v>0</v>
      </c>
      <c r="N63" s="26">
        <v>7</v>
      </c>
      <c r="O63" s="27">
        <v>3.26</v>
      </c>
      <c r="P63" s="27">
        <v>0</v>
      </c>
      <c r="Q63" s="27">
        <v>0</v>
      </c>
      <c r="R63" s="27">
        <v>3.26</v>
      </c>
      <c r="S63" s="28">
        <v>3.9124359571495111</v>
      </c>
      <c r="T63" s="28">
        <v>0</v>
      </c>
      <c r="U63" s="28">
        <v>0</v>
      </c>
      <c r="V63" s="28">
        <v>3.9124359571495111</v>
      </c>
      <c r="W63" s="27">
        <v>21.47</v>
      </c>
      <c r="X63" s="27">
        <v>0</v>
      </c>
      <c r="Y63" s="27">
        <v>0</v>
      </c>
      <c r="Z63" s="27">
        <v>21.47</v>
      </c>
      <c r="AA63" s="26">
        <v>84</v>
      </c>
      <c r="AB63" s="26">
        <v>0</v>
      </c>
      <c r="AC63" s="26">
        <v>0</v>
      </c>
      <c r="AD63" s="26">
        <v>84</v>
      </c>
      <c r="AE63" s="29"/>
      <c r="AF63" s="29"/>
      <c r="AG63" s="29"/>
      <c r="AH63" s="29"/>
      <c r="AI63" s="28">
        <v>3.782</v>
      </c>
      <c r="AJ63" s="28">
        <v>0</v>
      </c>
      <c r="AK63" s="28">
        <v>0</v>
      </c>
      <c r="AL63" s="28">
        <v>3.782</v>
      </c>
      <c r="AM63" s="26">
        <v>81</v>
      </c>
      <c r="AN63" s="26">
        <v>0</v>
      </c>
      <c r="AO63" s="26">
        <v>0</v>
      </c>
      <c r="AP63" s="26">
        <v>81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15</v>
      </c>
      <c r="G64" s="27">
        <v>164.02</v>
      </c>
      <c r="H64" s="27">
        <v>0</v>
      </c>
      <c r="I64" s="27">
        <v>0</v>
      </c>
      <c r="J64" s="27">
        <v>164.02</v>
      </c>
      <c r="K64" s="26">
        <v>69</v>
      </c>
      <c r="L64" s="26">
        <v>0</v>
      </c>
      <c r="M64" s="26">
        <v>0</v>
      </c>
      <c r="N64" s="26">
        <v>69</v>
      </c>
      <c r="O64" s="27">
        <v>4.21</v>
      </c>
      <c r="P64" s="27">
        <v>0</v>
      </c>
      <c r="Q64" s="27">
        <v>0</v>
      </c>
      <c r="R64" s="27">
        <v>4.21</v>
      </c>
      <c r="S64" s="28">
        <v>5.079099911440303</v>
      </c>
      <c r="T64" s="28">
        <v>0</v>
      </c>
      <c r="U64" s="28">
        <v>0</v>
      </c>
      <c r="V64" s="28">
        <v>5.079099911440303</v>
      </c>
      <c r="W64" s="27">
        <v>993.68</v>
      </c>
      <c r="X64" s="27">
        <v>0</v>
      </c>
      <c r="Y64" s="27">
        <v>0</v>
      </c>
      <c r="Z64" s="27">
        <v>993.68</v>
      </c>
      <c r="AA64" s="26">
        <v>5047</v>
      </c>
      <c r="AB64" s="26">
        <v>0</v>
      </c>
      <c r="AC64" s="26">
        <v>0</v>
      </c>
      <c r="AD64" s="26">
        <v>5047</v>
      </c>
      <c r="AE64" s="29"/>
      <c r="AF64" s="29"/>
      <c r="AG64" s="29"/>
      <c r="AH64" s="29"/>
      <c r="AI64" s="28">
        <v>4.8840000000000003</v>
      </c>
      <c r="AJ64" s="28">
        <v>0</v>
      </c>
      <c r="AK64" s="28">
        <v>0</v>
      </c>
      <c r="AL64" s="28">
        <v>4.8840000000000003</v>
      </c>
      <c r="AM64" s="26">
        <v>4853</v>
      </c>
      <c r="AN64" s="26">
        <v>0</v>
      </c>
      <c r="AO64" s="26">
        <v>0</v>
      </c>
      <c r="AP64" s="26">
        <v>4853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14</v>
      </c>
      <c r="G65" s="27">
        <v>180.1</v>
      </c>
      <c r="H65" s="27">
        <v>0</v>
      </c>
      <c r="I65" s="27">
        <v>0</v>
      </c>
      <c r="J65" s="27">
        <v>180.1</v>
      </c>
      <c r="K65" s="26">
        <v>69</v>
      </c>
      <c r="L65" s="26">
        <v>0</v>
      </c>
      <c r="M65" s="26">
        <v>0</v>
      </c>
      <c r="N65" s="26">
        <v>69</v>
      </c>
      <c r="O65" s="27">
        <v>3.83</v>
      </c>
      <c r="P65" s="27">
        <v>0</v>
      </c>
      <c r="Q65" s="27">
        <v>0</v>
      </c>
      <c r="R65" s="27">
        <v>3.83</v>
      </c>
      <c r="S65" s="28">
        <v>4.6202124844039467</v>
      </c>
      <c r="T65" s="28">
        <v>0</v>
      </c>
      <c r="U65" s="28">
        <v>0</v>
      </c>
      <c r="V65" s="28">
        <v>4.6202124844039467</v>
      </c>
      <c r="W65" s="27">
        <v>1057.96</v>
      </c>
      <c r="X65" s="27">
        <v>0</v>
      </c>
      <c r="Y65" s="27">
        <v>0</v>
      </c>
      <c r="Z65" s="27">
        <v>1057.96</v>
      </c>
      <c r="AA65" s="26">
        <v>4888</v>
      </c>
      <c r="AB65" s="26">
        <v>0</v>
      </c>
      <c r="AC65" s="26">
        <v>0</v>
      </c>
      <c r="AD65" s="26">
        <v>4888</v>
      </c>
      <c r="AE65" s="29"/>
      <c r="AF65" s="29"/>
      <c r="AG65" s="29"/>
      <c r="AH65" s="29"/>
      <c r="AI65" s="28">
        <v>4.4429999999999996</v>
      </c>
      <c r="AJ65" s="28">
        <v>0</v>
      </c>
      <c r="AK65" s="28">
        <v>0</v>
      </c>
      <c r="AL65" s="28">
        <v>4.4429999999999996</v>
      </c>
      <c r="AM65" s="26">
        <v>4701</v>
      </c>
      <c r="AN65" s="26">
        <v>0</v>
      </c>
      <c r="AO65" s="26">
        <v>0</v>
      </c>
      <c r="AP65" s="26">
        <v>4701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27</v>
      </c>
      <c r="G66" s="27">
        <v>262.5</v>
      </c>
      <c r="H66" s="27">
        <v>0</v>
      </c>
      <c r="I66" s="27">
        <v>0</v>
      </c>
      <c r="J66" s="27">
        <v>262.5</v>
      </c>
      <c r="K66" s="26">
        <v>52</v>
      </c>
      <c r="L66" s="26">
        <v>0</v>
      </c>
      <c r="M66" s="26">
        <v>0</v>
      </c>
      <c r="N66" s="26">
        <v>52</v>
      </c>
      <c r="O66" s="27">
        <v>1.98</v>
      </c>
      <c r="P66" s="27">
        <v>0</v>
      </c>
      <c r="Q66" s="27">
        <v>0</v>
      </c>
      <c r="R66" s="27">
        <v>1.98</v>
      </c>
      <c r="S66" s="28">
        <v>2.3885979331523886</v>
      </c>
      <c r="T66" s="28">
        <v>0</v>
      </c>
      <c r="U66" s="28">
        <v>0</v>
      </c>
      <c r="V66" s="28">
        <v>2.3885979331523886</v>
      </c>
      <c r="W66" s="27">
        <v>1569.54</v>
      </c>
      <c r="X66" s="27">
        <v>0</v>
      </c>
      <c r="Y66" s="27">
        <v>0</v>
      </c>
      <c r="Z66" s="27">
        <v>1569.54</v>
      </c>
      <c r="AA66" s="26">
        <v>3749</v>
      </c>
      <c r="AB66" s="26">
        <v>0</v>
      </c>
      <c r="AC66" s="26">
        <v>0</v>
      </c>
      <c r="AD66" s="26">
        <v>3749</v>
      </c>
      <c r="AE66" s="29"/>
      <c r="AF66" s="29"/>
      <c r="AG66" s="29"/>
      <c r="AH66" s="29"/>
      <c r="AI66" s="28">
        <v>2.2970000000000002</v>
      </c>
      <c r="AJ66" s="28">
        <v>0</v>
      </c>
      <c r="AK66" s="28">
        <v>0</v>
      </c>
      <c r="AL66" s="28">
        <v>2.2970000000000002</v>
      </c>
      <c r="AM66" s="26">
        <v>3605</v>
      </c>
      <c r="AN66" s="26">
        <v>0</v>
      </c>
      <c r="AO66" s="26">
        <v>0</v>
      </c>
      <c r="AP66" s="26">
        <v>3605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19</v>
      </c>
      <c r="G67" s="27">
        <v>239.09</v>
      </c>
      <c r="H67" s="27">
        <v>0</v>
      </c>
      <c r="I67" s="27">
        <v>0</v>
      </c>
      <c r="J67" s="27">
        <v>239.09</v>
      </c>
      <c r="K67" s="26">
        <v>41</v>
      </c>
      <c r="L67" s="26">
        <v>0</v>
      </c>
      <c r="M67" s="26">
        <v>0</v>
      </c>
      <c r="N67" s="26">
        <v>41</v>
      </c>
      <c r="O67" s="27">
        <v>1.71</v>
      </c>
      <c r="P67" s="27">
        <v>0</v>
      </c>
      <c r="Q67" s="27">
        <v>0</v>
      </c>
      <c r="R67" s="27">
        <v>1.66</v>
      </c>
      <c r="S67" s="28">
        <v>2.0627473977422666</v>
      </c>
      <c r="T67" s="28">
        <v>0</v>
      </c>
      <c r="U67" s="28">
        <v>0</v>
      </c>
      <c r="V67" s="28">
        <v>1.9984659962502132</v>
      </c>
      <c r="W67" s="27">
        <v>1364.2</v>
      </c>
      <c r="X67" s="27">
        <v>16.77</v>
      </c>
      <c r="Y67" s="27">
        <v>27.11</v>
      </c>
      <c r="Z67" s="27">
        <v>1408.08</v>
      </c>
      <c r="AA67" s="26">
        <v>2814</v>
      </c>
      <c r="AB67" s="26">
        <v>0</v>
      </c>
      <c r="AC67" s="26">
        <v>0</v>
      </c>
      <c r="AD67" s="26">
        <v>2814</v>
      </c>
      <c r="AE67" s="29"/>
      <c r="AF67" s="29"/>
      <c r="AG67" s="29"/>
      <c r="AH67" s="29"/>
      <c r="AI67" s="28">
        <v>1.984</v>
      </c>
      <c r="AJ67" s="28">
        <v>0</v>
      </c>
      <c r="AK67" s="28">
        <v>0</v>
      </c>
      <c r="AL67" s="28">
        <v>1.984</v>
      </c>
      <c r="AM67" s="26">
        <v>2707</v>
      </c>
      <c r="AN67" s="26">
        <v>0</v>
      </c>
      <c r="AO67" s="26">
        <v>0</v>
      </c>
      <c r="AP67" s="26">
        <v>2707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3</v>
      </c>
      <c r="G68" s="27">
        <v>30</v>
      </c>
      <c r="H68" s="27">
        <v>0</v>
      </c>
      <c r="I68" s="27">
        <v>0</v>
      </c>
      <c r="J68" s="27">
        <v>30</v>
      </c>
      <c r="K68" s="26">
        <v>6</v>
      </c>
      <c r="L68" s="26">
        <v>0</v>
      </c>
      <c r="M68" s="26">
        <v>0</v>
      </c>
      <c r="N68" s="26">
        <v>6</v>
      </c>
      <c r="O68" s="27">
        <v>2</v>
      </c>
      <c r="P68" s="27">
        <v>0</v>
      </c>
      <c r="Q68" s="27">
        <v>0</v>
      </c>
      <c r="R68" s="27">
        <v>1.88</v>
      </c>
      <c r="S68" s="28">
        <v>2.4117647058823528</v>
      </c>
      <c r="T68" s="28">
        <v>0</v>
      </c>
      <c r="U68" s="28">
        <v>0</v>
      </c>
      <c r="V68" s="28">
        <v>2.2685355957211359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123</v>
      </c>
      <c r="AB68" s="26">
        <v>0</v>
      </c>
      <c r="AC68" s="26">
        <v>0</v>
      </c>
      <c r="AD68" s="26">
        <v>123</v>
      </c>
      <c r="AE68" s="29"/>
      <c r="AF68" s="29"/>
      <c r="AG68" s="29"/>
      <c r="AH68" s="29"/>
      <c r="AI68" s="28">
        <v>2.3199999999999998</v>
      </c>
      <c r="AJ68" s="28">
        <v>0</v>
      </c>
      <c r="AK68" s="28">
        <v>0</v>
      </c>
      <c r="AL68" s="28">
        <v>2.3199999999999998</v>
      </c>
      <c r="AM68" s="26">
        <v>118</v>
      </c>
      <c r="AN68" s="26">
        <v>0</v>
      </c>
      <c r="AO68" s="26">
        <v>0</v>
      </c>
      <c r="AP68" s="26">
        <v>118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4</v>
      </c>
      <c r="G69" s="27">
        <v>36.020000000000003</v>
      </c>
      <c r="H69" s="27">
        <v>0</v>
      </c>
      <c r="I69" s="27">
        <v>0</v>
      </c>
      <c r="J69" s="27">
        <v>36.020000000000003</v>
      </c>
      <c r="K69" s="26">
        <v>7</v>
      </c>
      <c r="L69" s="26">
        <v>0</v>
      </c>
      <c r="M69" s="26">
        <v>0</v>
      </c>
      <c r="N69" s="26">
        <v>7</v>
      </c>
      <c r="O69" s="27">
        <v>1.94</v>
      </c>
      <c r="P69" s="27">
        <v>0</v>
      </c>
      <c r="Q69" s="27">
        <v>0</v>
      </c>
      <c r="R69" s="27">
        <v>1.94</v>
      </c>
      <c r="S69" s="28">
        <v>2.3403132148513111</v>
      </c>
      <c r="T69" s="28">
        <v>0</v>
      </c>
      <c r="U69" s="28">
        <v>0</v>
      </c>
      <c r="V69" s="28">
        <v>2.3403132148513111</v>
      </c>
      <c r="W69" s="27">
        <v>56.83</v>
      </c>
      <c r="X69" s="27">
        <v>0</v>
      </c>
      <c r="Y69" s="27">
        <v>0</v>
      </c>
      <c r="Z69" s="27">
        <v>56.83</v>
      </c>
      <c r="AA69" s="26">
        <v>133</v>
      </c>
      <c r="AB69" s="26">
        <v>0</v>
      </c>
      <c r="AC69" s="26">
        <v>0</v>
      </c>
      <c r="AD69" s="26">
        <v>133</v>
      </c>
      <c r="AE69" s="29"/>
      <c r="AF69" s="29"/>
      <c r="AG69" s="29"/>
      <c r="AH69" s="29"/>
      <c r="AI69" s="28">
        <v>2.25</v>
      </c>
      <c r="AJ69" s="28">
        <v>0</v>
      </c>
      <c r="AK69" s="28">
        <v>0</v>
      </c>
      <c r="AL69" s="28">
        <v>2.25</v>
      </c>
      <c r="AM69" s="26">
        <v>128</v>
      </c>
      <c r="AN69" s="26">
        <v>0</v>
      </c>
      <c r="AO69" s="26">
        <v>0</v>
      </c>
      <c r="AP69" s="26">
        <v>128</v>
      </c>
    </row>
    <row r="70" spans="1:42" s="46" customFormat="1" ht="20.100000000000001" customHeight="1" x14ac:dyDescent="0.3">
      <c r="A70" s="57">
        <v>62</v>
      </c>
      <c r="B70" s="58" t="s">
        <v>35</v>
      </c>
      <c r="C70" s="58" t="s">
        <v>81</v>
      </c>
      <c r="D70" s="59"/>
      <c r="E70" s="59"/>
      <c r="F70" s="59">
        <v>87</v>
      </c>
      <c r="G70" s="60">
        <v>965.68</v>
      </c>
      <c r="H70" s="60">
        <v>0</v>
      </c>
      <c r="I70" s="60">
        <v>0</v>
      </c>
      <c r="J70" s="60">
        <v>965.68</v>
      </c>
      <c r="K70" s="59">
        <v>275</v>
      </c>
      <c r="L70" s="59">
        <v>0</v>
      </c>
      <c r="M70" s="59">
        <v>0</v>
      </c>
      <c r="N70" s="59">
        <v>275</v>
      </c>
      <c r="O70" s="60">
        <v>2.85</v>
      </c>
      <c r="P70" s="60">
        <v>0</v>
      </c>
      <c r="Q70" s="60">
        <v>0</v>
      </c>
      <c r="R70" s="60">
        <v>2.82</v>
      </c>
      <c r="S70" s="61">
        <v>3.3060414098703408</v>
      </c>
      <c r="T70" s="61">
        <v>0</v>
      </c>
      <c r="U70" s="61">
        <v>0</v>
      </c>
      <c r="V70" s="61">
        <v>3.275948036286473</v>
      </c>
      <c r="W70" s="60">
        <v>5127.28</v>
      </c>
      <c r="X70" s="60">
        <v>17.059999999999999</v>
      </c>
      <c r="Y70" s="60">
        <v>30.04</v>
      </c>
      <c r="Z70" s="60">
        <v>5174.38</v>
      </c>
      <c r="AA70" s="59">
        <v>16951</v>
      </c>
      <c r="AB70" s="59">
        <v>0</v>
      </c>
      <c r="AC70" s="59">
        <v>0</v>
      </c>
      <c r="AD70" s="59">
        <v>16951</v>
      </c>
      <c r="AE70" s="62" t="s">
        <v>550</v>
      </c>
      <c r="AF70" s="62" t="s">
        <v>36</v>
      </c>
      <c r="AG70" s="62" t="s">
        <v>36</v>
      </c>
      <c r="AH70" s="62" t="s">
        <v>551</v>
      </c>
      <c r="AI70" s="61">
        <v>3.306</v>
      </c>
      <c r="AJ70" s="61">
        <v>0</v>
      </c>
      <c r="AK70" s="61">
        <v>0</v>
      </c>
      <c r="AL70" s="61">
        <v>3.306</v>
      </c>
      <c r="AM70" s="59">
        <v>16951</v>
      </c>
      <c r="AN70" s="59">
        <v>0</v>
      </c>
      <c r="AO70" s="59">
        <v>0</v>
      </c>
      <c r="AP70" s="59">
        <v>16951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8</v>
      </c>
      <c r="G71" s="27">
        <v>85.83</v>
      </c>
      <c r="H71" s="27">
        <v>5.52</v>
      </c>
      <c r="I71" s="27">
        <v>0</v>
      </c>
      <c r="J71" s="27">
        <v>91.35</v>
      </c>
      <c r="K71" s="26">
        <v>25</v>
      </c>
      <c r="L71" s="26">
        <v>0</v>
      </c>
      <c r="M71" s="26">
        <v>0</v>
      </c>
      <c r="N71" s="26">
        <v>25</v>
      </c>
      <c r="O71" s="27">
        <v>2.91</v>
      </c>
      <c r="P71" s="27">
        <v>0</v>
      </c>
      <c r="Q71" s="27">
        <v>0</v>
      </c>
      <c r="R71" s="27">
        <v>2.82</v>
      </c>
      <c r="S71" s="28">
        <v>4.8179592687119115</v>
      </c>
      <c r="T71" s="28">
        <v>0</v>
      </c>
      <c r="U71" s="28">
        <v>0</v>
      </c>
      <c r="V71" s="28">
        <v>4.6670030272452072</v>
      </c>
      <c r="W71" s="27">
        <v>191.99</v>
      </c>
      <c r="X71" s="27">
        <v>6.11</v>
      </c>
      <c r="Y71" s="27">
        <v>0.1</v>
      </c>
      <c r="Z71" s="27">
        <v>198.2</v>
      </c>
      <c r="AA71" s="26">
        <v>925</v>
      </c>
      <c r="AB71" s="26">
        <v>0</v>
      </c>
      <c r="AC71" s="26">
        <v>0</v>
      </c>
      <c r="AD71" s="26">
        <v>925</v>
      </c>
      <c r="AE71" s="29"/>
      <c r="AF71" s="29"/>
      <c r="AG71" s="29"/>
      <c r="AH71" s="29"/>
      <c r="AI71" s="28">
        <v>3.3759999999999999</v>
      </c>
      <c r="AJ71" s="28">
        <v>0</v>
      </c>
      <c r="AK71" s="28">
        <v>0</v>
      </c>
      <c r="AL71" s="28">
        <v>3.3759999999999999</v>
      </c>
      <c r="AM71" s="26">
        <v>648</v>
      </c>
      <c r="AN71" s="26">
        <v>0</v>
      </c>
      <c r="AO71" s="26">
        <v>0</v>
      </c>
      <c r="AP71" s="26">
        <v>648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4</v>
      </c>
      <c r="G72" s="27">
        <v>42.59</v>
      </c>
      <c r="H72" s="27">
        <v>0</v>
      </c>
      <c r="I72" s="27">
        <v>0</v>
      </c>
      <c r="J72" s="27">
        <v>42.59</v>
      </c>
      <c r="K72" s="26">
        <v>8</v>
      </c>
      <c r="L72" s="26">
        <v>0</v>
      </c>
      <c r="M72" s="26">
        <v>0</v>
      </c>
      <c r="N72" s="26">
        <v>8</v>
      </c>
      <c r="O72" s="27">
        <v>1.88</v>
      </c>
      <c r="P72" s="27">
        <v>0</v>
      </c>
      <c r="Q72" s="27">
        <v>0</v>
      </c>
      <c r="R72" s="27">
        <v>1.88</v>
      </c>
      <c r="S72" s="28">
        <v>3.109951845906902</v>
      </c>
      <c r="T72" s="28">
        <v>0</v>
      </c>
      <c r="U72" s="28">
        <v>0</v>
      </c>
      <c r="V72" s="28">
        <v>3.109951845906902</v>
      </c>
      <c r="W72" s="27">
        <v>99.68</v>
      </c>
      <c r="X72" s="27">
        <v>0</v>
      </c>
      <c r="Y72" s="27">
        <v>0</v>
      </c>
      <c r="Z72" s="27">
        <v>99.68</v>
      </c>
      <c r="AA72" s="26">
        <v>310</v>
      </c>
      <c r="AB72" s="26">
        <v>0</v>
      </c>
      <c r="AC72" s="26">
        <v>0</v>
      </c>
      <c r="AD72" s="26">
        <v>310</v>
      </c>
      <c r="AE72" s="29"/>
      <c r="AF72" s="29"/>
      <c r="AG72" s="29"/>
      <c r="AH72" s="29"/>
      <c r="AI72" s="28">
        <v>2.181</v>
      </c>
      <c r="AJ72" s="28">
        <v>0</v>
      </c>
      <c r="AK72" s="28">
        <v>0</v>
      </c>
      <c r="AL72" s="28">
        <v>2.181</v>
      </c>
      <c r="AM72" s="26">
        <v>217</v>
      </c>
      <c r="AN72" s="26">
        <v>0</v>
      </c>
      <c r="AO72" s="26">
        <v>0</v>
      </c>
      <c r="AP72" s="26">
        <v>217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7</v>
      </c>
      <c r="G73" s="27">
        <v>68.2</v>
      </c>
      <c r="H73" s="27">
        <v>0</v>
      </c>
      <c r="I73" s="27">
        <v>0</v>
      </c>
      <c r="J73" s="27">
        <v>68.2</v>
      </c>
      <c r="K73" s="26">
        <v>25</v>
      </c>
      <c r="L73" s="26">
        <v>0</v>
      </c>
      <c r="M73" s="26">
        <v>0</v>
      </c>
      <c r="N73" s="26">
        <v>25</v>
      </c>
      <c r="O73" s="27">
        <v>3.67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4.2569999999999997</v>
      </c>
      <c r="AJ73" s="28">
        <v>0</v>
      </c>
      <c r="AK73" s="28">
        <v>0</v>
      </c>
      <c r="AL73" s="28">
        <v>4.2569999999999997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4</v>
      </c>
      <c r="G74" s="27">
        <v>30.67</v>
      </c>
      <c r="H74" s="27">
        <v>19.53</v>
      </c>
      <c r="I74" s="27">
        <v>0</v>
      </c>
      <c r="J74" s="27">
        <v>50.2</v>
      </c>
      <c r="K74" s="26">
        <v>4</v>
      </c>
      <c r="L74" s="26">
        <v>0</v>
      </c>
      <c r="M74" s="26">
        <v>0</v>
      </c>
      <c r="N74" s="26">
        <v>4</v>
      </c>
      <c r="O74" s="27">
        <v>1.3</v>
      </c>
      <c r="P74" s="27">
        <v>0</v>
      </c>
      <c r="Q74" s="27">
        <v>0</v>
      </c>
      <c r="R74" s="27">
        <v>1.26</v>
      </c>
      <c r="S74" s="28">
        <v>2.1487172808959496</v>
      </c>
      <c r="T74" s="28">
        <v>0</v>
      </c>
      <c r="U74" s="28">
        <v>0</v>
      </c>
      <c r="V74" s="28">
        <v>2.07834739891674</v>
      </c>
      <c r="W74" s="27">
        <v>76.790000000000006</v>
      </c>
      <c r="X74" s="27">
        <v>2.6</v>
      </c>
      <c r="Y74" s="27">
        <v>0</v>
      </c>
      <c r="Z74" s="27">
        <v>79.39</v>
      </c>
      <c r="AA74" s="26">
        <v>165</v>
      </c>
      <c r="AB74" s="26">
        <v>0</v>
      </c>
      <c r="AC74" s="26">
        <v>0</v>
      </c>
      <c r="AD74" s="26">
        <v>165</v>
      </c>
      <c r="AE74" s="29"/>
      <c r="AF74" s="29"/>
      <c r="AG74" s="29"/>
      <c r="AH74" s="29"/>
      <c r="AI74" s="28">
        <v>1.508</v>
      </c>
      <c r="AJ74" s="28">
        <v>0</v>
      </c>
      <c r="AK74" s="28">
        <v>0</v>
      </c>
      <c r="AL74" s="28">
        <v>1.508</v>
      </c>
      <c r="AM74" s="26">
        <v>116</v>
      </c>
      <c r="AN74" s="26">
        <v>0</v>
      </c>
      <c r="AO74" s="26">
        <v>0</v>
      </c>
      <c r="AP74" s="26">
        <v>116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4</v>
      </c>
      <c r="G75" s="27">
        <v>38.64</v>
      </c>
      <c r="H75" s="27">
        <v>0</v>
      </c>
      <c r="I75" s="27">
        <v>0</v>
      </c>
      <c r="J75" s="27">
        <v>38.64</v>
      </c>
      <c r="K75" s="26">
        <v>12</v>
      </c>
      <c r="L75" s="26">
        <v>0</v>
      </c>
      <c r="M75" s="26">
        <v>0</v>
      </c>
      <c r="N75" s="26">
        <v>12</v>
      </c>
      <c r="O75" s="27">
        <v>3.11</v>
      </c>
      <c r="P75" s="27">
        <v>0</v>
      </c>
      <c r="Q75" s="27">
        <v>0</v>
      </c>
      <c r="R75" s="27">
        <v>3.11</v>
      </c>
      <c r="S75" s="28">
        <v>5.1565377532228363</v>
      </c>
      <c r="T75" s="28">
        <v>0</v>
      </c>
      <c r="U75" s="28">
        <v>0</v>
      </c>
      <c r="V75" s="28">
        <v>5.1565377532228363</v>
      </c>
      <c r="W75" s="27">
        <v>16.29</v>
      </c>
      <c r="X75" s="27">
        <v>0</v>
      </c>
      <c r="Y75" s="27">
        <v>0</v>
      </c>
      <c r="Z75" s="27">
        <v>16.29</v>
      </c>
      <c r="AA75" s="26">
        <v>84</v>
      </c>
      <c r="AB75" s="26">
        <v>0</v>
      </c>
      <c r="AC75" s="26">
        <v>0</v>
      </c>
      <c r="AD75" s="26">
        <v>84</v>
      </c>
      <c r="AE75" s="29"/>
      <c r="AF75" s="29"/>
      <c r="AG75" s="29"/>
      <c r="AH75" s="29"/>
      <c r="AI75" s="28">
        <v>3.6080000000000001</v>
      </c>
      <c r="AJ75" s="28">
        <v>0</v>
      </c>
      <c r="AK75" s="28">
        <v>0</v>
      </c>
      <c r="AL75" s="28">
        <v>3.6080000000000001</v>
      </c>
      <c r="AM75" s="26">
        <v>59</v>
      </c>
      <c r="AN75" s="26">
        <v>0</v>
      </c>
      <c r="AO75" s="26">
        <v>0</v>
      </c>
      <c r="AP75" s="26">
        <v>59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4</v>
      </c>
      <c r="G76" s="27">
        <v>30.13</v>
      </c>
      <c r="H76" s="27">
        <v>0</v>
      </c>
      <c r="I76" s="27">
        <v>0</v>
      </c>
      <c r="J76" s="27">
        <v>30.13</v>
      </c>
      <c r="K76" s="26">
        <v>9</v>
      </c>
      <c r="L76" s="26">
        <v>0</v>
      </c>
      <c r="M76" s="26">
        <v>0</v>
      </c>
      <c r="N76" s="26">
        <v>9</v>
      </c>
      <c r="O76" s="27">
        <v>2.99</v>
      </c>
      <c r="P76" s="27">
        <v>0</v>
      </c>
      <c r="Q76" s="27">
        <v>0</v>
      </c>
      <c r="R76" s="27">
        <v>2.99</v>
      </c>
      <c r="S76" s="28">
        <v>4.9623115577889445</v>
      </c>
      <c r="T76" s="28">
        <v>0</v>
      </c>
      <c r="U76" s="28">
        <v>0</v>
      </c>
      <c r="V76" s="28">
        <v>4.9623115577889445</v>
      </c>
      <c r="W76" s="27">
        <v>31.84</v>
      </c>
      <c r="X76" s="27">
        <v>0</v>
      </c>
      <c r="Y76" s="27">
        <v>0</v>
      </c>
      <c r="Z76" s="27">
        <v>31.84</v>
      </c>
      <c r="AA76" s="26">
        <v>158</v>
      </c>
      <c r="AB76" s="26">
        <v>0</v>
      </c>
      <c r="AC76" s="26">
        <v>0</v>
      </c>
      <c r="AD76" s="26">
        <v>158</v>
      </c>
      <c r="AE76" s="29"/>
      <c r="AF76" s="29"/>
      <c r="AG76" s="29"/>
      <c r="AH76" s="29"/>
      <c r="AI76" s="28">
        <v>3.468</v>
      </c>
      <c r="AJ76" s="28">
        <v>0</v>
      </c>
      <c r="AK76" s="28">
        <v>0</v>
      </c>
      <c r="AL76" s="28">
        <v>3.468</v>
      </c>
      <c r="AM76" s="26">
        <v>110</v>
      </c>
      <c r="AN76" s="26">
        <v>0</v>
      </c>
      <c r="AO76" s="26">
        <v>0</v>
      </c>
      <c r="AP76" s="26">
        <v>110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3</v>
      </c>
      <c r="G77" s="27">
        <v>31.88</v>
      </c>
      <c r="H77" s="27">
        <v>0</v>
      </c>
      <c r="I77" s="27">
        <v>0</v>
      </c>
      <c r="J77" s="27">
        <v>31.88</v>
      </c>
      <c r="K77" s="26">
        <v>12</v>
      </c>
      <c r="L77" s="26">
        <v>0</v>
      </c>
      <c r="M77" s="26">
        <v>0</v>
      </c>
      <c r="N77" s="26">
        <v>12</v>
      </c>
      <c r="O77" s="27">
        <v>3.76</v>
      </c>
      <c r="P77" s="27">
        <v>0</v>
      </c>
      <c r="Q77" s="27">
        <v>0</v>
      </c>
      <c r="R77" s="27">
        <v>3.76</v>
      </c>
      <c r="S77" s="28">
        <v>6.2111801242236018</v>
      </c>
      <c r="T77" s="28">
        <v>0</v>
      </c>
      <c r="U77" s="28">
        <v>0</v>
      </c>
      <c r="V77" s="28">
        <v>6.2111801242236018</v>
      </c>
      <c r="W77" s="27">
        <v>16.100000000000001</v>
      </c>
      <c r="X77" s="27">
        <v>0</v>
      </c>
      <c r="Y77" s="27">
        <v>0</v>
      </c>
      <c r="Z77" s="27">
        <v>16.100000000000001</v>
      </c>
      <c r="AA77" s="26">
        <v>100</v>
      </c>
      <c r="AB77" s="26">
        <v>0</v>
      </c>
      <c r="AC77" s="26">
        <v>0</v>
      </c>
      <c r="AD77" s="26">
        <v>100</v>
      </c>
      <c r="AE77" s="29"/>
      <c r="AF77" s="29"/>
      <c r="AG77" s="29"/>
      <c r="AH77" s="29"/>
      <c r="AI77" s="28">
        <v>4.3620000000000001</v>
      </c>
      <c r="AJ77" s="28">
        <v>0</v>
      </c>
      <c r="AK77" s="28">
        <v>0</v>
      </c>
      <c r="AL77" s="28">
        <v>4.3620000000000001</v>
      </c>
      <c r="AM77" s="26">
        <v>70</v>
      </c>
      <c r="AN77" s="26">
        <v>0</v>
      </c>
      <c r="AO77" s="26">
        <v>0</v>
      </c>
      <c r="AP77" s="26">
        <v>70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10</v>
      </c>
      <c r="G78" s="27">
        <v>68.41</v>
      </c>
      <c r="H78" s="27">
        <v>33.869999999999997</v>
      </c>
      <c r="I78" s="27">
        <v>0</v>
      </c>
      <c r="J78" s="27">
        <v>102.28</v>
      </c>
      <c r="K78" s="26">
        <v>21</v>
      </c>
      <c r="L78" s="26">
        <v>7</v>
      </c>
      <c r="M78" s="26">
        <v>0</v>
      </c>
      <c r="N78" s="26">
        <v>28</v>
      </c>
      <c r="O78" s="27">
        <v>3.07</v>
      </c>
      <c r="P78" s="27">
        <v>2.0699999999999998</v>
      </c>
      <c r="Q78" s="27">
        <v>0</v>
      </c>
      <c r="R78" s="27">
        <v>2.73</v>
      </c>
      <c r="S78" s="28">
        <v>5.0823020545476387</v>
      </c>
      <c r="T78" s="28">
        <v>1.8753640069889344</v>
      </c>
      <c r="U78" s="28">
        <v>0</v>
      </c>
      <c r="V78" s="28">
        <v>3.9911220324204351</v>
      </c>
      <c r="W78" s="27">
        <v>166.46</v>
      </c>
      <c r="X78" s="27">
        <v>85.85</v>
      </c>
      <c r="Y78" s="27">
        <v>0</v>
      </c>
      <c r="Z78" s="27">
        <v>252.31</v>
      </c>
      <c r="AA78" s="26">
        <v>846</v>
      </c>
      <c r="AB78" s="26">
        <v>161</v>
      </c>
      <c r="AC78" s="26">
        <v>0</v>
      </c>
      <c r="AD78" s="26">
        <v>1007</v>
      </c>
      <c r="AE78" s="29"/>
      <c r="AF78" s="29"/>
      <c r="AG78" s="29"/>
      <c r="AH78" s="29"/>
      <c r="AI78" s="28">
        <v>3.5609999999999999</v>
      </c>
      <c r="AJ78" s="28">
        <v>2.4009999999999998</v>
      </c>
      <c r="AK78" s="28">
        <v>0</v>
      </c>
      <c r="AL78" s="28">
        <v>5.9619999999999997</v>
      </c>
      <c r="AM78" s="26">
        <v>593</v>
      </c>
      <c r="AN78" s="26">
        <v>206</v>
      </c>
      <c r="AO78" s="26">
        <v>0</v>
      </c>
      <c r="AP78" s="26">
        <v>799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7</v>
      </c>
      <c r="G79" s="27">
        <v>52.63</v>
      </c>
      <c r="H79" s="27">
        <v>55.45</v>
      </c>
      <c r="I79" s="27">
        <v>0</v>
      </c>
      <c r="J79" s="27">
        <v>108.08</v>
      </c>
      <c r="K79" s="26">
        <v>6</v>
      </c>
      <c r="L79" s="26">
        <v>3</v>
      </c>
      <c r="M79" s="26">
        <v>0</v>
      </c>
      <c r="N79" s="26">
        <v>9</v>
      </c>
      <c r="O79" s="27">
        <v>1.1399999999999999</v>
      </c>
      <c r="P79" s="27">
        <v>0.54</v>
      </c>
      <c r="Q79" s="27">
        <v>0</v>
      </c>
      <c r="R79" s="27">
        <v>0.81</v>
      </c>
      <c r="S79" s="28">
        <v>1.884186642991023</v>
      </c>
      <c r="T79" s="28">
        <v>0.48796096312295012</v>
      </c>
      <c r="U79" s="28">
        <v>0</v>
      </c>
      <c r="V79" s="28">
        <v>1.1131725417439704</v>
      </c>
      <c r="W79" s="27">
        <v>101.37</v>
      </c>
      <c r="X79" s="27">
        <v>125.01</v>
      </c>
      <c r="Y79" s="27">
        <v>0</v>
      </c>
      <c r="Z79" s="27">
        <v>226.38</v>
      </c>
      <c r="AA79" s="26">
        <v>191</v>
      </c>
      <c r="AB79" s="26">
        <v>61</v>
      </c>
      <c r="AC79" s="26">
        <v>0</v>
      </c>
      <c r="AD79" s="26">
        <v>252</v>
      </c>
      <c r="AE79" s="29"/>
      <c r="AF79" s="29"/>
      <c r="AG79" s="29"/>
      <c r="AH79" s="29"/>
      <c r="AI79" s="28">
        <v>1.3220000000000001</v>
      </c>
      <c r="AJ79" s="28">
        <v>0.626</v>
      </c>
      <c r="AK79" s="28">
        <v>0</v>
      </c>
      <c r="AL79" s="28">
        <v>1.948</v>
      </c>
      <c r="AM79" s="26">
        <v>134</v>
      </c>
      <c r="AN79" s="26">
        <v>78</v>
      </c>
      <c r="AO79" s="26">
        <v>0</v>
      </c>
      <c r="AP79" s="26">
        <v>212</v>
      </c>
    </row>
    <row r="80" spans="1:42" s="63" customFormat="1" ht="20.100000000000001" customHeight="1" x14ac:dyDescent="0.3">
      <c r="A80" s="57">
        <v>72</v>
      </c>
      <c r="B80" s="58" t="s">
        <v>35</v>
      </c>
      <c r="C80" s="58" t="s">
        <v>87</v>
      </c>
      <c r="D80" s="59"/>
      <c r="E80" s="59"/>
      <c r="F80" s="59">
        <v>51</v>
      </c>
      <c r="G80" s="60">
        <v>448.98</v>
      </c>
      <c r="H80" s="60">
        <v>114.37</v>
      </c>
      <c r="I80" s="60">
        <v>0</v>
      </c>
      <c r="J80" s="60">
        <v>563.35</v>
      </c>
      <c r="K80" s="59">
        <v>122</v>
      </c>
      <c r="L80" s="59">
        <v>10</v>
      </c>
      <c r="M80" s="59">
        <v>0</v>
      </c>
      <c r="N80" s="59">
        <v>132</v>
      </c>
      <c r="O80" s="60">
        <v>2.72</v>
      </c>
      <c r="P80" s="60">
        <v>0.87</v>
      </c>
      <c r="Q80" s="60">
        <v>0</v>
      </c>
      <c r="R80" s="60">
        <v>2.35</v>
      </c>
      <c r="S80" s="61">
        <v>3.1554445327580334</v>
      </c>
      <c r="T80" s="61">
        <v>1.0110670856674409</v>
      </c>
      <c r="U80" s="61">
        <v>0</v>
      </c>
      <c r="V80" s="61">
        <v>2.7272644655888478</v>
      </c>
      <c r="W80" s="60">
        <v>880.7</v>
      </c>
      <c r="X80" s="60">
        <v>219.57</v>
      </c>
      <c r="Y80" s="60">
        <v>0.1</v>
      </c>
      <c r="Z80" s="60">
        <v>1100.3699999999999</v>
      </c>
      <c r="AA80" s="59">
        <v>2779</v>
      </c>
      <c r="AB80" s="59">
        <v>222</v>
      </c>
      <c r="AC80" s="59">
        <v>0</v>
      </c>
      <c r="AD80" s="59">
        <v>3001</v>
      </c>
      <c r="AE80" s="62" t="s">
        <v>552</v>
      </c>
      <c r="AF80" s="62" t="s">
        <v>553</v>
      </c>
      <c r="AG80" s="62" t="s">
        <v>36</v>
      </c>
      <c r="AH80" s="62" t="s">
        <v>554</v>
      </c>
      <c r="AI80" s="61">
        <v>3.1549999999999998</v>
      </c>
      <c r="AJ80" s="61">
        <v>1.0089999999999999</v>
      </c>
      <c r="AK80" s="61">
        <v>0</v>
      </c>
      <c r="AL80" s="61">
        <v>4.1639999999999997</v>
      </c>
      <c r="AM80" s="59">
        <v>2779</v>
      </c>
      <c r="AN80" s="59">
        <v>222</v>
      </c>
      <c r="AO80" s="59">
        <v>0</v>
      </c>
      <c r="AP80" s="59">
        <v>3001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9</v>
      </c>
      <c r="G81" s="27">
        <v>68.2</v>
      </c>
      <c r="H81" s="27">
        <v>44</v>
      </c>
      <c r="I81" s="27">
        <v>4.4000000000000004</v>
      </c>
      <c r="J81" s="27">
        <v>116.6</v>
      </c>
      <c r="K81" s="26">
        <v>34</v>
      </c>
      <c r="L81" s="26">
        <v>10</v>
      </c>
      <c r="M81" s="26">
        <v>6</v>
      </c>
      <c r="N81" s="26">
        <v>50</v>
      </c>
      <c r="O81" s="27">
        <v>4.99</v>
      </c>
      <c r="P81" s="27">
        <v>2.27</v>
      </c>
      <c r="Q81" s="27">
        <v>13.64</v>
      </c>
      <c r="R81" s="27">
        <v>4.38</v>
      </c>
      <c r="S81" s="28">
        <v>5.4351687388987573</v>
      </c>
      <c r="T81" s="28">
        <v>1.8731988472622476</v>
      </c>
      <c r="U81" s="28">
        <v>15.714285714285714</v>
      </c>
      <c r="V81" s="28">
        <v>4.5903361344537812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306</v>
      </c>
      <c r="AB81" s="26">
        <v>65</v>
      </c>
      <c r="AC81" s="26">
        <v>66</v>
      </c>
      <c r="AD81" s="26">
        <v>437</v>
      </c>
      <c r="AE81" s="29"/>
      <c r="AF81" s="29"/>
      <c r="AG81" s="29"/>
      <c r="AH81" s="29"/>
      <c r="AI81" s="28">
        <v>5.7880000000000003</v>
      </c>
      <c r="AJ81" s="28">
        <v>2.633</v>
      </c>
      <c r="AK81" s="28">
        <v>15.821999999999999</v>
      </c>
      <c r="AL81" s="28">
        <v>24.242999999999999</v>
      </c>
      <c r="AM81" s="26">
        <v>326</v>
      </c>
      <c r="AN81" s="26">
        <v>91</v>
      </c>
      <c r="AO81" s="26">
        <v>66</v>
      </c>
      <c r="AP81" s="26">
        <v>483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92</v>
      </c>
      <c r="L82" s="26">
        <v>0</v>
      </c>
      <c r="M82" s="26">
        <v>0</v>
      </c>
      <c r="N82" s="26">
        <v>92</v>
      </c>
      <c r="O82" s="27">
        <v>10.61</v>
      </c>
      <c r="P82" s="27">
        <v>0</v>
      </c>
      <c r="Q82" s="27">
        <v>0</v>
      </c>
      <c r="R82" s="27">
        <v>7.04</v>
      </c>
      <c r="S82" s="28">
        <v>11.569490282361569</v>
      </c>
      <c r="T82" s="28">
        <v>0</v>
      </c>
      <c r="U82" s="28">
        <v>0</v>
      </c>
      <c r="V82" s="28">
        <v>7.6763990267639901</v>
      </c>
      <c r="W82" s="27">
        <v>109.08</v>
      </c>
      <c r="X82" s="27">
        <v>55.32</v>
      </c>
      <c r="Y82" s="27">
        <v>0</v>
      </c>
      <c r="Z82" s="27">
        <v>164.4</v>
      </c>
      <c r="AA82" s="26">
        <v>1262</v>
      </c>
      <c r="AB82" s="26">
        <v>0</v>
      </c>
      <c r="AC82" s="26">
        <v>0</v>
      </c>
      <c r="AD82" s="26">
        <v>1262</v>
      </c>
      <c r="AE82" s="29"/>
      <c r="AF82" s="29"/>
      <c r="AG82" s="29"/>
      <c r="AH82" s="29"/>
      <c r="AI82" s="28">
        <v>12.308</v>
      </c>
      <c r="AJ82" s="28">
        <v>0</v>
      </c>
      <c r="AK82" s="28">
        <v>0</v>
      </c>
      <c r="AL82" s="28">
        <v>12.308</v>
      </c>
      <c r="AM82" s="26">
        <v>1343</v>
      </c>
      <c r="AN82" s="26">
        <v>0</v>
      </c>
      <c r="AO82" s="26">
        <v>0</v>
      </c>
      <c r="AP82" s="26">
        <v>1343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8</v>
      </c>
      <c r="G83" s="27">
        <v>58.7</v>
      </c>
      <c r="H83" s="27">
        <v>32.299999999999997</v>
      </c>
      <c r="I83" s="27">
        <v>0</v>
      </c>
      <c r="J83" s="27">
        <v>91</v>
      </c>
      <c r="K83" s="26">
        <v>29</v>
      </c>
      <c r="L83" s="26">
        <v>0</v>
      </c>
      <c r="M83" s="26">
        <v>0</v>
      </c>
      <c r="N83" s="26">
        <v>29</v>
      </c>
      <c r="O83" s="27">
        <v>4.9400000000000004</v>
      </c>
      <c r="P83" s="27">
        <v>0</v>
      </c>
      <c r="Q83" s="27">
        <v>0</v>
      </c>
      <c r="R83" s="27">
        <v>4.12</v>
      </c>
      <c r="S83" s="28">
        <v>5.387263339070568</v>
      </c>
      <c r="T83" s="28">
        <v>0</v>
      </c>
      <c r="U83" s="28">
        <v>0</v>
      </c>
      <c r="V83" s="28">
        <v>4.4971264367816097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313</v>
      </c>
      <c r="AB83" s="26">
        <v>0</v>
      </c>
      <c r="AC83" s="26">
        <v>0</v>
      </c>
      <c r="AD83" s="26">
        <v>313</v>
      </c>
      <c r="AE83" s="29"/>
      <c r="AF83" s="29"/>
      <c r="AG83" s="29"/>
      <c r="AH83" s="29"/>
      <c r="AI83" s="28">
        <v>5.73</v>
      </c>
      <c r="AJ83" s="28">
        <v>0</v>
      </c>
      <c r="AK83" s="28">
        <v>0</v>
      </c>
      <c r="AL83" s="28">
        <v>5.73</v>
      </c>
      <c r="AM83" s="26">
        <v>333</v>
      </c>
      <c r="AN83" s="26">
        <v>0</v>
      </c>
      <c r="AO83" s="26">
        <v>0</v>
      </c>
      <c r="AP83" s="26">
        <v>333</v>
      </c>
    </row>
    <row r="84" spans="1:42" s="63" customFormat="1" ht="20.100000000000001" customHeight="1" x14ac:dyDescent="0.3">
      <c r="A84" s="57">
        <v>76</v>
      </c>
      <c r="B84" s="58" t="s">
        <v>35</v>
      </c>
      <c r="C84" s="58" t="s">
        <v>96</v>
      </c>
      <c r="D84" s="59"/>
      <c r="E84" s="59"/>
      <c r="F84" s="59">
        <v>33</v>
      </c>
      <c r="G84" s="60">
        <v>213.58</v>
      </c>
      <c r="H84" s="60">
        <v>180.69</v>
      </c>
      <c r="I84" s="60">
        <v>4.4000000000000004</v>
      </c>
      <c r="J84" s="60">
        <v>398.67</v>
      </c>
      <c r="K84" s="59">
        <v>155</v>
      </c>
      <c r="L84" s="59">
        <v>10</v>
      </c>
      <c r="M84" s="59">
        <v>6</v>
      </c>
      <c r="N84" s="59">
        <v>171</v>
      </c>
      <c r="O84" s="60">
        <v>7.26</v>
      </c>
      <c r="P84" s="60">
        <v>0.55000000000000004</v>
      </c>
      <c r="Q84" s="60">
        <v>13.64</v>
      </c>
      <c r="R84" s="60">
        <v>5.27</v>
      </c>
      <c r="S84" s="61">
        <v>8.4213352425272952</v>
      </c>
      <c r="T84" s="61">
        <v>0.64026792750197004</v>
      </c>
      <c r="U84" s="61">
        <v>15.714285714285714</v>
      </c>
      <c r="V84" s="61">
        <v>6.1148238153098422</v>
      </c>
      <c r="W84" s="60">
        <v>223.48</v>
      </c>
      <c r="X84" s="60">
        <v>101.52</v>
      </c>
      <c r="Y84" s="60">
        <v>4.2</v>
      </c>
      <c r="Z84" s="60">
        <v>329.2</v>
      </c>
      <c r="AA84" s="59">
        <v>1882</v>
      </c>
      <c r="AB84" s="59">
        <v>65</v>
      </c>
      <c r="AC84" s="59">
        <v>66</v>
      </c>
      <c r="AD84" s="59">
        <v>2013</v>
      </c>
      <c r="AE84" s="62" t="s">
        <v>555</v>
      </c>
      <c r="AF84" s="62" t="s">
        <v>556</v>
      </c>
      <c r="AG84" s="62" t="s">
        <v>557</v>
      </c>
      <c r="AH84" s="62" t="s">
        <v>558</v>
      </c>
      <c r="AI84" s="61">
        <v>8.4220000000000006</v>
      </c>
      <c r="AJ84" s="61">
        <v>0.63800000000000001</v>
      </c>
      <c r="AK84" s="61">
        <v>15.821999999999999</v>
      </c>
      <c r="AL84" s="61">
        <v>24.882000000000001</v>
      </c>
      <c r="AM84" s="59">
        <v>1882</v>
      </c>
      <c r="AN84" s="59">
        <v>65</v>
      </c>
      <c r="AO84" s="59">
        <v>66</v>
      </c>
      <c r="AP84" s="59">
        <v>2013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4</v>
      </c>
      <c r="G85" s="27">
        <v>37.200000000000003</v>
      </c>
      <c r="H85" s="27">
        <v>0</v>
      </c>
      <c r="I85" s="27">
        <v>0</v>
      </c>
      <c r="J85" s="27">
        <v>37.200000000000003</v>
      </c>
      <c r="K85" s="26">
        <v>12</v>
      </c>
      <c r="L85" s="26">
        <v>0</v>
      </c>
      <c r="M85" s="26">
        <v>0</v>
      </c>
      <c r="N85" s="26">
        <v>12</v>
      </c>
      <c r="O85" s="27">
        <v>3.23</v>
      </c>
      <c r="P85" s="27">
        <v>0</v>
      </c>
      <c r="Q85" s="27">
        <v>0</v>
      </c>
      <c r="R85" s="27">
        <v>2.86</v>
      </c>
      <c r="S85" s="28">
        <v>3.7549407114624502</v>
      </c>
      <c r="T85" s="28">
        <v>0</v>
      </c>
      <c r="U85" s="28">
        <v>0</v>
      </c>
      <c r="V85" s="28">
        <v>3.32416895776056</v>
      </c>
      <c r="W85" s="27">
        <v>35.42</v>
      </c>
      <c r="X85" s="27">
        <v>4.59</v>
      </c>
      <c r="Y85" s="27">
        <v>0</v>
      </c>
      <c r="Z85" s="27">
        <v>40.01</v>
      </c>
      <c r="AA85" s="26">
        <v>133</v>
      </c>
      <c r="AB85" s="26">
        <v>0</v>
      </c>
      <c r="AC85" s="26">
        <v>0</v>
      </c>
      <c r="AD85" s="26">
        <v>133</v>
      </c>
      <c r="AE85" s="29"/>
      <c r="AF85" s="29"/>
      <c r="AG85" s="29"/>
      <c r="AH85" s="29"/>
      <c r="AI85" s="28">
        <v>3.7469999999999999</v>
      </c>
      <c r="AJ85" s="28">
        <v>0</v>
      </c>
      <c r="AK85" s="28">
        <v>0</v>
      </c>
      <c r="AL85" s="28">
        <v>3.7469999999999999</v>
      </c>
      <c r="AM85" s="26">
        <v>133</v>
      </c>
      <c r="AN85" s="26">
        <v>0</v>
      </c>
      <c r="AO85" s="26">
        <v>0</v>
      </c>
      <c r="AP85" s="26">
        <v>133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41</v>
      </c>
      <c r="L86" s="26">
        <v>0</v>
      </c>
      <c r="M86" s="26">
        <v>0</v>
      </c>
      <c r="N86" s="26">
        <v>41</v>
      </c>
      <c r="O86" s="27">
        <v>2.58</v>
      </c>
      <c r="P86" s="27">
        <v>0</v>
      </c>
      <c r="Q86" s="27">
        <v>0</v>
      </c>
      <c r="R86" s="27">
        <v>2.58</v>
      </c>
      <c r="S86" s="28">
        <v>2.9951100244498781</v>
      </c>
      <c r="T86" s="28">
        <v>0</v>
      </c>
      <c r="U86" s="28">
        <v>0</v>
      </c>
      <c r="V86" s="28">
        <v>2.9951100244498781</v>
      </c>
      <c r="W86" s="27">
        <v>163.6</v>
      </c>
      <c r="X86" s="27">
        <v>0</v>
      </c>
      <c r="Y86" s="27">
        <v>0</v>
      </c>
      <c r="Z86" s="27">
        <v>163.6</v>
      </c>
      <c r="AA86" s="26">
        <v>490</v>
      </c>
      <c r="AB86" s="26">
        <v>0</v>
      </c>
      <c r="AC86" s="26">
        <v>0</v>
      </c>
      <c r="AD86" s="26">
        <v>490</v>
      </c>
      <c r="AE86" s="29"/>
      <c r="AF86" s="29"/>
      <c r="AG86" s="29"/>
      <c r="AH86" s="29"/>
      <c r="AI86" s="28">
        <v>2.9929999999999999</v>
      </c>
      <c r="AJ86" s="28">
        <v>0</v>
      </c>
      <c r="AK86" s="28">
        <v>0</v>
      </c>
      <c r="AL86" s="28">
        <v>2.9929999999999999</v>
      </c>
      <c r="AM86" s="26">
        <v>490</v>
      </c>
      <c r="AN86" s="26">
        <v>0</v>
      </c>
      <c r="AO86" s="26">
        <v>0</v>
      </c>
      <c r="AP86" s="26">
        <v>490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10</v>
      </c>
      <c r="G87" s="27">
        <v>92.7</v>
      </c>
      <c r="H87" s="27">
        <v>0</v>
      </c>
      <c r="I87" s="27">
        <v>0</v>
      </c>
      <c r="J87" s="27">
        <v>92.7</v>
      </c>
      <c r="K87" s="26">
        <v>26</v>
      </c>
      <c r="L87" s="26">
        <v>0</v>
      </c>
      <c r="M87" s="26">
        <v>0</v>
      </c>
      <c r="N87" s="26">
        <v>26</v>
      </c>
      <c r="O87" s="27">
        <v>2.8</v>
      </c>
      <c r="P87" s="27">
        <v>0</v>
      </c>
      <c r="Q87" s="27">
        <v>0</v>
      </c>
      <c r="R87" s="27">
        <v>2.8</v>
      </c>
      <c r="S87" s="28">
        <v>3.25043630017452</v>
      </c>
      <c r="T87" s="28">
        <v>0</v>
      </c>
      <c r="U87" s="28">
        <v>0</v>
      </c>
      <c r="V87" s="28">
        <v>3.25043630017452</v>
      </c>
      <c r="W87" s="27">
        <v>91.68</v>
      </c>
      <c r="X87" s="27">
        <v>0</v>
      </c>
      <c r="Y87" s="27">
        <v>0</v>
      </c>
      <c r="Z87" s="27">
        <v>91.68</v>
      </c>
      <c r="AA87" s="26">
        <v>298</v>
      </c>
      <c r="AB87" s="26">
        <v>0</v>
      </c>
      <c r="AC87" s="26">
        <v>0</v>
      </c>
      <c r="AD87" s="26">
        <v>298</v>
      </c>
      <c r="AE87" s="29"/>
      <c r="AF87" s="29"/>
      <c r="AG87" s="29"/>
      <c r="AH87" s="29"/>
      <c r="AI87" s="28">
        <v>3.2480000000000002</v>
      </c>
      <c r="AJ87" s="28">
        <v>0</v>
      </c>
      <c r="AK87" s="28">
        <v>0</v>
      </c>
      <c r="AL87" s="28">
        <v>3.2480000000000002</v>
      </c>
      <c r="AM87" s="26">
        <v>298</v>
      </c>
      <c r="AN87" s="26">
        <v>0</v>
      </c>
      <c r="AO87" s="26">
        <v>0</v>
      </c>
      <c r="AP87" s="26">
        <v>298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9</v>
      </c>
      <c r="G88" s="27">
        <v>50.48</v>
      </c>
      <c r="H88" s="27">
        <v>30.92</v>
      </c>
      <c r="I88" s="27">
        <v>0</v>
      </c>
      <c r="J88" s="27">
        <v>81.400000000000006</v>
      </c>
      <c r="K88" s="26">
        <v>38</v>
      </c>
      <c r="L88" s="26">
        <v>0</v>
      </c>
      <c r="M88" s="26">
        <v>0</v>
      </c>
      <c r="N88" s="26">
        <v>38</v>
      </c>
      <c r="O88" s="27">
        <v>7.53</v>
      </c>
      <c r="P88" s="27">
        <v>0</v>
      </c>
      <c r="Q88" s="27">
        <v>0</v>
      </c>
      <c r="R88" s="27">
        <v>5.69</v>
      </c>
      <c r="S88" s="28">
        <v>8.7473903966597089</v>
      </c>
      <c r="T88" s="28">
        <v>0</v>
      </c>
      <c r="U88" s="28">
        <v>0</v>
      </c>
      <c r="V88" s="28">
        <v>6.6057070786693997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419</v>
      </c>
      <c r="AB88" s="26">
        <v>0</v>
      </c>
      <c r="AC88" s="26">
        <v>0</v>
      </c>
      <c r="AD88" s="26">
        <v>419</v>
      </c>
      <c r="AE88" s="29"/>
      <c r="AF88" s="29"/>
      <c r="AG88" s="29"/>
      <c r="AH88" s="29"/>
      <c r="AI88" s="28">
        <v>8.7349999999999994</v>
      </c>
      <c r="AJ88" s="28">
        <v>0</v>
      </c>
      <c r="AK88" s="28">
        <v>0</v>
      </c>
      <c r="AL88" s="28">
        <v>8.7349999999999994</v>
      </c>
      <c r="AM88" s="26">
        <v>418</v>
      </c>
      <c r="AN88" s="26">
        <v>0</v>
      </c>
      <c r="AO88" s="26">
        <v>0</v>
      </c>
      <c r="AP88" s="26">
        <v>418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2</v>
      </c>
      <c r="G89" s="27">
        <v>32.799999999999997</v>
      </c>
      <c r="H89" s="27">
        <v>0</v>
      </c>
      <c r="I89" s="27">
        <v>0</v>
      </c>
      <c r="J89" s="27">
        <v>32.799999999999997</v>
      </c>
      <c r="K89" s="26">
        <v>8</v>
      </c>
      <c r="L89" s="26">
        <v>0</v>
      </c>
      <c r="M89" s="26">
        <v>0</v>
      </c>
      <c r="N89" s="26">
        <v>8</v>
      </c>
      <c r="O89" s="27">
        <v>2.44</v>
      </c>
      <c r="P89" s="27">
        <v>0</v>
      </c>
      <c r="Q89" s="27">
        <v>0</v>
      </c>
      <c r="R89" s="27">
        <v>2.44</v>
      </c>
      <c r="S89" s="28">
        <v>2.8476821192052979</v>
      </c>
      <c r="T89" s="28">
        <v>0</v>
      </c>
      <c r="U89" s="28">
        <v>0</v>
      </c>
      <c r="V89" s="28">
        <v>2.8476821192052979</v>
      </c>
      <c r="W89" s="27">
        <v>30.2</v>
      </c>
      <c r="X89" s="27">
        <v>0</v>
      </c>
      <c r="Y89" s="27">
        <v>0</v>
      </c>
      <c r="Z89" s="27">
        <v>30.2</v>
      </c>
      <c r="AA89" s="26">
        <v>86</v>
      </c>
      <c r="AB89" s="26">
        <v>0</v>
      </c>
      <c r="AC89" s="26">
        <v>0</v>
      </c>
      <c r="AD89" s="26">
        <v>86</v>
      </c>
      <c r="AE89" s="29"/>
      <c r="AF89" s="29"/>
      <c r="AG89" s="29"/>
      <c r="AH89" s="29"/>
      <c r="AI89" s="28">
        <v>2.83</v>
      </c>
      <c r="AJ89" s="28">
        <v>0</v>
      </c>
      <c r="AK89" s="28">
        <v>0</v>
      </c>
      <c r="AL89" s="28">
        <v>2.83</v>
      </c>
      <c r="AM89" s="26">
        <v>85</v>
      </c>
      <c r="AN89" s="26">
        <v>0</v>
      </c>
      <c r="AO89" s="26">
        <v>0</v>
      </c>
      <c r="AP89" s="26">
        <v>85</v>
      </c>
    </row>
    <row r="90" spans="1:42" s="46" customFormat="1" ht="20.100000000000001" customHeight="1" x14ac:dyDescent="0.3">
      <c r="A90" s="57">
        <v>82</v>
      </c>
      <c r="B90" s="58" t="s">
        <v>35</v>
      </c>
      <c r="C90" s="58" t="s">
        <v>99</v>
      </c>
      <c r="D90" s="59"/>
      <c r="E90" s="59"/>
      <c r="F90" s="59">
        <v>39</v>
      </c>
      <c r="G90" s="60">
        <v>375.18</v>
      </c>
      <c r="H90" s="60">
        <v>30.92</v>
      </c>
      <c r="I90" s="60">
        <v>0</v>
      </c>
      <c r="J90" s="60">
        <v>406.1</v>
      </c>
      <c r="K90" s="59">
        <v>125</v>
      </c>
      <c r="L90" s="59">
        <v>0</v>
      </c>
      <c r="M90" s="59">
        <v>0</v>
      </c>
      <c r="N90" s="59">
        <v>125</v>
      </c>
      <c r="O90" s="60">
        <v>3.33</v>
      </c>
      <c r="P90" s="60">
        <v>0</v>
      </c>
      <c r="Q90" s="60">
        <v>0</v>
      </c>
      <c r="R90" s="60">
        <v>3.16</v>
      </c>
      <c r="S90" s="61">
        <v>3.8638828633405637</v>
      </c>
      <c r="T90" s="61">
        <v>0</v>
      </c>
      <c r="U90" s="61">
        <v>0</v>
      </c>
      <c r="V90" s="61">
        <v>3.663992594878124</v>
      </c>
      <c r="W90" s="60">
        <v>368.8</v>
      </c>
      <c r="X90" s="60">
        <v>19.98</v>
      </c>
      <c r="Y90" s="60">
        <v>0.14000000000000001</v>
      </c>
      <c r="Z90" s="60">
        <v>388.92</v>
      </c>
      <c r="AA90" s="59">
        <v>1425</v>
      </c>
      <c r="AB90" s="59">
        <v>0</v>
      </c>
      <c r="AC90" s="59">
        <v>0</v>
      </c>
      <c r="AD90" s="59">
        <v>1425</v>
      </c>
      <c r="AE90" s="62" t="s">
        <v>559</v>
      </c>
      <c r="AF90" s="62" t="s">
        <v>36</v>
      </c>
      <c r="AG90" s="62" t="s">
        <v>36</v>
      </c>
      <c r="AH90" s="62" t="s">
        <v>559</v>
      </c>
      <c r="AI90" s="61">
        <v>3.863</v>
      </c>
      <c r="AJ90" s="61">
        <v>0</v>
      </c>
      <c r="AK90" s="61">
        <v>0</v>
      </c>
      <c r="AL90" s="61">
        <v>3.863</v>
      </c>
      <c r="AM90" s="59">
        <v>1425</v>
      </c>
      <c r="AN90" s="59">
        <v>0</v>
      </c>
      <c r="AO90" s="59">
        <v>0</v>
      </c>
      <c r="AP90" s="59">
        <v>1425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3</v>
      </c>
      <c r="G91" s="27">
        <v>26.3</v>
      </c>
      <c r="H91" s="27">
        <v>0</v>
      </c>
      <c r="I91" s="27">
        <v>10.7</v>
      </c>
      <c r="J91" s="27">
        <v>37</v>
      </c>
      <c r="K91" s="26">
        <v>10</v>
      </c>
      <c r="L91" s="26">
        <v>0</v>
      </c>
      <c r="M91" s="26">
        <v>2</v>
      </c>
      <c r="N91" s="26">
        <v>12</v>
      </c>
      <c r="O91" s="27">
        <v>3.8</v>
      </c>
      <c r="P91" s="27">
        <v>0</v>
      </c>
      <c r="Q91" s="27">
        <v>1.87</v>
      </c>
      <c r="R91" s="27">
        <v>3.8</v>
      </c>
      <c r="S91" s="28">
        <v>4.4325134223997997</v>
      </c>
      <c r="T91" s="28">
        <v>0</v>
      </c>
      <c r="U91" s="28">
        <v>0</v>
      </c>
      <c r="V91" s="28">
        <v>4.4325134223997997</v>
      </c>
      <c r="W91" s="27">
        <v>80.09</v>
      </c>
      <c r="X91" s="27">
        <v>0</v>
      </c>
      <c r="Y91" s="27">
        <v>0</v>
      </c>
      <c r="Z91" s="27">
        <v>80.09</v>
      </c>
      <c r="AA91" s="26">
        <v>355</v>
      </c>
      <c r="AB91" s="26">
        <v>0</v>
      </c>
      <c r="AC91" s="26">
        <v>0</v>
      </c>
      <c r="AD91" s="26">
        <v>355</v>
      </c>
      <c r="AE91" s="29"/>
      <c r="AF91" s="29"/>
      <c r="AG91" s="29"/>
      <c r="AH91" s="29"/>
      <c r="AI91" s="28">
        <v>4.4080000000000004</v>
      </c>
      <c r="AJ91" s="28">
        <v>0</v>
      </c>
      <c r="AK91" s="28">
        <v>2.169</v>
      </c>
      <c r="AL91" s="28">
        <v>6.577</v>
      </c>
      <c r="AM91" s="26">
        <v>353</v>
      </c>
      <c r="AN91" s="26">
        <v>0</v>
      </c>
      <c r="AO91" s="26">
        <v>0</v>
      </c>
      <c r="AP91" s="26">
        <v>353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3</v>
      </c>
      <c r="G92" s="27">
        <v>35.4</v>
      </c>
      <c r="H92" s="27">
        <v>0</v>
      </c>
      <c r="I92" s="27">
        <v>0</v>
      </c>
      <c r="J92" s="27">
        <v>35.4</v>
      </c>
      <c r="K92" s="26">
        <v>6</v>
      </c>
      <c r="L92" s="26">
        <v>0</v>
      </c>
      <c r="M92" s="26">
        <v>0</v>
      </c>
      <c r="N92" s="26">
        <v>6</v>
      </c>
      <c r="O92" s="27">
        <v>1.69</v>
      </c>
      <c r="P92" s="27">
        <v>0</v>
      </c>
      <c r="Q92" s="27">
        <v>0</v>
      </c>
      <c r="R92" s="27">
        <v>1.69</v>
      </c>
      <c r="S92" s="28">
        <v>1.9681528662420382</v>
      </c>
      <c r="T92" s="28">
        <v>0</v>
      </c>
      <c r="U92" s="28">
        <v>0</v>
      </c>
      <c r="V92" s="28">
        <v>1.9681528662420382</v>
      </c>
      <c r="W92" s="27">
        <v>157</v>
      </c>
      <c r="X92" s="27">
        <v>0</v>
      </c>
      <c r="Y92" s="27">
        <v>0</v>
      </c>
      <c r="Z92" s="27">
        <v>157</v>
      </c>
      <c r="AA92" s="26">
        <v>309</v>
      </c>
      <c r="AB92" s="26">
        <v>0</v>
      </c>
      <c r="AC92" s="26">
        <v>0</v>
      </c>
      <c r="AD92" s="26">
        <v>309</v>
      </c>
      <c r="AE92" s="29"/>
      <c r="AF92" s="29"/>
      <c r="AG92" s="29"/>
      <c r="AH92" s="29"/>
      <c r="AI92" s="28">
        <v>1.96</v>
      </c>
      <c r="AJ92" s="28">
        <v>0</v>
      </c>
      <c r="AK92" s="28">
        <v>0</v>
      </c>
      <c r="AL92" s="28">
        <v>1.96</v>
      </c>
      <c r="AM92" s="26">
        <v>308</v>
      </c>
      <c r="AN92" s="26">
        <v>0</v>
      </c>
      <c r="AO92" s="26">
        <v>0</v>
      </c>
      <c r="AP92" s="26">
        <v>308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17</v>
      </c>
      <c r="G93" s="27">
        <v>165.5</v>
      </c>
      <c r="H93" s="27">
        <v>4.5</v>
      </c>
      <c r="I93" s="27">
        <v>5</v>
      </c>
      <c r="J93" s="27">
        <v>175</v>
      </c>
      <c r="K93" s="26">
        <v>66</v>
      </c>
      <c r="L93" s="26">
        <v>0</v>
      </c>
      <c r="M93" s="26">
        <v>0</v>
      </c>
      <c r="N93" s="26">
        <v>66</v>
      </c>
      <c r="O93" s="27">
        <v>3.99</v>
      </c>
      <c r="P93" s="27">
        <v>0</v>
      </c>
      <c r="Q93" s="27">
        <v>0</v>
      </c>
      <c r="R93" s="27">
        <v>3.79</v>
      </c>
      <c r="S93" s="28">
        <v>4.6537405021606082</v>
      </c>
      <c r="T93" s="28">
        <v>0</v>
      </c>
      <c r="U93" s="28">
        <v>0</v>
      </c>
      <c r="V93" s="28">
        <v>4.4171012106242182</v>
      </c>
      <c r="W93" s="27">
        <v>1245.02</v>
      </c>
      <c r="X93" s="27">
        <v>33.700000000000003</v>
      </c>
      <c r="Y93" s="27">
        <v>33</v>
      </c>
      <c r="Z93" s="27">
        <v>1311.72</v>
      </c>
      <c r="AA93" s="26">
        <v>5794</v>
      </c>
      <c r="AB93" s="26">
        <v>0</v>
      </c>
      <c r="AC93" s="26">
        <v>0</v>
      </c>
      <c r="AD93" s="26">
        <v>5794</v>
      </c>
      <c r="AE93" s="29"/>
      <c r="AF93" s="29"/>
      <c r="AG93" s="29"/>
      <c r="AH93" s="29"/>
      <c r="AI93" s="28">
        <v>4.6280000000000001</v>
      </c>
      <c r="AJ93" s="28">
        <v>0</v>
      </c>
      <c r="AK93" s="28">
        <v>0</v>
      </c>
      <c r="AL93" s="28">
        <v>4.6280000000000001</v>
      </c>
      <c r="AM93" s="26">
        <v>5762</v>
      </c>
      <c r="AN93" s="26">
        <v>0</v>
      </c>
      <c r="AO93" s="26">
        <v>0</v>
      </c>
      <c r="AP93" s="26">
        <v>5762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1</v>
      </c>
      <c r="G94" s="27">
        <v>10.06</v>
      </c>
      <c r="H94" s="27">
        <v>0</v>
      </c>
      <c r="I94" s="27">
        <v>0</v>
      </c>
      <c r="J94" s="27">
        <v>10.06</v>
      </c>
      <c r="K94" s="26">
        <v>1</v>
      </c>
      <c r="L94" s="26">
        <v>0</v>
      </c>
      <c r="M94" s="26">
        <v>0</v>
      </c>
      <c r="N94" s="26">
        <v>1</v>
      </c>
      <c r="O94" s="27">
        <v>0.99</v>
      </c>
      <c r="P94" s="27">
        <v>0</v>
      </c>
      <c r="Q94" s="27">
        <v>0</v>
      </c>
      <c r="R94" s="27">
        <v>0.99</v>
      </c>
      <c r="S94" s="28">
        <v>1.1594202898550725</v>
      </c>
      <c r="T94" s="28">
        <v>0</v>
      </c>
      <c r="U94" s="28">
        <v>0</v>
      </c>
      <c r="V94" s="28">
        <v>1.1594202898550725</v>
      </c>
      <c r="W94" s="27">
        <v>44.85</v>
      </c>
      <c r="X94" s="27">
        <v>0</v>
      </c>
      <c r="Y94" s="27">
        <v>0</v>
      </c>
      <c r="Z94" s="27">
        <v>44.85</v>
      </c>
      <c r="AA94" s="26">
        <v>52</v>
      </c>
      <c r="AB94" s="26">
        <v>0</v>
      </c>
      <c r="AC94" s="26">
        <v>0</v>
      </c>
      <c r="AD94" s="26">
        <v>52</v>
      </c>
      <c r="AE94" s="29"/>
      <c r="AF94" s="29"/>
      <c r="AG94" s="29"/>
      <c r="AH94" s="29"/>
      <c r="AI94" s="28">
        <v>1.1479999999999999</v>
      </c>
      <c r="AJ94" s="28">
        <v>0</v>
      </c>
      <c r="AK94" s="28">
        <v>0</v>
      </c>
      <c r="AL94" s="28">
        <v>1.1479999999999999</v>
      </c>
      <c r="AM94" s="26">
        <v>51</v>
      </c>
      <c r="AN94" s="26">
        <v>0</v>
      </c>
      <c r="AO94" s="26">
        <v>0</v>
      </c>
      <c r="AP94" s="26">
        <v>51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34</v>
      </c>
      <c r="G95" s="27">
        <v>404.39</v>
      </c>
      <c r="H95" s="27">
        <v>0.79</v>
      </c>
      <c r="I95" s="27">
        <v>32.68</v>
      </c>
      <c r="J95" s="27">
        <v>437.86</v>
      </c>
      <c r="K95" s="26">
        <v>59</v>
      </c>
      <c r="L95" s="26">
        <v>0</v>
      </c>
      <c r="M95" s="26">
        <v>0</v>
      </c>
      <c r="N95" s="26">
        <v>59</v>
      </c>
      <c r="O95" s="27">
        <v>1.46</v>
      </c>
      <c r="P95" s="27">
        <v>0</v>
      </c>
      <c r="Q95" s="27">
        <v>0</v>
      </c>
      <c r="R95" s="27">
        <v>1.34</v>
      </c>
      <c r="S95" s="28">
        <v>1.7029020722384398</v>
      </c>
      <c r="T95" s="28">
        <v>0</v>
      </c>
      <c r="U95" s="28">
        <v>0</v>
      </c>
      <c r="V95" s="28">
        <v>1.5590576308215354</v>
      </c>
      <c r="W95" s="27">
        <v>2983.73</v>
      </c>
      <c r="X95" s="27">
        <v>20</v>
      </c>
      <c r="Y95" s="27">
        <v>255.29</v>
      </c>
      <c r="Z95" s="27">
        <v>3259.02</v>
      </c>
      <c r="AA95" s="26">
        <v>5081</v>
      </c>
      <c r="AB95" s="26">
        <v>0</v>
      </c>
      <c r="AC95" s="26">
        <v>0</v>
      </c>
      <c r="AD95" s="26">
        <v>5081</v>
      </c>
      <c r="AE95" s="29"/>
      <c r="AF95" s="29"/>
      <c r="AG95" s="29"/>
      <c r="AH95" s="29"/>
      <c r="AI95" s="28">
        <v>1.694</v>
      </c>
      <c r="AJ95" s="28">
        <v>0</v>
      </c>
      <c r="AK95" s="28">
        <v>0</v>
      </c>
      <c r="AL95" s="28">
        <v>1.694</v>
      </c>
      <c r="AM95" s="26">
        <v>5054</v>
      </c>
      <c r="AN95" s="26">
        <v>0</v>
      </c>
      <c r="AO95" s="26">
        <v>0</v>
      </c>
      <c r="AP95" s="26">
        <v>5054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7</v>
      </c>
      <c r="G96" s="27">
        <v>70</v>
      </c>
      <c r="H96" s="27">
        <v>0</v>
      </c>
      <c r="I96" s="27">
        <v>0</v>
      </c>
      <c r="J96" s="27">
        <v>70</v>
      </c>
      <c r="K96" s="26">
        <v>22</v>
      </c>
      <c r="L96" s="26">
        <v>0</v>
      </c>
      <c r="M96" s="26">
        <v>0</v>
      </c>
      <c r="N96" s="26">
        <v>22</v>
      </c>
      <c r="O96" s="27">
        <v>3.14</v>
      </c>
      <c r="P96" s="27">
        <v>0</v>
      </c>
      <c r="Q96" s="27">
        <v>0</v>
      </c>
      <c r="R96" s="27">
        <v>3.14</v>
      </c>
      <c r="S96" s="28">
        <v>3.6615735269289211</v>
      </c>
      <c r="T96" s="28">
        <v>0</v>
      </c>
      <c r="U96" s="28">
        <v>0</v>
      </c>
      <c r="V96" s="28">
        <v>3.6615735269289211</v>
      </c>
      <c r="W96" s="27">
        <v>473.84</v>
      </c>
      <c r="X96" s="27">
        <v>0</v>
      </c>
      <c r="Y96" s="27">
        <v>0</v>
      </c>
      <c r="Z96" s="27">
        <v>473.84</v>
      </c>
      <c r="AA96" s="26">
        <v>1735</v>
      </c>
      <c r="AB96" s="26">
        <v>0</v>
      </c>
      <c r="AC96" s="26">
        <v>0</v>
      </c>
      <c r="AD96" s="26">
        <v>1735</v>
      </c>
      <c r="AE96" s="29"/>
      <c r="AF96" s="29"/>
      <c r="AG96" s="29"/>
      <c r="AH96" s="29"/>
      <c r="AI96" s="28">
        <v>3.6419999999999999</v>
      </c>
      <c r="AJ96" s="28">
        <v>0</v>
      </c>
      <c r="AK96" s="28">
        <v>0</v>
      </c>
      <c r="AL96" s="28">
        <v>3.6419999999999999</v>
      </c>
      <c r="AM96" s="26">
        <v>1726</v>
      </c>
      <c r="AN96" s="26">
        <v>0</v>
      </c>
      <c r="AO96" s="26">
        <v>0</v>
      </c>
      <c r="AP96" s="26">
        <v>1726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3</v>
      </c>
      <c r="G97" s="27">
        <v>34.82</v>
      </c>
      <c r="H97" s="27">
        <v>0</v>
      </c>
      <c r="I97" s="27">
        <v>0.35</v>
      </c>
      <c r="J97" s="27">
        <v>35.17</v>
      </c>
      <c r="K97" s="26">
        <v>7</v>
      </c>
      <c r="L97" s="26">
        <v>0</v>
      </c>
      <c r="M97" s="26">
        <v>0</v>
      </c>
      <c r="N97" s="26">
        <v>7</v>
      </c>
      <c r="O97" s="27">
        <v>2.0099999999999998</v>
      </c>
      <c r="P97" s="27">
        <v>0</v>
      </c>
      <c r="Q97" s="27">
        <v>0</v>
      </c>
      <c r="R97" s="27">
        <v>1.98</v>
      </c>
      <c r="S97" s="28">
        <v>2.344180915609487</v>
      </c>
      <c r="T97" s="28">
        <v>0</v>
      </c>
      <c r="U97" s="28">
        <v>0</v>
      </c>
      <c r="V97" s="28">
        <v>2.3141845902531992</v>
      </c>
      <c r="W97" s="27">
        <v>72.52</v>
      </c>
      <c r="X97" s="27">
        <v>0</v>
      </c>
      <c r="Y97" s="27">
        <v>0.94</v>
      </c>
      <c r="Z97" s="27">
        <v>73.459999999999994</v>
      </c>
      <c r="AA97" s="26">
        <v>170</v>
      </c>
      <c r="AB97" s="26">
        <v>0</v>
      </c>
      <c r="AC97" s="26">
        <v>0</v>
      </c>
      <c r="AD97" s="26">
        <v>170</v>
      </c>
      <c r="AE97" s="29"/>
      <c r="AF97" s="29"/>
      <c r="AG97" s="29"/>
      <c r="AH97" s="29"/>
      <c r="AI97" s="28">
        <v>2.3319999999999999</v>
      </c>
      <c r="AJ97" s="28">
        <v>0</v>
      </c>
      <c r="AK97" s="28">
        <v>0</v>
      </c>
      <c r="AL97" s="28">
        <v>2.3319999999999999</v>
      </c>
      <c r="AM97" s="26">
        <v>169</v>
      </c>
      <c r="AN97" s="26">
        <v>0</v>
      </c>
      <c r="AO97" s="26">
        <v>0</v>
      </c>
      <c r="AP97" s="26">
        <v>169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7</v>
      </c>
      <c r="G98" s="27">
        <v>70</v>
      </c>
      <c r="H98" s="27">
        <v>0</v>
      </c>
      <c r="I98" s="27">
        <v>0</v>
      </c>
      <c r="J98" s="27">
        <v>70</v>
      </c>
      <c r="K98" s="26">
        <v>84</v>
      </c>
      <c r="L98" s="26">
        <v>0</v>
      </c>
      <c r="M98" s="26">
        <v>0</v>
      </c>
      <c r="N98" s="26">
        <v>84</v>
      </c>
      <c r="O98" s="27">
        <v>12</v>
      </c>
      <c r="P98" s="27">
        <v>0</v>
      </c>
      <c r="Q98" s="27">
        <v>0</v>
      </c>
      <c r="R98" s="27">
        <v>12</v>
      </c>
      <c r="S98" s="28">
        <v>13.995811220236279</v>
      </c>
      <c r="T98" s="28">
        <v>0</v>
      </c>
      <c r="U98" s="28">
        <v>0</v>
      </c>
      <c r="V98" s="28">
        <v>13.995811220236279</v>
      </c>
      <c r="W98" s="27">
        <v>491.79</v>
      </c>
      <c r="X98" s="27">
        <v>0</v>
      </c>
      <c r="Y98" s="27">
        <v>0</v>
      </c>
      <c r="Z98" s="27">
        <v>491.79</v>
      </c>
      <c r="AA98" s="26">
        <v>6883</v>
      </c>
      <c r="AB98" s="26">
        <v>0</v>
      </c>
      <c r="AC98" s="26">
        <v>0</v>
      </c>
      <c r="AD98" s="26">
        <v>6883</v>
      </c>
      <c r="AE98" s="29"/>
      <c r="AF98" s="29"/>
      <c r="AG98" s="29"/>
      <c r="AH98" s="29"/>
      <c r="AI98" s="28">
        <v>13.92</v>
      </c>
      <c r="AJ98" s="28">
        <v>0</v>
      </c>
      <c r="AK98" s="28">
        <v>0</v>
      </c>
      <c r="AL98" s="28">
        <v>13.92</v>
      </c>
      <c r="AM98" s="26">
        <v>6846</v>
      </c>
      <c r="AN98" s="26">
        <v>0</v>
      </c>
      <c r="AO98" s="26">
        <v>0</v>
      </c>
      <c r="AP98" s="26">
        <v>6846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6</v>
      </c>
      <c r="G99" s="27">
        <v>69.680000000000007</v>
      </c>
      <c r="H99" s="27">
        <v>0</v>
      </c>
      <c r="I99" s="27">
        <v>0</v>
      </c>
      <c r="J99" s="27">
        <v>69.680000000000007</v>
      </c>
      <c r="K99" s="26">
        <v>9</v>
      </c>
      <c r="L99" s="26">
        <v>0</v>
      </c>
      <c r="M99" s="26">
        <v>0</v>
      </c>
      <c r="N99" s="26">
        <v>9</v>
      </c>
      <c r="O99" s="27">
        <v>1.29</v>
      </c>
      <c r="P99" s="27">
        <v>0</v>
      </c>
      <c r="Q99" s="27">
        <v>0</v>
      </c>
      <c r="R99" s="27">
        <v>1.29</v>
      </c>
      <c r="S99" s="28">
        <v>1.5044265634137979</v>
      </c>
      <c r="T99" s="28">
        <v>0</v>
      </c>
      <c r="U99" s="28">
        <v>0</v>
      </c>
      <c r="V99" s="28">
        <v>1.5044265634137979</v>
      </c>
      <c r="W99" s="27">
        <v>495.87</v>
      </c>
      <c r="X99" s="27">
        <v>0</v>
      </c>
      <c r="Y99" s="27">
        <v>0</v>
      </c>
      <c r="Z99" s="27">
        <v>495.87</v>
      </c>
      <c r="AA99" s="26">
        <v>746</v>
      </c>
      <c r="AB99" s="26">
        <v>0</v>
      </c>
      <c r="AC99" s="26">
        <v>0</v>
      </c>
      <c r="AD99" s="26">
        <v>746</v>
      </c>
      <c r="AE99" s="29"/>
      <c r="AF99" s="29"/>
      <c r="AG99" s="29"/>
      <c r="AH99" s="29"/>
      <c r="AI99" s="28">
        <v>1.496</v>
      </c>
      <c r="AJ99" s="28">
        <v>0</v>
      </c>
      <c r="AK99" s="28">
        <v>0</v>
      </c>
      <c r="AL99" s="28">
        <v>1.496</v>
      </c>
      <c r="AM99" s="26">
        <v>742</v>
      </c>
      <c r="AN99" s="26">
        <v>0</v>
      </c>
      <c r="AO99" s="26">
        <v>0</v>
      </c>
      <c r="AP99" s="26">
        <v>742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29</v>
      </c>
      <c r="G100" s="27">
        <v>241.4</v>
      </c>
      <c r="H100" s="27">
        <v>0</v>
      </c>
      <c r="I100" s="27">
        <v>38.5</v>
      </c>
      <c r="J100" s="27">
        <v>279.89999999999998</v>
      </c>
      <c r="K100" s="26">
        <v>40</v>
      </c>
      <c r="L100" s="26">
        <v>0</v>
      </c>
      <c r="M100" s="26">
        <v>7</v>
      </c>
      <c r="N100" s="26">
        <v>47</v>
      </c>
      <c r="O100" s="27">
        <v>1.66</v>
      </c>
      <c r="P100" s="27">
        <v>0</v>
      </c>
      <c r="Q100" s="27">
        <v>1.82</v>
      </c>
      <c r="R100" s="27">
        <v>1.68</v>
      </c>
      <c r="S100" s="28">
        <v>1.9358792704046062</v>
      </c>
      <c r="T100" s="28">
        <v>0</v>
      </c>
      <c r="U100" s="28">
        <v>1.3357358298405735</v>
      </c>
      <c r="V100" s="28">
        <v>1.8605474454349227</v>
      </c>
      <c r="W100" s="27">
        <v>1778.52</v>
      </c>
      <c r="X100" s="27">
        <v>0</v>
      </c>
      <c r="Y100" s="27">
        <v>255.29</v>
      </c>
      <c r="Z100" s="27">
        <v>2033.81</v>
      </c>
      <c r="AA100" s="26">
        <v>3443</v>
      </c>
      <c r="AB100" s="26">
        <v>0</v>
      </c>
      <c r="AC100" s="26">
        <v>341</v>
      </c>
      <c r="AD100" s="26">
        <v>3784</v>
      </c>
      <c r="AE100" s="29"/>
      <c r="AF100" s="29"/>
      <c r="AG100" s="29"/>
      <c r="AH100" s="29"/>
      <c r="AI100" s="28">
        <v>1.9259999999999999</v>
      </c>
      <c r="AJ100" s="28">
        <v>0</v>
      </c>
      <c r="AK100" s="28">
        <v>2.1110000000000002</v>
      </c>
      <c r="AL100" s="28">
        <v>4.0369999999999999</v>
      </c>
      <c r="AM100" s="26">
        <v>3425</v>
      </c>
      <c r="AN100" s="26">
        <v>0</v>
      </c>
      <c r="AO100" s="26">
        <v>539</v>
      </c>
      <c r="AP100" s="26">
        <v>3964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5</v>
      </c>
      <c r="G101" s="27">
        <v>62.27</v>
      </c>
      <c r="H101" s="27">
        <v>3.6</v>
      </c>
      <c r="I101" s="27">
        <v>1.23</v>
      </c>
      <c r="J101" s="27">
        <v>67.099999999999994</v>
      </c>
      <c r="K101" s="26">
        <v>9</v>
      </c>
      <c r="L101" s="26">
        <v>0</v>
      </c>
      <c r="M101" s="26">
        <v>0</v>
      </c>
      <c r="N101" s="26">
        <v>9</v>
      </c>
      <c r="O101" s="27">
        <v>1.45</v>
      </c>
      <c r="P101" s="27">
        <v>0</v>
      </c>
      <c r="Q101" s="27">
        <v>0</v>
      </c>
      <c r="R101" s="27">
        <v>1.45</v>
      </c>
      <c r="S101" s="28">
        <v>1.6916878795774788</v>
      </c>
      <c r="T101" s="28">
        <v>0</v>
      </c>
      <c r="U101" s="28">
        <v>0</v>
      </c>
      <c r="V101" s="28">
        <v>1.6916878795774788</v>
      </c>
      <c r="W101" s="27">
        <v>498.91</v>
      </c>
      <c r="X101" s="27">
        <v>0</v>
      </c>
      <c r="Y101" s="27">
        <v>0</v>
      </c>
      <c r="Z101" s="27">
        <v>498.91</v>
      </c>
      <c r="AA101" s="26">
        <v>844</v>
      </c>
      <c r="AB101" s="26">
        <v>0</v>
      </c>
      <c r="AC101" s="26">
        <v>0</v>
      </c>
      <c r="AD101" s="26">
        <v>844</v>
      </c>
      <c r="AE101" s="29"/>
      <c r="AF101" s="29"/>
      <c r="AG101" s="29"/>
      <c r="AH101" s="29"/>
      <c r="AI101" s="28">
        <v>1.6819999999999999</v>
      </c>
      <c r="AJ101" s="28">
        <v>0</v>
      </c>
      <c r="AK101" s="28">
        <v>0</v>
      </c>
      <c r="AL101" s="28">
        <v>1.6819999999999999</v>
      </c>
      <c r="AM101" s="26">
        <v>839</v>
      </c>
      <c r="AN101" s="26">
        <v>0</v>
      </c>
      <c r="AO101" s="26">
        <v>0</v>
      </c>
      <c r="AP101" s="26">
        <v>839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7</v>
      </c>
      <c r="G102" s="27">
        <v>70</v>
      </c>
      <c r="H102" s="27">
        <v>0</v>
      </c>
      <c r="I102" s="27">
        <v>0</v>
      </c>
      <c r="J102" s="27">
        <v>70</v>
      </c>
      <c r="K102" s="26">
        <v>83</v>
      </c>
      <c r="L102" s="26">
        <v>0</v>
      </c>
      <c r="M102" s="26">
        <v>0</v>
      </c>
      <c r="N102" s="26">
        <v>83</v>
      </c>
      <c r="O102" s="27">
        <v>11.86</v>
      </c>
      <c r="P102" s="27">
        <v>0</v>
      </c>
      <c r="Q102" s="27">
        <v>0</v>
      </c>
      <c r="R102" s="27">
        <v>11.86</v>
      </c>
      <c r="S102" s="28">
        <v>13.832613749584857</v>
      </c>
      <c r="T102" s="28">
        <v>0</v>
      </c>
      <c r="U102" s="28">
        <v>0</v>
      </c>
      <c r="V102" s="28">
        <v>13.832613749584857</v>
      </c>
      <c r="W102" s="27">
        <v>481.76</v>
      </c>
      <c r="X102" s="27">
        <v>0</v>
      </c>
      <c r="Y102" s="27">
        <v>0</v>
      </c>
      <c r="Z102" s="27">
        <v>481.76</v>
      </c>
      <c r="AA102" s="26">
        <v>6664</v>
      </c>
      <c r="AB102" s="26">
        <v>0</v>
      </c>
      <c r="AC102" s="26">
        <v>0</v>
      </c>
      <c r="AD102" s="26">
        <v>6664</v>
      </c>
      <c r="AE102" s="29"/>
      <c r="AF102" s="29"/>
      <c r="AG102" s="29"/>
      <c r="AH102" s="29"/>
      <c r="AI102" s="28">
        <v>13.757999999999999</v>
      </c>
      <c r="AJ102" s="28">
        <v>0</v>
      </c>
      <c r="AK102" s="28">
        <v>0</v>
      </c>
      <c r="AL102" s="28">
        <v>13.757999999999999</v>
      </c>
      <c r="AM102" s="26">
        <v>6628</v>
      </c>
      <c r="AN102" s="26">
        <v>0</v>
      </c>
      <c r="AO102" s="26">
        <v>0</v>
      </c>
      <c r="AP102" s="26">
        <v>6628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7</v>
      </c>
      <c r="G103" s="27">
        <v>70</v>
      </c>
      <c r="H103" s="27">
        <v>0</v>
      </c>
      <c r="I103" s="27">
        <v>0</v>
      </c>
      <c r="J103" s="27">
        <v>70</v>
      </c>
      <c r="K103" s="26">
        <v>80</v>
      </c>
      <c r="L103" s="26">
        <v>0</v>
      </c>
      <c r="M103" s="26">
        <v>0</v>
      </c>
      <c r="N103" s="26">
        <v>80</v>
      </c>
      <c r="O103" s="27">
        <v>11.43</v>
      </c>
      <c r="P103" s="27">
        <v>0</v>
      </c>
      <c r="Q103" s="27">
        <v>0</v>
      </c>
      <c r="R103" s="27">
        <v>11.43</v>
      </c>
      <c r="S103" s="28">
        <v>13.330128012500751</v>
      </c>
      <c r="T103" s="28">
        <v>0</v>
      </c>
      <c r="U103" s="28">
        <v>0</v>
      </c>
      <c r="V103" s="28">
        <v>13.330128012500751</v>
      </c>
      <c r="W103" s="27">
        <v>499.17</v>
      </c>
      <c r="X103" s="27">
        <v>0</v>
      </c>
      <c r="Y103" s="27">
        <v>0</v>
      </c>
      <c r="Z103" s="27">
        <v>499.17</v>
      </c>
      <c r="AA103" s="26">
        <v>6654</v>
      </c>
      <c r="AB103" s="26">
        <v>0</v>
      </c>
      <c r="AC103" s="26">
        <v>0</v>
      </c>
      <c r="AD103" s="26">
        <v>6654</v>
      </c>
      <c r="AE103" s="29"/>
      <c r="AF103" s="29"/>
      <c r="AG103" s="29"/>
      <c r="AH103" s="29"/>
      <c r="AI103" s="28">
        <v>13.259</v>
      </c>
      <c r="AJ103" s="28">
        <v>0</v>
      </c>
      <c r="AK103" s="28">
        <v>0</v>
      </c>
      <c r="AL103" s="28">
        <v>13.259</v>
      </c>
      <c r="AM103" s="26">
        <v>6618</v>
      </c>
      <c r="AN103" s="26">
        <v>0</v>
      </c>
      <c r="AO103" s="26">
        <v>0</v>
      </c>
      <c r="AP103" s="26">
        <v>6618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5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63" customFormat="1" ht="20.100000000000001" customHeight="1" x14ac:dyDescent="0.3">
      <c r="A105" s="57">
        <v>97</v>
      </c>
      <c r="B105" s="58" t="s">
        <v>35</v>
      </c>
      <c r="C105" s="58" t="s">
        <v>103</v>
      </c>
      <c r="D105" s="59"/>
      <c r="E105" s="59"/>
      <c r="F105" s="59">
        <v>134</v>
      </c>
      <c r="G105" s="60">
        <v>1366.82</v>
      </c>
      <c r="H105" s="60">
        <v>8.89</v>
      </c>
      <c r="I105" s="60">
        <v>88.46</v>
      </c>
      <c r="J105" s="60">
        <v>1464.17</v>
      </c>
      <c r="K105" s="59">
        <v>476</v>
      </c>
      <c r="L105" s="59">
        <v>0</v>
      </c>
      <c r="M105" s="59">
        <v>9</v>
      </c>
      <c r="N105" s="59">
        <v>485</v>
      </c>
      <c r="O105" s="60">
        <v>3.48</v>
      </c>
      <c r="P105" s="60">
        <v>0</v>
      </c>
      <c r="Q105" s="60">
        <v>1.02</v>
      </c>
      <c r="R105" s="60">
        <v>3.4</v>
      </c>
      <c r="S105" s="61">
        <v>4.0369705573935901</v>
      </c>
      <c r="T105" s="61">
        <v>0</v>
      </c>
      <c r="U105" s="61">
        <v>1.1819757365684576</v>
      </c>
      <c r="V105" s="61">
        <v>3.9398544462270872</v>
      </c>
      <c r="W105" s="60">
        <v>9593.58</v>
      </c>
      <c r="X105" s="60">
        <v>34.53</v>
      </c>
      <c r="Y105" s="60">
        <v>288.5</v>
      </c>
      <c r="Z105" s="60">
        <v>9916.61</v>
      </c>
      <c r="AA105" s="59">
        <v>38729</v>
      </c>
      <c r="AB105" s="59">
        <v>0</v>
      </c>
      <c r="AC105" s="59">
        <v>341</v>
      </c>
      <c r="AD105" s="59">
        <v>39070</v>
      </c>
      <c r="AE105" s="62" t="s">
        <v>560</v>
      </c>
      <c r="AF105" s="62" t="s">
        <v>36</v>
      </c>
      <c r="AG105" s="62" t="s">
        <v>561</v>
      </c>
      <c r="AH105" s="62" t="s">
        <v>562</v>
      </c>
      <c r="AI105" s="61">
        <v>4.0369999999999999</v>
      </c>
      <c r="AJ105" s="61">
        <v>0</v>
      </c>
      <c r="AK105" s="61">
        <v>1.1830000000000001</v>
      </c>
      <c r="AL105" s="61">
        <v>5.22</v>
      </c>
      <c r="AM105" s="59">
        <v>38729</v>
      </c>
      <c r="AN105" s="59">
        <v>0</v>
      </c>
      <c r="AO105" s="59">
        <v>341</v>
      </c>
      <c r="AP105" s="59">
        <v>39070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62</v>
      </c>
      <c r="L106" s="26">
        <v>0</v>
      </c>
      <c r="M106" s="26">
        <v>0</v>
      </c>
      <c r="N106" s="26">
        <v>62</v>
      </c>
      <c r="O106" s="27">
        <v>5.24</v>
      </c>
      <c r="P106" s="27">
        <v>0</v>
      </c>
      <c r="Q106" s="27">
        <v>0</v>
      </c>
      <c r="R106" s="27">
        <v>3.53</v>
      </c>
      <c r="S106" s="28">
        <v>6.1506849315068495</v>
      </c>
      <c r="T106" s="28">
        <v>0</v>
      </c>
      <c r="U106" s="28">
        <v>0</v>
      </c>
      <c r="V106" s="28">
        <v>4.1382488479262669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1347</v>
      </c>
      <c r="AB106" s="26">
        <v>0</v>
      </c>
      <c r="AC106" s="26">
        <v>0</v>
      </c>
      <c r="AD106" s="26">
        <v>1347</v>
      </c>
      <c r="AE106" s="29"/>
      <c r="AF106" s="29"/>
      <c r="AG106" s="29"/>
      <c r="AH106" s="29"/>
      <c r="AI106" s="28">
        <v>6.0780000000000003</v>
      </c>
      <c r="AJ106" s="28">
        <v>0</v>
      </c>
      <c r="AK106" s="28">
        <v>0</v>
      </c>
      <c r="AL106" s="28">
        <v>6.0780000000000003</v>
      </c>
      <c r="AM106" s="26">
        <v>1331</v>
      </c>
      <c r="AN106" s="26">
        <v>0</v>
      </c>
      <c r="AO106" s="26">
        <v>0</v>
      </c>
      <c r="AP106" s="26">
        <v>1331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9</v>
      </c>
      <c r="G107" s="27">
        <v>105.6</v>
      </c>
      <c r="H107" s="27">
        <v>11.9</v>
      </c>
      <c r="I107" s="27">
        <v>0</v>
      </c>
      <c r="J107" s="27">
        <v>117.5</v>
      </c>
      <c r="K107" s="26">
        <v>37</v>
      </c>
      <c r="L107" s="26">
        <v>0</v>
      </c>
      <c r="M107" s="26">
        <v>0</v>
      </c>
      <c r="N107" s="26">
        <v>37</v>
      </c>
      <c r="O107" s="27">
        <v>3.5</v>
      </c>
      <c r="P107" s="27">
        <v>0</v>
      </c>
      <c r="Q107" s="27">
        <v>0</v>
      </c>
      <c r="R107" s="27">
        <v>2.95</v>
      </c>
      <c r="S107" s="28">
        <v>4.10889841189816</v>
      </c>
      <c r="T107" s="28">
        <v>0</v>
      </c>
      <c r="U107" s="28">
        <v>0</v>
      </c>
      <c r="V107" s="28">
        <v>3.4608268373320392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1141</v>
      </c>
      <c r="AB107" s="26">
        <v>0</v>
      </c>
      <c r="AC107" s="26">
        <v>0</v>
      </c>
      <c r="AD107" s="26">
        <v>1141</v>
      </c>
      <c r="AE107" s="29"/>
      <c r="AF107" s="29"/>
      <c r="AG107" s="29"/>
      <c r="AH107" s="29"/>
      <c r="AI107" s="28">
        <v>4.0599999999999996</v>
      </c>
      <c r="AJ107" s="28">
        <v>0</v>
      </c>
      <c r="AK107" s="28">
        <v>0</v>
      </c>
      <c r="AL107" s="28">
        <v>4.0599999999999996</v>
      </c>
      <c r="AM107" s="26">
        <v>1127</v>
      </c>
      <c r="AN107" s="26">
        <v>0</v>
      </c>
      <c r="AO107" s="26">
        <v>0</v>
      </c>
      <c r="AP107" s="26">
        <v>1127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7</v>
      </c>
      <c r="L108" s="26">
        <v>0</v>
      </c>
      <c r="M108" s="26">
        <v>0</v>
      </c>
      <c r="N108" s="26">
        <v>7</v>
      </c>
      <c r="O108" s="27">
        <v>2.0099999999999998</v>
      </c>
      <c r="P108" s="27">
        <v>0</v>
      </c>
      <c r="Q108" s="27">
        <v>0</v>
      </c>
      <c r="R108" s="27">
        <v>2.0099999999999998</v>
      </c>
      <c r="S108" s="28">
        <v>2.3545150501672243</v>
      </c>
      <c r="T108" s="28">
        <v>0</v>
      </c>
      <c r="U108" s="28">
        <v>0</v>
      </c>
      <c r="V108" s="28">
        <v>2.3545150501672243</v>
      </c>
      <c r="W108" s="27">
        <v>74.75</v>
      </c>
      <c r="X108" s="27">
        <v>0</v>
      </c>
      <c r="Y108" s="27">
        <v>0</v>
      </c>
      <c r="Z108" s="27">
        <v>74.75</v>
      </c>
      <c r="AA108" s="26">
        <v>176</v>
      </c>
      <c r="AB108" s="26">
        <v>0</v>
      </c>
      <c r="AC108" s="26">
        <v>0</v>
      </c>
      <c r="AD108" s="26">
        <v>176</v>
      </c>
      <c r="AE108" s="29"/>
      <c r="AF108" s="29"/>
      <c r="AG108" s="29"/>
      <c r="AH108" s="29"/>
      <c r="AI108" s="28">
        <v>2.3319999999999999</v>
      </c>
      <c r="AJ108" s="28">
        <v>0</v>
      </c>
      <c r="AK108" s="28">
        <v>0</v>
      </c>
      <c r="AL108" s="28">
        <v>2.3319999999999999</v>
      </c>
      <c r="AM108" s="26">
        <v>174</v>
      </c>
      <c r="AN108" s="26">
        <v>0</v>
      </c>
      <c r="AO108" s="26">
        <v>0</v>
      </c>
      <c r="AP108" s="26">
        <v>174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1</v>
      </c>
      <c r="L109" s="26">
        <v>0</v>
      </c>
      <c r="M109" s="26">
        <v>0</v>
      </c>
      <c r="N109" s="26">
        <v>1</v>
      </c>
      <c r="O109" s="27">
        <v>0.41</v>
      </c>
      <c r="P109" s="27">
        <v>0</v>
      </c>
      <c r="Q109" s="27">
        <v>0</v>
      </c>
      <c r="R109" s="27">
        <v>0.26</v>
      </c>
      <c r="S109" s="28">
        <v>0.48324403823931084</v>
      </c>
      <c r="T109" s="28">
        <v>0</v>
      </c>
      <c r="U109" s="28">
        <v>0</v>
      </c>
      <c r="V109" s="28">
        <v>0.30566815070768821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46</v>
      </c>
      <c r="AB109" s="26">
        <v>0</v>
      </c>
      <c r="AC109" s="26">
        <v>0</v>
      </c>
      <c r="AD109" s="26">
        <v>46</v>
      </c>
      <c r="AE109" s="29"/>
      <c r="AF109" s="29"/>
      <c r="AG109" s="29"/>
      <c r="AH109" s="29"/>
      <c r="AI109" s="28">
        <v>0.47599999999999998</v>
      </c>
      <c r="AJ109" s="28">
        <v>0</v>
      </c>
      <c r="AK109" s="28">
        <v>0</v>
      </c>
      <c r="AL109" s="28">
        <v>0.47599999999999998</v>
      </c>
      <c r="AM109" s="26">
        <v>45</v>
      </c>
      <c r="AN109" s="26">
        <v>0</v>
      </c>
      <c r="AO109" s="26">
        <v>0</v>
      </c>
      <c r="AP109" s="26">
        <v>45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9</v>
      </c>
      <c r="G110" s="27">
        <v>87.3</v>
      </c>
      <c r="H110" s="27">
        <v>0</v>
      </c>
      <c r="I110" s="27">
        <v>0</v>
      </c>
      <c r="J110" s="27">
        <v>87.3</v>
      </c>
      <c r="K110" s="26">
        <v>28</v>
      </c>
      <c r="L110" s="26">
        <v>0</v>
      </c>
      <c r="M110" s="26">
        <v>0</v>
      </c>
      <c r="N110" s="26">
        <v>28</v>
      </c>
      <c r="O110" s="27">
        <v>3.21</v>
      </c>
      <c r="P110" s="27">
        <v>0</v>
      </c>
      <c r="Q110" s="27">
        <v>0</v>
      </c>
      <c r="R110" s="27">
        <v>3.21</v>
      </c>
      <c r="S110" s="28">
        <v>3.7687881896436375</v>
      </c>
      <c r="T110" s="28">
        <v>0</v>
      </c>
      <c r="U110" s="28">
        <v>0</v>
      </c>
      <c r="V110" s="28">
        <v>3.7687881896436375</v>
      </c>
      <c r="W110" s="27">
        <v>224.21</v>
      </c>
      <c r="X110" s="27">
        <v>0</v>
      </c>
      <c r="Y110" s="27">
        <v>0</v>
      </c>
      <c r="Z110" s="27">
        <v>224.21</v>
      </c>
      <c r="AA110" s="26">
        <v>845</v>
      </c>
      <c r="AB110" s="26">
        <v>0</v>
      </c>
      <c r="AC110" s="26">
        <v>0</v>
      </c>
      <c r="AD110" s="26">
        <v>845</v>
      </c>
      <c r="AE110" s="29"/>
      <c r="AF110" s="29"/>
      <c r="AG110" s="29"/>
      <c r="AH110" s="29"/>
      <c r="AI110" s="28">
        <v>3.7240000000000002</v>
      </c>
      <c r="AJ110" s="28">
        <v>0</v>
      </c>
      <c r="AK110" s="28">
        <v>0</v>
      </c>
      <c r="AL110" s="28">
        <v>3.7240000000000002</v>
      </c>
      <c r="AM110" s="26">
        <v>835</v>
      </c>
      <c r="AN110" s="26">
        <v>0</v>
      </c>
      <c r="AO110" s="26">
        <v>0</v>
      </c>
      <c r="AP110" s="26">
        <v>835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3</v>
      </c>
      <c r="G111" s="27">
        <v>31.9</v>
      </c>
      <c r="H111" s="27">
        <v>0</v>
      </c>
      <c r="I111" s="27">
        <v>0</v>
      </c>
      <c r="J111" s="27">
        <v>31.9</v>
      </c>
      <c r="K111" s="26">
        <v>11</v>
      </c>
      <c r="L111" s="26">
        <v>0</v>
      </c>
      <c r="M111" s="26">
        <v>0</v>
      </c>
      <c r="N111" s="26">
        <v>11</v>
      </c>
      <c r="O111" s="27">
        <v>3.45</v>
      </c>
      <c r="P111" s="27">
        <v>0</v>
      </c>
      <c r="Q111" s="27">
        <v>0</v>
      </c>
      <c r="R111" s="27">
        <v>3.18</v>
      </c>
      <c r="S111" s="28">
        <v>4.0758959943780741</v>
      </c>
      <c r="T111" s="28">
        <v>0</v>
      </c>
      <c r="U111" s="28">
        <v>0</v>
      </c>
      <c r="V111" s="28">
        <v>3.758911211924822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58</v>
      </c>
      <c r="AB111" s="26">
        <v>0</v>
      </c>
      <c r="AC111" s="26">
        <v>0</v>
      </c>
      <c r="AD111" s="26">
        <v>58</v>
      </c>
      <c r="AE111" s="29"/>
      <c r="AF111" s="29"/>
      <c r="AG111" s="29"/>
      <c r="AH111" s="29"/>
      <c r="AI111" s="28">
        <v>4.0019999999999998</v>
      </c>
      <c r="AJ111" s="28">
        <v>0</v>
      </c>
      <c r="AK111" s="28">
        <v>0</v>
      </c>
      <c r="AL111" s="28">
        <v>4.0019999999999998</v>
      </c>
      <c r="AM111" s="26">
        <v>57</v>
      </c>
      <c r="AN111" s="26">
        <v>0</v>
      </c>
      <c r="AO111" s="26">
        <v>0</v>
      </c>
      <c r="AP111" s="26">
        <v>57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7</v>
      </c>
      <c r="G112" s="27">
        <v>73.989999999999995</v>
      </c>
      <c r="H112" s="27">
        <v>0</v>
      </c>
      <c r="I112" s="27">
        <v>0</v>
      </c>
      <c r="J112" s="27">
        <v>73.989999999999995</v>
      </c>
      <c r="K112" s="26">
        <v>51</v>
      </c>
      <c r="L112" s="26">
        <v>0</v>
      </c>
      <c r="M112" s="26">
        <v>0</v>
      </c>
      <c r="N112" s="26">
        <v>51</v>
      </c>
      <c r="O112" s="27">
        <v>6.89</v>
      </c>
      <c r="P112" s="27">
        <v>0</v>
      </c>
      <c r="Q112" s="27">
        <v>0</v>
      </c>
      <c r="R112" s="27">
        <v>5.95</v>
      </c>
      <c r="S112" s="28">
        <v>8.0886231756637947</v>
      </c>
      <c r="T112" s="28">
        <v>0</v>
      </c>
      <c r="U112" s="28">
        <v>0</v>
      </c>
      <c r="V112" s="28">
        <v>6.9834522544405644</v>
      </c>
      <c r="W112" s="27">
        <v>170.61</v>
      </c>
      <c r="X112" s="27">
        <v>27</v>
      </c>
      <c r="Y112" s="27">
        <v>0</v>
      </c>
      <c r="Z112" s="27">
        <v>197.61</v>
      </c>
      <c r="AA112" s="26">
        <v>1380</v>
      </c>
      <c r="AB112" s="26">
        <v>0</v>
      </c>
      <c r="AC112" s="26">
        <v>0</v>
      </c>
      <c r="AD112" s="26">
        <v>1380</v>
      </c>
      <c r="AE112" s="29"/>
      <c r="AF112" s="29"/>
      <c r="AG112" s="29"/>
      <c r="AH112" s="29"/>
      <c r="AI112" s="28">
        <v>7.992</v>
      </c>
      <c r="AJ112" s="28">
        <v>0</v>
      </c>
      <c r="AK112" s="28">
        <v>0</v>
      </c>
      <c r="AL112" s="28">
        <v>7.992</v>
      </c>
      <c r="AM112" s="26">
        <v>1364</v>
      </c>
      <c r="AN112" s="26">
        <v>0</v>
      </c>
      <c r="AO112" s="26">
        <v>0</v>
      </c>
      <c r="AP112" s="26">
        <v>1364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2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2</v>
      </c>
      <c r="G114" s="27">
        <v>16</v>
      </c>
      <c r="H114" s="27">
        <v>0</v>
      </c>
      <c r="I114" s="27">
        <v>0</v>
      </c>
      <c r="J114" s="27">
        <v>16</v>
      </c>
      <c r="K114" s="26">
        <v>3</v>
      </c>
      <c r="L114" s="26">
        <v>0</v>
      </c>
      <c r="M114" s="26">
        <v>0</v>
      </c>
      <c r="N114" s="26">
        <v>3</v>
      </c>
      <c r="O114" s="27">
        <v>1.88</v>
      </c>
      <c r="P114" s="27">
        <v>0</v>
      </c>
      <c r="Q114" s="27">
        <v>0</v>
      </c>
      <c r="R114" s="27">
        <v>1.47</v>
      </c>
      <c r="S114" s="28">
        <v>2.1621621621621618</v>
      </c>
      <c r="T114" s="28">
        <v>0</v>
      </c>
      <c r="U114" s="28">
        <v>0</v>
      </c>
      <c r="V114" s="28">
        <v>1.6877637130801686</v>
      </c>
      <c r="W114" s="27">
        <v>7.4</v>
      </c>
      <c r="X114" s="27">
        <v>2.08</v>
      </c>
      <c r="Y114" s="27">
        <v>0</v>
      </c>
      <c r="Z114" s="27">
        <v>9.48</v>
      </c>
      <c r="AA114" s="26">
        <v>16</v>
      </c>
      <c r="AB114" s="26">
        <v>0</v>
      </c>
      <c r="AC114" s="26">
        <v>0</v>
      </c>
      <c r="AD114" s="26">
        <v>16</v>
      </c>
      <c r="AE114" s="29"/>
      <c r="AF114" s="29"/>
      <c r="AG114" s="29"/>
      <c r="AH114" s="29"/>
      <c r="AI114" s="28">
        <v>2.181</v>
      </c>
      <c r="AJ114" s="28">
        <v>0</v>
      </c>
      <c r="AK114" s="28">
        <v>0</v>
      </c>
      <c r="AL114" s="28">
        <v>2.181</v>
      </c>
      <c r="AM114" s="26">
        <v>16</v>
      </c>
      <c r="AN114" s="26">
        <v>0</v>
      </c>
      <c r="AO114" s="26">
        <v>0</v>
      </c>
      <c r="AP114" s="26">
        <v>16</v>
      </c>
    </row>
    <row r="115" spans="1:42" s="63" customFormat="1" ht="20.100000000000001" customHeight="1" x14ac:dyDescent="0.3">
      <c r="A115" s="57">
        <v>107</v>
      </c>
      <c r="B115" s="58" t="s">
        <v>35</v>
      </c>
      <c r="C115" s="58" t="s">
        <v>119</v>
      </c>
      <c r="D115" s="59"/>
      <c r="E115" s="59"/>
      <c r="F115" s="59">
        <v>50</v>
      </c>
      <c r="G115" s="60">
        <v>507.58</v>
      </c>
      <c r="H115" s="60">
        <v>36.58</v>
      </c>
      <c r="I115" s="60">
        <v>2.85</v>
      </c>
      <c r="J115" s="60">
        <v>547.01</v>
      </c>
      <c r="K115" s="59">
        <v>200</v>
      </c>
      <c r="L115" s="59">
        <v>0</v>
      </c>
      <c r="M115" s="59">
        <v>0</v>
      </c>
      <c r="N115" s="59">
        <v>200</v>
      </c>
      <c r="O115" s="60">
        <v>3.94</v>
      </c>
      <c r="P115" s="60">
        <v>0</v>
      </c>
      <c r="Q115" s="60">
        <v>0</v>
      </c>
      <c r="R115" s="60">
        <v>3.22</v>
      </c>
      <c r="S115" s="61">
        <v>4.569676618731294</v>
      </c>
      <c r="T115" s="61">
        <v>0</v>
      </c>
      <c r="U115" s="61">
        <v>0</v>
      </c>
      <c r="V115" s="61">
        <v>3.7373134328358208</v>
      </c>
      <c r="W115" s="60">
        <v>1095.92</v>
      </c>
      <c r="X115" s="60">
        <v>240.58</v>
      </c>
      <c r="Y115" s="60">
        <v>3.5</v>
      </c>
      <c r="Z115" s="60">
        <v>1340</v>
      </c>
      <c r="AA115" s="59">
        <v>5008</v>
      </c>
      <c r="AB115" s="59">
        <v>0</v>
      </c>
      <c r="AC115" s="59">
        <v>0</v>
      </c>
      <c r="AD115" s="59">
        <v>5008</v>
      </c>
      <c r="AE115" s="62" t="s">
        <v>563</v>
      </c>
      <c r="AF115" s="62" t="s">
        <v>36</v>
      </c>
      <c r="AG115" s="62" t="s">
        <v>36</v>
      </c>
      <c r="AH115" s="62" t="s">
        <v>563</v>
      </c>
      <c r="AI115" s="61">
        <v>4.57</v>
      </c>
      <c r="AJ115" s="61">
        <v>0</v>
      </c>
      <c r="AK115" s="61">
        <v>0</v>
      </c>
      <c r="AL115" s="61">
        <v>4.57</v>
      </c>
      <c r="AM115" s="59">
        <v>5008</v>
      </c>
      <c r="AN115" s="59">
        <v>0</v>
      </c>
      <c r="AO115" s="59">
        <v>0</v>
      </c>
      <c r="AP115" s="59">
        <v>5008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59</v>
      </c>
      <c r="L116" s="26">
        <v>0</v>
      </c>
      <c r="M116" s="26">
        <v>0</v>
      </c>
      <c r="N116" s="26">
        <v>59</v>
      </c>
      <c r="O116" s="27">
        <v>3.04</v>
      </c>
      <c r="P116" s="27">
        <v>0</v>
      </c>
      <c r="Q116" s="27">
        <v>0</v>
      </c>
      <c r="R116" s="27">
        <v>2.31</v>
      </c>
      <c r="S116" s="28">
        <v>3.1961405095733455</v>
      </c>
      <c r="T116" s="28">
        <v>0</v>
      </c>
      <c r="U116" s="28">
        <v>0</v>
      </c>
      <c r="V116" s="28">
        <v>2.4271566775430764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848</v>
      </c>
      <c r="AB116" s="26">
        <v>0</v>
      </c>
      <c r="AC116" s="26">
        <v>0</v>
      </c>
      <c r="AD116" s="26">
        <v>848</v>
      </c>
      <c r="AE116" s="29"/>
      <c r="AF116" s="29"/>
      <c r="AG116" s="29"/>
      <c r="AH116" s="29"/>
      <c r="AI116" s="28">
        <v>3.5259999999999998</v>
      </c>
      <c r="AJ116" s="28">
        <v>0</v>
      </c>
      <c r="AK116" s="28">
        <v>0</v>
      </c>
      <c r="AL116" s="28">
        <v>3.5259999999999998</v>
      </c>
      <c r="AM116" s="26">
        <v>936</v>
      </c>
      <c r="AN116" s="26">
        <v>0</v>
      </c>
      <c r="AO116" s="26">
        <v>0</v>
      </c>
      <c r="AP116" s="26">
        <v>936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12</v>
      </c>
      <c r="L117" s="26">
        <v>0</v>
      </c>
      <c r="M117" s="26">
        <v>0</v>
      </c>
      <c r="N117" s="26">
        <v>12</v>
      </c>
      <c r="O117" s="27">
        <v>7.99</v>
      </c>
      <c r="P117" s="27">
        <v>0</v>
      </c>
      <c r="Q117" s="27">
        <v>0</v>
      </c>
      <c r="R117" s="27">
        <v>2.39</v>
      </c>
      <c r="S117" s="28">
        <v>8.3920855128496701</v>
      </c>
      <c r="T117" s="28">
        <v>0</v>
      </c>
      <c r="U117" s="28">
        <v>0</v>
      </c>
      <c r="V117" s="28">
        <v>2.5100333310659142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369</v>
      </c>
      <c r="AB117" s="26">
        <v>0</v>
      </c>
      <c r="AC117" s="26">
        <v>0</v>
      </c>
      <c r="AD117" s="26">
        <v>369</v>
      </c>
      <c r="AE117" s="29"/>
      <c r="AF117" s="29"/>
      <c r="AG117" s="29"/>
      <c r="AH117" s="29"/>
      <c r="AI117" s="28">
        <v>9.2680000000000007</v>
      </c>
      <c r="AJ117" s="28">
        <v>0</v>
      </c>
      <c r="AK117" s="28">
        <v>0</v>
      </c>
      <c r="AL117" s="28">
        <v>9.2680000000000007</v>
      </c>
      <c r="AM117" s="26">
        <v>408</v>
      </c>
      <c r="AN117" s="26">
        <v>0</v>
      </c>
      <c r="AO117" s="26">
        <v>0</v>
      </c>
      <c r="AP117" s="26">
        <v>408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4</v>
      </c>
      <c r="G118" s="27">
        <v>35.14</v>
      </c>
      <c r="H118" s="27">
        <v>0</v>
      </c>
      <c r="I118" s="27">
        <v>0</v>
      </c>
      <c r="J118" s="27">
        <v>35.14</v>
      </c>
      <c r="K118" s="26">
        <v>10</v>
      </c>
      <c r="L118" s="26">
        <v>0</v>
      </c>
      <c r="M118" s="26">
        <v>0</v>
      </c>
      <c r="N118" s="26">
        <v>10</v>
      </c>
      <c r="O118" s="27">
        <v>2.85</v>
      </c>
      <c r="P118" s="27">
        <v>0</v>
      </c>
      <c r="Q118" s="27">
        <v>0</v>
      </c>
      <c r="R118" s="27">
        <v>2.85</v>
      </c>
      <c r="S118" s="28">
        <v>3.0044843049327352</v>
      </c>
      <c r="T118" s="28">
        <v>0</v>
      </c>
      <c r="U118" s="28">
        <v>0</v>
      </c>
      <c r="V118" s="28">
        <v>3.0044843049327352</v>
      </c>
      <c r="W118" s="27">
        <v>22.3</v>
      </c>
      <c r="X118" s="27">
        <v>0</v>
      </c>
      <c r="Y118" s="27">
        <v>0</v>
      </c>
      <c r="Z118" s="27">
        <v>22.3</v>
      </c>
      <c r="AA118" s="26">
        <v>67</v>
      </c>
      <c r="AB118" s="26">
        <v>0</v>
      </c>
      <c r="AC118" s="26">
        <v>0</v>
      </c>
      <c r="AD118" s="26">
        <v>67</v>
      </c>
      <c r="AE118" s="29"/>
      <c r="AF118" s="29"/>
      <c r="AG118" s="29"/>
      <c r="AH118" s="29"/>
      <c r="AI118" s="28">
        <v>3.306</v>
      </c>
      <c r="AJ118" s="28">
        <v>0</v>
      </c>
      <c r="AK118" s="28">
        <v>0</v>
      </c>
      <c r="AL118" s="28">
        <v>3.306</v>
      </c>
      <c r="AM118" s="26">
        <v>74</v>
      </c>
      <c r="AN118" s="26">
        <v>0</v>
      </c>
      <c r="AO118" s="26">
        <v>0</v>
      </c>
      <c r="AP118" s="26">
        <v>74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2</v>
      </c>
      <c r="G119" s="27">
        <v>20</v>
      </c>
      <c r="H119" s="27">
        <v>0</v>
      </c>
      <c r="I119" s="27">
        <v>0</v>
      </c>
      <c r="J119" s="27">
        <v>20</v>
      </c>
      <c r="K119" s="26">
        <v>7</v>
      </c>
      <c r="L119" s="26">
        <v>0</v>
      </c>
      <c r="M119" s="26">
        <v>0</v>
      </c>
      <c r="N119" s="26">
        <v>7</v>
      </c>
      <c r="O119" s="27">
        <v>3.5</v>
      </c>
      <c r="P119" s="27">
        <v>0</v>
      </c>
      <c r="Q119" s="27">
        <v>0</v>
      </c>
      <c r="R119" s="27">
        <v>3.5</v>
      </c>
      <c r="S119" s="28">
        <v>3.6623215394165114</v>
      </c>
      <c r="T119" s="28">
        <v>0</v>
      </c>
      <c r="U119" s="28">
        <v>0</v>
      </c>
      <c r="V119" s="28">
        <v>3.6623215394165114</v>
      </c>
      <c r="W119" s="27">
        <v>16.11</v>
      </c>
      <c r="X119" s="27">
        <v>0</v>
      </c>
      <c r="Y119" s="27">
        <v>0</v>
      </c>
      <c r="Z119" s="27">
        <v>16.11</v>
      </c>
      <c r="AA119" s="26">
        <v>59</v>
      </c>
      <c r="AB119" s="26">
        <v>0</v>
      </c>
      <c r="AC119" s="26">
        <v>0</v>
      </c>
      <c r="AD119" s="26">
        <v>59</v>
      </c>
      <c r="AE119" s="29"/>
      <c r="AF119" s="29"/>
      <c r="AG119" s="29"/>
      <c r="AH119" s="29"/>
      <c r="AI119" s="28">
        <v>4.0599999999999996</v>
      </c>
      <c r="AJ119" s="28">
        <v>0</v>
      </c>
      <c r="AK119" s="28">
        <v>0</v>
      </c>
      <c r="AL119" s="28">
        <v>4.0599999999999996</v>
      </c>
      <c r="AM119" s="26">
        <v>65</v>
      </c>
      <c r="AN119" s="26">
        <v>0</v>
      </c>
      <c r="AO119" s="26">
        <v>0</v>
      </c>
      <c r="AP119" s="26">
        <v>65</v>
      </c>
    </row>
    <row r="120" spans="1:42" s="47" customFormat="1" ht="20.100000000000001" customHeight="1" x14ac:dyDescent="0.25">
      <c r="A120" s="57">
        <v>112</v>
      </c>
      <c r="B120" s="58" t="s">
        <v>35</v>
      </c>
      <c r="C120" s="58" t="s">
        <v>128</v>
      </c>
      <c r="D120" s="59"/>
      <c r="E120" s="59"/>
      <c r="F120" s="59">
        <v>39</v>
      </c>
      <c r="G120" s="60">
        <v>263.94</v>
      </c>
      <c r="H120" s="60">
        <v>146.21</v>
      </c>
      <c r="I120" s="60">
        <v>0</v>
      </c>
      <c r="J120" s="60">
        <v>410.15</v>
      </c>
      <c r="K120" s="59">
        <v>88</v>
      </c>
      <c r="L120" s="59">
        <v>0</v>
      </c>
      <c r="M120" s="59">
        <v>0</v>
      </c>
      <c r="N120" s="59">
        <v>88</v>
      </c>
      <c r="O120" s="60">
        <v>3.33</v>
      </c>
      <c r="P120" s="60">
        <v>0</v>
      </c>
      <c r="Q120" s="60">
        <v>0</v>
      </c>
      <c r="R120" s="60">
        <v>2.17</v>
      </c>
      <c r="S120" s="61">
        <v>3.8625251653724475</v>
      </c>
      <c r="T120" s="61">
        <v>0</v>
      </c>
      <c r="U120" s="61">
        <v>0</v>
      </c>
      <c r="V120" s="61">
        <v>2.5116418245404049</v>
      </c>
      <c r="W120" s="60">
        <v>347.7</v>
      </c>
      <c r="X120" s="60">
        <v>187.01</v>
      </c>
      <c r="Y120" s="60">
        <v>0</v>
      </c>
      <c r="Z120" s="60">
        <v>534.71</v>
      </c>
      <c r="AA120" s="59">
        <v>1343</v>
      </c>
      <c r="AB120" s="59">
        <v>0</v>
      </c>
      <c r="AC120" s="59">
        <v>0</v>
      </c>
      <c r="AD120" s="59">
        <v>1343</v>
      </c>
      <c r="AE120" s="62" t="s">
        <v>564</v>
      </c>
      <c r="AF120" s="62" t="s">
        <v>36</v>
      </c>
      <c r="AG120" s="62" t="s">
        <v>36</v>
      </c>
      <c r="AH120" s="62" t="s">
        <v>564</v>
      </c>
      <c r="AI120" s="61">
        <v>3.863</v>
      </c>
      <c r="AJ120" s="61">
        <v>0</v>
      </c>
      <c r="AK120" s="61">
        <v>0</v>
      </c>
      <c r="AL120" s="61">
        <v>3.863</v>
      </c>
      <c r="AM120" s="59">
        <v>1343</v>
      </c>
      <c r="AN120" s="59">
        <v>0</v>
      </c>
      <c r="AO120" s="59">
        <v>0</v>
      </c>
      <c r="AP120" s="59">
        <v>1343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9</v>
      </c>
      <c r="G121" s="27">
        <v>105.85</v>
      </c>
      <c r="H121" s="27">
        <v>4</v>
      </c>
      <c r="I121" s="27">
        <v>1</v>
      </c>
      <c r="J121" s="27">
        <v>110.85</v>
      </c>
      <c r="K121" s="26">
        <v>30</v>
      </c>
      <c r="L121" s="26">
        <v>0</v>
      </c>
      <c r="M121" s="26">
        <v>0</v>
      </c>
      <c r="N121" s="26">
        <v>30</v>
      </c>
      <c r="O121" s="27">
        <v>2.83</v>
      </c>
      <c r="P121" s="27">
        <v>0</v>
      </c>
      <c r="Q121" s="27">
        <v>0</v>
      </c>
      <c r="R121" s="27">
        <v>2.59</v>
      </c>
      <c r="S121" s="28">
        <v>3.4440622737146995</v>
      </c>
      <c r="T121" s="28">
        <v>0</v>
      </c>
      <c r="U121" s="28">
        <v>0</v>
      </c>
      <c r="V121" s="28">
        <v>3.1566285050605605</v>
      </c>
      <c r="W121" s="27">
        <v>220.96</v>
      </c>
      <c r="X121" s="27">
        <v>19.149999999999999</v>
      </c>
      <c r="Y121" s="27">
        <v>0.97</v>
      </c>
      <c r="Z121" s="27">
        <v>241.08</v>
      </c>
      <c r="AA121" s="26">
        <v>761</v>
      </c>
      <c r="AB121" s="26">
        <v>0</v>
      </c>
      <c r="AC121" s="26">
        <v>0</v>
      </c>
      <c r="AD121" s="26">
        <v>761</v>
      </c>
      <c r="AE121" s="29"/>
      <c r="AF121" s="29"/>
      <c r="AG121" s="29"/>
      <c r="AH121" s="29"/>
      <c r="AI121" s="28">
        <v>3.2829999999999999</v>
      </c>
      <c r="AJ121" s="28">
        <v>0</v>
      </c>
      <c r="AK121" s="28">
        <v>0</v>
      </c>
      <c r="AL121" s="28">
        <v>3.2829999999999999</v>
      </c>
      <c r="AM121" s="26">
        <v>725</v>
      </c>
      <c r="AN121" s="26">
        <v>0</v>
      </c>
      <c r="AO121" s="26">
        <v>0</v>
      </c>
      <c r="AP121" s="26">
        <v>725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41</v>
      </c>
      <c r="L122" s="26">
        <v>7</v>
      </c>
      <c r="M122" s="26">
        <v>0</v>
      </c>
      <c r="N122" s="26">
        <v>48</v>
      </c>
      <c r="O122" s="27">
        <v>1.61</v>
      </c>
      <c r="P122" s="27">
        <v>0.77</v>
      </c>
      <c r="Q122" s="27">
        <v>0</v>
      </c>
      <c r="R122" s="27">
        <v>1.49</v>
      </c>
      <c r="S122" s="28">
        <v>1.9598027218452181</v>
      </c>
      <c r="T122" s="28">
        <v>1.09217999126256</v>
      </c>
      <c r="U122" s="28">
        <v>0</v>
      </c>
      <c r="V122" s="28">
        <v>1.8249528446371859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1057</v>
      </c>
      <c r="AB122" s="26">
        <v>75</v>
      </c>
      <c r="AC122" s="26">
        <v>0</v>
      </c>
      <c r="AD122" s="26">
        <v>1132</v>
      </c>
      <c r="AE122" s="29"/>
      <c r="AF122" s="29"/>
      <c r="AG122" s="29"/>
      <c r="AH122" s="29"/>
      <c r="AI122" s="28">
        <v>1.8680000000000001</v>
      </c>
      <c r="AJ122" s="28">
        <v>0.89300000000000002</v>
      </c>
      <c r="AK122" s="28">
        <v>0</v>
      </c>
      <c r="AL122" s="28">
        <v>2.7610000000000001</v>
      </c>
      <c r="AM122" s="26">
        <v>1007</v>
      </c>
      <c r="AN122" s="26">
        <v>61</v>
      </c>
      <c r="AO122" s="26">
        <v>0</v>
      </c>
      <c r="AP122" s="26">
        <v>1068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3</v>
      </c>
      <c r="G123" s="27">
        <v>30.02</v>
      </c>
      <c r="H123" s="27">
        <v>0</v>
      </c>
      <c r="I123" s="27">
        <v>0</v>
      </c>
      <c r="J123" s="27">
        <v>30.02</v>
      </c>
      <c r="K123" s="26">
        <v>14</v>
      </c>
      <c r="L123" s="26">
        <v>0</v>
      </c>
      <c r="M123" s="26">
        <v>0</v>
      </c>
      <c r="N123" s="26">
        <v>14</v>
      </c>
      <c r="O123" s="27">
        <v>4.66</v>
      </c>
      <c r="P123" s="27">
        <v>0</v>
      </c>
      <c r="Q123" s="27">
        <v>0</v>
      </c>
      <c r="R123" s="27">
        <v>4.66</v>
      </c>
      <c r="S123" s="28">
        <v>5.6555269922879177</v>
      </c>
      <c r="T123" s="28">
        <v>0</v>
      </c>
      <c r="U123" s="28">
        <v>0</v>
      </c>
      <c r="V123" s="28">
        <v>5.6555269922879177</v>
      </c>
      <c r="W123" s="27">
        <v>27.23</v>
      </c>
      <c r="X123" s="27">
        <v>0</v>
      </c>
      <c r="Y123" s="27">
        <v>0</v>
      </c>
      <c r="Z123" s="27">
        <v>27.23</v>
      </c>
      <c r="AA123" s="26">
        <v>154</v>
      </c>
      <c r="AB123" s="26">
        <v>0</v>
      </c>
      <c r="AC123" s="26">
        <v>0</v>
      </c>
      <c r="AD123" s="26">
        <v>154</v>
      </c>
      <c r="AE123" s="29"/>
      <c r="AF123" s="29"/>
      <c r="AG123" s="29"/>
      <c r="AH123" s="29"/>
      <c r="AI123" s="28">
        <v>5.4059999999999997</v>
      </c>
      <c r="AJ123" s="28">
        <v>0</v>
      </c>
      <c r="AK123" s="28">
        <v>0</v>
      </c>
      <c r="AL123" s="28">
        <v>5.4059999999999997</v>
      </c>
      <c r="AM123" s="26">
        <v>147</v>
      </c>
      <c r="AN123" s="26">
        <v>0</v>
      </c>
      <c r="AO123" s="26">
        <v>0</v>
      </c>
      <c r="AP123" s="26">
        <v>147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3</v>
      </c>
      <c r="G124" s="27">
        <v>30</v>
      </c>
      <c r="H124" s="27">
        <v>0</v>
      </c>
      <c r="I124" s="27">
        <v>0</v>
      </c>
      <c r="J124" s="27">
        <v>30</v>
      </c>
      <c r="K124" s="26">
        <v>5</v>
      </c>
      <c r="L124" s="26">
        <v>0</v>
      </c>
      <c r="M124" s="26">
        <v>0</v>
      </c>
      <c r="N124" s="26">
        <v>5</v>
      </c>
      <c r="O124" s="27">
        <v>1.67</v>
      </c>
      <c r="P124" s="27">
        <v>0</v>
      </c>
      <c r="Q124" s="27">
        <v>0</v>
      </c>
      <c r="R124" s="27">
        <v>1.67</v>
      </c>
      <c r="S124" s="28">
        <v>2.0352193995381063</v>
      </c>
      <c r="T124" s="28">
        <v>0</v>
      </c>
      <c r="U124" s="28">
        <v>0</v>
      </c>
      <c r="V124" s="28">
        <v>2.0352193995381063</v>
      </c>
      <c r="W124" s="27">
        <v>69.28</v>
      </c>
      <c r="X124" s="27">
        <v>0</v>
      </c>
      <c r="Y124" s="27">
        <v>0</v>
      </c>
      <c r="Z124" s="27">
        <v>69.28</v>
      </c>
      <c r="AA124" s="26">
        <v>141</v>
      </c>
      <c r="AB124" s="26">
        <v>0</v>
      </c>
      <c r="AC124" s="26">
        <v>0</v>
      </c>
      <c r="AD124" s="26">
        <v>141</v>
      </c>
      <c r="AE124" s="29"/>
      <c r="AF124" s="29"/>
      <c r="AG124" s="29"/>
      <c r="AH124" s="29"/>
      <c r="AI124" s="28">
        <v>1.9370000000000001</v>
      </c>
      <c r="AJ124" s="28">
        <v>0</v>
      </c>
      <c r="AK124" s="28">
        <v>0</v>
      </c>
      <c r="AL124" s="28">
        <v>1.9370000000000001</v>
      </c>
      <c r="AM124" s="26">
        <v>134</v>
      </c>
      <c r="AN124" s="26">
        <v>0</v>
      </c>
      <c r="AO124" s="26">
        <v>0</v>
      </c>
      <c r="AP124" s="26">
        <v>134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3</v>
      </c>
      <c r="G125" s="27">
        <v>30</v>
      </c>
      <c r="H125" s="27">
        <v>0</v>
      </c>
      <c r="I125" s="27">
        <v>0</v>
      </c>
      <c r="J125" s="27">
        <v>30</v>
      </c>
      <c r="K125" s="26">
        <v>9</v>
      </c>
      <c r="L125" s="26">
        <v>0</v>
      </c>
      <c r="M125" s="26">
        <v>0</v>
      </c>
      <c r="N125" s="26">
        <v>9</v>
      </c>
      <c r="O125" s="27">
        <v>3</v>
      </c>
      <c r="P125" s="27">
        <v>0</v>
      </c>
      <c r="Q125" s="27">
        <v>0</v>
      </c>
      <c r="R125" s="27">
        <v>3</v>
      </c>
      <c r="S125" s="28">
        <v>3.64810088575289</v>
      </c>
      <c r="T125" s="28">
        <v>0</v>
      </c>
      <c r="U125" s="28">
        <v>0</v>
      </c>
      <c r="V125" s="28">
        <v>3.64810088575289</v>
      </c>
      <c r="W125" s="27">
        <v>66.61</v>
      </c>
      <c r="X125" s="27">
        <v>0</v>
      </c>
      <c r="Y125" s="27">
        <v>0</v>
      </c>
      <c r="Z125" s="27">
        <v>66.61</v>
      </c>
      <c r="AA125" s="26">
        <v>243</v>
      </c>
      <c r="AB125" s="26">
        <v>0</v>
      </c>
      <c r="AC125" s="26">
        <v>0</v>
      </c>
      <c r="AD125" s="26">
        <v>243</v>
      </c>
      <c r="AE125" s="29"/>
      <c r="AF125" s="29"/>
      <c r="AG125" s="29"/>
      <c r="AH125" s="29"/>
      <c r="AI125" s="28">
        <v>3.48</v>
      </c>
      <c r="AJ125" s="28">
        <v>0</v>
      </c>
      <c r="AK125" s="28">
        <v>0</v>
      </c>
      <c r="AL125" s="28">
        <v>3.48</v>
      </c>
      <c r="AM125" s="26">
        <v>232</v>
      </c>
      <c r="AN125" s="26">
        <v>0</v>
      </c>
      <c r="AO125" s="26">
        <v>0</v>
      </c>
      <c r="AP125" s="26">
        <v>232</v>
      </c>
    </row>
    <row r="126" spans="1:42" s="63" customFormat="1" ht="20.100000000000001" customHeight="1" x14ac:dyDescent="0.3">
      <c r="A126" s="57">
        <v>118</v>
      </c>
      <c r="B126" s="58" t="s">
        <v>35</v>
      </c>
      <c r="C126" s="58" t="s">
        <v>131</v>
      </c>
      <c r="D126" s="59"/>
      <c r="E126" s="59"/>
      <c r="F126" s="59">
        <v>50</v>
      </c>
      <c r="G126" s="60">
        <v>449.83</v>
      </c>
      <c r="H126" s="60">
        <v>94.4</v>
      </c>
      <c r="I126" s="60">
        <v>1</v>
      </c>
      <c r="J126" s="60">
        <v>545.23</v>
      </c>
      <c r="K126" s="59">
        <v>99</v>
      </c>
      <c r="L126" s="59">
        <v>7</v>
      </c>
      <c r="M126" s="59">
        <v>0</v>
      </c>
      <c r="N126" s="59">
        <v>106</v>
      </c>
      <c r="O126" s="60">
        <v>2.2000000000000002</v>
      </c>
      <c r="P126" s="60">
        <v>0.74</v>
      </c>
      <c r="Q126" s="60">
        <v>0</v>
      </c>
      <c r="R126" s="60">
        <v>2.0499999999999998</v>
      </c>
      <c r="S126" s="61">
        <v>2.5524679993935591</v>
      </c>
      <c r="T126" s="61">
        <v>0.85392234999430716</v>
      </c>
      <c r="U126" s="61">
        <v>0</v>
      </c>
      <c r="V126" s="61">
        <v>2.373840897999024</v>
      </c>
      <c r="W126" s="60">
        <v>923.42</v>
      </c>
      <c r="X126" s="60">
        <v>87.83</v>
      </c>
      <c r="Y126" s="60">
        <v>13.25</v>
      </c>
      <c r="Z126" s="60">
        <v>1024.5</v>
      </c>
      <c r="AA126" s="59">
        <v>2357</v>
      </c>
      <c r="AB126" s="59">
        <v>75</v>
      </c>
      <c r="AC126" s="59">
        <v>0</v>
      </c>
      <c r="AD126" s="59">
        <v>2432</v>
      </c>
      <c r="AE126" s="62" t="s">
        <v>565</v>
      </c>
      <c r="AF126" s="62" t="s">
        <v>566</v>
      </c>
      <c r="AG126" s="62" t="s">
        <v>36</v>
      </c>
      <c r="AH126" s="62" t="s">
        <v>567</v>
      </c>
      <c r="AI126" s="61">
        <v>2.552</v>
      </c>
      <c r="AJ126" s="61">
        <v>0.85799999999999998</v>
      </c>
      <c r="AK126" s="61">
        <v>0</v>
      </c>
      <c r="AL126" s="61">
        <v>3.41</v>
      </c>
      <c r="AM126" s="59">
        <v>2357</v>
      </c>
      <c r="AN126" s="59">
        <v>75</v>
      </c>
      <c r="AO126" s="59">
        <v>0</v>
      </c>
      <c r="AP126" s="59">
        <v>2432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6</v>
      </c>
      <c r="G127" s="27">
        <v>54</v>
      </c>
      <c r="H127" s="27">
        <v>6.29</v>
      </c>
      <c r="I127" s="27">
        <v>0</v>
      </c>
      <c r="J127" s="27">
        <v>60.29</v>
      </c>
      <c r="K127" s="26">
        <v>19</v>
      </c>
      <c r="L127" s="26">
        <v>0</v>
      </c>
      <c r="M127" s="26">
        <v>0</v>
      </c>
      <c r="N127" s="26">
        <v>19</v>
      </c>
      <c r="O127" s="27">
        <v>3.52</v>
      </c>
      <c r="P127" s="27">
        <v>0</v>
      </c>
      <c r="Q127" s="27">
        <v>0</v>
      </c>
      <c r="R127" s="27">
        <v>3.19</v>
      </c>
      <c r="S127" s="28">
        <v>3.8792429219458784</v>
      </c>
      <c r="T127" s="28">
        <v>0</v>
      </c>
      <c r="U127" s="28">
        <v>0</v>
      </c>
      <c r="V127" s="28">
        <v>3.5162342265702535</v>
      </c>
      <c r="W127" s="27">
        <v>63.93</v>
      </c>
      <c r="X127" s="27">
        <v>0.5</v>
      </c>
      <c r="Y127" s="27">
        <v>6.1</v>
      </c>
      <c r="Z127" s="27">
        <v>70.53</v>
      </c>
      <c r="AA127" s="26">
        <v>248</v>
      </c>
      <c r="AB127" s="26">
        <v>0</v>
      </c>
      <c r="AC127" s="26">
        <v>0</v>
      </c>
      <c r="AD127" s="26">
        <v>248</v>
      </c>
      <c r="AE127" s="29"/>
      <c r="AF127" s="29"/>
      <c r="AG127" s="29"/>
      <c r="AH127" s="29"/>
      <c r="AI127" s="28">
        <v>4.0830000000000002</v>
      </c>
      <c r="AJ127" s="28">
        <v>0</v>
      </c>
      <c r="AK127" s="28">
        <v>0</v>
      </c>
      <c r="AL127" s="28">
        <v>4.0830000000000002</v>
      </c>
      <c r="AM127" s="26">
        <v>261</v>
      </c>
      <c r="AN127" s="26">
        <v>0</v>
      </c>
      <c r="AO127" s="26">
        <v>0</v>
      </c>
      <c r="AP127" s="26">
        <v>261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1</v>
      </c>
      <c r="G128" s="27">
        <v>7</v>
      </c>
      <c r="H128" s="27">
        <v>0</v>
      </c>
      <c r="I128" s="27">
        <v>0</v>
      </c>
      <c r="J128" s="27">
        <v>7</v>
      </c>
      <c r="K128" s="26">
        <v>5</v>
      </c>
      <c r="L128" s="26">
        <v>0</v>
      </c>
      <c r="M128" s="26">
        <v>0</v>
      </c>
      <c r="N128" s="26">
        <v>5</v>
      </c>
      <c r="O128" s="27">
        <v>7.14</v>
      </c>
      <c r="P128" s="27">
        <v>0</v>
      </c>
      <c r="Q128" s="27">
        <v>0</v>
      </c>
      <c r="R128" s="27">
        <v>7.14</v>
      </c>
      <c r="S128" s="28">
        <v>7.7868852459016393</v>
      </c>
      <c r="T128" s="28">
        <v>0</v>
      </c>
      <c r="U128" s="28">
        <v>0</v>
      </c>
      <c r="V128" s="28">
        <v>7.7868852459016393</v>
      </c>
      <c r="W128" s="27">
        <v>4.88</v>
      </c>
      <c r="X128" s="27">
        <v>0</v>
      </c>
      <c r="Y128" s="27">
        <v>0</v>
      </c>
      <c r="Z128" s="27">
        <v>4.88</v>
      </c>
      <c r="AA128" s="26">
        <v>38</v>
      </c>
      <c r="AB128" s="26">
        <v>0</v>
      </c>
      <c r="AC128" s="26">
        <v>0</v>
      </c>
      <c r="AD128" s="26">
        <v>38</v>
      </c>
      <c r="AE128" s="29"/>
      <c r="AF128" s="29"/>
      <c r="AG128" s="29"/>
      <c r="AH128" s="29"/>
      <c r="AI128" s="28">
        <v>8.282</v>
      </c>
      <c r="AJ128" s="28">
        <v>0</v>
      </c>
      <c r="AK128" s="28">
        <v>0</v>
      </c>
      <c r="AL128" s="28">
        <v>8.282</v>
      </c>
      <c r="AM128" s="26">
        <v>40</v>
      </c>
      <c r="AN128" s="26">
        <v>0</v>
      </c>
      <c r="AO128" s="26">
        <v>0</v>
      </c>
      <c r="AP128" s="26">
        <v>40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6</v>
      </c>
      <c r="L129" s="26">
        <v>13</v>
      </c>
      <c r="M129" s="26">
        <v>0</v>
      </c>
      <c r="N129" s="26">
        <v>19</v>
      </c>
      <c r="O129" s="27">
        <v>1.89</v>
      </c>
      <c r="P129" s="27">
        <v>11.4</v>
      </c>
      <c r="Q129" s="27">
        <v>0</v>
      </c>
      <c r="R129" s="27">
        <v>5.69</v>
      </c>
      <c r="S129" s="28">
        <v>2.0770620108368454</v>
      </c>
      <c r="T129" s="28">
        <v>8.1595648232094291</v>
      </c>
      <c r="U129" s="28">
        <v>0</v>
      </c>
      <c r="V129" s="28">
        <v>4.5043415340086828</v>
      </c>
      <c r="W129" s="27">
        <v>33.22</v>
      </c>
      <c r="X129" s="27">
        <v>22.06</v>
      </c>
      <c r="Y129" s="27">
        <v>0</v>
      </c>
      <c r="Z129" s="27">
        <v>55.28</v>
      </c>
      <c r="AA129" s="26">
        <v>69</v>
      </c>
      <c r="AB129" s="26">
        <v>180</v>
      </c>
      <c r="AC129" s="26">
        <v>0</v>
      </c>
      <c r="AD129" s="26">
        <v>249</v>
      </c>
      <c r="AE129" s="29"/>
      <c r="AF129" s="29"/>
      <c r="AG129" s="29"/>
      <c r="AH129" s="29"/>
      <c r="AI129" s="28">
        <v>2.1920000000000002</v>
      </c>
      <c r="AJ129" s="28">
        <v>13.224</v>
      </c>
      <c r="AK129" s="28">
        <v>0</v>
      </c>
      <c r="AL129" s="28">
        <v>15.416</v>
      </c>
      <c r="AM129" s="26">
        <v>73</v>
      </c>
      <c r="AN129" s="26">
        <v>292</v>
      </c>
      <c r="AO129" s="26">
        <v>0</v>
      </c>
      <c r="AP129" s="26">
        <v>365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7</v>
      </c>
      <c r="G130" s="27">
        <v>77.459999999999994</v>
      </c>
      <c r="H130" s="27">
        <v>8.5399999999999991</v>
      </c>
      <c r="I130" s="27">
        <v>0</v>
      </c>
      <c r="J130" s="27">
        <v>86</v>
      </c>
      <c r="K130" s="26">
        <v>16</v>
      </c>
      <c r="L130" s="26">
        <v>0</v>
      </c>
      <c r="M130" s="26">
        <v>0</v>
      </c>
      <c r="N130" s="26">
        <v>16</v>
      </c>
      <c r="O130" s="27">
        <v>2.0699999999999998</v>
      </c>
      <c r="P130" s="27">
        <v>0</v>
      </c>
      <c r="Q130" s="27">
        <v>0</v>
      </c>
      <c r="R130" s="27">
        <v>1.9</v>
      </c>
      <c r="S130" s="28">
        <v>2.2756587433204349</v>
      </c>
      <c r="T130" s="28">
        <v>0</v>
      </c>
      <c r="U130" s="28">
        <v>0</v>
      </c>
      <c r="V130" s="28">
        <v>2.0833333333333335</v>
      </c>
      <c r="W130" s="27">
        <v>108.54</v>
      </c>
      <c r="X130" s="27">
        <v>10.02</v>
      </c>
      <c r="Y130" s="27">
        <v>0</v>
      </c>
      <c r="Z130" s="27">
        <v>118.56</v>
      </c>
      <c r="AA130" s="26">
        <v>247</v>
      </c>
      <c r="AB130" s="26">
        <v>0</v>
      </c>
      <c r="AC130" s="26">
        <v>0</v>
      </c>
      <c r="AD130" s="26">
        <v>247</v>
      </c>
      <c r="AE130" s="29"/>
      <c r="AF130" s="29"/>
      <c r="AG130" s="29"/>
      <c r="AH130" s="29"/>
      <c r="AI130" s="28">
        <v>2.4009999999999998</v>
      </c>
      <c r="AJ130" s="28">
        <v>0</v>
      </c>
      <c r="AK130" s="28">
        <v>0</v>
      </c>
      <c r="AL130" s="28">
        <v>2.4009999999999998</v>
      </c>
      <c r="AM130" s="26">
        <v>261</v>
      </c>
      <c r="AN130" s="26">
        <v>0</v>
      </c>
      <c r="AO130" s="26">
        <v>0</v>
      </c>
      <c r="AP130" s="26">
        <v>261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14</v>
      </c>
      <c r="G131" s="27">
        <v>157</v>
      </c>
      <c r="H131" s="27">
        <v>16.5</v>
      </c>
      <c r="I131" s="27">
        <v>2.5</v>
      </c>
      <c r="J131" s="27">
        <v>176</v>
      </c>
      <c r="K131" s="26">
        <v>30</v>
      </c>
      <c r="L131" s="26">
        <v>0</v>
      </c>
      <c r="M131" s="26">
        <v>0</v>
      </c>
      <c r="N131" s="26">
        <v>30</v>
      </c>
      <c r="O131" s="27">
        <v>1.91</v>
      </c>
      <c r="P131" s="27">
        <v>0</v>
      </c>
      <c r="Q131" s="27">
        <v>0</v>
      </c>
      <c r="R131" s="27">
        <v>1.61</v>
      </c>
      <c r="S131" s="28">
        <v>2.1021304738060373</v>
      </c>
      <c r="T131" s="28">
        <v>0</v>
      </c>
      <c r="U131" s="28">
        <v>0</v>
      </c>
      <c r="V131" s="28">
        <v>1.767907512613722</v>
      </c>
      <c r="W131" s="27">
        <v>211.69</v>
      </c>
      <c r="X131" s="27">
        <v>33.99</v>
      </c>
      <c r="Y131" s="27">
        <v>6.03</v>
      </c>
      <c r="Z131" s="27">
        <v>251.71</v>
      </c>
      <c r="AA131" s="26">
        <v>445</v>
      </c>
      <c r="AB131" s="26">
        <v>0</v>
      </c>
      <c r="AC131" s="26">
        <v>0</v>
      </c>
      <c r="AD131" s="26">
        <v>445</v>
      </c>
      <c r="AE131" s="29"/>
      <c r="AF131" s="29"/>
      <c r="AG131" s="29"/>
      <c r="AH131" s="29"/>
      <c r="AI131" s="28">
        <v>2.2160000000000002</v>
      </c>
      <c r="AJ131" s="28">
        <v>0</v>
      </c>
      <c r="AK131" s="28">
        <v>0</v>
      </c>
      <c r="AL131" s="28">
        <v>2.2160000000000002</v>
      </c>
      <c r="AM131" s="26">
        <v>469</v>
      </c>
      <c r="AN131" s="26">
        <v>0</v>
      </c>
      <c r="AO131" s="26">
        <v>0</v>
      </c>
      <c r="AP131" s="26">
        <v>469</v>
      </c>
    </row>
    <row r="132" spans="1:42" s="48" customFormat="1" ht="20.100000000000001" customHeight="1" x14ac:dyDescent="0.3">
      <c r="A132" s="57">
        <v>124</v>
      </c>
      <c r="B132" s="58" t="s">
        <v>35</v>
      </c>
      <c r="C132" s="58" t="s">
        <v>136</v>
      </c>
      <c r="D132" s="59"/>
      <c r="E132" s="59"/>
      <c r="F132" s="59">
        <v>35</v>
      </c>
      <c r="G132" s="60">
        <v>354.78</v>
      </c>
      <c r="H132" s="60">
        <v>55.47</v>
      </c>
      <c r="I132" s="60">
        <v>2.5</v>
      </c>
      <c r="J132" s="60">
        <v>412.75</v>
      </c>
      <c r="K132" s="59">
        <v>76</v>
      </c>
      <c r="L132" s="59">
        <v>13</v>
      </c>
      <c r="M132" s="59">
        <v>0</v>
      </c>
      <c r="N132" s="59">
        <v>89</v>
      </c>
      <c r="O132" s="60">
        <v>2.14</v>
      </c>
      <c r="P132" s="60">
        <v>2.34</v>
      </c>
      <c r="Q132" s="60">
        <v>0</v>
      </c>
      <c r="R132" s="60">
        <v>2.11</v>
      </c>
      <c r="S132" s="61">
        <v>2.4810018702208754</v>
      </c>
      <c r="T132" s="61">
        <v>2.7145226964258784</v>
      </c>
      <c r="U132" s="61">
        <v>0</v>
      </c>
      <c r="V132" s="61">
        <v>2.4513424493462423</v>
      </c>
      <c r="W132" s="60">
        <v>422.41</v>
      </c>
      <c r="X132" s="60">
        <v>66.31</v>
      </c>
      <c r="Y132" s="60">
        <v>12.23</v>
      </c>
      <c r="Z132" s="60">
        <v>500.95</v>
      </c>
      <c r="AA132" s="59">
        <v>1048</v>
      </c>
      <c r="AB132" s="59">
        <v>180</v>
      </c>
      <c r="AC132" s="59">
        <v>0</v>
      </c>
      <c r="AD132" s="59">
        <v>1228</v>
      </c>
      <c r="AE132" s="62" t="s">
        <v>568</v>
      </c>
      <c r="AF132" s="62" t="s">
        <v>569</v>
      </c>
      <c r="AG132" s="62" t="s">
        <v>36</v>
      </c>
      <c r="AH132" s="62" t="s">
        <v>570</v>
      </c>
      <c r="AI132" s="61">
        <v>2.4820000000000002</v>
      </c>
      <c r="AJ132" s="61">
        <v>2.714</v>
      </c>
      <c r="AK132" s="61">
        <v>0</v>
      </c>
      <c r="AL132" s="61">
        <v>5.1959999999999997</v>
      </c>
      <c r="AM132" s="59">
        <v>1048</v>
      </c>
      <c r="AN132" s="59">
        <v>180</v>
      </c>
      <c r="AO132" s="59">
        <v>0</v>
      </c>
      <c r="AP132" s="59">
        <v>1228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50</v>
      </c>
      <c r="L133" s="26">
        <v>15</v>
      </c>
      <c r="M133" s="26">
        <v>0</v>
      </c>
      <c r="N133" s="26">
        <v>65</v>
      </c>
      <c r="O133" s="27">
        <v>12.85</v>
      </c>
      <c r="P133" s="27">
        <v>1.34</v>
      </c>
      <c r="Q133" s="27">
        <v>0</v>
      </c>
      <c r="R133" s="27">
        <v>6.92</v>
      </c>
      <c r="S133" s="28">
        <v>10.976077779199182</v>
      </c>
      <c r="T133" s="28">
        <v>1.8770304415834436</v>
      </c>
      <c r="U133" s="28">
        <v>0</v>
      </c>
      <c r="V133" s="28">
        <v>6.2872023809523805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858</v>
      </c>
      <c r="AB133" s="26">
        <v>156</v>
      </c>
      <c r="AC133" s="26">
        <v>0</v>
      </c>
      <c r="AD133" s="26">
        <v>1014</v>
      </c>
      <c r="AE133" s="29"/>
      <c r="AF133" s="29"/>
      <c r="AG133" s="29"/>
      <c r="AH133" s="29"/>
      <c r="AI133" s="28">
        <v>14.906000000000001</v>
      </c>
      <c r="AJ133" s="28">
        <v>1.554</v>
      </c>
      <c r="AK133" s="28">
        <v>0</v>
      </c>
      <c r="AL133" s="28">
        <v>16.46</v>
      </c>
      <c r="AM133" s="26">
        <v>1165</v>
      </c>
      <c r="AN133" s="26">
        <v>129</v>
      </c>
      <c r="AO133" s="26">
        <v>0</v>
      </c>
      <c r="AP133" s="26">
        <v>1294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9</v>
      </c>
      <c r="G134" s="27">
        <v>9.56</v>
      </c>
      <c r="H134" s="27">
        <v>78.569999999999993</v>
      </c>
      <c r="I134" s="27">
        <v>0</v>
      </c>
      <c r="J134" s="27">
        <v>88.13</v>
      </c>
      <c r="K134" s="26">
        <v>9</v>
      </c>
      <c r="L134" s="26">
        <v>7</v>
      </c>
      <c r="M134" s="26">
        <v>0</v>
      </c>
      <c r="N134" s="26">
        <v>16</v>
      </c>
      <c r="O134" s="27">
        <v>9.41</v>
      </c>
      <c r="P134" s="27">
        <v>0.89</v>
      </c>
      <c r="Q134" s="27">
        <v>0</v>
      </c>
      <c r="R134" s="27">
        <v>1.87</v>
      </c>
      <c r="S134" s="28">
        <v>8.0751173708920181</v>
      </c>
      <c r="T134" s="28">
        <v>1.2368356600538819</v>
      </c>
      <c r="U134" s="28">
        <v>0</v>
      </c>
      <c r="V134" s="28">
        <v>2.0257826887661143</v>
      </c>
      <c r="W134" s="27">
        <v>10.65</v>
      </c>
      <c r="X134" s="27">
        <v>81.66</v>
      </c>
      <c r="Y134" s="27">
        <v>0</v>
      </c>
      <c r="Z134" s="27">
        <v>92.31</v>
      </c>
      <c r="AA134" s="26">
        <v>86</v>
      </c>
      <c r="AB134" s="26">
        <v>101</v>
      </c>
      <c r="AC134" s="26">
        <v>0</v>
      </c>
      <c r="AD134" s="26">
        <v>187</v>
      </c>
      <c r="AE134" s="29"/>
      <c r="AF134" s="29"/>
      <c r="AG134" s="29"/>
      <c r="AH134" s="29"/>
      <c r="AI134" s="28">
        <v>10.916</v>
      </c>
      <c r="AJ134" s="28">
        <v>1.032</v>
      </c>
      <c r="AK134" s="28">
        <v>0</v>
      </c>
      <c r="AL134" s="28">
        <v>11.948</v>
      </c>
      <c r="AM134" s="26">
        <v>116</v>
      </c>
      <c r="AN134" s="26">
        <v>84</v>
      </c>
      <c r="AO134" s="26">
        <v>0</v>
      </c>
      <c r="AP134" s="26">
        <v>200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29</v>
      </c>
      <c r="L135" s="26">
        <v>0</v>
      </c>
      <c r="M135" s="26">
        <v>0</v>
      </c>
      <c r="N135" s="26">
        <v>29</v>
      </c>
      <c r="O135" s="27">
        <v>2.8</v>
      </c>
      <c r="P135" s="27">
        <v>0</v>
      </c>
      <c r="Q135" s="27">
        <v>0</v>
      </c>
      <c r="R135" s="27">
        <v>1.36</v>
      </c>
      <c r="S135" s="28">
        <v>2.3895457373988802</v>
      </c>
      <c r="T135" s="28">
        <v>0</v>
      </c>
      <c r="U135" s="28">
        <v>0</v>
      </c>
      <c r="V135" s="28">
        <v>1.1631429090688798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192</v>
      </c>
      <c r="AB135" s="26">
        <v>0</v>
      </c>
      <c r="AC135" s="26">
        <v>0</v>
      </c>
      <c r="AD135" s="26">
        <v>192</v>
      </c>
      <c r="AE135" s="29"/>
      <c r="AF135" s="29"/>
      <c r="AG135" s="29"/>
      <c r="AH135" s="29"/>
      <c r="AI135" s="28">
        <v>3.2480000000000002</v>
      </c>
      <c r="AJ135" s="28">
        <v>0</v>
      </c>
      <c r="AK135" s="28">
        <v>0</v>
      </c>
      <c r="AL135" s="28">
        <v>3.2480000000000002</v>
      </c>
      <c r="AM135" s="26">
        <v>261</v>
      </c>
      <c r="AN135" s="26">
        <v>0</v>
      </c>
      <c r="AO135" s="26">
        <v>0</v>
      </c>
      <c r="AP135" s="26">
        <v>261</v>
      </c>
    </row>
    <row r="136" spans="1:42" s="46" customFormat="1" ht="20.100000000000001" customHeight="1" x14ac:dyDescent="0.3">
      <c r="A136" s="57">
        <v>128</v>
      </c>
      <c r="B136" s="58" t="s">
        <v>35</v>
      </c>
      <c r="C136" s="58" t="s">
        <v>140</v>
      </c>
      <c r="D136" s="59"/>
      <c r="E136" s="59"/>
      <c r="F136" s="59">
        <v>42</v>
      </c>
      <c r="G136" s="60">
        <v>151.86000000000001</v>
      </c>
      <c r="H136" s="60">
        <v>248.57</v>
      </c>
      <c r="I136" s="60">
        <v>0</v>
      </c>
      <c r="J136" s="60">
        <v>400.43</v>
      </c>
      <c r="K136" s="59">
        <v>88</v>
      </c>
      <c r="L136" s="59">
        <v>22</v>
      </c>
      <c r="M136" s="59">
        <v>0</v>
      </c>
      <c r="N136" s="59">
        <v>110</v>
      </c>
      <c r="O136" s="60">
        <v>5.79</v>
      </c>
      <c r="P136" s="60">
        <v>0.89</v>
      </c>
      <c r="Q136" s="60">
        <v>0</v>
      </c>
      <c r="R136" s="60">
        <v>2.87</v>
      </c>
      <c r="S136" s="61">
        <v>6.7151386179582673</v>
      </c>
      <c r="T136" s="61">
        <v>1.0301014068700147</v>
      </c>
      <c r="U136" s="61">
        <v>0</v>
      </c>
      <c r="V136" s="61">
        <v>3.3272822815649929</v>
      </c>
      <c r="W136" s="60">
        <v>169.17</v>
      </c>
      <c r="X136" s="60">
        <v>249.49</v>
      </c>
      <c r="Y136" s="60">
        <v>0</v>
      </c>
      <c r="Z136" s="60">
        <v>418.66</v>
      </c>
      <c r="AA136" s="59">
        <v>1136</v>
      </c>
      <c r="AB136" s="59">
        <v>257</v>
      </c>
      <c r="AC136" s="59">
        <v>0</v>
      </c>
      <c r="AD136" s="59">
        <v>1393</v>
      </c>
      <c r="AE136" s="62" t="s">
        <v>571</v>
      </c>
      <c r="AF136" s="62" t="s">
        <v>572</v>
      </c>
      <c r="AG136" s="62" t="s">
        <v>36</v>
      </c>
      <c r="AH136" s="62" t="s">
        <v>573</v>
      </c>
      <c r="AI136" s="61">
        <v>6.7160000000000002</v>
      </c>
      <c r="AJ136" s="61">
        <v>1.032</v>
      </c>
      <c r="AK136" s="61">
        <v>0</v>
      </c>
      <c r="AL136" s="61">
        <v>7.7480000000000002</v>
      </c>
      <c r="AM136" s="59">
        <v>1136</v>
      </c>
      <c r="AN136" s="59">
        <v>257</v>
      </c>
      <c r="AO136" s="59">
        <v>0</v>
      </c>
      <c r="AP136" s="59">
        <v>1393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49</v>
      </c>
      <c r="L137" s="26">
        <v>0</v>
      </c>
      <c r="M137" s="26">
        <v>0</v>
      </c>
      <c r="N137" s="26">
        <v>49</v>
      </c>
      <c r="O137" s="27">
        <v>2.57</v>
      </c>
      <c r="P137" s="27">
        <v>0</v>
      </c>
      <c r="Q137" s="27">
        <v>0</v>
      </c>
      <c r="R137" s="27">
        <v>2.09</v>
      </c>
      <c r="S137" s="28">
        <v>3.0570565999441865</v>
      </c>
      <c r="T137" s="28">
        <v>0</v>
      </c>
      <c r="U137" s="28">
        <v>0</v>
      </c>
      <c r="V137" s="28">
        <v>2.4839215039577835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1205</v>
      </c>
      <c r="AB137" s="26">
        <v>0</v>
      </c>
      <c r="AC137" s="26">
        <v>0</v>
      </c>
      <c r="AD137" s="26">
        <v>1205</v>
      </c>
      <c r="AE137" s="29"/>
      <c r="AF137" s="29"/>
      <c r="AG137" s="29"/>
      <c r="AH137" s="29"/>
      <c r="AI137" s="28">
        <v>2.9809999999999999</v>
      </c>
      <c r="AJ137" s="28">
        <v>0</v>
      </c>
      <c r="AK137" s="28">
        <v>0</v>
      </c>
      <c r="AL137" s="28">
        <v>2.9809999999999999</v>
      </c>
      <c r="AM137" s="26">
        <v>1175</v>
      </c>
      <c r="AN137" s="26">
        <v>0</v>
      </c>
      <c r="AO137" s="26">
        <v>0</v>
      </c>
      <c r="AP137" s="26">
        <v>1175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31</v>
      </c>
      <c r="L138" s="26">
        <v>0</v>
      </c>
      <c r="M138" s="26">
        <v>0</v>
      </c>
      <c r="N138" s="26">
        <v>31</v>
      </c>
      <c r="O138" s="27">
        <v>3.16</v>
      </c>
      <c r="P138" s="27">
        <v>0</v>
      </c>
      <c r="Q138" s="27">
        <v>0</v>
      </c>
      <c r="R138" s="27">
        <v>2.2599999999999998</v>
      </c>
      <c r="S138" s="28">
        <v>3.759726112667289</v>
      </c>
      <c r="T138" s="28">
        <v>0</v>
      </c>
      <c r="U138" s="28">
        <v>0</v>
      </c>
      <c r="V138" s="28">
        <v>2.6842058483690336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604</v>
      </c>
      <c r="AB138" s="26">
        <v>0</v>
      </c>
      <c r="AC138" s="26">
        <v>0</v>
      </c>
      <c r="AD138" s="26">
        <v>604</v>
      </c>
      <c r="AE138" s="29"/>
      <c r="AF138" s="29"/>
      <c r="AG138" s="29"/>
      <c r="AH138" s="29"/>
      <c r="AI138" s="28">
        <v>3.6659999999999999</v>
      </c>
      <c r="AJ138" s="28">
        <v>0</v>
      </c>
      <c r="AK138" s="28">
        <v>0</v>
      </c>
      <c r="AL138" s="28">
        <v>3.6659999999999999</v>
      </c>
      <c r="AM138" s="26">
        <v>589</v>
      </c>
      <c r="AN138" s="26">
        <v>0</v>
      </c>
      <c r="AO138" s="26">
        <v>0</v>
      </c>
      <c r="AP138" s="26">
        <v>589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10</v>
      </c>
      <c r="L139" s="26">
        <v>0</v>
      </c>
      <c r="M139" s="26">
        <v>0</v>
      </c>
      <c r="N139" s="26">
        <v>10</v>
      </c>
      <c r="O139" s="27">
        <v>0.85</v>
      </c>
      <c r="P139" s="27">
        <v>0</v>
      </c>
      <c r="Q139" s="27">
        <v>0</v>
      </c>
      <c r="R139" s="27">
        <v>0.82</v>
      </c>
      <c r="S139" s="28">
        <v>1.0124141255875618</v>
      </c>
      <c r="T139" s="28">
        <v>0</v>
      </c>
      <c r="U139" s="28">
        <v>0</v>
      </c>
      <c r="V139" s="28">
        <v>0.97947761194029859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252</v>
      </c>
      <c r="AB139" s="26">
        <v>0</v>
      </c>
      <c r="AC139" s="26">
        <v>0</v>
      </c>
      <c r="AD139" s="26">
        <v>252</v>
      </c>
      <c r="AE139" s="29"/>
      <c r="AF139" s="29"/>
      <c r="AG139" s="29"/>
      <c r="AH139" s="29"/>
      <c r="AI139" s="28">
        <v>0.98599999999999999</v>
      </c>
      <c r="AJ139" s="28">
        <v>0</v>
      </c>
      <c r="AK139" s="28">
        <v>0</v>
      </c>
      <c r="AL139" s="28">
        <v>0.98599999999999999</v>
      </c>
      <c r="AM139" s="26">
        <v>245</v>
      </c>
      <c r="AN139" s="26">
        <v>0</v>
      </c>
      <c r="AO139" s="26">
        <v>0</v>
      </c>
      <c r="AP139" s="26">
        <v>245</v>
      </c>
    </row>
    <row r="140" spans="1:42" s="46" customFormat="1" ht="20.100000000000001" customHeight="1" x14ac:dyDescent="0.3">
      <c r="A140" s="57">
        <v>132</v>
      </c>
      <c r="B140" s="58" t="s">
        <v>35</v>
      </c>
      <c r="C140" s="58" t="s">
        <v>143</v>
      </c>
      <c r="D140" s="59"/>
      <c r="E140" s="59"/>
      <c r="F140" s="59">
        <v>43</v>
      </c>
      <c r="G140" s="60">
        <v>407.42</v>
      </c>
      <c r="H140" s="60">
        <v>60.52</v>
      </c>
      <c r="I140" s="60">
        <v>3.58</v>
      </c>
      <c r="J140" s="60">
        <v>471.52</v>
      </c>
      <c r="K140" s="59">
        <v>90</v>
      </c>
      <c r="L140" s="59">
        <v>0</v>
      </c>
      <c r="M140" s="59">
        <v>0</v>
      </c>
      <c r="N140" s="59">
        <v>90</v>
      </c>
      <c r="O140" s="60">
        <v>2.21</v>
      </c>
      <c r="P140" s="60">
        <v>0</v>
      </c>
      <c r="Q140" s="60">
        <v>0</v>
      </c>
      <c r="R140" s="60">
        <v>1.84</v>
      </c>
      <c r="S140" s="61">
        <v>2.5642939793214139</v>
      </c>
      <c r="T140" s="61">
        <v>0</v>
      </c>
      <c r="U140" s="61">
        <v>0</v>
      </c>
      <c r="V140" s="61">
        <v>2.130408715966178</v>
      </c>
      <c r="W140" s="60">
        <v>803.73</v>
      </c>
      <c r="X140" s="60">
        <v>155.05000000000001</v>
      </c>
      <c r="Y140" s="60">
        <v>8.64</v>
      </c>
      <c r="Z140" s="60">
        <v>967.42</v>
      </c>
      <c r="AA140" s="59">
        <v>2061</v>
      </c>
      <c r="AB140" s="59">
        <v>0</v>
      </c>
      <c r="AC140" s="59">
        <v>0</v>
      </c>
      <c r="AD140" s="59">
        <v>2061</v>
      </c>
      <c r="AE140" s="62" t="s">
        <v>574</v>
      </c>
      <c r="AF140" s="62" t="s">
        <v>36</v>
      </c>
      <c r="AG140" s="62" t="s">
        <v>36</v>
      </c>
      <c r="AH140" s="62" t="s">
        <v>575</v>
      </c>
      <c r="AI140" s="61">
        <v>2.5640000000000001</v>
      </c>
      <c r="AJ140" s="61">
        <v>0</v>
      </c>
      <c r="AK140" s="61">
        <v>0</v>
      </c>
      <c r="AL140" s="61">
        <v>2.5640000000000001</v>
      </c>
      <c r="AM140" s="59">
        <v>2061</v>
      </c>
      <c r="AN140" s="59">
        <v>0</v>
      </c>
      <c r="AO140" s="59">
        <v>0</v>
      </c>
      <c r="AP140" s="59">
        <v>2061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15</v>
      </c>
      <c r="G141" s="27">
        <v>182.5</v>
      </c>
      <c r="H141" s="27">
        <v>0</v>
      </c>
      <c r="I141" s="27">
        <v>0</v>
      </c>
      <c r="J141" s="27">
        <v>182.5</v>
      </c>
      <c r="K141" s="26">
        <v>69</v>
      </c>
      <c r="L141" s="26">
        <v>0</v>
      </c>
      <c r="M141" s="26">
        <v>0</v>
      </c>
      <c r="N141" s="26">
        <v>69</v>
      </c>
      <c r="O141" s="27">
        <v>3.78</v>
      </c>
      <c r="P141" s="27">
        <v>0</v>
      </c>
      <c r="Q141" s="27">
        <v>0</v>
      </c>
      <c r="R141" s="27">
        <v>3.78</v>
      </c>
      <c r="S141" s="28">
        <v>4.379774953161987</v>
      </c>
      <c r="T141" s="28">
        <v>0</v>
      </c>
      <c r="U141" s="28">
        <v>0</v>
      </c>
      <c r="V141" s="28">
        <v>4.379774953161987</v>
      </c>
      <c r="W141" s="27">
        <v>891.37</v>
      </c>
      <c r="X141" s="27">
        <v>0</v>
      </c>
      <c r="Y141" s="27">
        <v>0</v>
      </c>
      <c r="Z141" s="27">
        <v>891.37</v>
      </c>
      <c r="AA141" s="26">
        <v>3904</v>
      </c>
      <c r="AB141" s="26">
        <v>0</v>
      </c>
      <c r="AC141" s="26">
        <v>0</v>
      </c>
      <c r="AD141" s="26">
        <v>3904</v>
      </c>
      <c r="AE141" s="29"/>
      <c r="AF141" s="29"/>
      <c r="AG141" s="29"/>
      <c r="AH141" s="29"/>
      <c r="AI141" s="28">
        <v>4.3849999999999998</v>
      </c>
      <c r="AJ141" s="28">
        <v>0</v>
      </c>
      <c r="AK141" s="28">
        <v>0</v>
      </c>
      <c r="AL141" s="28">
        <v>4.3849999999999998</v>
      </c>
      <c r="AM141" s="26">
        <v>3909</v>
      </c>
      <c r="AN141" s="26">
        <v>0</v>
      </c>
      <c r="AO141" s="26">
        <v>0</v>
      </c>
      <c r="AP141" s="26">
        <v>3909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18</v>
      </c>
      <c r="G142" s="27">
        <v>171.9</v>
      </c>
      <c r="H142" s="27">
        <v>0</v>
      </c>
      <c r="I142" s="27">
        <v>0</v>
      </c>
      <c r="J142" s="27">
        <v>171.9</v>
      </c>
      <c r="K142" s="26">
        <v>55</v>
      </c>
      <c r="L142" s="26">
        <v>0</v>
      </c>
      <c r="M142" s="26">
        <v>0</v>
      </c>
      <c r="N142" s="26">
        <v>55</v>
      </c>
      <c r="O142" s="27">
        <v>3.2</v>
      </c>
      <c r="P142" s="27">
        <v>0</v>
      </c>
      <c r="Q142" s="27">
        <v>0</v>
      </c>
      <c r="R142" s="27">
        <v>3.2</v>
      </c>
      <c r="S142" s="28">
        <v>3.7079634355269619</v>
      </c>
      <c r="T142" s="28">
        <v>0</v>
      </c>
      <c r="U142" s="28">
        <v>0</v>
      </c>
      <c r="V142" s="28">
        <v>3.7079634355269619</v>
      </c>
      <c r="W142" s="27">
        <v>834.69</v>
      </c>
      <c r="X142" s="27">
        <v>0</v>
      </c>
      <c r="Y142" s="27">
        <v>0</v>
      </c>
      <c r="Z142" s="27">
        <v>834.69</v>
      </c>
      <c r="AA142" s="26">
        <v>3095</v>
      </c>
      <c r="AB142" s="26">
        <v>0</v>
      </c>
      <c r="AC142" s="26">
        <v>0</v>
      </c>
      <c r="AD142" s="26">
        <v>3095</v>
      </c>
      <c r="AE142" s="29"/>
      <c r="AF142" s="29"/>
      <c r="AG142" s="29"/>
      <c r="AH142" s="29"/>
      <c r="AI142" s="28">
        <v>3.7120000000000002</v>
      </c>
      <c r="AJ142" s="28">
        <v>0</v>
      </c>
      <c r="AK142" s="28">
        <v>0</v>
      </c>
      <c r="AL142" s="28">
        <v>3.7120000000000002</v>
      </c>
      <c r="AM142" s="26">
        <v>3098</v>
      </c>
      <c r="AN142" s="26">
        <v>0</v>
      </c>
      <c r="AO142" s="26">
        <v>0</v>
      </c>
      <c r="AP142" s="26">
        <v>3098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29</v>
      </c>
      <c r="G143" s="27">
        <v>339.6</v>
      </c>
      <c r="H143" s="27">
        <v>0</v>
      </c>
      <c r="I143" s="27">
        <v>0</v>
      </c>
      <c r="J143" s="27">
        <v>339.6</v>
      </c>
      <c r="K143" s="26">
        <v>124</v>
      </c>
      <c r="L143" s="26">
        <v>0</v>
      </c>
      <c r="M143" s="26">
        <v>0</v>
      </c>
      <c r="N143" s="26">
        <v>124</v>
      </c>
      <c r="O143" s="27">
        <v>3.65</v>
      </c>
      <c r="P143" s="27">
        <v>0</v>
      </c>
      <c r="Q143" s="27">
        <v>0</v>
      </c>
      <c r="R143" s="27">
        <v>3.65</v>
      </c>
      <c r="S143" s="28">
        <v>4.229103444212015</v>
      </c>
      <c r="T143" s="28">
        <v>0</v>
      </c>
      <c r="U143" s="28">
        <v>0</v>
      </c>
      <c r="V143" s="28">
        <v>4.229103444212015</v>
      </c>
      <c r="W143" s="27">
        <v>1697.05</v>
      </c>
      <c r="X143" s="27">
        <v>0</v>
      </c>
      <c r="Y143" s="27">
        <v>0</v>
      </c>
      <c r="Z143" s="27">
        <v>1697.05</v>
      </c>
      <c r="AA143" s="26">
        <v>7177</v>
      </c>
      <c r="AB143" s="26">
        <v>0</v>
      </c>
      <c r="AC143" s="26">
        <v>0</v>
      </c>
      <c r="AD143" s="26">
        <v>7177</v>
      </c>
      <c r="AE143" s="29"/>
      <c r="AF143" s="29"/>
      <c r="AG143" s="29"/>
      <c r="AH143" s="29"/>
      <c r="AI143" s="28">
        <v>4.234</v>
      </c>
      <c r="AJ143" s="28">
        <v>0</v>
      </c>
      <c r="AK143" s="28">
        <v>0</v>
      </c>
      <c r="AL143" s="28">
        <v>4.234</v>
      </c>
      <c r="AM143" s="26">
        <v>7185</v>
      </c>
      <c r="AN143" s="26">
        <v>0</v>
      </c>
      <c r="AO143" s="26">
        <v>0</v>
      </c>
      <c r="AP143" s="26">
        <v>7185</v>
      </c>
    </row>
    <row r="144" spans="1:42" s="63" customFormat="1" ht="20.100000000000001" customHeight="1" x14ac:dyDescent="0.3">
      <c r="A144" s="57">
        <v>136</v>
      </c>
      <c r="B144" s="58" t="s">
        <v>35</v>
      </c>
      <c r="C144" s="58" t="s">
        <v>145</v>
      </c>
      <c r="D144" s="59"/>
      <c r="E144" s="59"/>
      <c r="F144" s="59">
        <v>62</v>
      </c>
      <c r="G144" s="60">
        <v>694</v>
      </c>
      <c r="H144" s="60">
        <v>0</v>
      </c>
      <c r="I144" s="60">
        <v>0</v>
      </c>
      <c r="J144" s="60">
        <v>694</v>
      </c>
      <c r="K144" s="59">
        <v>248</v>
      </c>
      <c r="L144" s="59">
        <v>0</v>
      </c>
      <c r="M144" s="59">
        <v>0</v>
      </c>
      <c r="N144" s="59">
        <v>248</v>
      </c>
      <c r="O144" s="60">
        <v>3.57</v>
      </c>
      <c r="P144" s="60">
        <v>0</v>
      </c>
      <c r="Q144" s="60">
        <v>0</v>
      </c>
      <c r="R144" s="60">
        <v>3.57</v>
      </c>
      <c r="S144" s="61">
        <v>4.1409712220758319</v>
      </c>
      <c r="T144" s="61">
        <v>0</v>
      </c>
      <c r="U144" s="61">
        <v>0</v>
      </c>
      <c r="V144" s="61">
        <v>4.1409712220758319</v>
      </c>
      <c r="W144" s="60">
        <v>3423.11</v>
      </c>
      <c r="X144" s="60">
        <v>0</v>
      </c>
      <c r="Y144" s="60">
        <v>0</v>
      </c>
      <c r="Z144" s="60">
        <v>3423.11</v>
      </c>
      <c r="AA144" s="59">
        <v>14175</v>
      </c>
      <c r="AB144" s="59">
        <v>0</v>
      </c>
      <c r="AC144" s="59">
        <v>0</v>
      </c>
      <c r="AD144" s="59">
        <v>14175</v>
      </c>
      <c r="AE144" s="62" t="s">
        <v>576</v>
      </c>
      <c r="AF144" s="62" t="s">
        <v>36</v>
      </c>
      <c r="AG144" s="62" t="s">
        <v>36</v>
      </c>
      <c r="AH144" s="62" t="s">
        <v>577</v>
      </c>
      <c r="AI144" s="61">
        <v>4.141</v>
      </c>
      <c r="AJ144" s="61">
        <v>0</v>
      </c>
      <c r="AK144" s="61">
        <v>0</v>
      </c>
      <c r="AL144" s="61">
        <v>4.141</v>
      </c>
      <c r="AM144" s="59">
        <v>14175</v>
      </c>
      <c r="AN144" s="59">
        <v>0</v>
      </c>
      <c r="AO144" s="59">
        <v>0</v>
      </c>
      <c r="AP144" s="59">
        <v>14175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27</v>
      </c>
      <c r="G145" s="27">
        <v>231.95</v>
      </c>
      <c r="H145" s="27">
        <v>15.29</v>
      </c>
      <c r="I145" s="27">
        <v>0</v>
      </c>
      <c r="J145" s="27">
        <v>247.24</v>
      </c>
      <c r="K145" s="26">
        <v>32</v>
      </c>
      <c r="L145" s="26">
        <v>0</v>
      </c>
      <c r="M145" s="26">
        <v>0</v>
      </c>
      <c r="N145" s="26">
        <v>32</v>
      </c>
      <c r="O145" s="27">
        <v>1.38</v>
      </c>
      <c r="P145" s="27">
        <v>0</v>
      </c>
      <c r="Q145" s="27">
        <v>0</v>
      </c>
      <c r="R145" s="27">
        <v>1.1100000000000001</v>
      </c>
      <c r="S145" s="28">
        <v>1.6074343840261209</v>
      </c>
      <c r="T145" s="28">
        <v>0</v>
      </c>
      <c r="U145" s="28">
        <v>0</v>
      </c>
      <c r="V145" s="28">
        <v>1.2904526665994556</v>
      </c>
      <c r="W145" s="27">
        <v>238.89</v>
      </c>
      <c r="X145" s="27">
        <v>58.68</v>
      </c>
      <c r="Y145" s="27">
        <v>0</v>
      </c>
      <c r="Z145" s="27">
        <v>297.57</v>
      </c>
      <c r="AA145" s="26">
        <v>384</v>
      </c>
      <c r="AB145" s="26">
        <v>0</v>
      </c>
      <c r="AC145" s="26">
        <v>0</v>
      </c>
      <c r="AD145" s="26">
        <v>384</v>
      </c>
      <c r="AE145" s="29"/>
      <c r="AF145" s="29"/>
      <c r="AG145" s="29"/>
      <c r="AH145" s="29"/>
      <c r="AI145" s="28">
        <v>1.601</v>
      </c>
      <c r="AJ145" s="28">
        <v>0</v>
      </c>
      <c r="AK145" s="28">
        <v>0</v>
      </c>
      <c r="AL145" s="28">
        <v>1.601</v>
      </c>
      <c r="AM145" s="26">
        <v>382</v>
      </c>
      <c r="AN145" s="26">
        <v>0</v>
      </c>
      <c r="AO145" s="26">
        <v>0</v>
      </c>
      <c r="AP145" s="26">
        <v>382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9</v>
      </c>
      <c r="G146" s="27">
        <v>92.5</v>
      </c>
      <c r="H146" s="27">
        <v>0</v>
      </c>
      <c r="I146" s="27">
        <v>0</v>
      </c>
      <c r="J146" s="27">
        <v>92.5</v>
      </c>
      <c r="K146" s="26">
        <v>12</v>
      </c>
      <c r="L146" s="26">
        <v>0</v>
      </c>
      <c r="M146" s="26">
        <v>0</v>
      </c>
      <c r="N146" s="26">
        <v>12</v>
      </c>
      <c r="O146" s="27">
        <v>1.3</v>
      </c>
      <c r="P146" s="27">
        <v>0</v>
      </c>
      <c r="Q146" s="27">
        <v>0</v>
      </c>
      <c r="R146" s="27">
        <v>1.3</v>
      </c>
      <c r="S146" s="28">
        <v>1.5196662693682954</v>
      </c>
      <c r="T146" s="28">
        <v>0</v>
      </c>
      <c r="U146" s="28">
        <v>0</v>
      </c>
      <c r="V146" s="28">
        <v>1.5196662693682954</v>
      </c>
      <c r="W146" s="27">
        <v>100.68</v>
      </c>
      <c r="X146" s="27">
        <v>0</v>
      </c>
      <c r="Y146" s="27">
        <v>0</v>
      </c>
      <c r="Z146" s="27">
        <v>100.68</v>
      </c>
      <c r="AA146" s="26">
        <v>153</v>
      </c>
      <c r="AB146" s="26">
        <v>0</v>
      </c>
      <c r="AC146" s="26">
        <v>0</v>
      </c>
      <c r="AD146" s="26">
        <v>153</v>
      </c>
      <c r="AE146" s="29"/>
      <c r="AF146" s="29"/>
      <c r="AG146" s="29"/>
      <c r="AH146" s="29"/>
      <c r="AI146" s="28">
        <v>1.508</v>
      </c>
      <c r="AJ146" s="28">
        <v>0</v>
      </c>
      <c r="AK146" s="28">
        <v>0</v>
      </c>
      <c r="AL146" s="28">
        <v>1.508</v>
      </c>
      <c r="AM146" s="26">
        <v>152</v>
      </c>
      <c r="AN146" s="26">
        <v>0</v>
      </c>
      <c r="AO146" s="26">
        <v>0</v>
      </c>
      <c r="AP146" s="26">
        <v>152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6</v>
      </c>
      <c r="G147" s="27">
        <v>62.18</v>
      </c>
      <c r="H147" s="27">
        <v>0</v>
      </c>
      <c r="I147" s="27">
        <v>0</v>
      </c>
      <c r="J147" s="27">
        <v>62.18</v>
      </c>
      <c r="K147" s="26">
        <v>8</v>
      </c>
      <c r="L147" s="26">
        <v>0</v>
      </c>
      <c r="M147" s="26">
        <v>0</v>
      </c>
      <c r="N147" s="26">
        <v>8</v>
      </c>
      <c r="O147" s="27">
        <v>1.29</v>
      </c>
      <c r="P147" s="27">
        <v>0</v>
      </c>
      <c r="Q147" s="27">
        <v>0</v>
      </c>
      <c r="R147" s="27">
        <v>1.29</v>
      </c>
      <c r="S147" s="28">
        <v>1.4974493993746913</v>
      </c>
      <c r="T147" s="28">
        <v>0</v>
      </c>
      <c r="U147" s="28">
        <v>0</v>
      </c>
      <c r="V147" s="28">
        <v>1.4974493993746913</v>
      </c>
      <c r="W147" s="27">
        <v>60.77</v>
      </c>
      <c r="X147" s="27">
        <v>0</v>
      </c>
      <c r="Y147" s="27">
        <v>0</v>
      </c>
      <c r="Z147" s="27">
        <v>60.77</v>
      </c>
      <c r="AA147" s="26">
        <v>91</v>
      </c>
      <c r="AB147" s="26">
        <v>0</v>
      </c>
      <c r="AC147" s="26">
        <v>0</v>
      </c>
      <c r="AD147" s="26">
        <v>91</v>
      </c>
      <c r="AE147" s="29"/>
      <c r="AF147" s="29"/>
      <c r="AG147" s="29"/>
      <c r="AH147" s="29"/>
      <c r="AI147" s="28">
        <v>1.496</v>
      </c>
      <c r="AJ147" s="28">
        <v>0</v>
      </c>
      <c r="AK147" s="28">
        <v>0</v>
      </c>
      <c r="AL147" s="28">
        <v>1.496</v>
      </c>
      <c r="AM147" s="26">
        <v>91</v>
      </c>
      <c r="AN147" s="26">
        <v>0</v>
      </c>
      <c r="AO147" s="26">
        <v>0</v>
      </c>
      <c r="AP147" s="26">
        <v>91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5</v>
      </c>
      <c r="G148" s="27">
        <v>39.299999999999997</v>
      </c>
      <c r="H148" s="27">
        <v>0</v>
      </c>
      <c r="I148" s="27">
        <v>0</v>
      </c>
      <c r="J148" s="27">
        <v>39.299999999999997</v>
      </c>
      <c r="K148" s="26">
        <v>6</v>
      </c>
      <c r="L148" s="26">
        <v>0</v>
      </c>
      <c r="M148" s="26">
        <v>0</v>
      </c>
      <c r="N148" s="26">
        <v>6</v>
      </c>
      <c r="O148" s="27">
        <v>1.53</v>
      </c>
      <c r="P148" s="27">
        <v>0</v>
      </c>
      <c r="Q148" s="27">
        <v>0</v>
      </c>
      <c r="R148" s="27">
        <v>1.53</v>
      </c>
      <c r="S148" s="28">
        <v>1.7907106883044208</v>
      </c>
      <c r="T148" s="28">
        <v>0</v>
      </c>
      <c r="U148" s="28">
        <v>0</v>
      </c>
      <c r="V148" s="28">
        <v>1.7907106883044208</v>
      </c>
      <c r="W148" s="27">
        <v>17.87</v>
      </c>
      <c r="X148" s="27">
        <v>0</v>
      </c>
      <c r="Y148" s="27">
        <v>0</v>
      </c>
      <c r="Z148" s="27">
        <v>17.87</v>
      </c>
      <c r="AA148" s="26">
        <v>32</v>
      </c>
      <c r="AB148" s="26">
        <v>0</v>
      </c>
      <c r="AC148" s="26">
        <v>0</v>
      </c>
      <c r="AD148" s="26">
        <v>32</v>
      </c>
      <c r="AE148" s="29"/>
      <c r="AF148" s="29"/>
      <c r="AG148" s="29"/>
      <c r="AH148" s="29"/>
      <c r="AI148" s="28">
        <v>1.7749999999999999</v>
      </c>
      <c r="AJ148" s="28">
        <v>0</v>
      </c>
      <c r="AK148" s="28">
        <v>0</v>
      </c>
      <c r="AL148" s="28">
        <v>1.7749999999999999</v>
      </c>
      <c r="AM148" s="26">
        <v>32</v>
      </c>
      <c r="AN148" s="26">
        <v>0</v>
      </c>
      <c r="AO148" s="26">
        <v>0</v>
      </c>
      <c r="AP148" s="26">
        <v>32</v>
      </c>
    </row>
    <row r="149" spans="1:42" s="46" customFormat="1" ht="20.100000000000001" customHeight="1" x14ac:dyDescent="0.3">
      <c r="A149" s="57">
        <v>141</v>
      </c>
      <c r="B149" s="58" t="s">
        <v>35</v>
      </c>
      <c r="C149" s="58" t="s">
        <v>149</v>
      </c>
      <c r="D149" s="59"/>
      <c r="E149" s="59"/>
      <c r="F149" s="59">
        <v>47</v>
      </c>
      <c r="G149" s="60">
        <v>425.93</v>
      </c>
      <c r="H149" s="60">
        <v>15.29</v>
      </c>
      <c r="I149" s="60">
        <v>0</v>
      </c>
      <c r="J149" s="60">
        <v>441.22</v>
      </c>
      <c r="K149" s="59">
        <v>58</v>
      </c>
      <c r="L149" s="59">
        <v>0</v>
      </c>
      <c r="M149" s="59">
        <v>0</v>
      </c>
      <c r="N149" s="59">
        <v>58</v>
      </c>
      <c r="O149" s="60">
        <v>1.36</v>
      </c>
      <c r="P149" s="60">
        <v>0</v>
      </c>
      <c r="Q149" s="60">
        <v>0</v>
      </c>
      <c r="R149" s="60">
        <v>1.19</v>
      </c>
      <c r="S149" s="61">
        <v>1.5781545156739438</v>
      </c>
      <c r="T149" s="61">
        <v>0</v>
      </c>
      <c r="U149" s="61">
        <v>0</v>
      </c>
      <c r="V149" s="61">
        <v>1.3839669525467089</v>
      </c>
      <c r="W149" s="60">
        <v>418.21</v>
      </c>
      <c r="X149" s="60">
        <v>58.68</v>
      </c>
      <c r="Y149" s="60">
        <v>0</v>
      </c>
      <c r="Z149" s="60">
        <v>476.89</v>
      </c>
      <c r="AA149" s="59">
        <v>660</v>
      </c>
      <c r="AB149" s="59">
        <v>0</v>
      </c>
      <c r="AC149" s="59">
        <v>0</v>
      </c>
      <c r="AD149" s="59">
        <v>660</v>
      </c>
      <c r="AE149" s="62" t="s">
        <v>578</v>
      </c>
      <c r="AF149" s="62" t="s">
        <v>36</v>
      </c>
      <c r="AG149" s="62" t="s">
        <v>36</v>
      </c>
      <c r="AH149" s="62" t="s">
        <v>579</v>
      </c>
      <c r="AI149" s="61">
        <v>1.5780000000000001</v>
      </c>
      <c r="AJ149" s="61">
        <v>0</v>
      </c>
      <c r="AK149" s="61">
        <v>0</v>
      </c>
      <c r="AL149" s="61">
        <v>1.5780000000000001</v>
      </c>
      <c r="AM149" s="59">
        <v>660</v>
      </c>
      <c r="AN149" s="59">
        <v>0</v>
      </c>
      <c r="AO149" s="59">
        <v>0</v>
      </c>
      <c r="AP149" s="59">
        <v>660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27</v>
      </c>
      <c r="L150" s="26">
        <v>0</v>
      </c>
      <c r="M150" s="26">
        <v>0</v>
      </c>
      <c r="N150" s="26">
        <v>27</v>
      </c>
      <c r="O150" s="27">
        <v>7.16</v>
      </c>
      <c r="P150" s="27">
        <v>0</v>
      </c>
      <c r="Q150" s="27">
        <v>0</v>
      </c>
      <c r="R150" s="27">
        <v>2.34</v>
      </c>
      <c r="S150" s="28">
        <v>7.6251259657373192</v>
      </c>
      <c r="T150" s="28">
        <v>0</v>
      </c>
      <c r="U150" s="28">
        <v>0</v>
      </c>
      <c r="V150" s="28">
        <v>2.4931356397583744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227</v>
      </c>
      <c r="AB150" s="26">
        <v>0</v>
      </c>
      <c r="AC150" s="26">
        <v>0</v>
      </c>
      <c r="AD150" s="26">
        <v>227</v>
      </c>
      <c r="AE150" s="29"/>
      <c r="AF150" s="29"/>
      <c r="AG150" s="29"/>
      <c r="AH150" s="29"/>
      <c r="AI150" s="28">
        <v>8.3059999999999992</v>
      </c>
      <c r="AJ150" s="28">
        <v>0</v>
      </c>
      <c r="AK150" s="28">
        <v>0</v>
      </c>
      <c r="AL150" s="28">
        <v>8.3059999999999992</v>
      </c>
      <c r="AM150" s="26">
        <v>247</v>
      </c>
      <c r="AN150" s="26">
        <v>0</v>
      </c>
      <c r="AO150" s="26">
        <v>0</v>
      </c>
      <c r="AP150" s="26">
        <v>247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5</v>
      </c>
      <c r="G151" s="27">
        <v>40.6</v>
      </c>
      <c r="H151" s="27">
        <v>5.6</v>
      </c>
      <c r="I151" s="27">
        <v>0</v>
      </c>
      <c r="J151" s="27">
        <v>46.2</v>
      </c>
      <c r="K151" s="26">
        <v>8</v>
      </c>
      <c r="L151" s="26">
        <v>0</v>
      </c>
      <c r="M151" s="26">
        <v>0</v>
      </c>
      <c r="N151" s="26">
        <v>8</v>
      </c>
      <c r="O151" s="27">
        <v>1.97</v>
      </c>
      <c r="P151" s="27">
        <v>0</v>
      </c>
      <c r="Q151" s="27">
        <v>0</v>
      </c>
      <c r="R151" s="27">
        <v>1.2</v>
      </c>
      <c r="S151" s="28">
        <v>2.1276595744680851</v>
      </c>
      <c r="T151" s="28">
        <v>0</v>
      </c>
      <c r="U151" s="28">
        <v>0</v>
      </c>
      <c r="V151" s="28">
        <v>1.2993503248375811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26</v>
      </c>
      <c r="AB151" s="26">
        <v>0</v>
      </c>
      <c r="AC151" s="26">
        <v>0</v>
      </c>
      <c r="AD151" s="26">
        <v>26</v>
      </c>
      <c r="AE151" s="29"/>
      <c r="AF151" s="29"/>
      <c r="AG151" s="29"/>
      <c r="AH151" s="29"/>
      <c r="AI151" s="28">
        <v>2.2850000000000001</v>
      </c>
      <c r="AJ151" s="28">
        <v>0</v>
      </c>
      <c r="AK151" s="28">
        <v>0</v>
      </c>
      <c r="AL151" s="28">
        <v>2.2850000000000001</v>
      </c>
      <c r="AM151" s="26">
        <v>28</v>
      </c>
      <c r="AN151" s="26">
        <v>0</v>
      </c>
      <c r="AO151" s="26">
        <v>0</v>
      </c>
      <c r="AP151" s="26">
        <v>28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19</v>
      </c>
      <c r="G152" s="27">
        <v>28.7</v>
      </c>
      <c r="H152" s="27">
        <v>201</v>
      </c>
      <c r="I152" s="27">
        <v>0</v>
      </c>
      <c r="J152" s="27">
        <v>229.7</v>
      </c>
      <c r="K152" s="26">
        <v>10</v>
      </c>
      <c r="L152" s="26">
        <v>0</v>
      </c>
      <c r="M152" s="26">
        <v>0</v>
      </c>
      <c r="N152" s="26">
        <v>10</v>
      </c>
      <c r="O152" s="27">
        <v>3.48</v>
      </c>
      <c r="P152" s="27">
        <v>0</v>
      </c>
      <c r="Q152" s="27">
        <v>0</v>
      </c>
      <c r="R152" s="27">
        <v>0.77</v>
      </c>
      <c r="S152" s="28">
        <v>3.7108901285471747</v>
      </c>
      <c r="T152" s="28">
        <v>0</v>
      </c>
      <c r="U152" s="28">
        <v>0</v>
      </c>
      <c r="V152" s="28">
        <v>0.8186195826645265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6">
        <v>153</v>
      </c>
      <c r="AB152" s="26">
        <v>0</v>
      </c>
      <c r="AC152" s="26">
        <v>0</v>
      </c>
      <c r="AD152" s="26">
        <v>153</v>
      </c>
      <c r="AE152" s="29"/>
      <c r="AF152" s="29"/>
      <c r="AG152" s="29"/>
      <c r="AH152" s="29"/>
      <c r="AI152" s="28">
        <v>4.0369999999999999</v>
      </c>
      <c r="AJ152" s="28">
        <v>0</v>
      </c>
      <c r="AK152" s="28">
        <v>0</v>
      </c>
      <c r="AL152" s="28">
        <v>4.0369999999999999</v>
      </c>
      <c r="AM152" s="26">
        <v>166</v>
      </c>
      <c r="AN152" s="26">
        <v>0</v>
      </c>
      <c r="AO152" s="26">
        <v>0</v>
      </c>
      <c r="AP152" s="26">
        <v>166</v>
      </c>
    </row>
    <row r="153" spans="1:42" s="63" customFormat="1" ht="20.100000000000001" customHeight="1" x14ac:dyDescent="0.3">
      <c r="A153" s="57">
        <v>145</v>
      </c>
      <c r="B153" s="58" t="s">
        <v>35</v>
      </c>
      <c r="C153" s="58" t="s">
        <v>152</v>
      </c>
      <c r="D153" s="59"/>
      <c r="E153" s="59"/>
      <c r="F153" s="59">
        <v>35</v>
      </c>
      <c r="G153" s="60">
        <v>107.03</v>
      </c>
      <c r="H153" s="60">
        <v>286.07</v>
      </c>
      <c r="I153" s="60">
        <v>0</v>
      </c>
      <c r="J153" s="60">
        <v>393.1</v>
      </c>
      <c r="K153" s="59">
        <v>45</v>
      </c>
      <c r="L153" s="59">
        <v>0</v>
      </c>
      <c r="M153" s="59">
        <v>0</v>
      </c>
      <c r="N153" s="59">
        <v>45</v>
      </c>
      <c r="O153" s="60">
        <v>4.2</v>
      </c>
      <c r="P153" s="60">
        <v>0</v>
      </c>
      <c r="Q153" s="60">
        <v>0</v>
      </c>
      <c r="R153" s="60">
        <v>1.17</v>
      </c>
      <c r="S153" s="61">
        <v>4.8666186012977652</v>
      </c>
      <c r="T153" s="61">
        <v>0</v>
      </c>
      <c r="U153" s="61">
        <v>0</v>
      </c>
      <c r="V153" s="61">
        <v>1.3599731363331093</v>
      </c>
      <c r="W153" s="60">
        <v>83.22</v>
      </c>
      <c r="X153" s="60">
        <v>214.58</v>
      </c>
      <c r="Y153" s="60">
        <v>0</v>
      </c>
      <c r="Z153" s="60">
        <v>297.8</v>
      </c>
      <c r="AA153" s="59">
        <v>405</v>
      </c>
      <c r="AB153" s="59">
        <v>0</v>
      </c>
      <c r="AC153" s="59">
        <v>0</v>
      </c>
      <c r="AD153" s="59">
        <v>405</v>
      </c>
      <c r="AE153" s="62" t="s">
        <v>580</v>
      </c>
      <c r="AF153" s="62" t="s">
        <v>36</v>
      </c>
      <c r="AG153" s="62" t="s">
        <v>36</v>
      </c>
      <c r="AH153" s="62" t="s">
        <v>581</v>
      </c>
      <c r="AI153" s="61">
        <v>4.8719999999999999</v>
      </c>
      <c r="AJ153" s="61">
        <v>0</v>
      </c>
      <c r="AK153" s="61">
        <v>0</v>
      </c>
      <c r="AL153" s="61">
        <v>4.8719999999999999</v>
      </c>
      <c r="AM153" s="59">
        <v>405</v>
      </c>
      <c r="AN153" s="59">
        <v>0</v>
      </c>
      <c r="AO153" s="59">
        <v>0</v>
      </c>
      <c r="AP153" s="59">
        <v>405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4</v>
      </c>
      <c r="G154" s="27">
        <v>37.159999999999997</v>
      </c>
      <c r="H154" s="27">
        <v>1</v>
      </c>
      <c r="I154" s="27">
        <v>0</v>
      </c>
      <c r="J154" s="27">
        <v>38.159999999999997</v>
      </c>
      <c r="K154" s="26">
        <v>2</v>
      </c>
      <c r="L154" s="26">
        <v>0</v>
      </c>
      <c r="M154" s="26">
        <v>0</v>
      </c>
      <c r="N154" s="26">
        <v>2</v>
      </c>
      <c r="O154" s="27">
        <v>0.54</v>
      </c>
      <c r="P154" s="27">
        <v>0</v>
      </c>
      <c r="Q154" s="27">
        <v>0</v>
      </c>
      <c r="R154" s="27">
        <v>0.54</v>
      </c>
      <c r="S154" s="28">
        <v>0.60606060606060608</v>
      </c>
      <c r="T154" s="28">
        <v>0</v>
      </c>
      <c r="U154" s="28">
        <v>0</v>
      </c>
      <c r="V154" s="28">
        <v>0.60606060606060608</v>
      </c>
      <c r="W154" s="27">
        <v>14.85</v>
      </c>
      <c r="X154" s="27">
        <v>0</v>
      </c>
      <c r="Y154" s="27">
        <v>0</v>
      </c>
      <c r="Z154" s="27">
        <v>14.85</v>
      </c>
      <c r="AA154" s="26">
        <v>9</v>
      </c>
      <c r="AB154" s="26">
        <v>0</v>
      </c>
      <c r="AC154" s="26">
        <v>0</v>
      </c>
      <c r="AD154" s="26">
        <v>9</v>
      </c>
      <c r="AE154" s="29"/>
      <c r="AF154" s="29"/>
      <c r="AG154" s="29"/>
      <c r="AH154" s="29"/>
      <c r="AI154" s="28">
        <v>0.626</v>
      </c>
      <c r="AJ154" s="28">
        <v>0</v>
      </c>
      <c r="AK154" s="28">
        <v>0</v>
      </c>
      <c r="AL154" s="28">
        <v>0.626</v>
      </c>
      <c r="AM154" s="26">
        <v>9</v>
      </c>
      <c r="AN154" s="26">
        <v>0</v>
      </c>
      <c r="AO154" s="26">
        <v>0</v>
      </c>
      <c r="AP154" s="26">
        <v>9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26.58</v>
      </c>
      <c r="H155" s="27">
        <v>0</v>
      </c>
      <c r="I155" s="27">
        <v>0</v>
      </c>
      <c r="J155" s="27">
        <v>26.58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6.66</v>
      </c>
      <c r="X155" s="27">
        <v>0</v>
      </c>
      <c r="Y155" s="27">
        <v>0</v>
      </c>
      <c r="Z155" s="27">
        <v>6.66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20</v>
      </c>
      <c r="G156" s="27">
        <v>140.94</v>
      </c>
      <c r="H156" s="27">
        <v>0</v>
      </c>
      <c r="I156" s="27">
        <v>0</v>
      </c>
      <c r="J156" s="27">
        <v>140.94</v>
      </c>
      <c r="K156" s="26">
        <v>24</v>
      </c>
      <c r="L156" s="26">
        <v>0</v>
      </c>
      <c r="M156" s="26">
        <v>0</v>
      </c>
      <c r="N156" s="26">
        <v>24</v>
      </c>
      <c r="O156" s="27">
        <v>1.7</v>
      </c>
      <c r="P156" s="27">
        <v>0</v>
      </c>
      <c r="Q156" s="27">
        <v>0</v>
      </c>
      <c r="R156" s="27">
        <v>1.7</v>
      </c>
      <c r="S156" s="28">
        <v>1.8921721099015034</v>
      </c>
      <c r="T156" s="28">
        <v>0</v>
      </c>
      <c r="U156" s="28">
        <v>0</v>
      </c>
      <c r="V156" s="28">
        <v>1.8921721099015034</v>
      </c>
      <c r="W156" s="27">
        <v>424.38</v>
      </c>
      <c r="X156" s="27">
        <v>0</v>
      </c>
      <c r="Y156" s="27">
        <v>0</v>
      </c>
      <c r="Z156" s="27">
        <v>424.38</v>
      </c>
      <c r="AA156" s="26">
        <v>803</v>
      </c>
      <c r="AB156" s="26">
        <v>0</v>
      </c>
      <c r="AC156" s="26">
        <v>0</v>
      </c>
      <c r="AD156" s="26">
        <v>803</v>
      </c>
      <c r="AE156" s="29"/>
      <c r="AF156" s="29"/>
      <c r="AG156" s="29"/>
      <c r="AH156" s="29"/>
      <c r="AI156" s="28">
        <v>1.972</v>
      </c>
      <c r="AJ156" s="28">
        <v>0</v>
      </c>
      <c r="AK156" s="28">
        <v>0</v>
      </c>
      <c r="AL156" s="28">
        <v>1.972</v>
      </c>
      <c r="AM156" s="26">
        <v>837</v>
      </c>
      <c r="AN156" s="26">
        <v>0</v>
      </c>
      <c r="AO156" s="26">
        <v>0</v>
      </c>
      <c r="AP156" s="26">
        <v>837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6</v>
      </c>
      <c r="G157" s="27">
        <v>74.650000000000006</v>
      </c>
      <c r="H157" s="27">
        <v>0</v>
      </c>
      <c r="I157" s="27">
        <v>0</v>
      </c>
      <c r="J157" s="27">
        <v>74.650000000000006</v>
      </c>
      <c r="K157" s="26">
        <v>15</v>
      </c>
      <c r="L157" s="26">
        <v>0</v>
      </c>
      <c r="M157" s="26">
        <v>0</v>
      </c>
      <c r="N157" s="26">
        <v>15</v>
      </c>
      <c r="O157" s="27">
        <v>2.0099999999999998</v>
      </c>
      <c r="P157" s="27">
        <v>0</v>
      </c>
      <c r="Q157" s="27">
        <v>0</v>
      </c>
      <c r="R157" s="27">
        <v>2.0099999999999998</v>
      </c>
      <c r="S157" s="28">
        <v>2.2390499019394201</v>
      </c>
      <c r="T157" s="28">
        <v>0</v>
      </c>
      <c r="U157" s="28">
        <v>0</v>
      </c>
      <c r="V157" s="28">
        <v>2.2390499019394201</v>
      </c>
      <c r="W157" s="27">
        <v>183.56</v>
      </c>
      <c r="X157" s="27">
        <v>0</v>
      </c>
      <c r="Y157" s="27">
        <v>0</v>
      </c>
      <c r="Z157" s="27">
        <v>183.56</v>
      </c>
      <c r="AA157" s="26">
        <v>411</v>
      </c>
      <c r="AB157" s="26">
        <v>0</v>
      </c>
      <c r="AC157" s="26">
        <v>0</v>
      </c>
      <c r="AD157" s="26">
        <v>411</v>
      </c>
      <c r="AE157" s="29"/>
      <c r="AF157" s="29"/>
      <c r="AG157" s="29"/>
      <c r="AH157" s="29"/>
      <c r="AI157" s="28">
        <v>2.3319999999999999</v>
      </c>
      <c r="AJ157" s="28">
        <v>0</v>
      </c>
      <c r="AK157" s="28">
        <v>0</v>
      </c>
      <c r="AL157" s="28">
        <v>2.3319999999999999</v>
      </c>
      <c r="AM157" s="26">
        <v>428</v>
      </c>
      <c r="AN157" s="26">
        <v>0</v>
      </c>
      <c r="AO157" s="26">
        <v>0</v>
      </c>
      <c r="AP157" s="26">
        <v>428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48</v>
      </c>
      <c r="L158" s="26">
        <v>12</v>
      </c>
      <c r="M158" s="26">
        <v>0</v>
      </c>
      <c r="N158" s="26">
        <v>60</v>
      </c>
      <c r="O158" s="27">
        <v>1.36</v>
      </c>
      <c r="P158" s="27">
        <v>1.08</v>
      </c>
      <c r="Q158" s="27">
        <v>0</v>
      </c>
      <c r="R158" s="27">
        <v>1.34</v>
      </c>
      <c r="S158" s="28">
        <v>1.5138405572853182</v>
      </c>
      <c r="T158" s="28">
        <v>1.2395160691753879</v>
      </c>
      <c r="U158" s="28">
        <v>0</v>
      </c>
      <c r="V158" s="28">
        <v>1.4923288245291366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2397</v>
      </c>
      <c r="AB158" s="26">
        <v>167</v>
      </c>
      <c r="AC158" s="26">
        <v>0</v>
      </c>
      <c r="AD158" s="26">
        <v>2564</v>
      </c>
      <c r="AE158" s="29"/>
      <c r="AF158" s="29"/>
      <c r="AG158" s="29"/>
      <c r="AH158" s="29"/>
      <c r="AI158" s="28">
        <v>1.5780000000000001</v>
      </c>
      <c r="AJ158" s="28">
        <v>1.2529999999999999</v>
      </c>
      <c r="AK158" s="28">
        <v>0</v>
      </c>
      <c r="AL158" s="28">
        <v>2.831</v>
      </c>
      <c r="AM158" s="26">
        <v>2499</v>
      </c>
      <c r="AN158" s="26">
        <v>169</v>
      </c>
      <c r="AO158" s="26">
        <v>0</v>
      </c>
      <c r="AP158" s="26">
        <v>2668</v>
      </c>
    </row>
    <row r="159" spans="1:42" s="47" customFormat="1" ht="20.100000000000001" customHeight="1" x14ac:dyDescent="0.25">
      <c r="A159" s="57">
        <v>151</v>
      </c>
      <c r="B159" s="58" t="s">
        <v>35</v>
      </c>
      <c r="C159" s="58" t="s">
        <v>156</v>
      </c>
      <c r="D159" s="59"/>
      <c r="E159" s="59"/>
      <c r="F159" s="59">
        <v>84</v>
      </c>
      <c r="G159" s="60">
        <v>632.23</v>
      </c>
      <c r="H159" s="60">
        <v>112.4</v>
      </c>
      <c r="I159" s="60">
        <v>0</v>
      </c>
      <c r="J159" s="60">
        <v>744.63</v>
      </c>
      <c r="K159" s="59">
        <v>89</v>
      </c>
      <c r="L159" s="59">
        <v>12</v>
      </c>
      <c r="M159" s="59">
        <v>0</v>
      </c>
      <c r="N159" s="59">
        <v>101</v>
      </c>
      <c r="O159" s="60">
        <v>1.41</v>
      </c>
      <c r="P159" s="60">
        <v>1.07</v>
      </c>
      <c r="Q159" s="60">
        <v>0</v>
      </c>
      <c r="R159" s="60">
        <v>1.39</v>
      </c>
      <c r="S159" s="61">
        <v>1.6359141913296549</v>
      </c>
      <c r="T159" s="61">
        <v>1.2395160691753879</v>
      </c>
      <c r="U159" s="61">
        <v>0</v>
      </c>
      <c r="V159" s="61">
        <v>1.613164306769582</v>
      </c>
      <c r="W159" s="60">
        <v>2212.83</v>
      </c>
      <c r="X159" s="60">
        <v>134.72999999999999</v>
      </c>
      <c r="Y159" s="60">
        <v>0</v>
      </c>
      <c r="Z159" s="60">
        <v>2347.56</v>
      </c>
      <c r="AA159" s="59">
        <v>3620</v>
      </c>
      <c r="AB159" s="59">
        <v>167</v>
      </c>
      <c r="AC159" s="59">
        <v>0</v>
      </c>
      <c r="AD159" s="59">
        <v>3787</v>
      </c>
      <c r="AE159" s="62" t="s">
        <v>582</v>
      </c>
      <c r="AF159" s="62" t="s">
        <v>583</v>
      </c>
      <c r="AG159" s="62" t="s">
        <v>36</v>
      </c>
      <c r="AH159" s="62" t="s">
        <v>335</v>
      </c>
      <c r="AI159" s="61">
        <v>1.6359999999999999</v>
      </c>
      <c r="AJ159" s="61">
        <v>1.2410000000000001</v>
      </c>
      <c r="AK159" s="61">
        <v>0</v>
      </c>
      <c r="AL159" s="61">
        <v>2.8769999999999998</v>
      </c>
      <c r="AM159" s="59">
        <v>3620</v>
      </c>
      <c r="AN159" s="59">
        <v>167</v>
      </c>
      <c r="AO159" s="59">
        <v>0</v>
      </c>
      <c r="AP159" s="59">
        <v>3787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2</v>
      </c>
      <c r="G160" s="27">
        <v>10</v>
      </c>
      <c r="H160" s="27">
        <v>0</v>
      </c>
      <c r="I160" s="27">
        <v>0</v>
      </c>
      <c r="J160" s="27">
        <v>10</v>
      </c>
      <c r="K160" s="26">
        <v>8</v>
      </c>
      <c r="L160" s="26">
        <v>0</v>
      </c>
      <c r="M160" s="26">
        <v>0</v>
      </c>
      <c r="N160" s="26">
        <v>8</v>
      </c>
      <c r="O160" s="27">
        <v>8</v>
      </c>
      <c r="P160" s="27">
        <v>0</v>
      </c>
      <c r="Q160" s="27">
        <v>0</v>
      </c>
      <c r="R160" s="27">
        <v>8</v>
      </c>
      <c r="S160" s="28">
        <v>9.7715736040609134</v>
      </c>
      <c r="T160" s="28">
        <v>0</v>
      </c>
      <c r="U160" s="28">
        <v>0</v>
      </c>
      <c r="V160" s="28">
        <v>9.7715736040609134</v>
      </c>
      <c r="W160" s="27">
        <v>7.88</v>
      </c>
      <c r="X160" s="27">
        <v>0</v>
      </c>
      <c r="Y160" s="27">
        <v>0</v>
      </c>
      <c r="Z160" s="27">
        <v>7.88</v>
      </c>
      <c r="AA160" s="26">
        <v>77</v>
      </c>
      <c r="AB160" s="26">
        <v>0</v>
      </c>
      <c r="AC160" s="26">
        <v>0</v>
      </c>
      <c r="AD160" s="26">
        <v>77</v>
      </c>
      <c r="AE160" s="29"/>
      <c r="AF160" s="29"/>
      <c r="AG160" s="29"/>
      <c r="AH160" s="29"/>
      <c r="AI160" s="28">
        <v>9.2799999999999994</v>
      </c>
      <c r="AJ160" s="28">
        <v>0</v>
      </c>
      <c r="AK160" s="28">
        <v>0</v>
      </c>
      <c r="AL160" s="28">
        <v>9.2799999999999994</v>
      </c>
      <c r="AM160" s="26">
        <v>73</v>
      </c>
      <c r="AN160" s="26">
        <v>0</v>
      </c>
      <c r="AO160" s="26">
        <v>0</v>
      </c>
      <c r="AP160" s="26">
        <v>73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4</v>
      </c>
      <c r="G161" s="27">
        <v>36.92</v>
      </c>
      <c r="H161" s="27">
        <v>1.03</v>
      </c>
      <c r="I161" s="27">
        <v>0</v>
      </c>
      <c r="J161" s="27">
        <v>37.950000000000003</v>
      </c>
      <c r="K161" s="26">
        <v>11</v>
      </c>
      <c r="L161" s="26">
        <v>0</v>
      </c>
      <c r="M161" s="26">
        <v>0</v>
      </c>
      <c r="N161" s="26">
        <v>11</v>
      </c>
      <c r="O161" s="27">
        <v>2.98</v>
      </c>
      <c r="P161" s="27">
        <v>0</v>
      </c>
      <c r="Q161" s="27">
        <v>0</v>
      </c>
      <c r="R161" s="27">
        <v>2.12</v>
      </c>
      <c r="S161" s="28">
        <v>3.6416605972323377</v>
      </c>
      <c r="T161" s="28">
        <v>0</v>
      </c>
      <c r="U161" s="28">
        <v>0</v>
      </c>
      <c r="V161" s="28">
        <v>2.5879917184265011</v>
      </c>
      <c r="W161" s="27">
        <v>13.73</v>
      </c>
      <c r="X161" s="27">
        <v>5.56</v>
      </c>
      <c r="Y161" s="27">
        <v>0.03</v>
      </c>
      <c r="Z161" s="27">
        <v>19.32</v>
      </c>
      <c r="AA161" s="26">
        <v>50</v>
      </c>
      <c r="AB161" s="26">
        <v>0</v>
      </c>
      <c r="AC161" s="26">
        <v>0</v>
      </c>
      <c r="AD161" s="26">
        <v>50</v>
      </c>
      <c r="AE161" s="29"/>
      <c r="AF161" s="29"/>
      <c r="AG161" s="29"/>
      <c r="AH161" s="29"/>
      <c r="AI161" s="28">
        <v>3.4569999999999999</v>
      </c>
      <c r="AJ161" s="28">
        <v>0</v>
      </c>
      <c r="AK161" s="28">
        <v>0</v>
      </c>
      <c r="AL161" s="28">
        <v>3.4569999999999999</v>
      </c>
      <c r="AM161" s="26">
        <v>47</v>
      </c>
      <c r="AN161" s="26">
        <v>0</v>
      </c>
      <c r="AO161" s="26">
        <v>0</v>
      </c>
      <c r="AP161" s="26">
        <v>47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21</v>
      </c>
      <c r="G162" s="27">
        <v>215.51</v>
      </c>
      <c r="H162" s="27">
        <v>2.2999999999999998</v>
      </c>
      <c r="I162" s="27">
        <v>0</v>
      </c>
      <c r="J162" s="27">
        <v>217.81</v>
      </c>
      <c r="K162" s="26">
        <v>46</v>
      </c>
      <c r="L162" s="26">
        <v>0</v>
      </c>
      <c r="M162" s="26">
        <v>0</v>
      </c>
      <c r="N162" s="26">
        <v>46</v>
      </c>
      <c r="O162" s="27">
        <v>2.13</v>
      </c>
      <c r="P162" s="27">
        <v>0</v>
      </c>
      <c r="Q162" s="27">
        <v>0</v>
      </c>
      <c r="R162" s="27">
        <v>2.0499999999999998</v>
      </c>
      <c r="S162" s="28">
        <v>2.6030368763557483</v>
      </c>
      <c r="T162" s="28">
        <v>0</v>
      </c>
      <c r="U162" s="28">
        <v>0</v>
      </c>
      <c r="V162" s="28">
        <v>2.5017720885627317</v>
      </c>
      <c r="W162" s="27">
        <v>230.5</v>
      </c>
      <c r="X162" s="27">
        <v>9.0299999999999994</v>
      </c>
      <c r="Y162" s="27">
        <v>0.3</v>
      </c>
      <c r="Z162" s="27">
        <v>239.83</v>
      </c>
      <c r="AA162" s="26">
        <v>600</v>
      </c>
      <c r="AB162" s="26">
        <v>0</v>
      </c>
      <c r="AC162" s="26">
        <v>0</v>
      </c>
      <c r="AD162" s="26">
        <v>600</v>
      </c>
      <c r="AE162" s="29"/>
      <c r="AF162" s="29"/>
      <c r="AG162" s="29"/>
      <c r="AH162" s="29"/>
      <c r="AI162" s="28">
        <v>2.4710000000000001</v>
      </c>
      <c r="AJ162" s="28">
        <v>0</v>
      </c>
      <c r="AK162" s="28">
        <v>0</v>
      </c>
      <c r="AL162" s="28">
        <v>2.4710000000000001</v>
      </c>
      <c r="AM162" s="26">
        <v>570</v>
      </c>
      <c r="AN162" s="26">
        <v>0</v>
      </c>
      <c r="AO162" s="26">
        <v>0</v>
      </c>
      <c r="AP162" s="26">
        <v>570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75.2</v>
      </c>
      <c r="H163" s="27">
        <v>28.3</v>
      </c>
      <c r="I163" s="27">
        <v>0.4</v>
      </c>
      <c r="J163" s="27">
        <v>103.9</v>
      </c>
      <c r="K163" s="26">
        <v>28</v>
      </c>
      <c r="L163" s="26">
        <v>6</v>
      </c>
      <c r="M163" s="26">
        <v>0</v>
      </c>
      <c r="N163" s="26">
        <v>34</v>
      </c>
      <c r="O163" s="27">
        <v>3.72</v>
      </c>
      <c r="P163" s="27">
        <v>2.12</v>
      </c>
      <c r="Q163" s="27">
        <v>0</v>
      </c>
      <c r="R163" s="27">
        <v>3.25</v>
      </c>
      <c r="S163" s="28">
        <v>4.5473552163913862</v>
      </c>
      <c r="T163" s="28">
        <v>3.0551989730423617</v>
      </c>
      <c r="U163" s="28">
        <v>0</v>
      </c>
      <c r="V163" s="28">
        <v>4.1009697238877783</v>
      </c>
      <c r="W163" s="27">
        <v>95.66</v>
      </c>
      <c r="X163" s="27">
        <v>38.950000000000003</v>
      </c>
      <c r="Y163" s="27">
        <v>0.48</v>
      </c>
      <c r="Z163" s="27">
        <v>135.09</v>
      </c>
      <c r="AA163" s="26">
        <v>435</v>
      </c>
      <c r="AB163" s="26">
        <v>119</v>
      </c>
      <c r="AC163" s="26">
        <v>0</v>
      </c>
      <c r="AD163" s="26">
        <v>554</v>
      </c>
      <c r="AE163" s="29"/>
      <c r="AF163" s="29"/>
      <c r="AG163" s="29"/>
      <c r="AH163" s="29"/>
      <c r="AI163" s="28">
        <v>4.3150000000000004</v>
      </c>
      <c r="AJ163" s="28">
        <v>2.4590000000000001</v>
      </c>
      <c r="AK163" s="28">
        <v>0</v>
      </c>
      <c r="AL163" s="28">
        <v>6.774</v>
      </c>
      <c r="AM163" s="26">
        <v>413</v>
      </c>
      <c r="AN163" s="26">
        <v>96</v>
      </c>
      <c r="AO163" s="26">
        <v>0</v>
      </c>
      <c r="AP163" s="26">
        <v>509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9</v>
      </c>
      <c r="G164" s="27">
        <v>75.73</v>
      </c>
      <c r="H164" s="27">
        <v>19.63</v>
      </c>
      <c r="I164" s="27">
        <v>0</v>
      </c>
      <c r="J164" s="27">
        <v>95.36</v>
      </c>
      <c r="K164" s="26">
        <v>13</v>
      </c>
      <c r="L164" s="26">
        <v>0</v>
      </c>
      <c r="M164" s="26">
        <v>0</v>
      </c>
      <c r="N164" s="26">
        <v>13</v>
      </c>
      <c r="O164" s="27">
        <v>1.72</v>
      </c>
      <c r="P164" s="27">
        <v>0</v>
      </c>
      <c r="Q164" s="27">
        <v>0</v>
      </c>
      <c r="R164" s="27">
        <v>1.2</v>
      </c>
      <c r="S164" s="28">
        <v>2.1034739190481249</v>
      </c>
      <c r="T164" s="28">
        <v>0</v>
      </c>
      <c r="U164" s="28">
        <v>0</v>
      </c>
      <c r="V164" s="28">
        <v>1.4724473860340597</v>
      </c>
      <c r="W164" s="27">
        <v>94.13</v>
      </c>
      <c r="X164" s="27">
        <v>37.42</v>
      </c>
      <c r="Y164" s="27">
        <v>2.92</v>
      </c>
      <c r="Z164" s="27">
        <v>134.47</v>
      </c>
      <c r="AA164" s="26">
        <v>198</v>
      </c>
      <c r="AB164" s="26">
        <v>0</v>
      </c>
      <c r="AC164" s="26">
        <v>0</v>
      </c>
      <c r="AD164" s="26">
        <v>198</v>
      </c>
      <c r="AE164" s="29"/>
      <c r="AF164" s="29"/>
      <c r="AG164" s="29"/>
      <c r="AH164" s="29"/>
      <c r="AI164" s="28">
        <v>1.9950000000000001</v>
      </c>
      <c r="AJ164" s="28">
        <v>0</v>
      </c>
      <c r="AK164" s="28">
        <v>0</v>
      </c>
      <c r="AL164" s="28">
        <v>1.9950000000000001</v>
      </c>
      <c r="AM164" s="26">
        <v>188</v>
      </c>
      <c r="AN164" s="26">
        <v>0</v>
      </c>
      <c r="AO164" s="26">
        <v>0</v>
      </c>
      <c r="AP164" s="26">
        <v>188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1</v>
      </c>
      <c r="G166" s="27">
        <v>4.0999999999999996</v>
      </c>
      <c r="H166" s="27">
        <v>0.9</v>
      </c>
      <c r="I166" s="27">
        <v>0</v>
      </c>
      <c r="J166" s="27">
        <v>5</v>
      </c>
      <c r="K166" s="26">
        <v>3</v>
      </c>
      <c r="L166" s="26">
        <v>0</v>
      </c>
      <c r="M166" s="26">
        <v>0</v>
      </c>
      <c r="N166" s="26">
        <v>3</v>
      </c>
      <c r="O166" s="27">
        <v>7.32</v>
      </c>
      <c r="P166" s="27">
        <v>0</v>
      </c>
      <c r="Q166" s="27">
        <v>0</v>
      </c>
      <c r="R166" s="27">
        <v>5.18</v>
      </c>
      <c r="S166" s="28">
        <v>9.3333333333333339</v>
      </c>
      <c r="T166" s="28">
        <v>0</v>
      </c>
      <c r="U166" s="28">
        <v>0</v>
      </c>
      <c r="V166" s="28">
        <v>6.6037735849056602</v>
      </c>
      <c r="W166" s="27">
        <v>0.75</v>
      </c>
      <c r="X166" s="27">
        <v>0.31</v>
      </c>
      <c r="Y166" s="27">
        <v>0</v>
      </c>
      <c r="Z166" s="27">
        <v>1.06</v>
      </c>
      <c r="AA166" s="26">
        <v>7</v>
      </c>
      <c r="AB166" s="26">
        <v>0</v>
      </c>
      <c r="AC166" s="26">
        <v>0</v>
      </c>
      <c r="AD166" s="26">
        <v>7</v>
      </c>
      <c r="AE166" s="29"/>
      <c r="AF166" s="29"/>
      <c r="AG166" s="29"/>
      <c r="AH166" s="29"/>
      <c r="AI166" s="28">
        <v>8.4909999999999997</v>
      </c>
      <c r="AJ166" s="28">
        <v>0</v>
      </c>
      <c r="AK166" s="28">
        <v>0</v>
      </c>
      <c r="AL166" s="28">
        <v>8.4909999999999997</v>
      </c>
      <c r="AM166" s="26">
        <v>6</v>
      </c>
      <c r="AN166" s="26">
        <v>0</v>
      </c>
      <c r="AO166" s="26">
        <v>0</v>
      </c>
      <c r="AP166" s="26">
        <v>6</v>
      </c>
    </row>
    <row r="167" spans="1:42" s="63" customFormat="1" ht="20.100000000000001" customHeight="1" x14ac:dyDescent="0.3">
      <c r="A167" s="57">
        <v>159</v>
      </c>
      <c r="B167" s="58" t="s">
        <v>35</v>
      </c>
      <c r="C167" s="58" t="s">
        <v>160</v>
      </c>
      <c r="D167" s="59"/>
      <c r="E167" s="59"/>
      <c r="F167" s="59">
        <v>48</v>
      </c>
      <c r="G167" s="60">
        <v>432.4</v>
      </c>
      <c r="H167" s="60">
        <v>53.6</v>
      </c>
      <c r="I167" s="60">
        <v>0.4</v>
      </c>
      <c r="J167" s="60">
        <v>486.4</v>
      </c>
      <c r="K167" s="59">
        <v>109</v>
      </c>
      <c r="L167" s="59">
        <v>6</v>
      </c>
      <c r="M167" s="59">
        <v>0</v>
      </c>
      <c r="N167" s="59">
        <v>115</v>
      </c>
      <c r="O167" s="60">
        <v>2.52</v>
      </c>
      <c r="P167" s="60">
        <v>1.1200000000000001</v>
      </c>
      <c r="Q167" s="60">
        <v>0</v>
      </c>
      <c r="R167" s="60">
        <v>2.2799999999999998</v>
      </c>
      <c r="S167" s="61">
        <v>2.9235638821164294</v>
      </c>
      <c r="T167" s="61">
        <v>1.3038238194368359</v>
      </c>
      <c r="U167" s="61">
        <v>0</v>
      </c>
      <c r="V167" s="61">
        <v>2.6414021116996693</v>
      </c>
      <c r="W167" s="60">
        <v>467.58</v>
      </c>
      <c r="X167" s="60">
        <v>91.27</v>
      </c>
      <c r="Y167" s="60">
        <v>3.73</v>
      </c>
      <c r="Z167" s="60">
        <v>562.58000000000004</v>
      </c>
      <c r="AA167" s="59">
        <v>1367</v>
      </c>
      <c r="AB167" s="59">
        <v>119</v>
      </c>
      <c r="AC167" s="59">
        <v>0</v>
      </c>
      <c r="AD167" s="59">
        <v>1486</v>
      </c>
      <c r="AE167" s="62" t="s">
        <v>584</v>
      </c>
      <c r="AF167" s="62" t="s">
        <v>585</v>
      </c>
      <c r="AG167" s="62" t="s">
        <v>36</v>
      </c>
      <c r="AH167" s="62" t="s">
        <v>586</v>
      </c>
      <c r="AI167" s="61">
        <v>2.923</v>
      </c>
      <c r="AJ167" s="61">
        <v>1.2989999999999999</v>
      </c>
      <c r="AK167" s="61">
        <v>0</v>
      </c>
      <c r="AL167" s="61">
        <v>4.2220000000000004</v>
      </c>
      <c r="AM167" s="59">
        <v>1367</v>
      </c>
      <c r="AN167" s="59">
        <v>119</v>
      </c>
      <c r="AO167" s="59">
        <v>0</v>
      </c>
      <c r="AP167" s="59">
        <v>1486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5</v>
      </c>
      <c r="G168" s="27">
        <v>0</v>
      </c>
      <c r="H168" s="27">
        <v>45.3</v>
      </c>
      <c r="I168" s="27">
        <v>0</v>
      </c>
      <c r="J168" s="27">
        <v>45.3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17</v>
      </c>
      <c r="G169" s="27">
        <v>87.1</v>
      </c>
      <c r="H169" s="27">
        <v>66</v>
      </c>
      <c r="I169" s="27">
        <v>0</v>
      </c>
      <c r="J169" s="27">
        <v>153.1</v>
      </c>
      <c r="K169" s="26">
        <v>48</v>
      </c>
      <c r="L169" s="26">
        <v>0</v>
      </c>
      <c r="M169" s="26">
        <v>0</v>
      </c>
      <c r="N169" s="26">
        <v>48</v>
      </c>
      <c r="O169" s="27">
        <v>5.51</v>
      </c>
      <c r="P169" s="27">
        <v>0</v>
      </c>
      <c r="Q169" s="27">
        <v>0</v>
      </c>
      <c r="R169" s="27">
        <v>2.5</v>
      </c>
      <c r="S169" s="28">
        <v>5.7750759878419453</v>
      </c>
      <c r="T169" s="28">
        <v>0</v>
      </c>
      <c r="U169" s="28">
        <v>0</v>
      </c>
      <c r="V169" s="28">
        <v>2.6164041655908425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304</v>
      </c>
      <c r="AB169" s="26">
        <v>0</v>
      </c>
      <c r="AC169" s="26">
        <v>0</v>
      </c>
      <c r="AD169" s="26">
        <v>304</v>
      </c>
      <c r="AE169" s="29"/>
      <c r="AF169" s="29"/>
      <c r="AG169" s="29"/>
      <c r="AH169" s="29"/>
      <c r="AI169" s="28">
        <v>6.3920000000000003</v>
      </c>
      <c r="AJ169" s="28">
        <v>0</v>
      </c>
      <c r="AK169" s="28">
        <v>0</v>
      </c>
      <c r="AL169" s="28">
        <v>6.3920000000000003</v>
      </c>
      <c r="AM169" s="26">
        <v>336</v>
      </c>
      <c r="AN169" s="26">
        <v>0</v>
      </c>
      <c r="AO169" s="26">
        <v>0</v>
      </c>
      <c r="AP169" s="26">
        <v>336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19</v>
      </c>
      <c r="G170" s="27">
        <v>13.8</v>
      </c>
      <c r="H170" s="27">
        <v>164.4</v>
      </c>
      <c r="I170" s="27">
        <v>0</v>
      </c>
      <c r="J170" s="27">
        <v>178.2</v>
      </c>
      <c r="K170" s="26">
        <v>15</v>
      </c>
      <c r="L170" s="26">
        <v>0</v>
      </c>
      <c r="M170" s="26">
        <v>0</v>
      </c>
      <c r="N170" s="26">
        <v>15</v>
      </c>
      <c r="O170" s="27">
        <v>10.87</v>
      </c>
      <c r="P170" s="27">
        <v>0</v>
      </c>
      <c r="Q170" s="27">
        <v>0</v>
      </c>
      <c r="R170" s="27">
        <v>1.37</v>
      </c>
      <c r="S170" s="28">
        <v>11.405405405405405</v>
      </c>
      <c r="T170" s="28">
        <v>0</v>
      </c>
      <c r="U170" s="28">
        <v>0</v>
      </c>
      <c r="V170" s="28">
        <v>1.4343983684568322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211</v>
      </c>
      <c r="AB170" s="26">
        <v>0</v>
      </c>
      <c r="AC170" s="26">
        <v>0</v>
      </c>
      <c r="AD170" s="26">
        <v>211</v>
      </c>
      <c r="AE170" s="29"/>
      <c r="AF170" s="29"/>
      <c r="AG170" s="29"/>
      <c r="AH170" s="29"/>
      <c r="AI170" s="28">
        <v>12.609</v>
      </c>
      <c r="AJ170" s="28">
        <v>0</v>
      </c>
      <c r="AK170" s="28">
        <v>0</v>
      </c>
      <c r="AL170" s="28">
        <v>12.609</v>
      </c>
      <c r="AM170" s="26">
        <v>233</v>
      </c>
      <c r="AN170" s="26">
        <v>0</v>
      </c>
      <c r="AO170" s="26">
        <v>0</v>
      </c>
      <c r="AP170" s="26">
        <v>233</v>
      </c>
    </row>
    <row r="171" spans="1:42" s="46" customFormat="1" ht="20.100000000000001" customHeight="1" x14ac:dyDescent="0.3">
      <c r="A171" s="57">
        <v>163</v>
      </c>
      <c r="B171" s="58" t="s">
        <v>35</v>
      </c>
      <c r="C171" s="58" t="s">
        <v>165</v>
      </c>
      <c r="D171" s="59"/>
      <c r="E171" s="59"/>
      <c r="F171" s="59">
        <v>41</v>
      </c>
      <c r="G171" s="60">
        <v>100.9</v>
      </c>
      <c r="H171" s="60">
        <v>275.7</v>
      </c>
      <c r="I171" s="60">
        <v>0</v>
      </c>
      <c r="J171" s="60">
        <v>376.6</v>
      </c>
      <c r="K171" s="59">
        <v>63</v>
      </c>
      <c r="L171" s="59">
        <v>0</v>
      </c>
      <c r="M171" s="59">
        <v>0</v>
      </c>
      <c r="N171" s="59">
        <v>63</v>
      </c>
      <c r="O171" s="60">
        <v>6.24</v>
      </c>
      <c r="P171" s="60">
        <v>0</v>
      </c>
      <c r="Q171" s="60">
        <v>0</v>
      </c>
      <c r="R171" s="60">
        <v>1.48</v>
      </c>
      <c r="S171" s="61">
        <v>7.2392465560865897</v>
      </c>
      <c r="T171" s="61">
        <v>0</v>
      </c>
      <c r="U171" s="61">
        <v>0</v>
      </c>
      <c r="V171" s="61">
        <v>1.7147233135779452</v>
      </c>
      <c r="W171" s="60">
        <v>71.14</v>
      </c>
      <c r="X171" s="60">
        <v>229.2</v>
      </c>
      <c r="Y171" s="60">
        <v>0</v>
      </c>
      <c r="Z171" s="60">
        <v>300.33999999999997</v>
      </c>
      <c r="AA171" s="59">
        <v>515</v>
      </c>
      <c r="AB171" s="59">
        <v>0</v>
      </c>
      <c r="AC171" s="59">
        <v>0</v>
      </c>
      <c r="AD171" s="59">
        <v>515</v>
      </c>
      <c r="AE171" s="62" t="s">
        <v>587</v>
      </c>
      <c r="AF171" s="62" t="s">
        <v>36</v>
      </c>
      <c r="AG171" s="62" t="s">
        <v>36</v>
      </c>
      <c r="AH171" s="62" t="s">
        <v>588</v>
      </c>
      <c r="AI171" s="61">
        <v>7.2380000000000004</v>
      </c>
      <c r="AJ171" s="61">
        <v>0</v>
      </c>
      <c r="AK171" s="61">
        <v>0</v>
      </c>
      <c r="AL171" s="61">
        <v>7.2380000000000004</v>
      </c>
      <c r="AM171" s="59">
        <v>515</v>
      </c>
      <c r="AN171" s="59">
        <v>0</v>
      </c>
      <c r="AO171" s="59">
        <v>0</v>
      </c>
      <c r="AP171" s="59">
        <v>515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1</v>
      </c>
      <c r="G172" s="27">
        <v>11.9</v>
      </c>
      <c r="H172" s="27">
        <v>0</v>
      </c>
      <c r="I172" s="27">
        <v>0</v>
      </c>
      <c r="J172" s="27">
        <v>11.9</v>
      </c>
      <c r="K172" s="26">
        <v>3</v>
      </c>
      <c r="L172" s="26">
        <v>0</v>
      </c>
      <c r="M172" s="26">
        <v>0</v>
      </c>
      <c r="N172" s="26">
        <v>3</v>
      </c>
      <c r="O172" s="27">
        <v>2.52</v>
      </c>
      <c r="P172" s="27">
        <v>0</v>
      </c>
      <c r="Q172" s="27">
        <v>0</v>
      </c>
      <c r="R172" s="27">
        <v>2.52</v>
      </c>
      <c r="S172" s="28">
        <v>3.075489282385834</v>
      </c>
      <c r="T172" s="28">
        <v>0</v>
      </c>
      <c r="U172" s="28">
        <v>0</v>
      </c>
      <c r="V172" s="28">
        <v>3.075489282385834</v>
      </c>
      <c r="W172" s="27">
        <v>10.73</v>
      </c>
      <c r="X172" s="27">
        <v>0</v>
      </c>
      <c r="Y172" s="27">
        <v>0</v>
      </c>
      <c r="Z172" s="27">
        <v>10.73</v>
      </c>
      <c r="AA172" s="26">
        <v>33</v>
      </c>
      <c r="AB172" s="26">
        <v>0</v>
      </c>
      <c r="AC172" s="26">
        <v>0</v>
      </c>
      <c r="AD172" s="26">
        <v>33</v>
      </c>
      <c r="AE172" s="29"/>
      <c r="AF172" s="29"/>
      <c r="AG172" s="29"/>
      <c r="AH172" s="29"/>
      <c r="AI172" s="28">
        <v>2.923</v>
      </c>
      <c r="AJ172" s="28">
        <v>0</v>
      </c>
      <c r="AK172" s="28">
        <v>0</v>
      </c>
      <c r="AL172" s="28">
        <v>2.923</v>
      </c>
      <c r="AM172" s="26">
        <v>31</v>
      </c>
      <c r="AN172" s="26">
        <v>0</v>
      </c>
      <c r="AO172" s="26">
        <v>0</v>
      </c>
      <c r="AP172" s="26">
        <v>31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7</v>
      </c>
      <c r="G173" s="27">
        <v>86.32</v>
      </c>
      <c r="H173" s="27">
        <v>0</v>
      </c>
      <c r="I173" s="27">
        <v>0</v>
      </c>
      <c r="J173" s="27">
        <v>86.32</v>
      </c>
      <c r="K173" s="26">
        <v>15</v>
      </c>
      <c r="L173" s="26">
        <v>0</v>
      </c>
      <c r="M173" s="26">
        <v>0</v>
      </c>
      <c r="N173" s="26">
        <v>15</v>
      </c>
      <c r="O173" s="27">
        <v>1.74</v>
      </c>
      <c r="P173" s="27">
        <v>0</v>
      </c>
      <c r="Q173" s="27">
        <v>0</v>
      </c>
      <c r="R173" s="27">
        <v>1.74</v>
      </c>
      <c r="S173" s="28">
        <v>2.1287662072296318</v>
      </c>
      <c r="T173" s="28">
        <v>0</v>
      </c>
      <c r="U173" s="28">
        <v>0</v>
      </c>
      <c r="V173" s="28">
        <v>2.1287662072296318</v>
      </c>
      <c r="W173" s="27">
        <v>269.17</v>
      </c>
      <c r="X173" s="27">
        <v>0</v>
      </c>
      <c r="Y173" s="27">
        <v>0</v>
      </c>
      <c r="Z173" s="27">
        <v>269.17</v>
      </c>
      <c r="AA173" s="26">
        <v>573</v>
      </c>
      <c r="AB173" s="26">
        <v>0</v>
      </c>
      <c r="AC173" s="26">
        <v>0</v>
      </c>
      <c r="AD173" s="26">
        <v>573</v>
      </c>
      <c r="AE173" s="29"/>
      <c r="AF173" s="29"/>
      <c r="AG173" s="29"/>
      <c r="AH173" s="29"/>
      <c r="AI173" s="28">
        <v>2.0179999999999998</v>
      </c>
      <c r="AJ173" s="28">
        <v>0</v>
      </c>
      <c r="AK173" s="28">
        <v>0</v>
      </c>
      <c r="AL173" s="28">
        <v>2.0179999999999998</v>
      </c>
      <c r="AM173" s="26">
        <v>543</v>
      </c>
      <c r="AN173" s="26">
        <v>0</v>
      </c>
      <c r="AO173" s="26">
        <v>0</v>
      </c>
      <c r="AP173" s="26">
        <v>543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12</v>
      </c>
      <c r="G174" s="27">
        <v>155.59</v>
      </c>
      <c r="H174" s="27">
        <v>0</v>
      </c>
      <c r="I174" s="27">
        <v>0</v>
      </c>
      <c r="J174" s="27">
        <v>155.59</v>
      </c>
      <c r="K174" s="26">
        <v>20</v>
      </c>
      <c r="L174" s="26">
        <v>0</v>
      </c>
      <c r="M174" s="26">
        <v>0</v>
      </c>
      <c r="N174" s="26">
        <v>20</v>
      </c>
      <c r="O174" s="27">
        <v>1.29</v>
      </c>
      <c r="P174" s="27">
        <v>0</v>
      </c>
      <c r="Q174" s="27">
        <v>0</v>
      </c>
      <c r="R174" s="27">
        <v>1.29</v>
      </c>
      <c r="S174" s="28">
        <v>1.5790301647854641</v>
      </c>
      <c r="T174" s="28">
        <v>0</v>
      </c>
      <c r="U174" s="28">
        <v>0</v>
      </c>
      <c r="V174" s="28">
        <v>1.5790301647854641</v>
      </c>
      <c r="W174" s="27">
        <v>508.54</v>
      </c>
      <c r="X174" s="27">
        <v>0</v>
      </c>
      <c r="Y174" s="27">
        <v>0</v>
      </c>
      <c r="Z174" s="27">
        <v>508.54</v>
      </c>
      <c r="AA174" s="26">
        <v>803</v>
      </c>
      <c r="AB174" s="26">
        <v>0</v>
      </c>
      <c r="AC174" s="26">
        <v>0</v>
      </c>
      <c r="AD174" s="26">
        <v>803</v>
      </c>
      <c r="AE174" s="29"/>
      <c r="AF174" s="29"/>
      <c r="AG174" s="29"/>
      <c r="AH174" s="29"/>
      <c r="AI174" s="28">
        <v>1.496</v>
      </c>
      <c r="AJ174" s="28">
        <v>0</v>
      </c>
      <c r="AK174" s="28">
        <v>0</v>
      </c>
      <c r="AL174" s="28">
        <v>1.496</v>
      </c>
      <c r="AM174" s="26">
        <v>761</v>
      </c>
      <c r="AN174" s="26">
        <v>0</v>
      </c>
      <c r="AO174" s="26">
        <v>0</v>
      </c>
      <c r="AP174" s="26">
        <v>761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15</v>
      </c>
      <c r="G175" s="27">
        <v>150</v>
      </c>
      <c r="H175" s="27">
        <v>0</v>
      </c>
      <c r="I175" s="27">
        <v>0</v>
      </c>
      <c r="J175" s="27">
        <v>150</v>
      </c>
      <c r="K175" s="26">
        <v>18</v>
      </c>
      <c r="L175" s="26">
        <v>0</v>
      </c>
      <c r="M175" s="26">
        <v>0</v>
      </c>
      <c r="N175" s="26">
        <v>18</v>
      </c>
      <c r="O175" s="27">
        <v>1.2</v>
      </c>
      <c r="P175" s="27">
        <v>0</v>
      </c>
      <c r="Q175" s="27">
        <v>0</v>
      </c>
      <c r="R175" s="27">
        <v>1.2</v>
      </c>
      <c r="S175" s="28">
        <v>1.4685986121415791</v>
      </c>
      <c r="T175" s="28">
        <v>0</v>
      </c>
      <c r="U175" s="28">
        <v>0</v>
      </c>
      <c r="V175" s="28">
        <v>1.4685986121415791</v>
      </c>
      <c r="W175" s="27">
        <v>458.26</v>
      </c>
      <c r="X175" s="27">
        <v>0</v>
      </c>
      <c r="Y175" s="27">
        <v>0</v>
      </c>
      <c r="Z175" s="27">
        <v>458.26</v>
      </c>
      <c r="AA175" s="26">
        <v>673</v>
      </c>
      <c r="AB175" s="26">
        <v>0</v>
      </c>
      <c r="AC175" s="26">
        <v>0</v>
      </c>
      <c r="AD175" s="26">
        <v>673</v>
      </c>
      <c r="AE175" s="29"/>
      <c r="AF175" s="29"/>
      <c r="AG175" s="29"/>
      <c r="AH175" s="29"/>
      <c r="AI175" s="28">
        <v>1.3919999999999999</v>
      </c>
      <c r="AJ175" s="28">
        <v>0</v>
      </c>
      <c r="AK175" s="28">
        <v>0</v>
      </c>
      <c r="AL175" s="28">
        <v>1.3919999999999999</v>
      </c>
      <c r="AM175" s="26">
        <v>638</v>
      </c>
      <c r="AN175" s="26">
        <v>0</v>
      </c>
      <c r="AO175" s="26">
        <v>0</v>
      </c>
      <c r="AP175" s="26">
        <v>638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8</v>
      </c>
      <c r="G176" s="27">
        <v>97.7</v>
      </c>
      <c r="H176" s="27">
        <v>0</v>
      </c>
      <c r="I176" s="27">
        <v>0</v>
      </c>
      <c r="J176" s="27">
        <v>97.7</v>
      </c>
      <c r="K176" s="26">
        <v>13</v>
      </c>
      <c r="L176" s="26">
        <v>0</v>
      </c>
      <c r="M176" s="26">
        <v>0</v>
      </c>
      <c r="N176" s="26">
        <v>13</v>
      </c>
      <c r="O176" s="27">
        <v>1.33</v>
      </c>
      <c r="P176" s="27">
        <v>0</v>
      </c>
      <c r="Q176" s="27">
        <v>0</v>
      </c>
      <c r="R176" s="27">
        <v>1.33</v>
      </c>
      <c r="S176" s="28">
        <v>1.6287689785444437</v>
      </c>
      <c r="T176" s="28">
        <v>0</v>
      </c>
      <c r="U176" s="28">
        <v>0</v>
      </c>
      <c r="V176" s="28">
        <v>1.6287689785444437</v>
      </c>
      <c r="W176" s="27">
        <v>280.58</v>
      </c>
      <c r="X176" s="27">
        <v>0</v>
      </c>
      <c r="Y176" s="27">
        <v>0</v>
      </c>
      <c r="Z176" s="27">
        <v>280.58</v>
      </c>
      <c r="AA176" s="26">
        <v>457</v>
      </c>
      <c r="AB176" s="26">
        <v>0</v>
      </c>
      <c r="AC176" s="26">
        <v>0</v>
      </c>
      <c r="AD176" s="26">
        <v>457</v>
      </c>
      <c r="AE176" s="29"/>
      <c r="AF176" s="29"/>
      <c r="AG176" s="29"/>
      <c r="AH176" s="29"/>
      <c r="AI176" s="28">
        <v>1.5429999999999999</v>
      </c>
      <c r="AJ176" s="28">
        <v>0</v>
      </c>
      <c r="AK176" s="28">
        <v>0</v>
      </c>
      <c r="AL176" s="28">
        <v>1.5429999999999999</v>
      </c>
      <c r="AM176" s="26">
        <v>433</v>
      </c>
      <c r="AN176" s="26">
        <v>0</v>
      </c>
      <c r="AO176" s="26">
        <v>0</v>
      </c>
      <c r="AP176" s="26">
        <v>433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4</v>
      </c>
      <c r="G177" s="27">
        <v>47.4</v>
      </c>
      <c r="H177" s="27">
        <v>0</v>
      </c>
      <c r="I177" s="27">
        <v>0</v>
      </c>
      <c r="J177" s="27">
        <v>47.4</v>
      </c>
      <c r="K177" s="26">
        <v>6</v>
      </c>
      <c r="L177" s="26">
        <v>0</v>
      </c>
      <c r="M177" s="26">
        <v>0</v>
      </c>
      <c r="N177" s="26">
        <v>6</v>
      </c>
      <c r="O177" s="27">
        <v>1.27</v>
      </c>
      <c r="P177" s="27">
        <v>0</v>
      </c>
      <c r="Q177" s="27">
        <v>0</v>
      </c>
      <c r="R177" s="27">
        <v>1.27</v>
      </c>
      <c r="S177" s="28">
        <v>1.554200275427897</v>
      </c>
      <c r="T177" s="28">
        <v>0</v>
      </c>
      <c r="U177" s="28">
        <v>0</v>
      </c>
      <c r="V177" s="28">
        <v>1.554200275427897</v>
      </c>
      <c r="W177" s="27">
        <v>50.83</v>
      </c>
      <c r="X177" s="27">
        <v>0</v>
      </c>
      <c r="Y177" s="27">
        <v>0</v>
      </c>
      <c r="Z177" s="27">
        <v>50.83</v>
      </c>
      <c r="AA177" s="26">
        <v>79</v>
      </c>
      <c r="AB177" s="26">
        <v>0</v>
      </c>
      <c r="AC177" s="26">
        <v>0</v>
      </c>
      <c r="AD177" s="26">
        <v>79</v>
      </c>
      <c r="AE177" s="29"/>
      <c r="AF177" s="29"/>
      <c r="AG177" s="29"/>
      <c r="AH177" s="29"/>
      <c r="AI177" s="28">
        <v>1.4730000000000001</v>
      </c>
      <c r="AJ177" s="28">
        <v>0</v>
      </c>
      <c r="AK177" s="28">
        <v>0</v>
      </c>
      <c r="AL177" s="28">
        <v>1.4730000000000001</v>
      </c>
      <c r="AM177" s="26">
        <v>75</v>
      </c>
      <c r="AN177" s="26">
        <v>0</v>
      </c>
      <c r="AO177" s="26">
        <v>0</v>
      </c>
      <c r="AP177" s="26">
        <v>75</v>
      </c>
    </row>
    <row r="178" spans="1:42" s="63" customFormat="1" ht="20.100000000000001" customHeight="1" x14ac:dyDescent="0.3">
      <c r="A178" s="57">
        <v>170</v>
      </c>
      <c r="B178" s="58" t="s">
        <v>35</v>
      </c>
      <c r="C178" s="58" t="s">
        <v>168</v>
      </c>
      <c r="D178" s="59"/>
      <c r="E178" s="59"/>
      <c r="F178" s="59">
        <v>48</v>
      </c>
      <c r="G178" s="60">
        <v>548.91</v>
      </c>
      <c r="H178" s="60">
        <v>0</v>
      </c>
      <c r="I178" s="60">
        <v>0</v>
      </c>
      <c r="J178" s="60">
        <v>548.91</v>
      </c>
      <c r="K178" s="59">
        <v>75</v>
      </c>
      <c r="L178" s="59">
        <v>0</v>
      </c>
      <c r="M178" s="59">
        <v>0</v>
      </c>
      <c r="N178" s="59">
        <v>75</v>
      </c>
      <c r="O178" s="60">
        <v>1.37</v>
      </c>
      <c r="P178" s="60">
        <v>0</v>
      </c>
      <c r="Q178" s="60">
        <v>0</v>
      </c>
      <c r="R178" s="60">
        <v>1.37</v>
      </c>
      <c r="S178" s="61">
        <v>1.5888808673020574</v>
      </c>
      <c r="T178" s="61">
        <v>0</v>
      </c>
      <c r="U178" s="61">
        <v>0</v>
      </c>
      <c r="V178" s="61">
        <v>1.5888808673020574</v>
      </c>
      <c r="W178" s="60">
        <v>1648.33</v>
      </c>
      <c r="X178" s="60">
        <v>0</v>
      </c>
      <c r="Y178" s="60">
        <v>0</v>
      </c>
      <c r="Z178" s="60">
        <v>1648.33</v>
      </c>
      <c r="AA178" s="59">
        <v>2619</v>
      </c>
      <c r="AB178" s="59">
        <v>0</v>
      </c>
      <c r="AC178" s="59">
        <v>0</v>
      </c>
      <c r="AD178" s="59">
        <v>2619</v>
      </c>
      <c r="AE178" s="62" t="s">
        <v>589</v>
      </c>
      <c r="AF178" s="62" t="s">
        <v>36</v>
      </c>
      <c r="AG178" s="62" t="s">
        <v>36</v>
      </c>
      <c r="AH178" s="62" t="s">
        <v>353</v>
      </c>
      <c r="AI178" s="61">
        <v>1.589</v>
      </c>
      <c r="AJ178" s="61">
        <v>0</v>
      </c>
      <c r="AK178" s="61">
        <v>0</v>
      </c>
      <c r="AL178" s="61">
        <v>1.589</v>
      </c>
      <c r="AM178" s="59">
        <v>2619</v>
      </c>
      <c r="AN178" s="59">
        <v>0</v>
      </c>
      <c r="AO178" s="59">
        <v>0</v>
      </c>
      <c r="AP178" s="59">
        <v>2619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20</v>
      </c>
      <c r="G179" s="27">
        <v>111</v>
      </c>
      <c r="H179" s="27">
        <v>95</v>
      </c>
      <c r="I179" s="27">
        <v>0</v>
      </c>
      <c r="J179" s="27">
        <v>206</v>
      </c>
      <c r="K179" s="26">
        <v>91</v>
      </c>
      <c r="L179" s="26">
        <v>3</v>
      </c>
      <c r="M179" s="26">
        <v>0</v>
      </c>
      <c r="N179" s="26">
        <v>94</v>
      </c>
      <c r="O179" s="27">
        <v>8.1999999999999993</v>
      </c>
      <c r="P179" s="27">
        <v>0.32</v>
      </c>
      <c r="Q179" s="27">
        <v>0</v>
      </c>
      <c r="R179" s="27">
        <v>2.0699999999999998</v>
      </c>
      <c r="S179" s="28">
        <v>9.1463414634146343</v>
      </c>
      <c r="T179" s="28">
        <v>0.31178707224334601</v>
      </c>
      <c r="U179" s="28">
        <v>0</v>
      </c>
      <c r="V179" s="28">
        <v>2.2794520547945205</v>
      </c>
      <c r="W179" s="27">
        <v>41</v>
      </c>
      <c r="X179" s="27">
        <v>131.5</v>
      </c>
      <c r="Y179" s="27">
        <v>10</v>
      </c>
      <c r="Z179" s="27">
        <v>182.5</v>
      </c>
      <c r="AA179" s="26">
        <v>375</v>
      </c>
      <c r="AB179" s="26">
        <v>41</v>
      </c>
      <c r="AC179" s="26">
        <v>0</v>
      </c>
      <c r="AD179" s="26">
        <v>416</v>
      </c>
      <c r="AE179" s="29"/>
      <c r="AF179" s="29"/>
      <c r="AG179" s="29"/>
      <c r="AH179" s="29"/>
      <c r="AI179" s="28">
        <v>9.5120000000000005</v>
      </c>
      <c r="AJ179" s="28">
        <v>0.371</v>
      </c>
      <c r="AK179" s="28">
        <v>0</v>
      </c>
      <c r="AL179" s="28">
        <v>9.8829999999999991</v>
      </c>
      <c r="AM179" s="26">
        <v>390</v>
      </c>
      <c r="AN179" s="26">
        <v>49</v>
      </c>
      <c r="AO179" s="26">
        <v>0</v>
      </c>
      <c r="AP179" s="26">
        <v>439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14</v>
      </c>
      <c r="G180" s="27">
        <v>28.79</v>
      </c>
      <c r="H180" s="27">
        <v>140.44999999999999</v>
      </c>
      <c r="I180" s="27">
        <v>0</v>
      </c>
      <c r="J180" s="27">
        <v>169.24</v>
      </c>
      <c r="K180" s="26">
        <v>35</v>
      </c>
      <c r="L180" s="26">
        <v>0</v>
      </c>
      <c r="M180" s="26">
        <v>0</v>
      </c>
      <c r="N180" s="26">
        <v>35</v>
      </c>
      <c r="O180" s="27">
        <v>12.16</v>
      </c>
      <c r="P180" s="27">
        <v>0</v>
      </c>
      <c r="Q180" s="27">
        <v>0</v>
      </c>
      <c r="R180" s="27">
        <v>1.3</v>
      </c>
      <c r="S180" s="28">
        <v>13.588235294117647</v>
      </c>
      <c r="T180" s="28">
        <v>0</v>
      </c>
      <c r="U180" s="28">
        <v>0</v>
      </c>
      <c r="V180" s="28">
        <v>1.4574132492113565</v>
      </c>
      <c r="W180" s="27">
        <v>17</v>
      </c>
      <c r="X180" s="27">
        <v>141.5</v>
      </c>
      <c r="Y180" s="27">
        <v>0</v>
      </c>
      <c r="Z180" s="27">
        <v>158.5</v>
      </c>
      <c r="AA180" s="26">
        <v>231</v>
      </c>
      <c r="AB180" s="26">
        <v>0</v>
      </c>
      <c r="AC180" s="26">
        <v>0</v>
      </c>
      <c r="AD180" s="26">
        <v>231</v>
      </c>
      <c r="AE180" s="29"/>
      <c r="AF180" s="29"/>
      <c r="AG180" s="29"/>
      <c r="AH180" s="29"/>
      <c r="AI180" s="28">
        <v>14.106</v>
      </c>
      <c r="AJ180" s="28">
        <v>0</v>
      </c>
      <c r="AK180" s="28">
        <v>0</v>
      </c>
      <c r="AL180" s="28">
        <v>14.106</v>
      </c>
      <c r="AM180" s="26">
        <v>240</v>
      </c>
      <c r="AN180" s="26">
        <v>0</v>
      </c>
      <c r="AO180" s="26">
        <v>0</v>
      </c>
      <c r="AP180" s="26">
        <v>240</v>
      </c>
    </row>
    <row r="181" spans="1:42" s="63" customFormat="1" ht="20.100000000000001" customHeight="1" x14ac:dyDescent="0.3">
      <c r="A181" s="57">
        <v>173</v>
      </c>
      <c r="B181" s="58" t="s">
        <v>35</v>
      </c>
      <c r="C181" s="58" t="s">
        <v>173</v>
      </c>
      <c r="D181" s="59"/>
      <c r="E181" s="59"/>
      <c r="F181" s="59">
        <v>34</v>
      </c>
      <c r="G181" s="60">
        <v>139.79</v>
      </c>
      <c r="H181" s="60">
        <v>235.45</v>
      </c>
      <c r="I181" s="60">
        <v>0</v>
      </c>
      <c r="J181" s="60">
        <v>375.24</v>
      </c>
      <c r="K181" s="59">
        <v>126</v>
      </c>
      <c r="L181" s="59">
        <v>3</v>
      </c>
      <c r="M181" s="59">
        <v>0</v>
      </c>
      <c r="N181" s="59">
        <v>129</v>
      </c>
      <c r="O181" s="60">
        <v>9.01</v>
      </c>
      <c r="P181" s="60">
        <v>0.13</v>
      </c>
      <c r="Q181" s="60">
        <v>0</v>
      </c>
      <c r="R181" s="60">
        <v>1.64</v>
      </c>
      <c r="S181" s="61">
        <v>10.448275862068966</v>
      </c>
      <c r="T181" s="61">
        <v>0.15018315018315018</v>
      </c>
      <c r="U181" s="61">
        <v>0</v>
      </c>
      <c r="V181" s="61">
        <v>1.8973607038123168</v>
      </c>
      <c r="W181" s="60">
        <v>58</v>
      </c>
      <c r="X181" s="60">
        <v>273</v>
      </c>
      <c r="Y181" s="60">
        <v>10</v>
      </c>
      <c r="Z181" s="60">
        <v>341</v>
      </c>
      <c r="AA181" s="59">
        <v>606</v>
      </c>
      <c r="AB181" s="59">
        <v>41</v>
      </c>
      <c r="AC181" s="59">
        <v>0</v>
      </c>
      <c r="AD181" s="59">
        <v>647</v>
      </c>
      <c r="AE181" s="62" t="s">
        <v>590</v>
      </c>
      <c r="AF181" s="62" t="s">
        <v>591</v>
      </c>
      <c r="AG181" s="62" t="s">
        <v>36</v>
      </c>
      <c r="AH181" s="62" t="s">
        <v>592</v>
      </c>
      <c r="AI181" s="61">
        <v>10.452</v>
      </c>
      <c r="AJ181" s="61">
        <v>0.151</v>
      </c>
      <c r="AK181" s="61">
        <v>0</v>
      </c>
      <c r="AL181" s="61">
        <v>10.603</v>
      </c>
      <c r="AM181" s="59">
        <v>606</v>
      </c>
      <c r="AN181" s="59">
        <v>41</v>
      </c>
      <c r="AO181" s="59">
        <v>0</v>
      </c>
      <c r="AP181" s="59">
        <v>647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8</v>
      </c>
      <c r="G182" s="27">
        <v>80.09</v>
      </c>
      <c r="H182" s="27">
        <v>0</v>
      </c>
      <c r="I182" s="27">
        <v>0</v>
      </c>
      <c r="J182" s="27">
        <v>80.09</v>
      </c>
      <c r="K182" s="26">
        <v>27</v>
      </c>
      <c r="L182" s="26">
        <v>0</v>
      </c>
      <c r="M182" s="26">
        <v>0</v>
      </c>
      <c r="N182" s="26">
        <v>27</v>
      </c>
      <c r="O182" s="27">
        <v>3.37</v>
      </c>
      <c r="P182" s="27">
        <v>0</v>
      </c>
      <c r="Q182" s="27">
        <v>0</v>
      </c>
      <c r="R182" s="27">
        <v>3.37</v>
      </c>
      <c r="S182" s="28">
        <v>4.1258952890144256</v>
      </c>
      <c r="T182" s="28">
        <v>0</v>
      </c>
      <c r="U182" s="28">
        <v>0</v>
      </c>
      <c r="V182" s="28">
        <v>4.1258952890144256</v>
      </c>
      <c r="W182" s="27">
        <v>99.13</v>
      </c>
      <c r="X182" s="27">
        <v>0</v>
      </c>
      <c r="Y182" s="27">
        <v>0</v>
      </c>
      <c r="Z182" s="27">
        <v>99.13</v>
      </c>
      <c r="AA182" s="26">
        <v>409</v>
      </c>
      <c r="AB182" s="26">
        <v>0</v>
      </c>
      <c r="AC182" s="26">
        <v>0</v>
      </c>
      <c r="AD182" s="26">
        <v>409</v>
      </c>
      <c r="AE182" s="29"/>
      <c r="AF182" s="29"/>
      <c r="AG182" s="29"/>
      <c r="AH182" s="29"/>
      <c r="AI182" s="28">
        <v>3.9089999999999998</v>
      </c>
      <c r="AJ182" s="28">
        <v>0</v>
      </c>
      <c r="AK182" s="28">
        <v>0</v>
      </c>
      <c r="AL182" s="28">
        <v>3.9089999999999998</v>
      </c>
      <c r="AM182" s="26">
        <v>387</v>
      </c>
      <c r="AN182" s="26">
        <v>0</v>
      </c>
      <c r="AO182" s="26">
        <v>0</v>
      </c>
      <c r="AP182" s="26">
        <v>387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3</v>
      </c>
      <c r="G183" s="27">
        <v>31.2</v>
      </c>
      <c r="H183" s="27">
        <v>0</v>
      </c>
      <c r="I183" s="27">
        <v>0</v>
      </c>
      <c r="J183" s="27">
        <v>31.2</v>
      </c>
      <c r="K183" s="26">
        <v>19</v>
      </c>
      <c r="L183" s="26">
        <v>0</v>
      </c>
      <c r="M183" s="26">
        <v>0</v>
      </c>
      <c r="N183" s="26">
        <v>19</v>
      </c>
      <c r="O183" s="27">
        <v>6.09</v>
      </c>
      <c r="P183" s="27">
        <v>0</v>
      </c>
      <c r="Q183" s="27">
        <v>0</v>
      </c>
      <c r="R183" s="27">
        <v>6.09</v>
      </c>
      <c r="S183" s="28">
        <v>7.4698795180722897</v>
      </c>
      <c r="T183" s="28">
        <v>0</v>
      </c>
      <c r="U183" s="28">
        <v>0</v>
      </c>
      <c r="V183" s="28">
        <v>7.4698795180722897</v>
      </c>
      <c r="W183" s="27">
        <v>24.9</v>
      </c>
      <c r="X183" s="27">
        <v>0</v>
      </c>
      <c r="Y183" s="27">
        <v>0</v>
      </c>
      <c r="Z183" s="27">
        <v>24.9</v>
      </c>
      <c r="AA183" s="26">
        <v>186</v>
      </c>
      <c r="AB183" s="26">
        <v>0</v>
      </c>
      <c r="AC183" s="26">
        <v>0</v>
      </c>
      <c r="AD183" s="26">
        <v>186</v>
      </c>
      <c r="AE183" s="29"/>
      <c r="AF183" s="29"/>
      <c r="AG183" s="29"/>
      <c r="AH183" s="29"/>
      <c r="AI183" s="28">
        <v>7.0640000000000001</v>
      </c>
      <c r="AJ183" s="28">
        <v>0</v>
      </c>
      <c r="AK183" s="28">
        <v>0</v>
      </c>
      <c r="AL183" s="28">
        <v>7.0640000000000001</v>
      </c>
      <c r="AM183" s="26">
        <v>176</v>
      </c>
      <c r="AN183" s="26">
        <v>0</v>
      </c>
      <c r="AO183" s="26">
        <v>0</v>
      </c>
      <c r="AP183" s="26">
        <v>176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52</v>
      </c>
      <c r="L184" s="26">
        <v>15</v>
      </c>
      <c r="M184" s="26">
        <v>0</v>
      </c>
      <c r="N184" s="26">
        <v>67</v>
      </c>
      <c r="O184" s="27">
        <v>6.13</v>
      </c>
      <c r="P184" s="27">
        <v>3.18</v>
      </c>
      <c r="Q184" s="27">
        <v>0</v>
      </c>
      <c r="R184" s="27">
        <v>5.01</v>
      </c>
      <c r="S184" s="28">
        <v>7.5040128410914928</v>
      </c>
      <c r="T184" s="28">
        <v>2.6628075253256154</v>
      </c>
      <c r="U184" s="28">
        <v>0</v>
      </c>
      <c r="V184" s="28">
        <v>5.7033639143730888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935</v>
      </c>
      <c r="AB184" s="26">
        <v>184</v>
      </c>
      <c r="AC184" s="26">
        <v>0</v>
      </c>
      <c r="AD184" s="26">
        <v>1119</v>
      </c>
      <c r="AE184" s="29"/>
      <c r="AF184" s="29"/>
      <c r="AG184" s="29"/>
      <c r="AH184" s="29"/>
      <c r="AI184" s="28">
        <v>7.1109999999999998</v>
      </c>
      <c r="AJ184" s="28">
        <v>3.6890000000000001</v>
      </c>
      <c r="AK184" s="28">
        <v>0</v>
      </c>
      <c r="AL184" s="28">
        <v>10.8</v>
      </c>
      <c r="AM184" s="26">
        <v>886</v>
      </c>
      <c r="AN184" s="26">
        <v>255</v>
      </c>
      <c r="AO184" s="26">
        <v>0</v>
      </c>
      <c r="AP184" s="26">
        <v>1141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11</v>
      </c>
      <c r="G185" s="27">
        <v>98.8</v>
      </c>
      <c r="H185" s="27">
        <v>23.7</v>
      </c>
      <c r="I185" s="27">
        <v>0.5</v>
      </c>
      <c r="J185" s="27">
        <v>123</v>
      </c>
      <c r="K185" s="26">
        <v>28</v>
      </c>
      <c r="L185" s="26">
        <v>2</v>
      </c>
      <c r="M185" s="26">
        <v>0</v>
      </c>
      <c r="N185" s="26">
        <v>30</v>
      </c>
      <c r="O185" s="27">
        <v>2.83</v>
      </c>
      <c r="P185" s="27">
        <v>0.84</v>
      </c>
      <c r="Q185" s="27">
        <v>0</v>
      </c>
      <c r="R185" s="27">
        <v>2.5299999999999998</v>
      </c>
      <c r="S185" s="28">
        <v>3.4688066269738544</v>
      </c>
      <c r="T185" s="28">
        <v>0.69498069498069504</v>
      </c>
      <c r="U185" s="28">
        <v>0</v>
      </c>
      <c r="V185" s="28">
        <v>3.0553717185087139</v>
      </c>
      <c r="W185" s="27">
        <v>154.52000000000001</v>
      </c>
      <c r="X185" s="27">
        <v>25.9</v>
      </c>
      <c r="Y185" s="27">
        <v>0.9</v>
      </c>
      <c r="Z185" s="27">
        <v>181.32</v>
      </c>
      <c r="AA185" s="26">
        <v>536</v>
      </c>
      <c r="AB185" s="26">
        <v>18</v>
      </c>
      <c r="AC185" s="26">
        <v>0</v>
      </c>
      <c r="AD185" s="26">
        <v>554</v>
      </c>
      <c r="AE185" s="29"/>
      <c r="AF185" s="29"/>
      <c r="AG185" s="29"/>
      <c r="AH185" s="29"/>
      <c r="AI185" s="28">
        <v>3.2829999999999999</v>
      </c>
      <c r="AJ185" s="28">
        <v>0.97399999999999998</v>
      </c>
      <c r="AK185" s="28">
        <v>0</v>
      </c>
      <c r="AL185" s="28">
        <v>4.2569999999999997</v>
      </c>
      <c r="AM185" s="26">
        <v>507</v>
      </c>
      <c r="AN185" s="26">
        <v>25</v>
      </c>
      <c r="AO185" s="26">
        <v>0</v>
      </c>
      <c r="AP185" s="26">
        <v>532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6</v>
      </c>
      <c r="G186" s="27">
        <v>32.21</v>
      </c>
      <c r="H186" s="27">
        <v>23.43</v>
      </c>
      <c r="I186" s="27">
        <v>0</v>
      </c>
      <c r="J186" s="27">
        <v>55.64</v>
      </c>
      <c r="K186" s="26">
        <v>4</v>
      </c>
      <c r="L186" s="26">
        <v>0</v>
      </c>
      <c r="M186" s="26">
        <v>0</v>
      </c>
      <c r="N186" s="26">
        <v>4</v>
      </c>
      <c r="O186" s="27">
        <v>1.24</v>
      </c>
      <c r="P186" s="27">
        <v>0</v>
      </c>
      <c r="Q186" s="27">
        <v>0</v>
      </c>
      <c r="R186" s="27">
        <v>1.18</v>
      </c>
      <c r="S186" s="28">
        <v>1.5167132970107495</v>
      </c>
      <c r="T186" s="28">
        <v>0</v>
      </c>
      <c r="U186" s="28">
        <v>0</v>
      </c>
      <c r="V186" s="28">
        <v>1.4409625069949636</v>
      </c>
      <c r="W186" s="27">
        <v>67.91</v>
      </c>
      <c r="X186" s="27">
        <v>1.94</v>
      </c>
      <c r="Y186" s="27">
        <v>1.63</v>
      </c>
      <c r="Z186" s="27">
        <v>71.48</v>
      </c>
      <c r="AA186" s="26">
        <v>103</v>
      </c>
      <c r="AB186" s="26">
        <v>0</v>
      </c>
      <c r="AC186" s="26">
        <v>0</v>
      </c>
      <c r="AD186" s="26">
        <v>103</v>
      </c>
      <c r="AE186" s="29"/>
      <c r="AF186" s="29"/>
      <c r="AG186" s="29"/>
      <c r="AH186" s="29"/>
      <c r="AI186" s="28">
        <v>1.4379999999999999</v>
      </c>
      <c r="AJ186" s="28">
        <v>0</v>
      </c>
      <c r="AK186" s="28">
        <v>0</v>
      </c>
      <c r="AL186" s="28">
        <v>1.4379999999999999</v>
      </c>
      <c r="AM186" s="26">
        <v>98</v>
      </c>
      <c r="AN186" s="26">
        <v>0</v>
      </c>
      <c r="AO186" s="26">
        <v>0</v>
      </c>
      <c r="AP186" s="26">
        <v>98</v>
      </c>
    </row>
    <row r="187" spans="1:42" s="63" customFormat="1" ht="20.100000000000001" customHeight="1" x14ac:dyDescent="0.3">
      <c r="A187" s="57">
        <v>179</v>
      </c>
      <c r="B187" s="58" t="s">
        <v>35</v>
      </c>
      <c r="C187" s="58" t="s">
        <v>176</v>
      </c>
      <c r="D187" s="59"/>
      <c r="E187" s="59"/>
      <c r="F187" s="59">
        <v>44</v>
      </c>
      <c r="G187" s="60">
        <v>327.10000000000002</v>
      </c>
      <c r="H187" s="60">
        <v>94.33</v>
      </c>
      <c r="I187" s="60">
        <v>2.5</v>
      </c>
      <c r="J187" s="60">
        <v>423.93</v>
      </c>
      <c r="K187" s="59">
        <v>130</v>
      </c>
      <c r="L187" s="59">
        <v>17</v>
      </c>
      <c r="M187" s="59">
        <v>0</v>
      </c>
      <c r="N187" s="59">
        <v>147</v>
      </c>
      <c r="O187" s="60">
        <v>3.97</v>
      </c>
      <c r="P187" s="60">
        <v>1.8</v>
      </c>
      <c r="Q187" s="60">
        <v>0</v>
      </c>
      <c r="R187" s="60">
        <v>3.57</v>
      </c>
      <c r="S187" s="61">
        <v>4.6045089797478029</v>
      </c>
      <c r="T187" s="61">
        <v>2.0837631524654427</v>
      </c>
      <c r="U187" s="61">
        <v>0</v>
      </c>
      <c r="V187" s="61">
        <v>4.1376542240371359</v>
      </c>
      <c r="W187" s="60">
        <v>471.06</v>
      </c>
      <c r="X187" s="60">
        <v>96.94</v>
      </c>
      <c r="Y187" s="60">
        <v>5.03</v>
      </c>
      <c r="Z187" s="60">
        <v>573.03</v>
      </c>
      <c r="AA187" s="59">
        <v>2169</v>
      </c>
      <c r="AB187" s="59">
        <v>202</v>
      </c>
      <c r="AC187" s="59">
        <v>0</v>
      </c>
      <c r="AD187" s="59">
        <v>2371</v>
      </c>
      <c r="AE187" s="62" t="s">
        <v>593</v>
      </c>
      <c r="AF187" s="62" t="s">
        <v>594</v>
      </c>
      <c r="AG187" s="62" t="s">
        <v>36</v>
      </c>
      <c r="AH187" s="62" t="s">
        <v>595</v>
      </c>
      <c r="AI187" s="61">
        <v>4.6050000000000004</v>
      </c>
      <c r="AJ187" s="61">
        <v>2.0880000000000001</v>
      </c>
      <c r="AK187" s="61">
        <v>0</v>
      </c>
      <c r="AL187" s="61">
        <v>6.6929999999999996</v>
      </c>
      <c r="AM187" s="59">
        <v>2169</v>
      </c>
      <c r="AN187" s="59">
        <v>202</v>
      </c>
      <c r="AO187" s="59">
        <v>0</v>
      </c>
      <c r="AP187" s="59">
        <v>2371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1</v>
      </c>
      <c r="G188" s="27">
        <v>13.3</v>
      </c>
      <c r="H188" s="27">
        <v>1</v>
      </c>
      <c r="I188" s="27">
        <v>0</v>
      </c>
      <c r="J188" s="27">
        <v>14.3</v>
      </c>
      <c r="K188" s="26">
        <v>5</v>
      </c>
      <c r="L188" s="26">
        <v>0</v>
      </c>
      <c r="M188" s="26">
        <v>0</v>
      </c>
      <c r="N188" s="26">
        <v>5</v>
      </c>
      <c r="O188" s="27">
        <v>3.76</v>
      </c>
      <c r="P188" s="27">
        <v>0</v>
      </c>
      <c r="Q188" s="27">
        <v>0</v>
      </c>
      <c r="R188" s="27">
        <v>2.92</v>
      </c>
      <c r="S188" s="28">
        <v>3.9486673247778872</v>
      </c>
      <c r="T188" s="28">
        <v>0</v>
      </c>
      <c r="U188" s="28">
        <v>0</v>
      </c>
      <c r="V188" s="28">
        <v>3.0698388334612434</v>
      </c>
      <c r="W188" s="27">
        <v>10.130000000000001</v>
      </c>
      <c r="X188" s="27">
        <v>2.9</v>
      </c>
      <c r="Y188" s="27">
        <v>0</v>
      </c>
      <c r="Z188" s="27">
        <v>13.03</v>
      </c>
      <c r="AA188" s="26">
        <v>40</v>
      </c>
      <c r="AB188" s="26">
        <v>0</v>
      </c>
      <c r="AC188" s="26">
        <v>0</v>
      </c>
      <c r="AD188" s="26">
        <v>40</v>
      </c>
      <c r="AE188" s="29"/>
      <c r="AF188" s="29"/>
      <c r="AG188" s="29"/>
      <c r="AH188" s="29"/>
      <c r="AI188" s="28">
        <v>4.3620000000000001</v>
      </c>
      <c r="AJ188" s="28">
        <v>0</v>
      </c>
      <c r="AK188" s="28">
        <v>0</v>
      </c>
      <c r="AL188" s="28">
        <v>4.3620000000000001</v>
      </c>
      <c r="AM188" s="26">
        <v>44</v>
      </c>
      <c r="AN188" s="26">
        <v>0</v>
      </c>
      <c r="AO188" s="26">
        <v>0</v>
      </c>
      <c r="AP188" s="26">
        <v>44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11</v>
      </c>
      <c r="G189" s="27">
        <v>20.11</v>
      </c>
      <c r="H189" s="27">
        <v>105.07</v>
      </c>
      <c r="I189" s="27">
        <v>0</v>
      </c>
      <c r="J189" s="27">
        <v>125.18</v>
      </c>
      <c r="K189" s="26">
        <v>4</v>
      </c>
      <c r="L189" s="26">
        <v>0</v>
      </c>
      <c r="M189" s="26">
        <v>0</v>
      </c>
      <c r="N189" s="26">
        <v>4</v>
      </c>
      <c r="O189" s="27">
        <v>1.99</v>
      </c>
      <c r="P189" s="27">
        <v>0</v>
      </c>
      <c r="Q189" s="27">
        <v>0</v>
      </c>
      <c r="R189" s="27">
        <v>0.6</v>
      </c>
      <c r="S189" s="28">
        <v>2.10880195599022</v>
      </c>
      <c r="T189" s="28">
        <v>0</v>
      </c>
      <c r="U189" s="28">
        <v>0</v>
      </c>
      <c r="V189" s="28">
        <v>0.63541762593240625</v>
      </c>
      <c r="W189" s="27">
        <v>32.72</v>
      </c>
      <c r="X189" s="27">
        <v>75.87</v>
      </c>
      <c r="Y189" s="27">
        <v>0</v>
      </c>
      <c r="Z189" s="27">
        <v>108.59</v>
      </c>
      <c r="AA189" s="26">
        <v>69</v>
      </c>
      <c r="AB189" s="26">
        <v>0</v>
      </c>
      <c r="AC189" s="26">
        <v>0</v>
      </c>
      <c r="AD189" s="26">
        <v>69</v>
      </c>
      <c r="AE189" s="29"/>
      <c r="AF189" s="29"/>
      <c r="AG189" s="29"/>
      <c r="AH189" s="29"/>
      <c r="AI189" s="28">
        <v>2.3079999999999998</v>
      </c>
      <c r="AJ189" s="28">
        <v>0</v>
      </c>
      <c r="AK189" s="28">
        <v>0</v>
      </c>
      <c r="AL189" s="28">
        <v>2.3079999999999998</v>
      </c>
      <c r="AM189" s="26">
        <v>76</v>
      </c>
      <c r="AN189" s="26">
        <v>0</v>
      </c>
      <c r="AO189" s="26">
        <v>0</v>
      </c>
      <c r="AP189" s="26">
        <v>76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5</v>
      </c>
      <c r="G190" s="27">
        <v>38.11</v>
      </c>
      <c r="H190" s="27">
        <v>0</v>
      </c>
      <c r="I190" s="27">
        <v>0</v>
      </c>
      <c r="J190" s="27">
        <v>38.11</v>
      </c>
      <c r="K190" s="26">
        <v>9</v>
      </c>
      <c r="L190" s="26">
        <v>0</v>
      </c>
      <c r="M190" s="26">
        <v>0</v>
      </c>
      <c r="N190" s="26">
        <v>9</v>
      </c>
      <c r="O190" s="27">
        <v>2.36</v>
      </c>
      <c r="P190" s="27">
        <v>0</v>
      </c>
      <c r="Q190" s="27">
        <v>0</v>
      </c>
      <c r="R190" s="27">
        <v>2.23</v>
      </c>
      <c r="S190" s="28">
        <v>2.4759284731774418</v>
      </c>
      <c r="T190" s="28">
        <v>0</v>
      </c>
      <c r="U190" s="28">
        <v>0</v>
      </c>
      <c r="V190" s="28">
        <v>2.3376623376623376</v>
      </c>
      <c r="W190" s="27">
        <v>14.54</v>
      </c>
      <c r="X190" s="27">
        <v>0.86</v>
      </c>
      <c r="Y190" s="27">
        <v>0</v>
      </c>
      <c r="Z190" s="27">
        <v>15.4</v>
      </c>
      <c r="AA190" s="26">
        <v>36</v>
      </c>
      <c r="AB190" s="26">
        <v>0</v>
      </c>
      <c r="AC190" s="26">
        <v>0</v>
      </c>
      <c r="AD190" s="26">
        <v>36</v>
      </c>
      <c r="AE190" s="29"/>
      <c r="AF190" s="29"/>
      <c r="AG190" s="29"/>
      <c r="AH190" s="29"/>
      <c r="AI190" s="28">
        <v>2.738</v>
      </c>
      <c r="AJ190" s="28">
        <v>0</v>
      </c>
      <c r="AK190" s="28">
        <v>0</v>
      </c>
      <c r="AL190" s="28">
        <v>2.738</v>
      </c>
      <c r="AM190" s="26">
        <v>40</v>
      </c>
      <c r="AN190" s="26">
        <v>0</v>
      </c>
      <c r="AO190" s="26">
        <v>0</v>
      </c>
      <c r="AP190" s="26">
        <v>40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4</v>
      </c>
      <c r="G191" s="27">
        <v>22.8</v>
      </c>
      <c r="H191" s="27">
        <v>19.87</v>
      </c>
      <c r="I191" s="27">
        <v>0</v>
      </c>
      <c r="J191" s="27">
        <v>42.67</v>
      </c>
      <c r="K191" s="26">
        <v>7</v>
      </c>
      <c r="L191" s="26">
        <v>0</v>
      </c>
      <c r="M191" s="26">
        <v>0</v>
      </c>
      <c r="N191" s="26">
        <v>7</v>
      </c>
      <c r="O191" s="27">
        <v>3.07</v>
      </c>
      <c r="P191" s="27">
        <v>0</v>
      </c>
      <c r="Q191" s="27">
        <v>0</v>
      </c>
      <c r="R191" s="27">
        <v>2.31</v>
      </c>
      <c r="S191" s="28">
        <v>3.254817987152034</v>
      </c>
      <c r="T191" s="28">
        <v>0</v>
      </c>
      <c r="U191" s="28">
        <v>0</v>
      </c>
      <c r="V191" s="28">
        <v>2.4539877300613497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76</v>
      </c>
      <c r="AB191" s="26">
        <v>0</v>
      </c>
      <c r="AC191" s="26">
        <v>0</v>
      </c>
      <c r="AD191" s="26">
        <v>76</v>
      </c>
      <c r="AE191" s="29"/>
      <c r="AF191" s="29"/>
      <c r="AG191" s="29"/>
      <c r="AH191" s="29"/>
      <c r="AI191" s="28">
        <v>3.5609999999999999</v>
      </c>
      <c r="AJ191" s="28">
        <v>0</v>
      </c>
      <c r="AK191" s="28">
        <v>0</v>
      </c>
      <c r="AL191" s="28">
        <v>3.5609999999999999</v>
      </c>
      <c r="AM191" s="26">
        <v>83</v>
      </c>
      <c r="AN191" s="26">
        <v>0</v>
      </c>
      <c r="AO191" s="26">
        <v>0</v>
      </c>
      <c r="AP191" s="26">
        <v>83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3</v>
      </c>
      <c r="G192" s="27">
        <v>3.27</v>
      </c>
      <c r="H192" s="27">
        <v>33.58</v>
      </c>
      <c r="I192" s="27">
        <v>0</v>
      </c>
      <c r="J192" s="27">
        <v>36.85</v>
      </c>
      <c r="K192" s="26">
        <v>3</v>
      </c>
      <c r="L192" s="26">
        <v>0</v>
      </c>
      <c r="M192" s="26">
        <v>0</v>
      </c>
      <c r="N192" s="26">
        <v>3</v>
      </c>
      <c r="O192" s="27">
        <v>9.17</v>
      </c>
      <c r="P192" s="27">
        <v>0</v>
      </c>
      <c r="Q192" s="27">
        <v>0</v>
      </c>
      <c r="R192" s="27">
        <v>3.28</v>
      </c>
      <c r="S192" s="28">
        <v>9.7109826589595372</v>
      </c>
      <c r="T192" s="28">
        <v>0</v>
      </c>
      <c r="U192" s="28">
        <v>0</v>
      </c>
      <c r="V192" s="28">
        <v>3.4753827058336779</v>
      </c>
      <c r="W192" s="27">
        <v>8.65</v>
      </c>
      <c r="X192" s="27">
        <v>15.52</v>
      </c>
      <c r="Y192" s="27">
        <v>0</v>
      </c>
      <c r="Z192" s="27">
        <v>24.17</v>
      </c>
      <c r="AA192" s="26">
        <v>84</v>
      </c>
      <c r="AB192" s="26">
        <v>0</v>
      </c>
      <c r="AC192" s="26">
        <v>0</v>
      </c>
      <c r="AD192" s="26">
        <v>84</v>
      </c>
      <c r="AE192" s="29"/>
      <c r="AF192" s="29"/>
      <c r="AG192" s="29"/>
      <c r="AH192" s="29"/>
      <c r="AI192" s="28">
        <v>10.637</v>
      </c>
      <c r="AJ192" s="28">
        <v>0</v>
      </c>
      <c r="AK192" s="28">
        <v>0</v>
      </c>
      <c r="AL192" s="28">
        <v>10.637</v>
      </c>
      <c r="AM192" s="26">
        <v>92</v>
      </c>
      <c r="AN192" s="26">
        <v>0</v>
      </c>
      <c r="AO192" s="26">
        <v>0</v>
      </c>
      <c r="AP192" s="26">
        <v>92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2</v>
      </c>
      <c r="G193" s="27">
        <v>15.6</v>
      </c>
      <c r="H193" s="27">
        <v>0</v>
      </c>
      <c r="I193" s="27">
        <v>0</v>
      </c>
      <c r="J193" s="27">
        <v>15.6</v>
      </c>
      <c r="K193" s="26">
        <v>1</v>
      </c>
      <c r="L193" s="26">
        <v>0</v>
      </c>
      <c r="M193" s="26">
        <v>0</v>
      </c>
      <c r="N193" s="26">
        <v>1</v>
      </c>
      <c r="O193" s="27">
        <v>0.64</v>
      </c>
      <c r="P193" s="27">
        <v>0</v>
      </c>
      <c r="Q193" s="27">
        <v>0</v>
      </c>
      <c r="R193" s="27">
        <v>0.64</v>
      </c>
      <c r="S193" s="28">
        <v>0.63795853269537484</v>
      </c>
      <c r="T193" s="28">
        <v>0</v>
      </c>
      <c r="U193" s="28">
        <v>0</v>
      </c>
      <c r="V193" s="28">
        <v>0.63795853269537484</v>
      </c>
      <c r="W193" s="27">
        <v>6.27</v>
      </c>
      <c r="X193" s="27">
        <v>0</v>
      </c>
      <c r="Y193" s="27">
        <v>0</v>
      </c>
      <c r="Z193" s="27">
        <v>6.27</v>
      </c>
      <c r="AA193" s="26">
        <v>4</v>
      </c>
      <c r="AB193" s="26">
        <v>0</v>
      </c>
      <c r="AC193" s="26">
        <v>0</v>
      </c>
      <c r="AD193" s="26">
        <v>4</v>
      </c>
      <c r="AE193" s="29"/>
      <c r="AF193" s="29"/>
      <c r="AG193" s="29"/>
      <c r="AH193" s="29"/>
      <c r="AI193" s="28">
        <v>0.74199999999999999</v>
      </c>
      <c r="AJ193" s="28">
        <v>0</v>
      </c>
      <c r="AK193" s="28">
        <v>0</v>
      </c>
      <c r="AL193" s="28">
        <v>0.74199999999999999</v>
      </c>
      <c r="AM193" s="26">
        <v>5</v>
      </c>
      <c r="AN193" s="26">
        <v>0</v>
      </c>
      <c r="AO193" s="26">
        <v>0</v>
      </c>
      <c r="AP193" s="26">
        <v>5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11</v>
      </c>
      <c r="L194" s="26">
        <v>0</v>
      </c>
      <c r="M194" s="26">
        <v>0</v>
      </c>
      <c r="N194" s="26">
        <v>11</v>
      </c>
      <c r="O194" s="27">
        <v>2.75</v>
      </c>
      <c r="P194" s="27">
        <v>0</v>
      </c>
      <c r="Q194" s="27">
        <v>0</v>
      </c>
      <c r="R194" s="27">
        <v>1.35</v>
      </c>
      <c r="S194" s="28">
        <v>2.9172510518934081</v>
      </c>
      <c r="T194" s="28">
        <v>0</v>
      </c>
      <c r="U194" s="28">
        <v>0</v>
      </c>
      <c r="V194" s="28">
        <v>1.4325068870523416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104</v>
      </c>
      <c r="AB194" s="26">
        <v>0</v>
      </c>
      <c r="AC194" s="26">
        <v>0</v>
      </c>
      <c r="AD194" s="26">
        <v>104</v>
      </c>
      <c r="AE194" s="29"/>
      <c r="AF194" s="29"/>
      <c r="AG194" s="29"/>
      <c r="AH194" s="29"/>
      <c r="AI194" s="28">
        <v>3.19</v>
      </c>
      <c r="AJ194" s="28">
        <v>0</v>
      </c>
      <c r="AK194" s="28">
        <v>0</v>
      </c>
      <c r="AL194" s="28">
        <v>3.19</v>
      </c>
      <c r="AM194" s="26">
        <v>114</v>
      </c>
      <c r="AN194" s="26">
        <v>0</v>
      </c>
      <c r="AO194" s="26">
        <v>0</v>
      </c>
      <c r="AP194" s="26">
        <v>114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6</v>
      </c>
      <c r="G195" s="27">
        <v>0.67</v>
      </c>
      <c r="H195" s="27">
        <v>66.14</v>
      </c>
      <c r="I195" s="27">
        <v>0</v>
      </c>
      <c r="J195" s="27">
        <v>66.81</v>
      </c>
      <c r="K195" s="26">
        <v>0</v>
      </c>
      <c r="L195" s="26">
        <v>28</v>
      </c>
      <c r="M195" s="26">
        <v>0</v>
      </c>
      <c r="N195" s="26">
        <v>28</v>
      </c>
      <c r="O195" s="27">
        <v>0</v>
      </c>
      <c r="P195" s="27">
        <v>4.2300000000000004</v>
      </c>
      <c r="Q195" s="27">
        <v>0</v>
      </c>
      <c r="R195" s="27">
        <v>3.53</v>
      </c>
      <c r="S195" s="28">
        <v>0</v>
      </c>
      <c r="T195" s="28">
        <v>4.7439126784214949</v>
      </c>
      <c r="U195" s="28">
        <v>0</v>
      </c>
      <c r="V195" s="28">
        <v>3.9593552908199019</v>
      </c>
      <c r="W195" s="27">
        <v>6.31</v>
      </c>
      <c r="X195" s="27">
        <v>47.64</v>
      </c>
      <c r="Y195" s="27">
        <v>3.13</v>
      </c>
      <c r="Z195" s="27">
        <v>57.08</v>
      </c>
      <c r="AA195" s="26">
        <v>0</v>
      </c>
      <c r="AB195" s="26">
        <v>226</v>
      </c>
      <c r="AC195" s="26">
        <v>0</v>
      </c>
      <c r="AD195" s="26">
        <v>226</v>
      </c>
      <c r="AE195" s="29"/>
      <c r="AF195" s="29"/>
      <c r="AG195" s="29"/>
      <c r="AH195" s="29"/>
      <c r="AI195" s="28">
        <v>0</v>
      </c>
      <c r="AJ195" s="28">
        <v>4.907</v>
      </c>
      <c r="AK195" s="28">
        <v>0</v>
      </c>
      <c r="AL195" s="28">
        <v>4.907</v>
      </c>
      <c r="AM195" s="26">
        <v>0</v>
      </c>
      <c r="AN195" s="26">
        <v>234</v>
      </c>
      <c r="AO195" s="26">
        <v>0</v>
      </c>
      <c r="AP195" s="26">
        <v>234</v>
      </c>
    </row>
    <row r="196" spans="1:42" s="63" customFormat="1" ht="20.100000000000001" customHeight="1" x14ac:dyDescent="0.3">
      <c r="A196" s="57">
        <v>188</v>
      </c>
      <c r="B196" s="58" t="s">
        <v>35</v>
      </c>
      <c r="C196" s="58" t="s">
        <v>180</v>
      </c>
      <c r="D196" s="59"/>
      <c r="E196" s="59"/>
      <c r="F196" s="59">
        <v>39</v>
      </c>
      <c r="G196" s="60">
        <v>153.85</v>
      </c>
      <c r="H196" s="60">
        <v>269.99</v>
      </c>
      <c r="I196" s="60">
        <v>0</v>
      </c>
      <c r="J196" s="60">
        <v>423.84</v>
      </c>
      <c r="K196" s="59">
        <v>40</v>
      </c>
      <c r="L196" s="59">
        <v>28</v>
      </c>
      <c r="M196" s="59">
        <v>0</v>
      </c>
      <c r="N196" s="59">
        <v>68</v>
      </c>
      <c r="O196" s="60">
        <v>2.6</v>
      </c>
      <c r="P196" s="60">
        <v>1.04</v>
      </c>
      <c r="Q196" s="60">
        <v>0</v>
      </c>
      <c r="R196" s="60">
        <v>1.68</v>
      </c>
      <c r="S196" s="61">
        <v>3.0155500653974712</v>
      </c>
      <c r="T196" s="61">
        <v>1.2062339880444064</v>
      </c>
      <c r="U196" s="61">
        <v>0</v>
      </c>
      <c r="V196" s="61">
        <v>1.9536131175520404</v>
      </c>
      <c r="W196" s="60">
        <v>137.62</v>
      </c>
      <c r="X196" s="60">
        <v>187.36</v>
      </c>
      <c r="Y196" s="60">
        <v>3.13</v>
      </c>
      <c r="Z196" s="60">
        <v>328.11</v>
      </c>
      <c r="AA196" s="59">
        <v>415</v>
      </c>
      <c r="AB196" s="59">
        <v>226</v>
      </c>
      <c r="AC196" s="59">
        <v>0</v>
      </c>
      <c r="AD196" s="59">
        <v>641</v>
      </c>
      <c r="AE196" s="62" t="s">
        <v>596</v>
      </c>
      <c r="AF196" s="62" t="s">
        <v>597</v>
      </c>
      <c r="AG196" s="62" t="s">
        <v>36</v>
      </c>
      <c r="AH196" s="62" t="s">
        <v>598</v>
      </c>
      <c r="AI196" s="61">
        <v>3.016</v>
      </c>
      <c r="AJ196" s="61">
        <v>1.206</v>
      </c>
      <c r="AK196" s="61">
        <v>0</v>
      </c>
      <c r="AL196" s="61">
        <v>4.2220000000000004</v>
      </c>
      <c r="AM196" s="59">
        <v>415</v>
      </c>
      <c r="AN196" s="59">
        <v>226</v>
      </c>
      <c r="AO196" s="59">
        <v>0</v>
      </c>
      <c r="AP196" s="59">
        <v>641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5</v>
      </c>
      <c r="G197" s="27">
        <v>30</v>
      </c>
      <c r="H197" s="27">
        <v>0</v>
      </c>
      <c r="I197" s="27">
        <v>0</v>
      </c>
      <c r="J197" s="27">
        <v>30</v>
      </c>
      <c r="K197" s="26">
        <v>11</v>
      </c>
      <c r="L197" s="26">
        <v>0</v>
      </c>
      <c r="M197" s="26">
        <v>0</v>
      </c>
      <c r="N197" s="26">
        <v>11</v>
      </c>
      <c r="O197" s="27">
        <v>3.67</v>
      </c>
      <c r="P197" s="27">
        <v>0</v>
      </c>
      <c r="Q197" s="27">
        <v>0</v>
      </c>
      <c r="R197" s="27">
        <v>3.67</v>
      </c>
      <c r="S197" s="28">
        <v>4.220779220779221</v>
      </c>
      <c r="T197" s="28">
        <v>0</v>
      </c>
      <c r="U197" s="28">
        <v>0</v>
      </c>
      <c r="V197" s="28">
        <v>4.220779220779221</v>
      </c>
      <c r="W197" s="27">
        <v>12.32</v>
      </c>
      <c r="X197" s="27">
        <v>0</v>
      </c>
      <c r="Y197" s="27">
        <v>0</v>
      </c>
      <c r="Z197" s="27">
        <v>12.32</v>
      </c>
      <c r="AA197" s="26">
        <v>52</v>
      </c>
      <c r="AB197" s="26">
        <v>0</v>
      </c>
      <c r="AC197" s="26">
        <v>0</v>
      </c>
      <c r="AD197" s="26">
        <v>52</v>
      </c>
      <c r="AE197" s="29"/>
      <c r="AF197" s="29"/>
      <c r="AG197" s="29"/>
      <c r="AH197" s="29"/>
      <c r="AI197" s="28">
        <v>4.2569999999999997</v>
      </c>
      <c r="AJ197" s="28">
        <v>0</v>
      </c>
      <c r="AK197" s="28">
        <v>0</v>
      </c>
      <c r="AL197" s="28">
        <v>4.2569999999999997</v>
      </c>
      <c r="AM197" s="26">
        <v>52</v>
      </c>
      <c r="AN197" s="26">
        <v>0</v>
      </c>
      <c r="AO197" s="26">
        <v>0</v>
      </c>
      <c r="AP197" s="26">
        <v>52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5</v>
      </c>
      <c r="G198" s="27">
        <v>48.23</v>
      </c>
      <c r="H198" s="27">
        <v>0</v>
      </c>
      <c r="I198" s="27">
        <v>0</v>
      </c>
      <c r="J198" s="27">
        <v>48.23</v>
      </c>
      <c r="K198" s="26">
        <v>12</v>
      </c>
      <c r="L198" s="26">
        <v>0</v>
      </c>
      <c r="M198" s="26">
        <v>0</v>
      </c>
      <c r="N198" s="26">
        <v>12</v>
      </c>
      <c r="O198" s="27">
        <v>2.4900000000000002</v>
      </c>
      <c r="P198" s="27">
        <v>0</v>
      </c>
      <c r="Q198" s="27">
        <v>0</v>
      </c>
      <c r="R198" s="27">
        <v>2.4900000000000002</v>
      </c>
      <c r="S198" s="28">
        <v>2.8461255967682701</v>
      </c>
      <c r="T198" s="28">
        <v>0</v>
      </c>
      <c r="U198" s="28">
        <v>0</v>
      </c>
      <c r="V198" s="28">
        <v>2.8461255967682701</v>
      </c>
      <c r="W198" s="27">
        <v>54.46</v>
      </c>
      <c r="X198" s="27">
        <v>0</v>
      </c>
      <c r="Y198" s="27">
        <v>0</v>
      </c>
      <c r="Z198" s="27">
        <v>54.46</v>
      </c>
      <c r="AA198" s="26">
        <v>155</v>
      </c>
      <c r="AB198" s="26">
        <v>0</v>
      </c>
      <c r="AC198" s="26">
        <v>0</v>
      </c>
      <c r="AD198" s="26">
        <v>155</v>
      </c>
      <c r="AE198" s="29"/>
      <c r="AF198" s="29"/>
      <c r="AG198" s="29"/>
      <c r="AH198" s="29"/>
      <c r="AI198" s="28">
        <v>2.8879999999999999</v>
      </c>
      <c r="AJ198" s="28">
        <v>0</v>
      </c>
      <c r="AK198" s="28">
        <v>0</v>
      </c>
      <c r="AL198" s="28">
        <v>2.8879999999999999</v>
      </c>
      <c r="AM198" s="26">
        <v>157</v>
      </c>
      <c r="AN198" s="26">
        <v>0</v>
      </c>
      <c r="AO198" s="26">
        <v>0</v>
      </c>
      <c r="AP198" s="26">
        <v>157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6</v>
      </c>
      <c r="G199" s="27">
        <v>30</v>
      </c>
      <c r="H199" s="27">
        <v>0</v>
      </c>
      <c r="I199" s="27">
        <v>0</v>
      </c>
      <c r="J199" s="27">
        <v>30</v>
      </c>
      <c r="K199" s="26">
        <v>8</v>
      </c>
      <c r="L199" s="26">
        <v>0</v>
      </c>
      <c r="M199" s="26">
        <v>0</v>
      </c>
      <c r="N199" s="26">
        <v>8</v>
      </c>
      <c r="O199" s="27">
        <v>2.67</v>
      </c>
      <c r="P199" s="27">
        <v>0</v>
      </c>
      <c r="Q199" s="27">
        <v>0</v>
      </c>
      <c r="R199" s="27">
        <v>2.67</v>
      </c>
      <c r="S199" s="28">
        <v>3.0415430267062313</v>
      </c>
      <c r="T199" s="28">
        <v>0</v>
      </c>
      <c r="U199" s="28">
        <v>0</v>
      </c>
      <c r="V199" s="28">
        <v>3.0415430267062313</v>
      </c>
      <c r="W199" s="27">
        <v>13.48</v>
      </c>
      <c r="X199" s="27">
        <v>0</v>
      </c>
      <c r="Y199" s="27">
        <v>0</v>
      </c>
      <c r="Z199" s="27">
        <v>13.48</v>
      </c>
      <c r="AA199" s="26">
        <v>41</v>
      </c>
      <c r="AB199" s="26">
        <v>0</v>
      </c>
      <c r="AC199" s="26">
        <v>0</v>
      </c>
      <c r="AD199" s="26">
        <v>41</v>
      </c>
      <c r="AE199" s="29"/>
      <c r="AF199" s="29"/>
      <c r="AG199" s="29"/>
      <c r="AH199" s="29"/>
      <c r="AI199" s="28">
        <v>3.097</v>
      </c>
      <c r="AJ199" s="28">
        <v>0</v>
      </c>
      <c r="AK199" s="28">
        <v>0</v>
      </c>
      <c r="AL199" s="28">
        <v>3.097</v>
      </c>
      <c r="AM199" s="26">
        <v>42</v>
      </c>
      <c r="AN199" s="26">
        <v>0</v>
      </c>
      <c r="AO199" s="26">
        <v>0</v>
      </c>
      <c r="AP199" s="26">
        <v>42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2</v>
      </c>
      <c r="G200" s="27">
        <v>14.9</v>
      </c>
      <c r="H200" s="27">
        <v>0</v>
      </c>
      <c r="I200" s="27">
        <v>0</v>
      </c>
      <c r="J200" s="27">
        <v>14.9</v>
      </c>
      <c r="K200" s="26">
        <v>6</v>
      </c>
      <c r="L200" s="26">
        <v>0</v>
      </c>
      <c r="M200" s="26">
        <v>0</v>
      </c>
      <c r="N200" s="26">
        <v>6</v>
      </c>
      <c r="O200" s="27">
        <v>4.03</v>
      </c>
      <c r="P200" s="27">
        <v>0</v>
      </c>
      <c r="Q200" s="27">
        <v>0</v>
      </c>
      <c r="R200" s="27">
        <v>3.81</v>
      </c>
      <c r="S200" s="28">
        <v>4.6019900497512447</v>
      </c>
      <c r="T200" s="28">
        <v>0</v>
      </c>
      <c r="U200" s="28">
        <v>0</v>
      </c>
      <c r="V200" s="28">
        <v>4.3478260869565215</v>
      </c>
      <c r="W200" s="27">
        <v>8.0399999999999991</v>
      </c>
      <c r="X200" s="27">
        <v>0.4</v>
      </c>
      <c r="Y200" s="27">
        <v>7.0000000000000007E-2</v>
      </c>
      <c r="Z200" s="27">
        <v>8.51</v>
      </c>
      <c r="AA200" s="26">
        <v>37</v>
      </c>
      <c r="AB200" s="26">
        <v>0</v>
      </c>
      <c r="AC200" s="26">
        <v>0</v>
      </c>
      <c r="AD200" s="26">
        <v>37</v>
      </c>
      <c r="AE200" s="29"/>
      <c r="AF200" s="29"/>
      <c r="AG200" s="29"/>
      <c r="AH200" s="29"/>
      <c r="AI200" s="28">
        <v>4.6749999999999998</v>
      </c>
      <c r="AJ200" s="28">
        <v>0</v>
      </c>
      <c r="AK200" s="28">
        <v>0</v>
      </c>
      <c r="AL200" s="28">
        <v>4.6749999999999998</v>
      </c>
      <c r="AM200" s="26">
        <v>38</v>
      </c>
      <c r="AN200" s="26">
        <v>0</v>
      </c>
      <c r="AO200" s="26">
        <v>0</v>
      </c>
      <c r="AP200" s="26">
        <v>38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7</v>
      </c>
      <c r="G201" s="27">
        <v>45.6</v>
      </c>
      <c r="H201" s="27">
        <v>39.5</v>
      </c>
      <c r="I201" s="27">
        <v>0</v>
      </c>
      <c r="J201" s="27">
        <v>85.1</v>
      </c>
      <c r="K201" s="26">
        <v>11</v>
      </c>
      <c r="L201" s="26">
        <v>0</v>
      </c>
      <c r="M201" s="26">
        <v>0</v>
      </c>
      <c r="N201" s="26">
        <v>11</v>
      </c>
      <c r="O201" s="27">
        <v>2.41</v>
      </c>
      <c r="P201" s="27">
        <v>0</v>
      </c>
      <c r="Q201" s="27">
        <v>0</v>
      </c>
      <c r="R201" s="27">
        <v>1.84</v>
      </c>
      <c r="S201" s="28">
        <v>2.7491856677524429</v>
      </c>
      <c r="T201" s="28">
        <v>0</v>
      </c>
      <c r="U201" s="28">
        <v>0</v>
      </c>
      <c r="V201" s="28">
        <v>2.1030599023223364</v>
      </c>
      <c r="W201" s="27">
        <v>76.75</v>
      </c>
      <c r="X201" s="27">
        <v>23.58</v>
      </c>
      <c r="Y201" s="27">
        <v>0</v>
      </c>
      <c r="Z201" s="27">
        <v>100.33</v>
      </c>
      <c r="AA201" s="26">
        <v>211</v>
      </c>
      <c r="AB201" s="26">
        <v>0</v>
      </c>
      <c r="AC201" s="26">
        <v>0</v>
      </c>
      <c r="AD201" s="26">
        <v>211</v>
      </c>
      <c r="AE201" s="29"/>
      <c r="AF201" s="29"/>
      <c r="AG201" s="29"/>
      <c r="AH201" s="29"/>
      <c r="AI201" s="28">
        <v>2.7959999999999998</v>
      </c>
      <c r="AJ201" s="28">
        <v>0</v>
      </c>
      <c r="AK201" s="28">
        <v>0</v>
      </c>
      <c r="AL201" s="28">
        <v>2.7959999999999998</v>
      </c>
      <c r="AM201" s="26">
        <v>215</v>
      </c>
      <c r="AN201" s="26">
        <v>0</v>
      </c>
      <c r="AO201" s="26">
        <v>0</v>
      </c>
      <c r="AP201" s="26">
        <v>215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35.26</v>
      </c>
      <c r="X202" s="27">
        <v>0</v>
      </c>
      <c r="Y202" s="27">
        <v>0</v>
      </c>
      <c r="Z202" s="27">
        <v>35.26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3</v>
      </c>
      <c r="G203" s="27">
        <v>30.79</v>
      </c>
      <c r="H203" s="27">
        <v>0</v>
      </c>
      <c r="I203" s="27">
        <v>0</v>
      </c>
      <c r="J203" s="27">
        <v>30.79</v>
      </c>
      <c r="K203" s="26">
        <v>9</v>
      </c>
      <c r="L203" s="26">
        <v>0</v>
      </c>
      <c r="M203" s="26">
        <v>0</v>
      </c>
      <c r="N203" s="26">
        <v>9</v>
      </c>
      <c r="O203" s="27">
        <v>2.92</v>
      </c>
      <c r="P203" s="27">
        <v>0</v>
      </c>
      <c r="Q203" s="27">
        <v>0</v>
      </c>
      <c r="R203" s="27">
        <v>2.92</v>
      </c>
      <c r="S203" s="28">
        <v>3.3306255077173028</v>
      </c>
      <c r="T203" s="28">
        <v>0</v>
      </c>
      <c r="U203" s="28">
        <v>0</v>
      </c>
      <c r="V203" s="28">
        <v>3.3306255077173028</v>
      </c>
      <c r="W203" s="27">
        <v>12.31</v>
      </c>
      <c r="X203" s="27">
        <v>0</v>
      </c>
      <c r="Y203" s="27">
        <v>0</v>
      </c>
      <c r="Z203" s="27">
        <v>12.31</v>
      </c>
      <c r="AA203" s="26">
        <v>41</v>
      </c>
      <c r="AB203" s="26">
        <v>0</v>
      </c>
      <c r="AC203" s="26">
        <v>0</v>
      </c>
      <c r="AD203" s="26">
        <v>41</v>
      </c>
      <c r="AE203" s="29"/>
      <c r="AF203" s="29"/>
      <c r="AG203" s="29"/>
      <c r="AH203" s="29"/>
      <c r="AI203" s="28">
        <v>3.387</v>
      </c>
      <c r="AJ203" s="28">
        <v>0</v>
      </c>
      <c r="AK203" s="28">
        <v>0</v>
      </c>
      <c r="AL203" s="28">
        <v>3.387</v>
      </c>
      <c r="AM203" s="26">
        <v>42</v>
      </c>
      <c r="AN203" s="26">
        <v>0</v>
      </c>
      <c r="AO203" s="26">
        <v>0</v>
      </c>
      <c r="AP203" s="26">
        <v>42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5</v>
      </c>
      <c r="G204" s="27">
        <v>50</v>
      </c>
      <c r="H204" s="27">
        <v>0</v>
      </c>
      <c r="I204" s="27">
        <v>0</v>
      </c>
      <c r="J204" s="27">
        <v>50</v>
      </c>
      <c r="K204" s="26">
        <v>15</v>
      </c>
      <c r="L204" s="26">
        <v>0</v>
      </c>
      <c r="M204" s="26">
        <v>0</v>
      </c>
      <c r="N204" s="26">
        <v>15</v>
      </c>
      <c r="O204" s="27">
        <v>3</v>
      </c>
      <c r="P204" s="27">
        <v>0</v>
      </c>
      <c r="Q204" s="27">
        <v>0</v>
      </c>
      <c r="R204" s="27">
        <v>3</v>
      </c>
      <c r="S204" s="28">
        <v>3.421200224340998</v>
      </c>
      <c r="T204" s="28">
        <v>0</v>
      </c>
      <c r="U204" s="28">
        <v>0</v>
      </c>
      <c r="V204" s="28">
        <v>3.421200224340998</v>
      </c>
      <c r="W204" s="27">
        <v>53.49</v>
      </c>
      <c r="X204" s="27">
        <v>0</v>
      </c>
      <c r="Y204" s="27">
        <v>0</v>
      </c>
      <c r="Z204" s="27">
        <v>53.49</v>
      </c>
      <c r="AA204" s="26">
        <v>183</v>
      </c>
      <c r="AB204" s="26">
        <v>0</v>
      </c>
      <c r="AC204" s="26">
        <v>0</v>
      </c>
      <c r="AD204" s="26">
        <v>183</v>
      </c>
      <c r="AE204" s="29"/>
      <c r="AF204" s="29"/>
      <c r="AG204" s="29"/>
      <c r="AH204" s="29"/>
      <c r="AI204" s="28">
        <v>3.48</v>
      </c>
      <c r="AJ204" s="28">
        <v>0</v>
      </c>
      <c r="AK204" s="28">
        <v>0</v>
      </c>
      <c r="AL204" s="28">
        <v>3.48</v>
      </c>
      <c r="AM204" s="26">
        <v>186</v>
      </c>
      <c r="AN204" s="26">
        <v>0</v>
      </c>
      <c r="AO204" s="26">
        <v>0</v>
      </c>
      <c r="AP204" s="26">
        <v>186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3</v>
      </c>
      <c r="G205" s="27">
        <v>28.09</v>
      </c>
      <c r="H205" s="27">
        <v>0.28999999999999998</v>
      </c>
      <c r="I205" s="27">
        <v>0</v>
      </c>
      <c r="J205" s="27">
        <v>28.38</v>
      </c>
      <c r="K205" s="26">
        <v>7</v>
      </c>
      <c r="L205" s="26">
        <v>0</v>
      </c>
      <c r="M205" s="26">
        <v>0</v>
      </c>
      <c r="N205" s="26">
        <v>7</v>
      </c>
      <c r="O205" s="27">
        <v>2.4900000000000002</v>
      </c>
      <c r="P205" s="27">
        <v>0</v>
      </c>
      <c r="Q205" s="27">
        <v>0</v>
      </c>
      <c r="R205" s="27">
        <v>2.4300000000000002</v>
      </c>
      <c r="S205" s="28">
        <v>2.8481012658227849</v>
      </c>
      <c r="T205" s="28">
        <v>0</v>
      </c>
      <c r="U205" s="28">
        <v>0</v>
      </c>
      <c r="V205" s="28">
        <v>2.7777777777777777</v>
      </c>
      <c r="W205" s="27">
        <v>12.64</v>
      </c>
      <c r="X205" s="27">
        <v>0.23</v>
      </c>
      <c r="Y205" s="27">
        <v>0.09</v>
      </c>
      <c r="Z205" s="27">
        <v>12.96</v>
      </c>
      <c r="AA205" s="26">
        <v>36</v>
      </c>
      <c r="AB205" s="26">
        <v>0</v>
      </c>
      <c r="AC205" s="26">
        <v>0</v>
      </c>
      <c r="AD205" s="26">
        <v>36</v>
      </c>
      <c r="AE205" s="29"/>
      <c r="AF205" s="29"/>
      <c r="AG205" s="29"/>
      <c r="AH205" s="29"/>
      <c r="AI205" s="28">
        <v>2.8879999999999999</v>
      </c>
      <c r="AJ205" s="28">
        <v>0</v>
      </c>
      <c r="AK205" s="28">
        <v>0</v>
      </c>
      <c r="AL205" s="28">
        <v>2.8879999999999999</v>
      </c>
      <c r="AM205" s="26">
        <v>37</v>
      </c>
      <c r="AN205" s="26">
        <v>0</v>
      </c>
      <c r="AO205" s="26">
        <v>0</v>
      </c>
      <c r="AP205" s="26">
        <v>37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30</v>
      </c>
      <c r="L206" s="26">
        <v>14</v>
      </c>
      <c r="M206" s="26">
        <v>0</v>
      </c>
      <c r="N206" s="26">
        <v>44</v>
      </c>
      <c r="O206" s="27">
        <v>7.51</v>
      </c>
      <c r="P206" s="27">
        <v>3.36</v>
      </c>
      <c r="Q206" s="27">
        <v>0</v>
      </c>
      <c r="R206" s="27">
        <v>5.0999999999999996</v>
      </c>
      <c r="S206" s="28">
        <v>8.5639933759167253</v>
      </c>
      <c r="T206" s="28">
        <v>2.8316727844782381</v>
      </c>
      <c r="U206" s="28">
        <v>0</v>
      </c>
      <c r="V206" s="28">
        <v>5.241048209641928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362</v>
      </c>
      <c r="AB206" s="26">
        <v>162</v>
      </c>
      <c r="AC206" s="26">
        <v>0</v>
      </c>
      <c r="AD206" s="26">
        <v>524</v>
      </c>
      <c r="AE206" s="29"/>
      <c r="AF206" s="29"/>
      <c r="AG206" s="29"/>
      <c r="AH206" s="29"/>
      <c r="AI206" s="28">
        <v>8.7119999999999997</v>
      </c>
      <c r="AJ206" s="28">
        <v>3.8980000000000001</v>
      </c>
      <c r="AK206" s="28">
        <v>0</v>
      </c>
      <c r="AL206" s="28">
        <v>12.61</v>
      </c>
      <c r="AM206" s="26">
        <v>368</v>
      </c>
      <c r="AN206" s="26">
        <v>223</v>
      </c>
      <c r="AO206" s="26">
        <v>0</v>
      </c>
      <c r="AP206" s="26">
        <v>591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1</v>
      </c>
      <c r="L207" s="26">
        <v>0</v>
      </c>
      <c r="M207" s="26">
        <v>0</v>
      </c>
      <c r="N207" s="26">
        <v>1</v>
      </c>
      <c r="O207" s="27">
        <v>0.27</v>
      </c>
      <c r="P207" s="27">
        <v>0</v>
      </c>
      <c r="Q207" s="27">
        <v>0</v>
      </c>
      <c r="R207" s="27">
        <v>0.27</v>
      </c>
      <c r="S207" s="28">
        <v>0.31799872800508799</v>
      </c>
      <c r="T207" s="28">
        <v>0</v>
      </c>
      <c r="U207" s="28">
        <v>0</v>
      </c>
      <c r="V207" s="28">
        <v>0.31799872800508799</v>
      </c>
      <c r="W207" s="27">
        <v>47.17</v>
      </c>
      <c r="X207" s="27">
        <v>0</v>
      </c>
      <c r="Y207" s="27">
        <v>0</v>
      </c>
      <c r="Z207" s="27">
        <v>47.17</v>
      </c>
      <c r="AA207" s="26">
        <v>15</v>
      </c>
      <c r="AB207" s="26">
        <v>0</v>
      </c>
      <c r="AC207" s="26">
        <v>0</v>
      </c>
      <c r="AD207" s="26">
        <v>15</v>
      </c>
      <c r="AE207" s="29"/>
      <c r="AF207" s="29"/>
      <c r="AG207" s="29"/>
      <c r="AH207" s="29"/>
      <c r="AI207" s="28">
        <v>0.313</v>
      </c>
      <c r="AJ207" s="28">
        <v>0</v>
      </c>
      <c r="AK207" s="28">
        <v>0</v>
      </c>
      <c r="AL207" s="28">
        <v>0.313</v>
      </c>
      <c r="AM207" s="26">
        <v>15</v>
      </c>
      <c r="AN207" s="26">
        <v>0</v>
      </c>
      <c r="AO207" s="26">
        <v>0</v>
      </c>
      <c r="AP207" s="26">
        <v>15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6</v>
      </c>
      <c r="G208" s="27">
        <v>30</v>
      </c>
      <c r="H208" s="27">
        <v>0</v>
      </c>
      <c r="I208" s="27">
        <v>0</v>
      </c>
      <c r="J208" s="27">
        <v>30</v>
      </c>
      <c r="K208" s="26">
        <v>8</v>
      </c>
      <c r="L208" s="26">
        <v>0</v>
      </c>
      <c r="M208" s="26">
        <v>0</v>
      </c>
      <c r="N208" s="26">
        <v>8</v>
      </c>
      <c r="O208" s="27">
        <v>2.67</v>
      </c>
      <c r="P208" s="27">
        <v>0</v>
      </c>
      <c r="Q208" s="27">
        <v>0</v>
      </c>
      <c r="R208" s="27">
        <v>2.67</v>
      </c>
      <c r="S208" s="28">
        <v>3.045822102425876</v>
      </c>
      <c r="T208" s="28">
        <v>0</v>
      </c>
      <c r="U208" s="28">
        <v>0</v>
      </c>
      <c r="V208" s="28">
        <v>3.045822102425876</v>
      </c>
      <c r="W208" s="27">
        <v>37.1</v>
      </c>
      <c r="X208" s="27">
        <v>0</v>
      </c>
      <c r="Y208" s="27">
        <v>0</v>
      </c>
      <c r="Z208" s="27">
        <v>37.1</v>
      </c>
      <c r="AA208" s="26">
        <v>113</v>
      </c>
      <c r="AB208" s="26">
        <v>0</v>
      </c>
      <c r="AC208" s="26">
        <v>0</v>
      </c>
      <c r="AD208" s="26">
        <v>113</v>
      </c>
      <c r="AE208" s="29"/>
      <c r="AF208" s="29"/>
      <c r="AG208" s="29"/>
      <c r="AH208" s="29"/>
      <c r="AI208" s="28">
        <v>3.097</v>
      </c>
      <c r="AJ208" s="28">
        <v>0</v>
      </c>
      <c r="AK208" s="28">
        <v>0</v>
      </c>
      <c r="AL208" s="28">
        <v>3.097</v>
      </c>
      <c r="AM208" s="26">
        <v>115</v>
      </c>
      <c r="AN208" s="26">
        <v>0</v>
      </c>
      <c r="AO208" s="26">
        <v>0</v>
      </c>
      <c r="AP208" s="26">
        <v>115</v>
      </c>
    </row>
    <row r="209" spans="1:42" s="63" customFormat="1" ht="20.100000000000001" customHeight="1" x14ac:dyDescent="0.3">
      <c r="A209" s="57">
        <v>201</v>
      </c>
      <c r="B209" s="58" t="s">
        <v>35</v>
      </c>
      <c r="C209" s="58" t="s">
        <v>188</v>
      </c>
      <c r="D209" s="59"/>
      <c r="E209" s="59"/>
      <c r="F209" s="59">
        <v>59</v>
      </c>
      <c r="G209" s="60">
        <v>444.55</v>
      </c>
      <c r="H209" s="60">
        <v>81.42</v>
      </c>
      <c r="I209" s="60">
        <v>0</v>
      </c>
      <c r="J209" s="60">
        <v>525.97</v>
      </c>
      <c r="K209" s="59">
        <v>118</v>
      </c>
      <c r="L209" s="59">
        <v>14</v>
      </c>
      <c r="M209" s="59">
        <v>0</v>
      </c>
      <c r="N209" s="59">
        <v>132</v>
      </c>
      <c r="O209" s="60">
        <v>2.65</v>
      </c>
      <c r="P209" s="60">
        <v>1.72</v>
      </c>
      <c r="Q209" s="60">
        <v>0</v>
      </c>
      <c r="R209" s="60">
        <v>2.4900000000000002</v>
      </c>
      <c r="S209" s="61">
        <v>3.0743418293074094</v>
      </c>
      <c r="T209" s="61">
        <v>1.9896831245394251</v>
      </c>
      <c r="U209" s="61">
        <v>0</v>
      </c>
      <c r="V209" s="61">
        <v>2.8889755216775757</v>
      </c>
      <c r="W209" s="60">
        <v>405.29</v>
      </c>
      <c r="X209" s="60">
        <v>81.42</v>
      </c>
      <c r="Y209" s="60">
        <v>0.66</v>
      </c>
      <c r="Z209" s="60">
        <v>487.37</v>
      </c>
      <c r="AA209" s="59">
        <v>1246</v>
      </c>
      <c r="AB209" s="59">
        <v>162</v>
      </c>
      <c r="AC209" s="59">
        <v>0</v>
      </c>
      <c r="AD209" s="59">
        <v>1408</v>
      </c>
      <c r="AE209" s="62" t="s">
        <v>599</v>
      </c>
      <c r="AF209" s="62" t="s">
        <v>600</v>
      </c>
      <c r="AG209" s="62" t="s">
        <v>36</v>
      </c>
      <c r="AH209" s="62" t="s">
        <v>563</v>
      </c>
      <c r="AI209" s="61">
        <v>3.0739999999999998</v>
      </c>
      <c r="AJ209" s="61">
        <v>1.9950000000000001</v>
      </c>
      <c r="AK209" s="61">
        <v>0</v>
      </c>
      <c r="AL209" s="61">
        <v>5.069</v>
      </c>
      <c r="AM209" s="59">
        <v>1246</v>
      </c>
      <c r="AN209" s="59">
        <v>162</v>
      </c>
      <c r="AO209" s="59">
        <v>0</v>
      </c>
      <c r="AP209" s="59">
        <v>1408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5</v>
      </c>
      <c r="G210" s="27">
        <v>50.08</v>
      </c>
      <c r="H210" s="27">
        <v>0.05</v>
      </c>
      <c r="I210" s="27">
        <v>0</v>
      </c>
      <c r="J210" s="27">
        <v>50.13</v>
      </c>
      <c r="K210" s="26">
        <v>11</v>
      </c>
      <c r="L210" s="26">
        <v>0</v>
      </c>
      <c r="M210" s="26">
        <v>0</v>
      </c>
      <c r="N210" s="26">
        <v>11</v>
      </c>
      <c r="O210" s="27">
        <v>2.2000000000000002</v>
      </c>
      <c r="P210" s="27">
        <v>0</v>
      </c>
      <c r="Q210" s="27">
        <v>0</v>
      </c>
      <c r="R210" s="27">
        <v>2.11</v>
      </c>
      <c r="S210" s="28">
        <v>2.5303344184670022</v>
      </c>
      <c r="T210" s="28">
        <v>0</v>
      </c>
      <c r="U210" s="28">
        <v>0</v>
      </c>
      <c r="V210" s="28">
        <v>2.4289772727272725</v>
      </c>
      <c r="W210" s="27">
        <v>67.58</v>
      </c>
      <c r="X210" s="27">
        <v>1.91</v>
      </c>
      <c r="Y210" s="27">
        <v>0.91</v>
      </c>
      <c r="Z210" s="27">
        <v>70.400000000000006</v>
      </c>
      <c r="AA210" s="26">
        <v>171</v>
      </c>
      <c r="AB210" s="26">
        <v>0</v>
      </c>
      <c r="AC210" s="26">
        <v>0</v>
      </c>
      <c r="AD210" s="26">
        <v>171</v>
      </c>
      <c r="AE210" s="29"/>
      <c r="AF210" s="29"/>
      <c r="AG210" s="29"/>
      <c r="AH210" s="29"/>
      <c r="AI210" s="28">
        <v>2.552</v>
      </c>
      <c r="AJ210" s="28">
        <v>0</v>
      </c>
      <c r="AK210" s="28">
        <v>0</v>
      </c>
      <c r="AL210" s="28">
        <v>2.552</v>
      </c>
      <c r="AM210" s="26">
        <v>172</v>
      </c>
      <c r="AN210" s="26">
        <v>0</v>
      </c>
      <c r="AO210" s="26">
        <v>0</v>
      </c>
      <c r="AP210" s="26">
        <v>172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3</v>
      </c>
      <c r="G211" s="27">
        <v>30.15</v>
      </c>
      <c r="H211" s="27">
        <v>0</v>
      </c>
      <c r="I211" s="27">
        <v>0</v>
      </c>
      <c r="J211" s="27">
        <v>30.15</v>
      </c>
      <c r="K211" s="26">
        <v>2</v>
      </c>
      <c r="L211" s="26">
        <v>0</v>
      </c>
      <c r="M211" s="26">
        <v>0</v>
      </c>
      <c r="N211" s="26">
        <v>2</v>
      </c>
      <c r="O211" s="27">
        <v>0.66</v>
      </c>
      <c r="P211" s="27">
        <v>0</v>
      </c>
      <c r="Q211" s="27">
        <v>0</v>
      </c>
      <c r="R211" s="27">
        <v>0.66</v>
      </c>
      <c r="S211" s="28">
        <v>0.74772431729518851</v>
      </c>
      <c r="T211" s="28">
        <v>0</v>
      </c>
      <c r="U211" s="28">
        <v>0</v>
      </c>
      <c r="V211" s="28">
        <v>0.74772431729518851</v>
      </c>
      <c r="W211" s="27">
        <v>30.76</v>
      </c>
      <c r="X211" s="27">
        <v>0</v>
      </c>
      <c r="Y211" s="27">
        <v>0</v>
      </c>
      <c r="Z211" s="27">
        <v>30.76</v>
      </c>
      <c r="AA211" s="26">
        <v>23</v>
      </c>
      <c r="AB211" s="26">
        <v>0</v>
      </c>
      <c r="AC211" s="26">
        <v>0</v>
      </c>
      <c r="AD211" s="26">
        <v>23</v>
      </c>
      <c r="AE211" s="29"/>
      <c r="AF211" s="29"/>
      <c r="AG211" s="29"/>
      <c r="AH211" s="29"/>
      <c r="AI211" s="28">
        <v>0.76600000000000001</v>
      </c>
      <c r="AJ211" s="28">
        <v>0</v>
      </c>
      <c r="AK211" s="28">
        <v>0</v>
      </c>
      <c r="AL211" s="28">
        <v>0.76600000000000001</v>
      </c>
      <c r="AM211" s="26">
        <v>24</v>
      </c>
      <c r="AN211" s="26">
        <v>0</v>
      </c>
      <c r="AO211" s="26">
        <v>0</v>
      </c>
      <c r="AP211" s="26">
        <v>24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7</v>
      </c>
      <c r="G212" s="27">
        <v>88</v>
      </c>
      <c r="H212" s="27">
        <v>0</v>
      </c>
      <c r="I212" s="27">
        <v>0</v>
      </c>
      <c r="J212" s="27">
        <v>88</v>
      </c>
      <c r="K212" s="26">
        <v>13</v>
      </c>
      <c r="L212" s="26">
        <v>0</v>
      </c>
      <c r="M212" s="26">
        <v>0</v>
      </c>
      <c r="N212" s="26">
        <v>13</v>
      </c>
      <c r="O212" s="27">
        <v>1.48</v>
      </c>
      <c r="P212" s="27">
        <v>0</v>
      </c>
      <c r="Q212" s="27">
        <v>0</v>
      </c>
      <c r="R212" s="27">
        <v>1.48</v>
      </c>
      <c r="S212" s="28">
        <v>1.7016654598117307</v>
      </c>
      <c r="T212" s="28">
        <v>0</v>
      </c>
      <c r="U212" s="28">
        <v>0</v>
      </c>
      <c r="V212" s="28">
        <v>1.7016654598117307</v>
      </c>
      <c r="W212" s="27">
        <v>138.1</v>
      </c>
      <c r="X212" s="27">
        <v>0</v>
      </c>
      <c r="Y212" s="27">
        <v>0</v>
      </c>
      <c r="Z212" s="27">
        <v>138.1</v>
      </c>
      <c r="AA212" s="26">
        <v>235</v>
      </c>
      <c r="AB212" s="26">
        <v>0</v>
      </c>
      <c r="AC212" s="26">
        <v>0</v>
      </c>
      <c r="AD212" s="26">
        <v>235</v>
      </c>
      <c r="AE212" s="29"/>
      <c r="AF212" s="29"/>
      <c r="AG212" s="29"/>
      <c r="AH212" s="29"/>
      <c r="AI212" s="28">
        <v>1.7170000000000001</v>
      </c>
      <c r="AJ212" s="28">
        <v>0</v>
      </c>
      <c r="AK212" s="28">
        <v>0</v>
      </c>
      <c r="AL212" s="28">
        <v>1.7170000000000001</v>
      </c>
      <c r="AM212" s="26">
        <v>237</v>
      </c>
      <c r="AN212" s="26">
        <v>0</v>
      </c>
      <c r="AO212" s="26">
        <v>0</v>
      </c>
      <c r="AP212" s="26">
        <v>237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7</v>
      </c>
      <c r="G213" s="27">
        <v>70.290000000000006</v>
      </c>
      <c r="H213" s="27">
        <v>0.56000000000000005</v>
      </c>
      <c r="I213" s="27">
        <v>0</v>
      </c>
      <c r="J213" s="27">
        <v>70.849999999999994</v>
      </c>
      <c r="K213" s="26">
        <v>20</v>
      </c>
      <c r="L213" s="26">
        <v>0</v>
      </c>
      <c r="M213" s="26">
        <v>0</v>
      </c>
      <c r="N213" s="26">
        <v>20</v>
      </c>
      <c r="O213" s="27">
        <v>2.85</v>
      </c>
      <c r="P213" s="27">
        <v>0</v>
      </c>
      <c r="Q213" s="27">
        <v>0</v>
      </c>
      <c r="R213" s="27">
        <v>2.85</v>
      </c>
      <c r="S213" s="28">
        <v>3.274535560142616</v>
      </c>
      <c r="T213" s="28">
        <v>0</v>
      </c>
      <c r="U213" s="28">
        <v>0</v>
      </c>
      <c r="V213" s="28">
        <v>3.274535560142616</v>
      </c>
      <c r="W213" s="27">
        <v>106.58</v>
      </c>
      <c r="X213" s="27">
        <v>0</v>
      </c>
      <c r="Y213" s="27">
        <v>0</v>
      </c>
      <c r="Z213" s="27">
        <v>106.58</v>
      </c>
      <c r="AA213" s="26">
        <v>349</v>
      </c>
      <c r="AB213" s="26">
        <v>0</v>
      </c>
      <c r="AC213" s="26">
        <v>0</v>
      </c>
      <c r="AD213" s="26">
        <v>349</v>
      </c>
      <c r="AE213" s="29"/>
      <c r="AF213" s="29"/>
      <c r="AG213" s="29"/>
      <c r="AH213" s="29"/>
      <c r="AI213" s="28">
        <v>3.306</v>
      </c>
      <c r="AJ213" s="28">
        <v>0</v>
      </c>
      <c r="AK213" s="28">
        <v>0</v>
      </c>
      <c r="AL213" s="28">
        <v>3.306</v>
      </c>
      <c r="AM213" s="26">
        <v>352</v>
      </c>
      <c r="AN213" s="26">
        <v>0</v>
      </c>
      <c r="AO213" s="26">
        <v>0</v>
      </c>
      <c r="AP213" s="26">
        <v>352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15</v>
      </c>
      <c r="G214" s="27">
        <v>159.99</v>
      </c>
      <c r="H214" s="27">
        <v>17.45</v>
      </c>
      <c r="I214" s="27">
        <v>0</v>
      </c>
      <c r="J214" s="27">
        <v>177.44</v>
      </c>
      <c r="K214" s="26">
        <v>44</v>
      </c>
      <c r="L214" s="26">
        <v>0</v>
      </c>
      <c r="M214" s="26">
        <v>0</v>
      </c>
      <c r="N214" s="26">
        <v>44</v>
      </c>
      <c r="O214" s="27">
        <v>2.75</v>
      </c>
      <c r="P214" s="27">
        <v>0</v>
      </c>
      <c r="Q214" s="27">
        <v>0</v>
      </c>
      <c r="R214" s="27">
        <v>2.34</v>
      </c>
      <c r="S214" s="28">
        <v>3.1583552055993001</v>
      </c>
      <c r="T214" s="28">
        <v>0</v>
      </c>
      <c r="U214" s="28">
        <v>0</v>
      </c>
      <c r="V214" s="28">
        <v>2.6931254429482641</v>
      </c>
      <c r="W214" s="27">
        <v>228.6</v>
      </c>
      <c r="X214" s="27">
        <v>38.32</v>
      </c>
      <c r="Y214" s="27">
        <v>1.17</v>
      </c>
      <c r="Z214" s="27">
        <v>268.08999999999997</v>
      </c>
      <c r="AA214" s="26">
        <v>722</v>
      </c>
      <c r="AB214" s="26">
        <v>0</v>
      </c>
      <c r="AC214" s="26">
        <v>0</v>
      </c>
      <c r="AD214" s="26">
        <v>722</v>
      </c>
      <c r="AE214" s="29"/>
      <c r="AF214" s="29"/>
      <c r="AG214" s="29"/>
      <c r="AH214" s="29"/>
      <c r="AI214" s="28">
        <v>3.19</v>
      </c>
      <c r="AJ214" s="28">
        <v>0</v>
      </c>
      <c r="AK214" s="28">
        <v>0</v>
      </c>
      <c r="AL214" s="28">
        <v>3.19</v>
      </c>
      <c r="AM214" s="26">
        <v>729</v>
      </c>
      <c r="AN214" s="26">
        <v>0</v>
      </c>
      <c r="AO214" s="26">
        <v>0</v>
      </c>
      <c r="AP214" s="26">
        <v>729</v>
      </c>
    </row>
    <row r="215" spans="1:42" s="63" customFormat="1" ht="20.100000000000001" customHeight="1" x14ac:dyDescent="0.3">
      <c r="A215" s="57">
        <v>207</v>
      </c>
      <c r="B215" s="58" t="s">
        <v>35</v>
      </c>
      <c r="C215" s="58" t="s">
        <v>198</v>
      </c>
      <c r="D215" s="59"/>
      <c r="E215" s="59"/>
      <c r="F215" s="59">
        <v>37</v>
      </c>
      <c r="G215" s="60">
        <v>398.51</v>
      </c>
      <c r="H215" s="60">
        <v>18.059999999999999</v>
      </c>
      <c r="I215" s="60">
        <v>0</v>
      </c>
      <c r="J215" s="60">
        <v>416.57</v>
      </c>
      <c r="K215" s="59">
        <v>90</v>
      </c>
      <c r="L215" s="59">
        <v>0</v>
      </c>
      <c r="M215" s="59">
        <v>0</v>
      </c>
      <c r="N215" s="59">
        <v>90</v>
      </c>
      <c r="O215" s="60">
        <v>2.2599999999999998</v>
      </c>
      <c r="P215" s="60">
        <v>0</v>
      </c>
      <c r="Q215" s="60">
        <v>0</v>
      </c>
      <c r="R215" s="60">
        <v>2.1</v>
      </c>
      <c r="S215" s="61">
        <v>2.622371505545642</v>
      </c>
      <c r="T215" s="61">
        <v>0</v>
      </c>
      <c r="U215" s="61">
        <v>0</v>
      </c>
      <c r="V215" s="61">
        <v>2.4416464417767498</v>
      </c>
      <c r="W215" s="60">
        <v>571.62</v>
      </c>
      <c r="X215" s="60">
        <v>40.229999999999997</v>
      </c>
      <c r="Y215" s="60">
        <v>2.08</v>
      </c>
      <c r="Z215" s="60">
        <v>613.92999999999995</v>
      </c>
      <c r="AA215" s="59">
        <v>1499</v>
      </c>
      <c r="AB215" s="59">
        <v>0</v>
      </c>
      <c r="AC215" s="59">
        <v>0</v>
      </c>
      <c r="AD215" s="59">
        <v>1499</v>
      </c>
      <c r="AE215" s="62" t="s">
        <v>601</v>
      </c>
      <c r="AF215" s="62" t="s">
        <v>36</v>
      </c>
      <c r="AG215" s="62" t="s">
        <v>36</v>
      </c>
      <c r="AH215" s="62" t="s">
        <v>602</v>
      </c>
      <c r="AI215" s="61">
        <v>2.6219999999999999</v>
      </c>
      <c r="AJ215" s="61">
        <v>0</v>
      </c>
      <c r="AK215" s="61">
        <v>0</v>
      </c>
      <c r="AL215" s="61">
        <v>2.6219999999999999</v>
      </c>
      <c r="AM215" s="59">
        <v>1499</v>
      </c>
      <c r="AN215" s="59">
        <v>0</v>
      </c>
      <c r="AO215" s="59">
        <v>0</v>
      </c>
      <c r="AP215" s="59">
        <v>1499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132.51</v>
      </c>
      <c r="H216" s="27">
        <v>149.47999999999999</v>
      </c>
      <c r="I216" s="27">
        <v>0</v>
      </c>
      <c r="J216" s="27">
        <v>281.99</v>
      </c>
      <c r="K216" s="26">
        <v>38</v>
      </c>
      <c r="L216" s="26">
        <v>33</v>
      </c>
      <c r="M216" s="26">
        <v>0</v>
      </c>
      <c r="N216" s="26">
        <v>71</v>
      </c>
      <c r="O216" s="27">
        <v>2.87</v>
      </c>
      <c r="P216" s="27">
        <v>2.21</v>
      </c>
      <c r="Q216" s="27">
        <v>0</v>
      </c>
      <c r="R216" s="27">
        <v>2.4500000000000002</v>
      </c>
      <c r="S216" s="28">
        <v>3.2520325203252036</v>
      </c>
      <c r="T216" s="28">
        <v>2.5620389000670691</v>
      </c>
      <c r="U216" s="28">
        <v>0</v>
      </c>
      <c r="V216" s="28">
        <v>2.8059045992436258</v>
      </c>
      <c r="W216" s="27">
        <v>94.71</v>
      </c>
      <c r="X216" s="27">
        <v>149.1</v>
      </c>
      <c r="Y216" s="27">
        <v>2.1</v>
      </c>
      <c r="Z216" s="27">
        <v>245.91</v>
      </c>
      <c r="AA216" s="26">
        <v>308</v>
      </c>
      <c r="AB216" s="26">
        <v>382</v>
      </c>
      <c r="AC216" s="26">
        <v>0</v>
      </c>
      <c r="AD216" s="26">
        <v>690</v>
      </c>
      <c r="AE216" s="29"/>
      <c r="AF216" s="29"/>
      <c r="AG216" s="29"/>
      <c r="AH216" s="29"/>
      <c r="AI216" s="28">
        <v>3.3290000000000002</v>
      </c>
      <c r="AJ216" s="28">
        <v>2.5640000000000001</v>
      </c>
      <c r="AK216" s="28">
        <v>0</v>
      </c>
      <c r="AL216" s="28">
        <v>5.8929999999999998</v>
      </c>
      <c r="AM216" s="26">
        <v>315</v>
      </c>
      <c r="AN216" s="26">
        <v>382</v>
      </c>
      <c r="AO216" s="26">
        <v>0</v>
      </c>
      <c r="AP216" s="26">
        <v>697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10</v>
      </c>
      <c r="G217" s="27">
        <v>107</v>
      </c>
      <c r="H217" s="27">
        <v>0</v>
      </c>
      <c r="I217" s="27">
        <v>0</v>
      </c>
      <c r="J217" s="27">
        <v>107</v>
      </c>
      <c r="K217" s="26">
        <v>102</v>
      </c>
      <c r="L217" s="26">
        <v>0</v>
      </c>
      <c r="M217" s="26">
        <v>0</v>
      </c>
      <c r="N217" s="26">
        <v>102</v>
      </c>
      <c r="O217" s="27">
        <v>9.5299999999999994</v>
      </c>
      <c r="P217" s="27">
        <v>0</v>
      </c>
      <c r="Q217" s="27">
        <v>0</v>
      </c>
      <c r="R217" s="27">
        <v>9.5299999999999994</v>
      </c>
      <c r="S217" s="28">
        <v>10.821884791516027</v>
      </c>
      <c r="T217" s="28">
        <v>0</v>
      </c>
      <c r="U217" s="28">
        <v>0</v>
      </c>
      <c r="V217" s="28">
        <v>10.821884791516027</v>
      </c>
      <c r="W217" s="27">
        <v>82.98</v>
      </c>
      <c r="X217" s="27">
        <v>0</v>
      </c>
      <c r="Y217" s="27">
        <v>0</v>
      </c>
      <c r="Z217" s="27">
        <v>82.98</v>
      </c>
      <c r="AA217" s="26">
        <v>898</v>
      </c>
      <c r="AB217" s="26">
        <v>0</v>
      </c>
      <c r="AC217" s="26">
        <v>0</v>
      </c>
      <c r="AD217" s="26">
        <v>898</v>
      </c>
      <c r="AE217" s="29"/>
      <c r="AF217" s="29"/>
      <c r="AG217" s="29"/>
      <c r="AH217" s="29"/>
      <c r="AI217" s="28">
        <v>11.055</v>
      </c>
      <c r="AJ217" s="28">
        <v>0</v>
      </c>
      <c r="AK217" s="28">
        <v>0</v>
      </c>
      <c r="AL217" s="28">
        <v>11.055</v>
      </c>
      <c r="AM217" s="26">
        <v>917</v>
      </c>
      <c r="AN217" s="26">
        <v>0</v>
      </c>
      <c r="AO217" s="26">
        <v>0</v>
      </c>
      <c r="AP217" s="26">
        <v>917</v>
      </c>
    </row>
    <row r="218" spans="1:42" s="48" customFormat="1" ht="20.100000000000001" customHeight="1" x14ac:dyDescent="0.3">
      <c r="A218" s="57">
        <v>210</v>
      </c>
      <c r="B218" s="58" t="s">
        <v>35</v>
      </c>
      <c r="C218" s="58" t="s">
        <v>201</v>
      </c>
      <c r="D218" s="59"/>
      <c r="E218" s="59"/>
      <c r="F218" s="59">
        <v>38</v>
      </c>
      <c r="G218" s="60">
        <v>239.51</v>
      </c>
      <c r="H218" s="60">
        <v>149.47999999999999</v>
      </c>
      <c r="I218" s="60">
        <v>0</v>
      </c>
      <c r="J218" s="60">
        <v>388.99</v>
      </c>
      <c r="K218" s="59">
        <v>140</v>
      </c>
      <c r="L218" s="59">
        <v>33</v>
      </c>
      <c r="M218" s="59">
        <v>0</v>
      </c>
      <c r="N218" s="59">
        <v>173</v>
      </c>
      <c r="O218" s="60">
        <v>5.85</v>
      </c>
      <c r="P218" s="60">
        <v>2.21</v>
      </c>
      <c r="Q218" s="60">
        <v>0</v>
      </c>
      <c r="R218" s="60">
        <v>4.16</v>
      </c>
      <c r="S218" s="61">
        <v>6.7871011311835217</v>
      </c>
      <c r="T218" s="61">
        <v>2.5620389000670691</v>
      </c>
      <c r="U218" s="61">
        <v>0</v>
      </c>
      <c r="V218" s="61">
        <v>4.8283620663443703</v>
      </c>
      <c r="W218" s="60">
        <v>177.69</v>
      </c>
      <c r="X218" s="60">
        <v>149.1</v>
      </c>
      <c r="Y218" s="60">
        <v>2.1</v>
      </c>
      <c r="Z218" s="60">
        <v>328.89</v>
      </c>
      <c r="AA218" s="59">
        <v>1206</v>
      </c>
      <c r="AB218" s="59">
        <v>382</v>
      </c>
      <c r="AC218" s="59">
        <v>0</v>
      </c>
      <c r="AD218" s="59">
        <v>1588</v>
      </c>
      <c r="AE218" s="62" t="s">
        <v>603</v>
      </c>
      <c r="AF218" s="62" t="s">
        <v>604</v>
      </c>
      <c r="AG218" s="62" t="s">
        <v>36</v>
      </c>
      <c r="AH218" s="62" t="s">
        <v>605</v>
      </c>
      <c r="AI218" s="61">
        <v>6.7859999999999996</v>
      </c>
      <c r="AJ218" s="61">
        <v>2.5640000000000001</v>
      </c>
      <c r="AK218" s="61">
        <v>0</v>
      </c>
      <c r="AL218" s="61">
        <v>9.35</v>
      </c>
      <c r="AM218" s="59">
        <v>1206</v>
      </c>
      <c r="AN218" s="59">
        <v>382</v>
      </c>
      <c r="AO218" s="59">
        <v>0</v>
      </c>
      <c r="AP218" s="59">
        <v>1588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28</v>
      </c>
      <c r="L219" s="26">
        <v>0</v>
      </c>
      <c r="M219" s="26">
        <v>0</v>
      </c>
      <c r="N219" s="26">
        <v>28</v>
      </c>
      <c r="O219" s="27">
        <v>3.08</v>
      </c>
      <c r="P219" s="27">
        <v>0</v>
      </c>
      <c r="Q219" s="27">
        <v>0</v>
      </c>
      <c r="R219" s="27">
        <v>3.04</v>
      </c>
      <c r="S219" s="28">
        <v>3.6136589678417508</v>
      </c>
      <c r="T219" s="28">
        <v>0</v>
      </c>
      <c r="U219" s="28">
        <v>0</v>
      </c>
      <c r="V219" s="28">
        <v>3.5622855275341792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654</v>
      </c>
      <c r="AB219" s="26">
        <v>0</v>
      </c>
      <c r="AC219" s="26">
        <v>0</v>
      </c>
      <c r="AD219" s="26">
        <v>654</v>
      </c>
      <c r="AE219" s="29"/>
      <c r="AF219" s="29"/>
      <c r="AG219" s="29"/>
      <c r="AH219" s="29"/>
      <c r="AI219" s="28">
        <v>3.573</v>
      </c>
      <c r="AJ219" s="28">
        <v>0</v>
      </c>
      <c r="AK219" s="28">
        <v>0</v>
      </c>
      <c r="AL219" s="28">
        <v>3.573</v>
      </c>
      <c r="AM219" s="26">
        <v>647</v>
      </c>
      <c r="AN219" s="26">
        <v>0</v>
      </c>
      <c r="AO219" s="26">
        <v>0</v>
      </c>
      <c r="AP219" s="26">
        <v>647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3</v>
      </c>
      <c r="G220" s="27">
        <v>22.2</v>
      </c>
      <c r="H220" s="27">
        <v>17.5</v>
      </c>
      <c r="I220" s="27">
        <v>3.5</v>
      </c>
      <c r="J220" s="27">
        <v>43.2</v>
      </c>
      <c r="K220" s="26">
        <v>1</v>
      </c>
      <c r="L220" s="26">
        <v>0</v>
      </c>
      <c r="M220" s="26">
        <v>4</v>
      </c>
      <c r="N220" s="26">
        <v>5</v>
      </c>
      <c r="O220" s="27">
        <v>0.45</v>
      </c>
      <c r="P220" s="27">
        <v>0</v>
      </c>
      <c r="Q220" s="27">
        <v>11.43</v>
      </c>
      <c r="R220" s="27">
        <v>0.86</v>
      </c>
      <c r="S220" s="28">
        <v>0.52234474753337201</v>
      </c>
      <c r="T220" s="28">
        <v>0</v>
      </c>
      <c r="U220" s="28">
        <v>13.145539906103288</v>
      </c>
      <c r="V220" s="28">
        <v>0.98930481283422467</v>
      </c>
      <c r="W220" s="27">
        <v>34.46</v>
      </c>
      <c r="X220" s="27">
        <v>36.08</v>
      </c>
      <c r="Y220" s="27">
        <v>4.26</v>
      </c>
      <c r="Z220" s="27">
        <v>74.8</v>
      </c>
      <c r="AA220" s="26">
        <v>18</v>
      </c>
      <c r="AB220" s="26">
        <v>0</v>
      </c>
      <c r="AC220" s="26">
        <v>56</v>
      </c>
      <c r="AD220" s="26">
        <v>74</v>
      </c>
      <c r="AE220" s="29"/>
      <c r="AF220" s="29"/>
      <c r="AG220" s="29"/>
      <c r="AH220" s="29"/>
      <c r="AI220" s="28">
        <v>0.52200000000000002</v>
      </c>
      <c r="AJ220" s="28">
        <v>0</v>
      </c>
      <c r="AK220" s="28">
        <v>13.259</v>
      </c>
      <c r="AL220" s="28">
        <v>13.781000000000001</v>
      </c>
      <c r="AM220" s="26">
        <v>18</v>
      </c>
      <c r="AN220" s="26">
        <v>0</v>
      </c>
      <c r="AO220" s="26">
        <v>56</v>
      </c>
      <c r="AP220" s="26">
        <v>74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20</v>
      </c>
      <c r="G221" s="27">
        <v>137.4</v>
      </c>
      <c r="H221" s="27">
        <v>76.099999999999994</v>
      </c>
      <c r="I221" s="27">
        <v>0</v>
      </c>
      <c r="J221" s="27">
        <v>213.5</v>
      </c>
      <c r="K221" s="26">
        <v>10</v>
      </c>
      <c r="L221" s="26">
        <v>0</v>
      </c>
      <c r="M221" s="26">
        <v>0</v>
      </c>
      <c r="N221" s="26">
        <v>10</v>
      </c>
      <c r="O221" s="27">
        <v>0.73</v>
      </c>
      <c r="P221" s="27">
        <v>0</v>
      </c>
      <c r="Q221" s="27">
        <v>0</v>
      </c>
      <c r="R221" s="27">
        <v>0.44</v>
      </c>
      <c r="S221" s="28">
        <v>0.85782301756690205</v>
      </c>
      <c r="T221" s="28">
        <v>0</v>
      </c>
      <c r="U221" s="28">
        <v>0</v>
      </c>
      <c r="V221" s="28">
        <v>0.51266956116466744</v>
      </c>
      <c r="W221" s="27">
        <v>243.64</v>
      </c>
      <c r="X221" s="27">
        <v>162.93</v>
      </c>
      <c r="Y221" s="27">
        <v>1.1000000000000001</v>
      </c>
      <c r="Z221" s="27">
        <v>407.67</v>
      </c>
      <c r="AA221" s="26">
        <v>209</v>
      </c>
      <c r="AB221" s="26">
        <v>0</v>
      </c>
      <c r="AC221" s="26">
        <v>0</v>
      </c>
      <c r="AD221" s="26">
        <v>209</v>
      </c>
      <c r="AE221" s="29"/>
      <c r="AF221" s="29"/>
      <c r="AG221" s="29"/>
      <c r="AH221" s="29"/>
      <c r="AI221" s="28">
        <v>0.84699999999999998</v>
      </c>
      <c r="AJ221" s="28">
        <v>0</v>
      </c>
      <c r="AK221" s="28">
        <v>0</v>
      </c>
      <c r="AL221" s="28">
        <v>0.84699999999999998</v>
      </c>
      <c r="AM221" s="26">
        <v>206</v>
      </c>
      <c r="AN221" s="26">
        <v>0</v>
      </c>
      <c r="AO221" s="26">
        <v>0</v>
      </c>
      <c r="AP221" s="26">
        <v>206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4</v>
      </c>
      <c r="G222" s="27">
        <v>30.6</v>
      </c>
      <c r="H222" s="27">
        <v>0</v>
      </c>
      <c r="I222" s="27">
        <v>0</v>
      </c>
      <c r="J222" s="27">
        <v>30.6</v>
      </c>
      <c r="K222" s="26">
        <v>8</v>
      </c>
      <c r="L222" s="26">
        <v>0</v>
      </c>
      <c r="M222" s="26">
        <v>0</v>
      </c>
      <c r="N222" s="26">
        <v>8</v>
      </c>
      <c r="O222" s="27">
        <v>2.61</v>
      </c>
      <c r="P222" s="27">
        <v>0</v>
      </c>
      <c r="Q222" s="27">
        <v>0</v>
      </c>
      <c r="R222" s="27">
        <v>2.61</v>
      </c>
      <c r="S222" s="28">
        <v>3.0921052631578947</v>
      </c>
      <c r="T222" s="28">
        <v>0</v>
      </c>
      <c r="U222" s="28">
        <v>0</v>
      </c>
      <c r="V222" s="28">
        <v>5.9339688151000575E-2</v>
      </c>
      <c r="W222" s="27">
        <v>15.2</v>
      </c>
      <c r="X222" s="27">
        <v>0</v>
      </c>
      <c r="Y222" s="27">
        <v>0</v>
      </c>
      <c r="Z222" s="27">
        <v>792.05</v>
      </c>
      <c r="AA222" s="26">
        <v>47</v>
      </c>
      <c r="AB222" s="26">
        <v>0</v>
      </c>
      <c r="AC222" s="26">
        <v>0</v>
      </c>
      <c r="AD222" s="26">
        <v>47</v>
      </c>
      <c r="AE222" s="29"/>
      <c r="AF222" s="29"/>
      <c r="AG222" s="29"/>
      <c r="AH222" s="29"/>
      <c r="AI222" s="28">
        <v>3.028</v>
      </c>
      <c r="AJ222" s="28">
        <v>0</v>
      </c>
      <c r="AK222" s="28">
        <v>0</v>
      </c>
      <c r="AL222" s="28">
        <v>3.028</v>
      </c>
      <c r="AM222" s="26">
        <v>46</v>
      </c>
      <c r="AN222" s="26">
        <v>0</v>
      </c>
      <c r="AO222" s="26">
        <v>0</v>
      </c>
      <c r="AP222" s="26">
        <v>46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16</v>
      </c>
      <c r="G224" s="27">
        <v>167.9</v>
      </c>
      <c r="H224" s="27">
        <v>0</v>
      </c>
      <c r="I224" s="27">
        <v>0</v>
      </c>
      <c r="J224" s="27">
        <v>167.9</v>
      </c>
      <c r="K224" s="26">
        <v>33</v>
      </c>
      <c r="L224" s="26">
        <v>0</v>
      </c>
      <c r="M224" s="26">
        <v>0</v>
      </c>
      <c r="N224" s="26">
        <v>33</v>
      </c>
      <c r="O224" s="27">
        <v>1.97</v>
      </c>
      <c r="P224" s="27">
        <v>0</v>
      </c>
      <c r="Q224" s="27">
        <v>0</v>
      </c>
      <c r="R224" s="27">
        <v>1.97</v>
      </c>
      <c r="S224" s="28">
        <v>2.3133154436939023</v>
      </c>
      <c r="T224" s="28">
        <v>0</v>
      </c>
      <c r="U224" s="28">
        <v>0</v>
      </c>
      <c r="V224" s="28">
        <v>2.3133154436939023</v>
      </c>
      <c r="W224" s="27">
        <v>108.07</v>
      </c>
      <c r="X224" s="27">
        <v>0</v>
      </c>
      <c r="Y224" s="27">
        <v>0</v>
      </c>
      <c r="Z224" s="27">
        <v>108.07</v>
      </c>
      <c r="AA224" s="26">
        <v>250</v>
      </c>
      <c r="AB224" s="26">
        <v>0</v>
      </c>
      <c r="AC224" s="26">
        <v>0</v>
      </c>
      <c r="AD224" s="26">
        <v>250</v>
      </c>
      <c r="AE224" s="29"/>
      <c r="AF224" s="29"/>
      <c r="AG224" s="29"/>
      <c r="AH224" s="29"/>
      <c r="AI224" s="28">
        <v>2.2850000000000001</v>
      </c>
      <c r="AJ224" s="28">
        <v>0</v>
      </c>
      <c r="AK224" s="28">
        <v>0</v>
      </c>
      <c r="AL224" s="28">
        <v>2.2850000000000001</v>
      </c>
      <c r="AM224" s="26">
        <v>247</v>
      </c>
      <c r="AN224" s="26">
        <v>0</v>
      </c>
      <c r="AO224" s="26">
        <v>0</v>
      </c>
      <c r="AP224" s="26">
        <v>247</v>
      </c>
    </row>
    <row r="225" spans="1:42" s="46" customFormat="1" ht="20.100000000000001" customHeight="1" x14ac:dyDescent="0.3">
      <c r="A225" s="57">
        <v>217</v>
      </c>
      <c r="B225" s="58" t="s">
        <v>35</v>
      </c>
      <c r="C225" s="58" t="s">
        <v>203</v>
      </c>
      <c r="D225" s="59"/>
      <c r="E225" s="59"/>
      <c r="F225" s="59">
        <v>52</v>
      </c>
      <c r="G225" s="60">
        <v>459.96</v>
      </c>
      <c r="H225" s="60">
        <v>96.77</v>
      </c>
      <c r="I225" s="60">
        <v>5.9</v>
      </c>
      <c r="J225" s="60">
        <v>562.63</v>
      </c>
      <c r="K225" s="59">
        <v>80</v>
      </c>
      <c r="L225" s="59">
        <v>0</v>
      </c>
      <c r="M225" s="59">
        <v>4</v>
      </c>
      <c r="N225" s="59">
        <v>84</v>
      </c>
      <c r="O225" s="60">
        <v>1.74</v>
      </c>
      <c r="P225" s="60">
        <v>0</v>
      </c>
      <c r="Q225" s="60">
        <v>6.78</v>
      </c>
      <c r="R225" s="60">
        <v>1.34</v>
      </c>
      <c r="S225" s="61">
        <v>2.0177451954369494</v>
      </c>
      <c r="T225" s="61">
        <v>0</v>
      </c>
      <c r="U225" s="61">
        <v>7.8212290502793298</v>
      </c>
      <c r="V225" s="61">
        <v>1.5485587360548145</v>
      </c>
      <c r="W225" s="60">
        <v>583.82000000000005</v>
      </c>
      <c r="X225" s="60">
        <v>205.89</v>
      </c>
      <c r="Y225" s="60">
        <v>7.16</v>
      </c>
      <c r="Z225" s="60">
        <v>796.87</v>
      </c>
      <c r="AA225" s="59">
        <v>1178</v>
      </c>
      <c r="AB225" s="59">
        <v>0</v>
      </c>
      <c r="AC225" s="59">
        <v>56</v>
      </c>
      <c r="AD225" s="59">
        <v>1234</v>
      </c>
      <c r="AE225" s="62" t="s">
        <v>606</v>
      </c>
      <c r="AF225" s="62" t="s">
        <v>36</v>
      </c>
      <c r="AG225" s="62" t="s">
        <v>607</v>
      </c>
      <c r="AH225" s="62" t="s">
        <v>563</v>
      </c>
      <c r="AI225" s="61">
        <v>2.0179999999999998</v>
      </c>
      <c r="AJ225" s="61">
        <v>0</v>
      </c>
      <c r="AK225" s="61">
        <v>7.8650000000000002</v>
      </c>
      <c r="AL225" s="61">
        <v>9.8829999999999991</v>
      </c>
      <c r="AM225" s="59">
        <v>1178</v>
      </c>
      <c r="AN225" s="59">
        <v>0</v>
      </c>
      <c r="AO225" s="59">
        <v>56</v>
      </c>
      <c r="AP225" s="59">
        <v>1234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4</v>
      </c>
      <c r="G226" s="27">
        <v>42.39</v>
      </c>
      <c r="H226" s="27">
        <v>0</v>
      </c>
      <c r="I226" s="27">
        <v>0</v>
      </c>
      <c r="J226" s="27">
        <v>42.39</v>
      </c>
      <c r="K226" s="26">
        <v>7</v>
      </c>
      <c r="L226" s="26">
        <v>0</v>
      </c>
      <c r="M226" s="26">
        <v>0</v>
      </c>
      <c r="N226" s="26">
        <v>7</v>
      </c>
      <c r="O226" s="27">
        <v>1.65</v>
      </c>
      <c r="P226" s="27">
        <v>0</v>
      </c>
      <c r="Q226" s="27">
        <v>0</v>
      </c>
      <c r="R226" s="27">
        <v>1.65</v>
      </c>
      <c r="S226" s="28">
        <v>1.8946318763503407</v>
      </c>
      <c r="T226" s="28">
        <v>0</v>
      </c>
      <c r="U226" s="28">
        <v>0</v>
      </c>
      <c r="V226" s="28">
        <v>1.8946318763503407</v>
      </c>
      <c r="W226" s="27">
        <v>60.17</v>
      </c>
      <c r="X226" s="27">
        <v>0</v>
      </c>
      <c r="Y226" s="27">
        <v>0</v>
      </c>
      <c r="Z226" s="27">
        <v>60.17</v>
      </c>
      <c r="AA226" s="26">
        <v>114</v>
      </c>
      <c r="AB226" s="26">
        <v>0</v>
      </c>
      <c r="AC226" s="26">
        <v>0</v>
      </c>
      <c r="AD226" s="26">
        <v>114</v>
      </c>
      <c r="AE226" s="29"/>
      <c r="AF226" s="29"/>
      <c r="AG226" s="29"/>
      <c r="AH226" s="29"/>
      <c r="AI226" s="28">
        <v>1.9139999999999999</v>
      </c>
      <c r="AJ226" s="28">
        <v>0</v>
      </c>
      <c r="AK226" s="28">
        <v>0</v>
      </c>
      <c r="AL226" s="28">
        <v>1.9139999999999999</v>
      </c>
      <c r="AM226" s="26">
        <v>115</v>
      </c>
      <c r="AN226" s="26">
        <v>0</v>
      </c>
      <c r="AO226" s="26">
        <v>0</v>
      </c>
      <c r="AP226" s="26">
        <v>115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3</v>
      </c>
      <c r="G227" s="27">
        <v>30</v>
      </c>
      <c r="H227" s="27">
        <v>0</v>
      </c>
      <c r="I227" s="27">
        <v>0</v>
      </c>
      <c r="J227" s="27">
        <v>30</v>
      </c>
      <c r="K227" s="26">
        <v>3</v>
      </c>
      <c r="L227" s="26">
        <v>0</v>
      </c>
      <c r="M227" s="26">
        <v>0</v>
      </c>
      <c r="N227" s="26">
        <v>3</v>
      </c>
      <c r="O227" s="27">
        <v>1</v>
      </c>
      <c r="P227" s="27">
        <v>0</v>
      </c>
      <c r="Q227" s="27">
        <v>0</v>
      </c>
      <c r="R227" s="27">
        <v>1</v>
      </c>
      <c r="S227" s="28">
        <v>1.1346670647954613</v>
      </c>
      <c r="T227" s="28">
        <v>0</v>
      </c>
      <c r="U227" s="28">
        <v>0</v>
      </c>
      <c r="V227" s="28">
        <v>1.1346670647954613</v>
      </c>
      <c r="W227" s="27">
        <v>33.49</v>
      </c>
      <c r="X227" s="27">
        <v>0</v>
      </c>
      <c r="Y227" s="27">
        <v>0</v>
      </c>
      <c r="Z227" s="27">
        <v>33.49</v>
      </c>
      <c r="AA227" s="26">
        <v>38</v>
      </c>
      <c r="AB227" s="26">
        <v>0</v>
      </c>
      <c r="AC227" s="26">
        <v>0</v>
      </c>
      <c r="AD227" s="26">
        <v>38</v>
      </c>
      <c r="AE227" s="29"/>
      <c r="AF227" s="29"/>
      <c r="AG227" s="29"/>
      <c r="AH227" s="29"/>
      <c r="AI227" s="28">
        <v>1.1599999999999999</v>
      </c>
      <c r="AJ227" s="28">
        <v>0</v>
      </c>
      <c r="AK227" s="28">
        <v>0</v>
      </c>
      <c r="AL227" s="28">
        <v>1.1599999999999999</v>
      </c>
      <c r="AM227" s="26">
        <v>39</v>
      </c>
      <c r="AN227" s="26">
        <v>0</v>
      </c>
      <c r="AO227" s="26">
        <v>0</v>
      </c>
      <c r="AP227" s="26">
        <v>39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3</v>
      </c>
      <c r="G228" s="27">
        <v>30.5</v>
      </c>
      <c r="H228" s="27">
        <v>0</v>
      </c>
      <c r="I228" s="27">
        <v>0</v>
      </c>
      <c r="J228" s="27">
        <v>30.5</v>
      </c>
      <c r="K228" s="26">
        <v>7</v>
      </c>
      <c r="L228" s="26">
        <v>0</v>
      </c>
      <c r="M228" s="26">
        <v>0</v>
      </c>
      <c r="N228" s="26">
        <v>7</v>
      </c>
      <c r="O228" s="27">
        <v>2.2999999999999998</v>
      </c>
      <c r="P228" s="27">
        <v>0</v>
      </c>
      <c r="Q228" s="27">
        <v>0</v>
      </c>
      <c r="R228" s="27">
        <v>2.2999999999999998</v>
      </c>
      <c r="S228" s="28">
        <v>2.6181818181818182</v>
      </c>
      <c r="T228" s="28">
        <v>0</v>
      </c>
      <c r="U228" s="28">
        <v>0</v>
      </c>
      <c r="V228" s="28">
        <v>2.6181818181818182</v>
      </c>
      <c r="W228" s="27">
        <v>27.5</v>
      </c>
      <c r="X228" s="27">
        <v>0</v>
      </c>
      <c r="Y228" s="27">
        <v>0</v>
      </c>
      <c r="Z228" s="27">
        <v>27.5</v>
      </c>
      <c r="AA228" s="26">
        <v>72</v>
      </c>
      <c r="AB228" s="26">
        <v>0</v>
      </c>
      <c r="AC228" s="26">
        <v>0</v>
      </c>
      <c r="AD228" s="26">
        <v>72</v>
      </c>
      <c r="AE228" s="29"/>
      <c r="AF228" s="29"/>
      <c r="AG228" s="29"/>
      <c r="AH228" s="29"/>
      <c r="AI228" s="28">
        <v>2.6680000000000001</v>
      </c>
      <c r="AJ228" s="28">
        <v>0</v>
      </c>
      <c r="AK228" s="28">
        <v>0</v>
      </c>
      <c r="AL228" s="28">
        <v>2.6680000000000001</v>
      </c>
      <c r="AM228" s="26">
        <v>73</v>
      </c>
      <c r="AN228" s="26">
        <v>0</v>
      </c>
      <c r="AO228" s="26">
        <v>0</v>
      </c>
      <c r="AP228" s="26">
        <v>73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61</v>
      </c>
      <c r="G229" s="27">
        <v>567.1</v>
      </c>
      <c r="H229" s="27">
        <v>0</v>
      </c>
      <c r="I229" s="27">
        <v>0</v>
      </c>
      <c r="J229" s="27">
        <v>567.1</v>
      </c>
      <c r="K229" s="26">
        <v>115</v>
      </c>
      <c r="L229" s="26">
        <v>0</v>
      </c>
      <c r="M229" s="26">
        <v>0</v>
      </c>
      <c r="N229" s="26">
        <v>115</v>
      </c>
      <c r="O229" s="27">
        <v>2.0299999999999998</v>
      </c>
      <c r="P229" s="27">
        <v>0</v>
      </c>
      <c r="Q229" s="27">
        <v>0</v>
      </c>
      <c r="R229" s="27">
        <v>2.0299999999999998</v>
      </c>
      <c r="S229" s="28">
        <v>2.3239670419219509</v>
      </c>
      <c r="T229" s="28">
        <v>0</v>
      </c>
      <c r="U229" s="28">
        <v>0</v>
      </c>
      <c r="V229" s="28">
        <v>2.3239670419219509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7700</v>
      </c>
      <c r="AB229" s="26">
        <v>0</v>
      </c>
      <c r="AC229" s="26">
        <v>0</v>
      </c>
      <c r="AD229" s="26">
        <v>7700</v>
      </c>
      <c r="AE229" s="29"/>
      <c r="AF229" s="29"/>
      <c r="AG229" s="29"/>
      <c r="AH229" s="29"/>
      <c r="AI229" s="28">
        <v>2.355</v>
      </c>
      <c r="AJ229" s="28">
        <v>0</v>
      </c>
      <c r="AK229" s="28">
        <v>0</v>
      </c>
      <c r="AL229" s="28">
        <v>2.355</v>
      </c>
      <c r="AM229" s="26">
        <v>7803</v>
      </c>
      <c r="AN229" s="26">
        <v>0</v>
      </c>
      <c r="AO229" s="26">
        <v>0</v>
      </c>
      <c r="AP229" s="26">
        <v>7803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24</v>
      </c>
      <c r="G230" s="27">
        <v>214</v>
      </c>
      <c r="H230" s="27">
        <v>0</v>
      </c>
      <c r="I230" s="27">
        <v>0</v>
      </c>
      <c r="J230" s="27">
        <v>214</v>
      </c>
      <c r="K230" s="26">
        <v>24</v>
      </c>
      <c r="L230" s="26">
        <v>0</v>
      </c>
      <c r="M230" s="26">
        <v>0</v>
      </c>
      <c r="N230" s="26">
        <v>24</v>
      </c>
      <c r="O230" s="27">
        <v>1.1200000000000001</v>
      </c>
      <c r="P230" s="27">
        <v>0</v>
      </c>
      <c r="Q230" s="27">
        <v>0</v>
      </c>
      <c r="R230" s="27">
        <v>1.08</v>
      </c>
      <c r="S230" s="28">
        <v>1.282211710922575</v>
      </c>
      <c r="T230" s="28">
        <v>0</v>
      </c>
      <c r="U230" s="28">
        <v>0</v>
      </c>
      <c r="V230" s="28">
        <v>1.2328448476389857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1537</v>
      </c>
      <c r="AB230" s="26">
        <v>0</v>
      </c>
      <c r="AC230" s="26">
        <v>0</v>
      </c>
      <c r="AD230" s="26">
        <v>1537</v>
      </c>
      <c r="AE230" s="29"/>
      <c r="AF230" s="29"/>
      <c r="AG230" s="29"/>
      <c r="AH230" s="29"/>
      <c r="AI230" s="28">
        <v>1.2989999999999999</v>
      </c>
      <c r="AJ230" s="28">
        <v>0</v>
      </c>
      <c r="AK230" s="28">
        <v>0</v>
      </c>
      <c r="AL230" s="28">
        <v>1.2989999999999999</v>
      </c>
      <c r="AM230" s="26">
        <v>1557</v>
      </c>
      <c r="AN230" s="26">
        <v>0</v>
      </c>
      <c r="AO230" s="26">
        <v>0</v>
      </c>
      <c r="AP230" s="26">
        <v>1557</v>
      </c>
    </row>
    <row r="231" spans="1:42" s="63" customFormat="1" ht="20.100000000000001" customHeight="1" x14ac:dyDescent="0.3">
      <c r="A231" s="57">
        <v>223</v>
      </c>
      <c r="B231" s="58" t="s">
        <v>35</v>
      </c>
      <c r="C231" s="58" t="s">
        <v>208</v>
      </c>
      <c r="D231" s="59"/>
      <c r="E231" s="59"/>
      <c r="F231" s="59">
        <v>95</v>
      </c>
      <c r="G231" s="60">
        <v>883.99</v>
      </c>
      <c r="H231" s="60">
        <v>0</v>
      </c>
      <c r="I231" s="60">
        <v>0</v>
      </c>
      <c r="J231" s="60">
        <v>883.99</v>
      </c>
      <c r="K231" s="59">
        <v>156</v>
      </c>
      <c r="L231" s="59">
        <v>0</v>
      </c>
      <c r="M231" s="59">
        <v>0</v>
      </c>
      <c r="N231" s="59">
        <v>156</v>
      </c>
      <c r="O231" s="60">
        <v>1.76</v>
      </c>
      <c r="P231" s="60">
        <v>0</v>
      </c>
      <c r="Q231" s="60">
        <v>0</v>
      </c>
      <c r="R231" s="60">
        <v>1.74</v>
      </c>
      <c r="S231" s="61">
        <v>2.0419968013537049</v>
      </c>
      <c r="T231" s="61">
        <v>0</v>
      </c>
      <c r="U231" s="61">
        <v>0</v>
      </c>
      <c r="V231" s="61">
        <v>2.0210586579110954</v>
      </c>
      <c r="W231" s="60">
        <v>4633.21</v>
      </c>
      <c r="X231" s="60">
        <v>19</v>
      </c>
      <c r="Y231" s="60">
        <v>29</v>
      </c>
      <c r="Z231" s="60">
        <v>4681.21</v>
      </c>
      <c r="AA231" s="59">
        <v>9461</v>
      </c>
      <c r="AB231" s="59">
        <v>0</v>
      </c>
      <c r="AC231" s="59">
        <v>0</v>
      </c>
      <c r="AD231" s="59">
        <v>9461</v>
      </c>
      <c r="AE231" s="62" t="s">
        <v>608</v>
      </c>
      <c r="AF231" s="62" t="s">
        <v>36</v>
      </c>
      <c r="AG231" s="62" t="s">
        <v>36</v>
      </c>
      <c r="AH231" s="62" t="s">
        <v>609</v>
      </c>
      <c r="AI231" s="61">
        <v>2.0419999999999998</v>
      </c>
      <c r="AJ231" s="61">
        <v>0</v>
      </c>
      <c r="AK231" s="61">
        <v>0</v>
      </c>
      <c r="AL231" s="61">
        <v>2.0419999999999998</v>
      </c>
      <c r="AM231" s="59">
        <v>9461</v>
      </c>
      <c r="AN231" s="59">
        <v>0</v>
      </c>
      <c r="AO231" s="59">
        <v>0</v>
      </c>
      <c r="AP231" s="59">
        <v>9461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1</v>
      </c>
      <c r="G232" s="27">
        <v>10.6</v>
      </c>
      <c r="H232" s="27">
        <v>0</v>
      </c>
      <c r="I232" s="27">
        <v>0</v>
      </c>
      <c r="J232" s="27">
        <v>10.6</v>
      </c>
      <c r="K232" s="26">
        <v>13</v>
      </c>
      <c r="L232" s="26">
        <v>0</v>
      </c>
      <c r="M232" s="26">
        <v>0</v>
      </c>
      <c r="N232" s="26">
        <v>13</v>
      </c>
      <c r="O232" s="27">
        <v>12.26</v>
      </c>
      <c r="P232" s="27">
        <v>0</v>
      </c>
      <c r="Q232" s="27">
        <v>0</v>
      </c>
      <c r="R232" s="27">
        <v>12.26</v>
      </c>
      <c r="S232" s="28">
        <v>15.26001705029838</v>
      </c>
      <c r="T232" s="28">
        <v>0</v>
      </c>
      <c r="U232" s="28">
        <v>0</v>
      </c>
      <c r="V232" s="28">
        <v>15.26001705029838</v>
      </c>
      <c r="W232" s="27">
        <v>11.73</v>
      </c>
      <c r="X232" s="27">
        <v>0</v>
      </c>
      <c r="Y232" s="27">
        <v>0</v>
      </c>
      <c r="Z232" s="27">
        <v>11.73</v>
      </c>
      <c r="AA232" s="26">
        <v>179</v>
      </c>
      <c r="AB232" s="26">
        <v>0</v>
      </c>
      <c r="AC232" s="26">
        <v>0</v>
      </c>
      <c r="AD232" s="26">
        <v>179</v>
      </c>
      <c r="AE232" s="29"/>
      <c r="AF232" s="29"/>
      <c r="AG232" s="29"/>
      <c r="AH232" s="29"/>
      <c r="AI232" s="28">
        <v>14.222</v>
      </c>
      <c r="AJ232" s="28">
        <v>0</v>
      </c>
      <c r="AK232" s="28">
        <v>0</v>
      </c>
      <c r="AL232" s="28">
        <v>14.222</v>
      </c>
      <c r="AM232" s="26">
        <v>167</v>
      </c>
      <c r="AN232" s="26">
        <v>0</v>
      </c>
      <c r="AO232" s="26">
        <v>0</v>
      </c>
      <c r="AP232" s="26">
        <v>167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6</v>
      </c>
      <c r="G233" s="27">
        <v>37.9</v>
      </c>
      <c r="H233" s="27">
        <v>8</v>
      </c>
      <c r="I233" s="27">
        <v>1</v>
      </c>
      <c r="J233" s="27">
        <v>46.9</v>
      </c>
      <c r="K233" s="26">
        <v>26</v>
      </c>
      <c r="L233" s="26">
        <v>2</v>
      </c>
      <c r="M233" s="26">
        <v>2</v>
      </c>
      <c r="N233" s="26">
        <v>30</v>
      </c>
      <c r="O233" s="27">
        <v>6.86</v>
      </c>
      <c r="P233" s="27">
        <v>2.5</v>
      </c>
      <c r="Q233" s="27">
        <v>20</v>
      </c>
      <c r="R233" s="27">
        <v>6.34</v>
      </c>
      <c r="S233" s="28">
        <v>8.550573514077163</v>
      </c>
      <c r="T233" s="28">
        <v>2.9883785279468733</v>
      </c>
      <c r="U233" s="28">
        <v>7.1428571428571423</v>
      </c>
      <c r="V233" s="28">
        <v>7.5800376647834273</v>
      </c>
      <c r="W233" s="27">
        <v>86.31</v>
      </c>
      <c r="X233" s="27">
        <v>18.07</v>
      </c>
      <c r="Y233" s="27">
        <v>1.82</v>
      </c>
      <c r="Z233" s="27">
        <v>106.2</v>
      </c>
      <c r="AA233" s="26">
        <v>738</v>
      </c>
      <c r="AB233" s="26">
        <v>54</v>
      </c>
      <c r="AC233" s="26">
        <v>13</v>
      </c>
      <c r="AD233" s="26">
        <v>805</v>
      </c>
      <c r="AE233" s="29"/>
      <c r="AF233" s="29"/>
      <c r="AG233" s="29"/>
      <c r="AH233" s="29"/>
      <c r="AI233" s="28">
        <v>7.9580000000000002</v>
      </c>
      <c r="AJ233" s="28">
        <v>2.9</v>
      </c>
      <c r="AK233" s="28">
        <v>23.2</v>
      </c>
      <c r="AL233" s="28">
        <v>34.058</v>
      </c>
      <c r="AM233" s="26">
        <v>687</v>
      </c>
      <c r="AN233" s="26">
        <v>52</v>
      </c>
      <c r="AO233" s="26">
        <v>42</v>
      </c>
      <c r="AP233" s="26">
        <v>781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32</v>
      </c>
      <c r="L234" s="26">
        <v>0</v>
      </c>
      <c r="M234" s="26">
        <v>0</v>
      </c>
      <c r="N234" s="26">
        <v>32</v>
      </c>
      <c r="O234" s="27">
        <v>1.62</v>
      </c>
      <c r="P234" s="27">
        <v>0</v>
      </c>
      <c r="Q234" s="27">
        <v>0</v>
      </c>
      <c r="R234" s="27">
        <v>1.34</v>
      </c>
      <c r="S234" s="28">
        <v>2.0196565503834107</v>
      </c>
      <c r="T234" s="28">
        <v>0</v>
      </c>
      <c r="U234" s="28">
        <v>0</v>
      </c>
      <c r="V234" s="28">
        <v>1.6733780760626398</v>
      </c>
      <c r="W234" s="27">
        <v>462.95</v>
      </c>
      <c r="X234" s="27">
        <v>85.7</v>
      </c>
      <c r="Y234" s="27">
        <v>10.1</v>
      </c>
      <c r="Z234" s="27">
        <v>558.75</v>
      </c>
      <c r="AA234" s="26">
        <v>935</v>
      </c>
      <c r="AB234" s="26">
        <v>0</v>
      </c>
      <c r="AC234" s="26">
        <v>0</v>
      </c>
      <c r="AD234" s="26">
        <v>935</v>
      </c>
      <c r="AE234" s="29"/>
      <c r="AF234" s="29"/>
      <c r="AG234" s="29"/>
      <c r="AH234" s="29"/>
      <c r="AI234" s="28">
        <v>1.879</v>
      </c>
      <c r="AJ234" s="28">
        <v>0</v>
      </c>
      <c r="AK234" s="28">
        <v>0</v>
      </c>
      <c r="AL234" s="28">
        <v>1.879</v>
      </c>
      <c r="AM234" s="26">
        <v>870</v>
      </c>
      <c r="AN234" s="26">
        <v>0</v>
      </c>
      <c r="AO234" s="26">
        <v>0</v>
      </c>
      <c r="AP234" s="26">
        <v>870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3</v>
      </c>
      <c r="G235" s="27">
        <v>32.51</v>
      </c>
      <c r="H235" s="27">
        <v>0</v>
      </c>
      <c r="I235" s="27">
        <v>0</v>
      </c>
      <c r="J235" s="27">
        <v>32.51</v>
      </c>
      <c r="K235" s="26">
        <v>9</v>
      </c>
      <c r="L235" s="26">
        <v>0</v>
      </c>
      <c r="M235" s="26">
        <v>0</v>
      </c>
      <c r="N235" s="26">
        <v>9</v>
      </c>
      <c r="O235" s="27">
        <v>2.77</v>
      </c>
      <c r="P235" s="27">
        <v>0</v>
      </c>
      <c r="Q235" s="27">
        <v>0</v>
      </c>
      <c r="R235" s="27">
        <v>2.4500000000000002</v>
      </c>
      <c r="S235" s="28">
        <v>3.4498411257376302</v>
      </c>
      <c r="T235" s="28">
        <v>0</v>
      </c>
      <c r="U235" s="28">
        <v>0</v>
      </c>
      <c r="V235" s="28">
        <v>3.0530262453133368</v>
      </c>
      <c r="W235" s="27">
        <v>66.09</v>
      </c>
      <c r="X235" s="27">
        <v>8.59</v>
      </c>
      <c r="Y235" s="27">
        <v>0</v>
      </c>
      <c r="Z235" s="27">
        <v>74.680000000000007</v>
      </c>
      <c r="AA235" s="26">
        <v>228</v>
      </c>
      <c r="AB235" s="26">
        <v>0</v>
      </c>
      <c r="AC235" s="26">
        <v>0</v>
      </c>
      <c r="AD235" s="26">
        <v>228</v>
      </c>
      <c r="AE235" s="29"/>
      <c r="AF235" s="29"/>
      <c r="AG235" s="29"/>
      <c r="AH235" s="29"/>
      <c r="AI235" s="28">
        <v>3.2130000000000001</v>
      </c>
      <c r="AJ235" s="28">
        <v>0</v>
      </c>
      <c r="AK235" s="28">
        <v>0</v>
      </c>
      <c r="AL235" s="28">
        <v>3.2130000000000001</v>
      </c>
      <c r="AM235" s="26">
        <v>212</v>
      </c>
      <c r="AN235" s="26">
        <v>0</v>
      </c>
      <c r="AO235" s="26">
        <v>0</v>
      </c>
      <c r="AP235" s="26">
        <v>212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9</v>
      </c>
      <c r="G236" s="27">
        <v>72.540000000000006</v>
      </c>
      <c r="H236" s="27">
        <v>27.47</v>
      </c>
      <c r="I236" s="27">
        <v>0</v>
      </c>
      <c r="J236" s="27">
        <v>100.01</v>
      </c>
      <c r="K236" s="26">
        <v>19</v>
      </c>
      <c r="L236" s="26">
        <v>0</v>
      </c>
      <c r="M236" s="26">
        <v>0</v>
      </c>
      <c r="N236" s="26">
        <v>19</v>
      </c>
      <c r="O236" s="27">
        <v>2.62</v>
      </c>
      <c r="P236" s="27">
        <v>0</v>
      </c>
      <c r="Q236" s="27">
        <v>0</v>
      </c>
      <c r="R236" s="27">
        <v>2.11</v>
      </c>
      <c r="S236" s="28">
        <v>3.2639087018544934</v>
      </c>
      <c r="T236" s="28">
        <v>0</v>
      </c>
      <c r="U236" s="28">
        <v>0</v>
      </c>
      <c r="V236" s="28">
        <v>2.6273483073813786</v>
      </c>
      <c r="W236" s="27">
        <v>175.25</v>
      </c>
      <c r="X236" s="27">
        <v>41.51</v>
      </c>
      <c r="Y236" s="27">
        <v>0.95</v>
      </c>
      <c r="Z236" s="27">
        <v>217.71</v>
      </c>
      <c r="AA236" s="26">
        <v>572</v>
      </c>
      <c r="AB236" s="26">
        <v>0</v>
      </c>
      <c r="AC236" s="26">
        <v>0</v>
      </c>
      <c r="AD236" s="26">
        <v>572</v>
      </c>
      <c r="AE236" s="29"/>
      <c r="AF236" s="29"/>
      <c r="AG236" s="29"/>
      <c r="AH236" s="29"/>
      <c r="AI236" s="28">
        <v>3.0390000000000001</v>
      </c>
      <c r="AJ236" s="28">
        <v>0</v>
      </c>
      <c r="AK236" s="28">
        <v>0</v>
      </c>
      <c r="AL236" s="28">
        <v>3.0390000000000001</v>
      </c>
      <c r="AM236" s="26">
        <v>533</v>
      </c>
      <c r="AN236" s="26">
        <v>0</v>
      </c>
      <c r="AO236" s="26">
        <v>0</v>
      </c>
      <c r="AP236" s="26">
        <v>533</v>
      </c>
    </row>
    <row r="237" spans="1:42" s="46" customFormat="1" ht="20.100000000000001" customHeight="1" x14ac:dyDescent="0.3">
      <c r="A237" s="57">
        <v>229</v>
      </c>
      <c r="B237" s="58" t="s">
        <v>35</v>
      </c>
      <c r="C237" s="58" t="s">
        <v>213</v>
      </c>
      <c r="D237" s="59"/>
      <c r="E237" s="59"/>
      <c r="F237" s="59">
        <v>42</v>
      </c>
      <c r="G237" s="60">
        <v>347.96</v>
      </c>
      <c r="H237" s="60">
        <v>66.27</v>
      </c>
      <c r="I237" s="60">
        <v>23.6</v>
      </c>
      <c r="J237" s="60">
        <v>437.83</v>
      </c>
      <c r="K237" s="59">
        <v>99</v>
      </c>
      <c r="L237" s="59">
        <v>2</v>
      </c>
      <c r="M237" s="59">
        <v>2</v>
      </c>
      <c r="N237" s="59">
        <v>103</v>
      </c>
      <c r="O237" s="60">
        <v>2.85</v>
      </c>
      <c r="P237" s="60">
        <v>0.3</v>
      </c>
      <c r="Q237" s="60">
        <v>0.85</v>
      </c>
      <c r="R237" s="60">
        <v>2.42</v>
      </c>
      <c r="S237" s="61">
        <v>3.3054554972516859</v>
      </c>
      <c r="T237" s="61">
        <v>0.35094560343146813</v>
      </c>
      <c r="U237" s="61">
        <v>1.0101010101010102</v>
      </c>
      <c r="V237" s="61">
        <v>2.8058407718899954</v>
      </c>
      <c r="W237" s="60">
        <v>802.31</v>
      </c>
      <c r="X237" s="60">
        <v>153.87</v>
      </c>
      <c r="Y237" s="60">
        <v>12.87</v>
      </c>
      <c r="Z237" s="60">
        <v>969.05</v>
      </c>
      <c r="AA237" s="59">
        <v>2652</v>
      </c>
      <c r="AB237" s="59">
        <v>54</v>
      </c>
      <c r="AC237" s="59">
        <v>13</v>
      </c>
      <c r="AD237" s="59">
        <v>2719</v>
      </c>
      <c r="AE237" s="62" t="s">
        <v>610</v>
      </c>
      <c r="AF237" s="62" t="s">
        <v>611</v>
      </c>
      <c r="AG237" s="62" t="s">
        <v>612</v>
      </c>
      <c r="AH237" s="62" t="s">
        <v>613</v>
      </c>
      <c r="AI237" s="61">
        <v>3.306</v>
      </c>
      <c r="AJ237" s="61">
        <v>0.34799999999999998</v>
      </c>
      <c r="AK237" s="61">
        <v>0.98599999999999999</v>
      </c>
      <c r="AL237" s="61">
        <v>4.6399999999999997</v>
      </c>
      <c r="AM237" s="59">
        <v>2652</v>
      </c>
      <c r="AN237" s="59">
        <v>54</v>
      </c>
      <c r="AO237" s="59">
        <v>13</v>
      </c>
      <c r="AP237" s="59">
        <v>2719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205</v>
      </c>
      <c r="G238" s="27">
        <v>1678.3</v>
      </c>
      <c r="H238" s="27">
        <v>3.4</v>
      </c>
      <c r="I238" s="27">
        <v>68</v>
      </c>
      <c r="J238" s="27">
        <v>1749.7</v>
      </c>
      <c r="K238" s="26">
        <v>69</v>
      </c>
      <c r="L238" s="26">
        <v>0</v>
      </c>
      <c r="M238" s="26">
        <v>1</v>
      </c>
      <c r="N238" s="26">
        <v>70</v>
      </c>
      <c r="O238" s="27">
        <v>0.41</v>
      </c>
      <c r="P238" s="27">
        <v>0</v>
      </c>
      <c r="Q238" s="27">
        <v>0.15</v>
      </c>
      <c r="R238" s="27">
        <v>0.4</v>
      </c>
      <c r="S238" s="28">
        <v>0.47334868747534642</v>
      </c>
      <c r="T238" s="28">
        <v>0</v>
      </c>
      <c r="U238" s="28">
        <v>0.13937744740160615</v>
      </c>
      <c r="V238" s="28">
        <v>0.45485036620102631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6696</v>
      </c>
      <c r="AB238" s="26">
        <v>0</v>
      </c>
      <c r="AC238" s="26">
        <v>105</v>
      </c>
      <c r="AD238" s="26">
        <v>6801</v>
      </c>
      <c r="AE238" s="29"/>
      <c r="AF238" s="29"/>
      <c r="AG238" s="29"/>
      <c r="AH238" s="29"/>
      <c r="AI238" s="28">
        <v>0.47599999999999998</v>
      </c>
      <c r="AJ238" s="28">
        <v>0</v>
      </c>
      <c r="AK238" s="28">
        <v>0.17399999999999999</v>
      </c>
      <c r="AL238" s="28">
        <v>0.65</v>
      </c>
      <c r="AM238" s="26">
        <v>6734</v>
      </c>
      <c r="AN238" s="26">
        <v>0</v>
      </c>
      <c r="AO238" s="26">
        <v>131</v>
      </c>
      <c r="AP238" s="26">
        <v>6865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5</v>
      </c>
      <c r="G239" s="27">
        <v>39.950000000000003</v>
      </c>
      <c r="H239" s="27">
        <v>0</v>
      </c>
      <c r="I239" s="27">
        <v>12.18</v>
      </c>
      <c r="J239" s="27">
        <v>52.13</v>
      </c>
      <c r="K239" s="26">
        <v>3</v>
      </c>
      <c r="L239" s="26">
        <v>0</v>
      </c>
      <c r="M239" s="26">
        <v>0</v>
      </c>
      <c r="N239" s="26">
        <v>3</v>
      </c>
      <c r="O239" s="27">
        <v>0.75</v>
      </c>
      <c r="P239" s="27">
        <v>0</v>
      </c>
      <c r="Q239" s="27">
        <v>0</v>
      </c>
      <c r="R239" s="27">
        <v>0.75</v>
      </c>
      <c r="S239" s="28">
        <v>0.86521822726398778</v>
      </c>
      <c r="T239" s="28">
        <v>0</v>
      </c>
      <c r="U239" s="28">
        <v>0</v>
      </c>
      <c r="V239" s="28">
        <v>0.86521822726398778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360</v>
      </c>
      <c r="AB239" s="26">
        <v>0</v>
      </c>
      <c r="AC239" s="26">
        <v>0</v>
      </c>
      <c r="AD239" s="26">
        <v>360</v>
      </c>
      <c r="AE239" s="29"/>
      <c r="AF239" s="29"/>
      <c r="AG239" s="29"/>
      <c r="AH239" s="29"/>
      <c r="AI239" s="28">
        <v>0.87</v>
      </c>
      <c r="AJ239" s="28">
        <v>0</v>
      </c>
      <c r="AK239" s="28">
        <v>0</v>
      </c>
      <c r="AL239" s="28">
        <v>0.87</v>
      </c>
      <c r="AM239" s="26">
        <v>362</v>
      </c>
      <c r="AN239" s="26">
        <v>0</v>
      </c>
      <c r="AO239" s="26">
        <v>0</v>
      </c>
      <c r="AP239" s="26">
        <v>362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3</v>
      </c>
      <c r="G240" s="27">
        <v>27.79</v>
      </c>
      <c r="H240" s="27">
        <v>1.83</v>
      </c>
      <c r="I240" s="27">
        <v>6.67</v>
      </c>
      <c r="J240" s="27">
        <v>36.29</v>
      </c>
      <c r="K240" s="26">
        <v>5</v>
      </c>
      <c r="L240" s="26">
        <v>0</v>
      </c>
      <c r="M240" s="26">
        <v>0</v>
      </c>
      <c r="N240" s="26">
        <v>5</v>
      </c>
      <c r="O240" s="27">
        <v>1.8</v>
      </c>
      <c r="P240" s="27">
        <v>0</v>
      </c>
      <c r="Q240" s="27">
        <v>0</v>
      </c>
      <c r="R240" s="27">
        <v>1.8</v>
      </c>
      <c r="S240" s="28">
        <v>2.0797875961603922</v>
      </c>
      <c r="T240" s="28">
        <v>0</v>
      </c>
      <c r="U240" s="28">
        <v>0</v>
      </c>
      <c r="V240" s="28">
        <v>2.0797875961603922</v>
      </c>
      <c r="W240" s="27">
        <v>293.77999999999997</v>
      </c>
      <c r="X240" s="27">
        <v>0</v>
      </c>
      <c r="Y240" s="27">
        <v>0</v>
      </c>
      <c r="Z240" s="27">
        <v>293.77999999999997</v>
      </c>
      <c r="AA240" s="26">
        <v>611</v>
      </c>
      <c r="AB240" s="26">
        <v>0</v>
      </c>
      <c r="AC240" s="26">
        <v>0</v>
      </c>
      <c r="AD240" s="26">
        <v>611</v>
      </c>
      <c r="AE240" s="29"/>
      <c r="AF240" s="29"/>
      <c r="AG240" s="29"/>
      <c r="AH240" s="29"/>
      <c r="AI240" s="28">
        <v>2.0880000000000001</v>
      </c>
      <c r="AJ240" s="28">
        <v>0</v>
      </c>
      <c r="AK240" s="28">
        <v>0</v>
      </c>
      <c r="AL240" s="28">
        <v>2.0880000000000001</v>
      </c>
      <c r="AM240" s="26">
        <v>613</v>
      </c>
      <c r="AN240" s="26">
        <v>0</v>
      </c>
      <c r="AO240" s="26">
        <v>0</v>
      </c>
      <c r="AP240" s="26">
        <v>613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3</v>
      </c>
      <c r="G241" s="27">
        <v>30.03</v>
      </c>
      <c r="H241" s="27">
        <v>0</v>
      </c>
      <c r="I241" s="27">
        <v>0</v>
      </c>
      <c r="J241" s="27">
        <v>30.03</v>
      </c>
      <c r="K241" s="26">
        <v>3</v>
      </c>
      <c r="L241" s="26">
        <v>0</v>
      </c>
      <c r="M241" s="26">
        <v>0</v>
      </c>
      <c r="N241" s="26">
        <v>3</v>
      </c>
      <c r="O241" s="27">
        <v>1</v>
      </c>
      <c r="P241" s="27">
        <v>0</v>
      </c>
      <c r="Q241" s="27">
        <v>0</v>
      </c>
      <c r="R241" s="27">
        <v>1</v>
      </c>
      <c r="S241" s="28">
        <v>1.1522396658504968</v>
      </c>
      <c r="T241" s="28">
        <v>0</v>
      </c>
      <c r="U241" s="28">
        <v>0</v>
      </c>
      <c r="V241" s="28">
        <v>1.1522396658504968</v>
      </c>
      <c r="W241" s="27">
        <v>138.86000000000001</v>
      </c>
      <c r="X241" s="27">
        <v>0</v>
      </c>
      <c r="Y241" s="27">
        <v>0</v>
      </c>
      <c r="Z241" s="27">
        <v>138.86000000000001</v>
      </c>
      <c r="AA241" s="26">
        <v>160</v>
      </c>
      <c r="AB241" s="26">
        <v>0</v>
      </c>
      <c r="AC241" s="26">
        <v>0</v>
      </c>
      <c r="AD241" s="26">
        <v>160</v>
      </c>
      <c r="AE241" s="29"/>
      <c r="AF241" s="29"/>
      <c r="AG241" s="29"/>
      <c r="AH241" s="29"/>
      <c r="AI241" s="28">
        <v>1.1599999999999999</v>
      </c>
      <c r="AJ241" s="28">
        <v>0</v>
      </c>
      <c r="AK241" s="28">
        <v>0</v>
      </c>
      <c r="AL241" s="28">
        <v>1.1599999999999999</v>
      </c>
      <c r="AM241" s="26">
        <v>161</v>
      </c>
      <c r="AN241" s="26">
        <v>0</v>
      </c>
      <c r="AO241" s="26">
        <v>0</v>
      </c>
      <c r="AP241" s="26">
        <v>161</v>
      </c>
    </row>
    <row r="242" spans="1:42" s="47" customFormat="1" ht="20.100000000000001" customHeight="1" x14ac:dyDescent="0.25">
      <c r="A242" s="57">
        <v>234</v>
      </c>
      <c r="B242" s="58" t="s">
        <v>35</v>
      </c>
      <c r="C242" s="58" t="s">
        <v>217</v>
      </c>
      <c r="D242" s="59"/>
      <c r="E242" s="59"/>
      <c r="F242" s="59">
        <v>216</v>
      </c>
      <c r="G242" s="60">
        <v>1776.07</v>
      </c>
      <c r="H242" s="60">
        <v>5.23</v>
      </c>
      <c r="I242" s="60">
        <v>86.85</v>
      </c>
      <c r="J242" s="60">
        <v>1868.15</v>
      </c>
      <c r="K242" s="59">
        <v>80</v>
      </c>
      <c r="L242" s="59">
        <v>0</v>
      </c>
      <c r="M242" s="59">
        <v>1</v>
      </c>
      <c r="N242" s="59">
        <v>81</v>
      </c>
      <c r="O242" s="60">
        <v>0.45</v>
      </c>
      <c r="P242" s="60">
        <v>0</v>
      </c>
      <c r="Q242" s="60">
        <v>0.12</v>
      </c>
      <c r="R242" s="60">
        <v>0.43</v>
      </c>
      <c r="S242" s="61">
        <v>0.52198304205341339</v>
      </c>
      <c r="T242" s="61">
        <v>0</v>
      </c>
      <c r="U242" s="61">
        <v>0.13937744740160615</v>
      </c>
      <c r="V242" s="61">
        <v>0.50199703940727392</v>
      </c>
      <c r="W242" s="60">
        <v>14994.74</v>
      </c>
      <c r="X242" s="60">
        <v>52.8</v>
      </c>
      <c r="Y242" s="60">
        <v>753.35</v>
      </c>
      <c r="Z242" s="60">
        <v>15800.89</v>
      </c>
      <c r="AA242" s="59">
        <v>7827</v>
      </c>
      <c r="AB242" s="59">
        <v>0</v>
      </c>
      <c r="AC242" s="59">
        <v>105</v>
      </c>
      <c r="AD242" s="59">
        <v>7932</v>
      </c>
      <c r="AE242" s="62" t="s">
        <v>614</v>
      </c>
      <c r="AF242" s="62" t="s">
        <v>36</v>
      </c>
      <c r="AG242" s="62" t="s">
        <v>615</v>
      </c>
      <c r="AH242" s="62" t="s">
        <v>616</v>
      </c>
      <c r="AI242" s="61">
        <v>0.52200000000000002</v>
      </c>
      <c r="AJ242" s="61">
        <v>0</v>
      </c>
      <c r="AK242" s="61">
        <v>0.13900000000000001</v>
      </c>
      <c r="AL242" s="61">
        <v>0.66100000000000003</v>
      </c>
      <c r="AM242" s="59">
        <v>7827</v>
      </c>
      <c r="AN242" s="59">
        <v>0</v>
      </c>
      <c r="AO242" s="59">
        <v>105</v>
      </c>
      <c r="AP242" s="59">
        <v>7932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3</v>
      </c>
      <c r="G243" s="27">
        <v>31.85</v>
      </c>
      <c r="H243" s="27">
        <v>0</v>
      </c>
      <c r="I243" s="27">
        <v>0</v>
      </c>
      <c r="J243" s="27">
        <v>31.85</v>
      </c>
      <c r="K243" s="26">
        <v>10</v>
      </c>
      <c r="L243" s="26">
        <v>0</v>
      </c>
      <c r="M243" s="26">
        <v>0</v>
      </c>
      <c r="N243" s="26">
        <v>10</v>
      </c>
      <c r="O243" s="27">
        <v>3.14</v>
      </c>
      <c r="P243" s="27">
        <v>0</v>
      </c>
      <c r="Q243" s="27">
        <v>0</v>
      </c>
      <c r="R243" s="27">
        <v>3</v>
      </c>
      <c r="S243" s="28">
        <v>3.7983670571529995</v>
      </c>
      <c r="T243" s="28">
        <v>0</v>
      </c>
      <c r="U243" s="28">
        <v>0</v>
      </c>
      <c r="V243" s="28">
        <v>3.6271186440677967</v>
      </c>
      <c r="W243" s="27">
        <v>28.17</v>
      </c>
      <c r="X243" s="27">
        <v>1.06</v>
      </c>
      <c r="Y243" s="27">
        <v>0.27</v>
      </c>
      <c r="Z243" s="27">
        <v>29.5</v>
      </c>
      <c r="AA243" s="26">
        <v>107</v>
      </c>
      <c r="AB243" s="26">
        <v>0</v>
      </c>
      <c r="AC243" s="26">
        <v>0</v>
      </c>
      <c r="AD243" s="26">
        <v>107</v>
      </c>
      <c r="AE243" s="29"/>
      <c r="AF243" s="29"/>
      <c r="AG243" s="29"/>
      <c r="AH243" s="29"/>
      <c r="AI243" s="28">
        <v>3.6419999999999999</v>
      </c>
      <c r="AJ243" s="28">
        <v>0</v>
      </c>
      <c r="AK243" s="28">
        <v>0</v>
      </c>
      <c r="AL243" s="28">
        <v>3.6419999999999999</v>
      </c>
      <c r="AM243" s="26">
        <v>103</v>
      </c>
      <c r="AN243" s="26">
        <v>0</v>
      </c>
      <c r="AO243" s="26">
        <v>0</v>
      </c>
      <c r="AP243" s="26">
        <v>103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24</v>
      </c>
      <c r="G244" s="27">
        <v>222.55</v>
      </c>
      <c r="H244" s="27">
        <v>30.99</v>
      </c>
      <c r="I244" s="27">
        <v>0</v>
      </c>
      <c r="J244" s="27">
        <v>253.54</v>
      </c>
      <c r="K244" s="26">
        <v>57</v>
      </c>
      <c r="L244" s="26">
        <v>0</v>
      </c>
      <c r="M244" s="26">
        <v>0</v>
      </c>
      <c r="N244" s="26">
        <v>57</v>
      </c>
      <c r="O244" s="27">
        <v>2.56</v>
      </c>
      <c r="P244" s="27">
        <v>0</v>
      </c>
      <c r="Q244" s="27">
        <v>0</v>
      </c>
      <c r="R244" s="27">
        <v>2.0299999999999998</v>
      </c>
      <c r="S244" s="28">
        <v>3.0924401731766498</v>
      </c>
      <c r="T244" s="28">
        <v>0</v>
      </c>
      <c r="U244" s="28">
        <v>0</v>
      </c>
      <c r="V244" s="28">
        <v>2.4483953593491035</v>
      </c>
      <c r="W244" s="27">
        <v>420.38</v>
      </c>
      <c r="X244" s="27">
        <v>95.47</v>
      </c>
      <c r="Y244" s="27">
        <v>15.11</v>
      </c>
      <c r="Z244" s="27">
        <v>530.96</v>
      </c>
      <c r="AA244" s="26">
        <v>1300</v>
      </c>
      <c r="AB244" s="26">
        <v>0</v>
      </c>
      <c r="AC244" s="26">
        <v>0</v>
      </c>
      <c r="AD244" s="26">
        <v>1300</v>
      </c>
      <c r="AE244" s="29"/>
      <c r="AF244" s="29"/>
      <c r="AG244" s="29"/>
      <c r="AH244" s="29"/>
      <c r="AI244" s="28">
        <v>2.97</v>
      </c>
      <c r="AJ244" s="28">
        <v>0</v>
      </c>
      <c r="AK244" s="28">
        <v>0</v>
      </c>
      <c r="AL244" s="28">
        <v>2.97</v>
      </c>
      <c r="AM244" s="26">
        <v>1249</v>
      </c>
      <c r="AN244" s="26">
        <v>0</v>
      </c>
      <c r="AO244" s="26">
        <v>0</v>
      </c>
      <c r="AP244" s="26">
        <v>1249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3</v>
      </c>
      <c r="G245" s="27">
        <v>39.01</v>
      </c>
      <c r="H245" s="27">
        <v>0</v>
      </c>
      <c r="I245" s="27">
        <v>0</v>
      </c>
      <c r="J245" s="27">
        <v>39.01</v>
      </c>
      <c r="K245" s="26">
        <v>8</v>
      </c>
      <c r="L245" s="26">
        <v>0</v>
      </c>
      <c r="M245" s="26">
        <v>0</v>
      </c>
      <c r="N245" s="26">
        <v>8</v>
      </c>
      <c r="O245" s="27">
        <v>2.0499999999999998</v>
      </c>
      <c r="P245" s="27">
        <v>0</v>
      </c>
      <c r="Q245" s="27">
        <v>0</v>
      </c>
      <c r="R245" s="27">
        <v>1.99</v>
      </c>
      <c r="S245" s="28">
        <v>2.4855012427506211</v>
      </c>
      <c r="T245" s="28">
        <v>0</v>
      </c>
      <c r="U245" s="28">
        <v>0</v>
      </c>
      <c r="V245" s="28">
        <v>2.407704654895666</v>
      </c>
      <c r="W245" s="27">
        <v>24.14</v>
      </c>
      <c r="X245" s="27">
        <v>0</v>
      </c>
      <c r="Y245" s="27">
        <v>0.78</v>
      </c>
      <c r="Z245" s="27">
        <v>24.92</v>
      </c>
      <c r="AA245" s="26">
        <v>60</v>
      </c>
      <c r="AB245" s="26">
        <v>0</v>
      </c>
      <c r="AC245" s="26">
        <v>0</v>
      </c>
      <c r="AD245" s="26">
        <v>60</v>
      </c>
      <c r="AE245" s="29"/>
      <c r="AF245" s="29"/>
      <c r="AG245" s="29"/>
      <c r="AH245" s="29"/>
      <c r="AI245" s="28">
        <v>2.3780000000000001</v>
      </c>
      <c r="AJ245" s="28">
        <v>0</v>
      </c>
      <c r="AK245" s="28">
        <v>0</v>
      </c>
      <c r="AL245" s="28">
        <v>2.3780000000000001</v>
      </c>
      <c r="AM245" s="26">
        <v>57</v>
      </c>
      <c r="AN245" s="26">
        <v>0</v>
      </c>
      <c r="AO245" s="26">
        <v>0</v>
      </c>
      <c r="AP245" s="26">
        <v>57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5</v>
      </c>
      <c r="G246" s="27">
        <v>55.45</v>
      </c>
      <c r="H246" s="27">
        <v>0</v>
      </c>
      <c r="I246" s="27">
        <v>0</v>
      </c>
      <c r="J246" s="27">
        <v>55.45</v>
      </c>
      <c r="K246" s="26">
        <v>11</v>
      </c>
      <c r="L246" s="26">
        <v>0</v>
      </c>
      <c r="M246" s="26">
        <v>0</v>
      </c>
      <c r="N246" s="26">
        <v>11</v>
      </c>
      <c r="O246" s="27">
        <v>1.98</v>
      </c>
      <c r="P246" s="27">
        <v>0</v>
      </c>
      <c r="Q246" s="27">
        <v>0</v>
      </c>
      <c r="R246" s="27">
        <v>1.98</v>
      </c>
      <c r="S246" s="28">
        <v>2.3921243904683043</v>
      </c>
      <c r="T246" s="28">
        <v>0</v>
      </c>
      <c r="U246" s="28">
        <v>0</v>
      </c>
      <c r="V246" s="28">
        <v>2.3921243904683043</v>
      </c>
      <c r="W246" s="27">
        <v>108.69</v>
      </c>
      <c r="X246" s="27">
        <v>0</v>
      </c>
      <c r="Y246" s="27">
        <v>0</v>
      </c>
      <c r="Z246" s="27">
        <v>108.69</v>
      </c>
      <c r="AA246" s="26">
        <v>260</v>
      </c>
      <c r="AB246" s="26">
        <v>0</v>
      </c>
      <c r="AC246" s="26">
        <v>0</v>
      </c>
      <c r="AD246" s="26">
        <v>260</v>
      </c>
      <c r="AE246" s="29"/>
      <c r="AF246" s="29"/>
      <c r="AG246" s="29"/>
      <c r="AH246" s="29"/>
      <c r="AI246" s="28">
        <v>2.2970000000000002</v>
      </c>
      <c r="AJ246" s="28">
        <v>0</v>
      </c>
      <c r="AK246" s="28">
        <v>0</v>
      </c>
      <c r="AL246" s="28">
        <v>2.2970000000000002</v>
      </c>
      <c r="AM246" s="26">
        <v>250</v>
      </c>
      <c r="AN246" s="26">
        <v>0</v>
      </c>
      <c r="AO246" s="26">
        <v>0</v>
      </c>
      <c r="AP246" s="26">
        <v>250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4</v>
      </c>
      <c r="G247" s="27">
        <v>48.1</v>
      </c>
      <c r="H247" s="27">
        <v>0</v>
      </c>
      <c r="I247" s="27">
        <v>0</v>
      </c>
      <c r="J247" s="27">
        <v>48.1</v>
      </c>
      <c r="K247" s="26">
        <v>34</v>
      </c>
      <c r="L247" s="26">
        <v>0</v>
      </c>
      <c r="M247" s="26">
        <v>0</v>
      </c>
      <c r="N247" s="26">
        <v>34</v>
      </c>
      <c r="O247" s="27">
        <v>7.07</v>
      </c>
      <c r="P247" s="27">
        <v>0</v>
      </c>
      <c r="Q247" s="27">
        <v>0</v>
      </c>
      <c r="R247" s="27">
        <v>7.07</v>
      </c>
      <c r="S247" s="28">
        <v>8.5412828671914252</v>
      </c>
      <c r="T247" s="28">
        <v>0</v>
      </c>
      <c r="U247" s="28">
        <v>0</v>
      </c>
      <c r="V247" s="28">
        <v>8.5412828671914252</v>
      </c>
      <c r="W247" s="27">
        <v>59.71</v>
      </c>
      <c r="X247" s="27">
        <v>0</v>
      </c>
      <c r="Y247" s="27">
        <v>0</v>
      </c>
      <c r="Z247" s="27">
        <v>59.71</v>
      </c>
      <c r="AA247" s="26">
        <v>510</v>
      </c>
      <c r="AB247" s="26">
        <v>0</v>
      </c>
      <c r="AC247" s="26">
        <v>0</v>
      </c>
      <c r="AD247" s="26">
        <v>510</v>
      </c>
      <c r="AE247" s="29"/>
      <c r="AF247" s="29"/>
      <c r="AG247" s="29"/>
      <c r="AH247" s="29"/>
      <c r="AI247" s="28">
        <v>8.2010000000000005</v>
      </c>
      <c r="AJ247" s="28">
        <v>0</v>
      </c>
      <c r="AK247" s="28">
        <v>0</v>
      </c>
      <c r="AL247" s="28">
        <v>8.2010000000000005</v>
      </c>
      <c r="AM247" s="26">
        <v>490</v>
      </c>
      <c r="AN247" s="26">
        <v>0</v>
      </c>
      <c r="AO247" s="26">
        <v>0</v>
      </c>
      <c r="AP247" s="26">
        <v>490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3</v>
      </c>
      <c r="G248" s="27">
        <v>30.11</v>
      </c>
      <c r="H248" s="27">
        <v>0</v>
      </c>
      <c r="I248" s="27">
        <v>0</v>
      </c>
      <c r="J248" s="27">
        <v>30.11</v>
      </c>
      <c r="K248" s="26">
        <v>5</v>
      </c>
      <c r="L248" s="26">
        <v>0</v>
      </c>
      <c r="M248" s="26">
        <v>0</v>
      </c>
      <c r="N248" s="26">
        <v>5</v>
      </c>
      <c r="O248" s="27">
        <v>1.66</v>
      </c>
      <c r="P248" s="27">
        <v>0</v>
      </c>
      <c r="Q248" s="27">
        <v>0</v>
      </c>
      <c r="R248" s="27">
        <v>1.66</v>
      </c>
      <c r="S248" s="28">
        <v>2.0110036046291024</v>
      </c>
      <c r="T248" s="28">
        <v>0</v>
      </c>
      <c r="U248" s="28">
        <v>0</v>
      </c>
      <c r="V248" s="28">
        <v>2.0110036046291024</v>
      </c>
      <c r="W248" s="27">
        <v>52.71</v>
      </c>
      <c r="X248" s="27">
        <v>0</v>
      </c>
      <c r="Y248" s="27">
        <v>0</v>
      </c>
      <c r="Z248" s="27">
        <v>52.71</v>
      </c>
      <c r="AA248" s="26">
        <v>106</v>
      </c>
      <c r="AB248" s="26">
        <v>0</v>
      </c>
      <c r="AC248" s="26">
        <v>0</v>
      </c>
      <c r="AD248" s="26">
        <v>106</v>
      </c>
      <c r="AE248" s="29"/>
      <c r="AF248" s="29"/>
      <c r="AG248" s="29"/>
      <c r="AH248" s="29"/>
      <c r="AI248" s="28">
        <v>1.9259999999999999</v>
      </c>
      <c r="AJ248" s="28">
        <v>0</v>
      </c>
      <c r="AK248" s="28">
        <v>0</v>
      </c>
      <c r="AL248" s="28">
        <v>1.9259999999999999</v>
      </c>
      <c r="AM248" s="26">
        <v>102</v>
      </c>
      <c r="AN248" s="26">
        <v>0</v>
      </c>
      <c r="AO248" s="26">
        <v>0</v>
      </c>
      <c r="AP248" s="26">
        <v>102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3</v>
      </c>
      <c r="G249" s="27">
        <v>41.34</v>
      </c>
      <c r="H249" s="27">
        <v>0</v>
      </c>
      <c r="I249" s="27">
        <v>0</v>
      </c>
      <c r="J249" s="27">
        <v>41.34</v>
      </c>
      <c r="K249" s="26">
        <v>12</v>
      </c>
      <c r="L249" s="26">
        <v>0</v>
      </c>
      <c r="M249" s="26">
        <v>0</v>
      </c>
      <c r="N249" s="26">
        <v>12</v>
      </c>
      <c r="O249" s="27">
        <v>2.9</v>
      </c>
      <c r="P249" s="27">
        <v>0</v>
      </c>
      <c r="Q249" s="27">
        <v>0</v>
      </c>
      <c r="R249" s="27">
        <v>2.63</v>
      </c>
      <c r="S249" s="28">
        <v>3.5090273733255675</v>
      </c>
      <c r="T249" s="28">
        <v>0</v>
      </c>
      <c r="U249" s="28">
        <v>0</v>
      </c>
      <c r="V249" s="28">
        <v>3.18446088794926</v>
      </c>
      <c r="W249" s="27">
        <v>68.680000000000007</v>
      </c>
      <c r="X249" s="27">
        <v>0</v>
      </c>
      <c r="Y249" s="27">
        <v>7</v>
      </c>
      <c r="Z249" s="27">
        <v>75.680000000000007</v>
      </c>
      <c r="AA249" s="26">
        <v>241</v>
      </c>
      <c r="AB249" s="26">
        <v>0</v>
      </c>
      <c r="AC249" s="26">
        <v>0</v>
      </c>
      <c r="AD249" s="26">
        <v>241</v>
      </c>
      <c r="AE249" s="29"/>
      <c r="AF249" s="29"/>
      <c r="AG249" s="29"/>
      <c r="AH249" s="29"/>
      <c r="AI249" s="28">
        <v>3.3639999999999999</v>
      </c>
      <c r="AJ249" s="28">
        <v>0</v>
      </c>
      <c r="AK249" s="28">
        <v>0</v>
      </c>
      <c r="AL249" s="28">
        <v>3.3639999999999999</v>
      </c>
      <c r="AM249" s="26">
        <v>231</v>
      </c>
      <c r="AN249" s="26">
        <v>0</v>
      </c>
      <c r="AO249" s="26">
        <v>0</v>
      </c>
      <c r="AP249" s="26">
        <v>231</v>
      </c>
    </row>
    <row r="250" spans="1:42" s="47" customFormat="1" ht="20.100000000000001" customHeight="1" x14ac:dyDescent="0.25">
      <c r="A250" s="57">
        <v>242</v>
      </c>
      <c r="B250" s="58" t="s">
        <v>35</v>
      </c>
      <c r="C250" s="58" t="s">
        <v>223</v>
      </c>
      <c r="D250" s="59"/>
      <c r="E250" s="59"/>
      <c r="F250" s="59">
        <v>45</v>
      </c>
      <c r="G250" s="60">
        <v>468.41</v>
      </c>
      <c r="H250" s="60">
        <v>30.99</v>
      </c>
      <c r="I250" s="60">
        <v>0</v>
      </c>
      <c r="J250" s="60">
        <v>499.4</v>
      </c>
      <c r="K250" s="59">
        <v>137</v>
      </c>
      <c r="L250" s="59">
        <v>0</v>
      </c>
      <c r="M250" s="59">
        <v>0</v>
      </c>
      <c r="N250" s="59">
        <v>137</v>
      </c>
      <c r="O250" s="60">
        <v>2.92</v>
      </c>
      <c r="P250" s="60">
        <v>0</v>
      </c>
      <c r="Q250" s="60">
        <v>0</v>
      </c>
      <c r="R250" s="60">
        <v>2.52</v>
      </c>
      <c r="S250" s="61">
        <v>3.3876298394711992</v>
      </c>
      <c r="T250" s="61">
        <v>0</v>
      </c>
      <c r="U250" s="61">
        <v>0</v>
      </c>
      <c r="V250" s="61">
        <v>2.9280070734665657</v>
      </c>
      <c r="W250" s="60">
        <v>762.48</v>
      </c>
      <c r="X250" s="60">
        <v>96.53</v>
      </c>
      <c r="Y250" s="60">
        <v>23.16</v>
      </c>
      <c r="Z250" s="60">
        <v>882.17</v>
      </c>
      <c r="AA250" s="59">
        <v>2583</v>
      </c>
      <c r="AB250" s="59">
        <v>0</v>
      </c>
      <c r="AC250" s="59">
        <v>0</v>
      </c>
      <c r="AD250" s="59">
        <v>2583</v>
      </c>
      <c r="AE250" s="62" t="s">
        <v>617</v>
      </c>
      <c r="AF250" s="62" t="s">
        <v>36</v>
      </c>
      <c r="AG250" s="62" t="s">
        <v>36</v>
      </c>
      <c r="AH250" s="62" t="s">
        <v>297</v>
      </c>
      <c r="AI250" s="61">
        <v>3.387</v>
      </c>
      <c r="AJ250" s="61">
        <v>0</v>
      </c>
      <c r="AK250" s="61">
        <v>0</v>
      </c>
      <c r="AL250" s="61">
        <v>3.387</v>
      </c>
      <c r="AM250" s="59">
        <v>2583</v>
      </c>
      <c r="AN250" s="59">
        <v>0</v>
      </c>
      <c r="AO250" s="59">
        <v>0</v>
      </c>
      <c r="AP250" s="59">
        <v>2583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25</v>
      </c>
      <c r="G251" s="27">
        <v>81.05</v>
      </c>
      <c r="H251" s="27">
        <v>160.15</v>
      </c>
      <c r="I251" s="27">
        <v>10</v>
      </c>
      <c r="J251" s="27">
        <v>251.2</v>
      </c>
      <c r="K251" s="26">
        <v>20</v>
      </c>
      <c r="L251" s="26">
        <v>2</v>
      </c>
      <c r="M251" s="26">
        <v>0</v>
      </c>
      <c r="N251" s="26">
        <v>22</v>
      </c>
      <c r="O251" s="27">
        <v>2.4700000000000002</v>
      </c>
      <c r="P251" s="27">
        <v>0.12</v>
      </c>
      <c r="Q251" s="27">
        <v>0</v>
      </c>
      <c r="R251" s="27">
        <v>0.23</v>
      </c>
      <c r="S251" s="28">
        <v>2.410714285714286</v>
      </c>
      <c r="T251" s="28">
        <v>0.20510483135824978</v>
      </c>
      <c r="U251" s="28">
        <v>0</v>
      </c>
      <c r="V251" s="28">
        <v>0.30025020850708922</v>
      </c>
      <c r="W251" s="27">
        <v>11.2</v>
      </c>
      <c r="X251" s="27">
        <v>219.4</v>
      </c>
      <c r="Y251" s="27">
        <v>9.1999999999999993</v>
      </c>
      <c r="Z251" s="27">
        <v>239.8</v>
      </c>
      <c r="AA251" s="26">
        <v>27</v>
      </c>
      <c r="AB251" s="26">
        <v>45</v>
      </c>
      <c r="AC251" s="26">
        <v>0</v>
      </c>
      <c r="AD251" s="26">
        <v>72</v>
      </c>
      <c r="AE251" s="29"/>
      <c r="AF251" s="29"/>
      <c r="AG251" s="29"/>
      <c r="AH251" s="29"/>
      <c r="AI251" s="28">
        <v>2.8650000000000002</v>
      </c>
      <c r="AJ251" s="28">
        <v>0.13900000000000001</v>
      </c>
      <c r="AK251" s="28">
        <v>0</v>
      </c>
      <c r="AL251" s="28">
        <v>3.004</v>
      </c>
      <c r="AM251" s="26">
        <v>32</v>
      </c>
      <c r="AN251" s="26">
        <v>30</v>
      </c>
      <c r="AO251" s="26">
        <v>0</v>
      </c>
      <c r="AP251" s="26">
        <v>62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11</v>
      </c>
      <c r="G252" s="27">
        <v>40.200000000000003</v>
      </c>
      <c r="H252" s="27">
        <v>62.63</v>
      </c>
      <c r="I252" s="27">
        <v>12.24</v>
      </c>
      <c r="J252" s="27">
        <v>115.07</v>
      </c>
      <c r="K252" s="26">
        <v>15</v>
      </c>
      <c r="L252" s="26">
        <v>1</v>
      </c>
      <c r="M252" s="26">
        <v>0</v>
      </c>
      <c r="N252" s="26">
        <v>16</v>
      </c>
      <c r="O252" s="27">
        <v>3.73</v>
      </c>
      <c r="P252" s="27">
        <v>0.16</v>
      </c>
      <c r="Q252" s="27">
        <v>0</v>
      </c>
      <c r="R252" s="27">
        <v>1.1399999999999999</v>
      </c>
      <c r="S252" s="28">
        <v>3.6961681926076637</v>
      </c>
      <c r="T252" s="28">
        <v>0.28006846117939943</v>
      </c>
      <c r="U252" s="28">
        <v>0</v>
      </c>
      <c r="V252" s="28">
        <v>1.2008320726172466</v>
      </c>
      <c r="W252" s="27">
        <v>29.49</v>
      </c>
      <c r="X252" s="27">
        <v>64.27</v>
      </c>
      <c r="Y252" s="27">
        <v>12</v>
      </c>
      <c r="Z252" s="27">
        <v>105.76</v>
      </c>
      <c r="AA252" s="26">
        <v>109</v>
      </c>
      <c r="AB252" s="26">
        <v>18</v>
      </c>
      <c r="AC252" s="26">
        <v>0</v>
      </c>
      <c r="AD252" s="26">
        <v>127</v>
      </c>
      <c r="AE252" s="29"/>
      <c r="AF252" s="29"/>
      <c r="AG252" s="29"/>
      <c r="AH252" s="29"/>
      <c r="AI252" s="28">
        <v>4.327</v>
      </c>
      <c r="AJ252" s="28">
        <v>0.186</v>
      </c>
      <c r="AK252" s="28">
        <v>0</v>
      </c>
      <c r="AL252" s="28">
        <v>4.5129999999999999</v>
      </c>
      <c r="AM252" s="26">
        <v>128</v>
      </c>
      <c r="AN252" s="26">
        <v>12</v>
      </c>
      <c r="AO252" s="26">
        <v>0</v>
      </c>
      <c r="AP252" s="26">
        <v>140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3</v>
      </c>
      <c r="G253" s="27">
        <v>0.5</v>
      </c>
      <c r="H253" s="27">
        <v>26.1</v>
      </c>
      <c r="I253" s="27">
        <v>6.4</v>
      </c>
      <c r="J253" s="27">
        <v>33</v>
      </c>
      <c r="K253" s="26">
        <v>1</v>
      </c>
      <c r="L253" s="26">
        <v>4</v>
      </c>
      <c r="M253" s="26">
        <v>0</v>
      </c>
      <c r="N253" s="26">
        <v>5</v>
      </c>
      <c r="O253" s="27">
        <v>20</v>
      </c>
      <c r="P253" s="27">
        <v>1.53</v>
      </c>
      <c r="Q253" s="27">
        <v>0</v>
      </c>
      <c r="R253" s="27">
        <v>1.52</v>
      </c>
      <c r="S253" s="28">
        <v>20.833333333333336</v>
      </c>
      <c r="T253" s="28">
        <v>2.6169706582077716</v>
      </c>
      <c r="U253" s="28">
        <v>0</v>
      </c>
      <c r="V253" s="28">
        <v>2.3929471032745591</v>
      </c>
      <c r="W253" s="27">
        <v>0.24</v>
      </c>
      <c r="X253" s="27">
        <v>12.61</v>
      </c>
      <c r="Y253" s="27">
        <v>3.03</v>
      </c>
      <c r="Z253" s="27">
        <v>15.88</v>
      </c>
      <c r="AA253" s="26">
        <v>5</v>
      </c>
      <c r="AB253" s="26">
        <v>33</v>
      </c>
      <c r="AC253" s="26">
        <v>0</v>
      </c>
      <c r="AD253" s="26">
        <v>38</v>
      </c>
      <c r="AE253" s="29"/>
      <c r="AF253" s="29"/>
      <c r="AG253" s="29"/>
      <c r="AH253" s="29"/>
      <c r="AI253" s="28">
        <v>23.2</v>
      </c>
      <c r="AJ253" s="28">
        <v>1.7749999999999999</v>
      </c>
      <c r="AK253" s="28">
        <v>0</v>
      </c>
      <c r="AL253" s="28">
        <v>24.975000000000001</v>
      </c>
      <c r="AM253" s="26">
        <v>6</v>
      </c>
      <c r="AN253" s="26">
        <v>22</v>
      </c>
      <c r="AO253" s="26">
        <v>0</v>
      </c>
      <c r="AP253" s="26">
        <v>28</v>
      </c>
    </row>
    <row r="254" spans="1:42" s="63" customFormat="1" ht="20.100000000000001" customHeight="1" x14ac:dyDescent="0.3">
      <c r="A254" s="57">
        <v>246</v>
      </c>
      <c r="B254" s="58" t="s">
        <v>35</v>
      </c>
      <c r="C254" s="58" t="s">
        <v>230</v>
      </c>
      <c r="D254" s="59"/>
      <c r="E254" s="59"/>
      <c r="F254" s="59">
        <v>39</v>
      </c>
      <c r="G254" s="60">
        <v>121.75</v>
      </c>
      <c r="H254" s="60">
        <v>248.88</v>
      </c>
      <c r="I254" s="60">
        <v>28.64</v>
      </c>
      <c r="J254" s="60">
        <v>399.27</v>
      </c>
      <c r="K254" s="59">
        <v>36</v>
      </c>
      <c r="L254" s="59">
        <v>7</v>
      </c>
      <c r="M254" s="59">
        <v>0</v>
      </c>
      <c r="N254" s="59">
        <v>43</v>
      </c>
      <c r="O254" s="60">
        <v>2.96</v>
      </c>
      <c r="P254" s="60">
        <v>0.28000000000000003</v>
      </c>
      <c r="Q254" s="60">
        <v>0</v>
      </c>
      <c r="R254" s="60">
        <v>0.56000000000000005</v>
      </c>
      <c r="S254" s="61">
        <v>3.4449059369655508</v>
      </c>
      <c r="T254" s="61">
        <v>0.32401782098015391</v>
      </c>
      <c r="U254" s="61">
        <v>0</v>
      </c>
      <c r="V254" s="61">
        <v>0.65571049136786186</v>
      </c>
      <c r="W254" s="60">
        <v>40.93</v>
      </c>
      <c r="X254" s="60">
        <v>296.27999999999997</v>
      </c>
      <c r="Y254" s="60">
        <v>24.23</v>
      </c>
      <c r="Z254" s="60">
        <v>361.44</v>
      </c>
      <c r="AA254" s="59">
        <v>141</v>
      </c>
      <c r="AB254" s="59">
        <v>96</v>
      </c>
      <c r="AC254" s="59">
        <v>0</v>
      </c>
      <c r="AD254" s="59">
        <v>237</v>
      </c>
      <c r="AE254" s="62" t="s">
        <v>618</v>
      </c>
      <c r="AF254" s="62" t="s">
        <v>619</v>
      </c>
      <c r="AG254" s="62" t="s">
        <v>36</v>
      </c>
      <c r="AH254" s="62" t="s">
        <v>620</v>
      </c>
      <c r="AI254" s="61">
        <v>3.4340000000000002</v>
      </c>
      <c r="AJ254" s="61">
        <v>0.32500000000000001</v>
      </c>
      <c r="AK254" s="61">
        <v>0</v>
      </c>
      <c r="AL254" s="61">
        <v>3.7589999999999999</v>
      </c>
      <c r="AM254" s="59">
        <v>141</v>
      </c>
      <c r="AN254" s="59">
        <v>96</v>
      </c>
      <c r="AO254" s="59">
        <v>0</v>
      </c>
      <c r="AP254" s="59">
        <v>237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7</v>
      </c>
      <c r="G255" s="27">
        <v>13.46</v>
      </c>
      <c r="H255" s="27">
        <v>63.14</v>
      </c>
      <c r="I255" s="27">
        <v>0</v>
      </c>
      <c r="J255" s="27">
        <v>76.599999999999994</v>
      </c>
      <c r="K255" s="26">
        <v>7</v>
      </c>
      <c r="L255" s="26">
        <v>2</v>
      </c>
      <c r="M255" s="26">
        <v>0</v>
      </c>
      <c r="N255" s="26">
        <v>9</v>
      </c>
      <c r="O255" s="27">
        <v>5.2</v>
      </c>
      <c r="P255" s="27">
        <v>0.32</v>
      </c>
      <c r="Q255" s="27">
        <v>0</v>
      </c>
      <c r="R255" s="27">
        <v>1.33</v>
      </c>
      <c r="S255" s="28">
        <v>6.0465116279069768</v>
      </c>
      <c r="T255" s="28">
        <v>0.42553191489361702</v>
      </c>
      <c r="U255" s="28">
        <v>0</v>
      </c>
      <c r="V255" s="28">
        <v>1.5903614457831325</v>
      </c>
      <c r="W255" s="27">
        <v>8.6</v>
      </c>
      <c r="X255" s="27">
        <v>32.9</v>
      </c>
      <c r="Y255" s="27">
        <v>0</v>
      </c>
      <c r="Z255" s="27">
        <v>41.5</v>
      </c>
      <c r="AA255" s="26">
        <v>52</v>
      </c>
      <c r="AB255" s="26">
        <v>14</v>
      </c>
      <c r="AC255" s="26">
        <v>0</v>
      </c>
      <c r="AD255" s="26">
        <v>66</v>
      </c>
      <c r="AE255" s="29"/>
      <c r="AF255" s="29"/>
      <c r="AG255" s="29"/>
      <c r="AH255" s="29"/>
      <c r="AI255" s="28">
        <v>6.032</v>
      </c>
      <c r="AJ255" s="28">
        <v>0.371</v>
      </c>
      <c r="AK255" s="28">
        <v>0</v>
      </c>
      <c r="AL255" s="28">
        <v>6.4029999999999996</v>
      </c>
      <c r="AM255" s="26">
        <v>52</v>
      </c>
      <c r="AN255" s="26">
        <v>12</v>
      </c>
      <c r="AO255" s="26">
        <v>0</v>
      </c>
      <c r="AP255" s="26">
        <v>64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69</v>
      </c>
      <c r="L256" s="26">
        <v>0</v>
      </c>
      <c r="M256" s="26">
        <v>0</v>
      </c>
      <c r="N256" s="26">
        <v>69</v>
      </c>
      <c r="O256" s="27">
        <v>4.29</v>
      </c>
      <c r="P256" s="27">
        <v>0</v>
      </c>
      <c r="Q256" s="27">
        <v>0</v>
      </c>
      <c r="R256" s="27">
        <v>2.33</v>
      </c>
      <c r="S256" s="28">
        <v>4.9688057040998217</v>
      </c>
      <c r="T256" s="28">
        <v>0</v>
      </c>
      <c r="U256" s="28">
        <v>0</v>
      </c>
      <c r="V256" s="28">
        <v>2.6935620243990819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446</v>
      </c>
      <c r="AB256" s="26">
        <v>0</v>
      </c>
      <c r="AC256" s="26">
        <v>0</v>
      </c>
      <c r="AD256" s="26">
        <v>446</v>
      </c>
      <c r="AE256" s="29"/>
      <c r="AF256" s="29"/>
      <c r="AG256" s="29"/>
      <c r="AH256" s="29"/>
      <c r="AI256" s="28">
        <v>4.976</v>
      </c>
      <c r="AJ256" s="28">
        <v>0</v>
      </c>
      <c r="AK256" s="28">
        <v>0</v>
      </c>
      <c r="AL256" s="28">
        <v>4.976</v>
      </c>
      <c r="AM256" s="26">
        <v>447</v>
      </c>
      <c r="AN256" s="26">
        <v>0</v>
      </c>
      <c r="AO256" s="26">
        <v>0</v>
      </c>
      <c r="AP256" s="26">
        <v>447</v>
      </c>
    </row>
    <row r="257" spans="1:42" s="63" customFormat="1" ht="20.100000000000001" customHeight="1" x14ac:dyDescent="0.3">
      <c r="A257" s="57">
        <v>249</v>
      </c>
      <c r="B257" s="58" t="s">
        <v>35</v>
      </c>
      <c r="C257" s="58" t="s">
        <v>231</v>
      </c>
      <c r="D257" s="59"/>
      <c r="E257" s="59"/>
      <c r="F257" s="59">
        <v>36</v>
      </c>
      <c r="G257" s="60">
        <v>174.16</v>
      </c>
      <c r="H257" s="60">
        <v>181.89</v>
      </c>
      <c r="I257" s="60">
        <v>0</v>
      </c>
      <c r="J257" s="60">
        <v>356.05</v>
      </c>
      <c r="K257" s="59">
        <v>76</v>
      </c>
      <c r="L257" s="59">
        <v>2</v>
      </c>
      <c r="M257" s="59">
        <v>0</v>
      </c>
      <c r="N257" s="59">
        <v>78</v>
      </c>
      <c r="O257" s="60">
        <v>4.3600000000000003</v>
      </c>
      <c r="P257" s="60">
        <v>0.11</v>
      </c>
      <c r="Q257" s="60">
        <v>0</v>
      </c>
      <c r="R257" s="60">
        <v>2.13</v>
      </c>
      <c r="S257" s="61">
        <v>5.0630337535583569</v>
      </c>
      <c r="T257" s="61">
        <v>0.13069454817027631</v>
      </c>
      <c r="U257" s="61">
        <v>0</v>
      </c>
      <c r="V257" s="61">
        <v>2.4724744060266564</v>
      </c>
      <c r="W257" s="60">
        <v>98.36</v>
      </c>
      <c r="X257" s="60">
        <v>107.12</v>
      </c>
      <c r="Y257" s="60">
        <v>1.6</v>
      </c>
      <c r="Z257" s="60">
        <v>207.08</v>
      </c>
      <c r="AA257" s="59">
        <v>498</v>
      </c>
      <c r="AB257" s="59">
        <v>14</v>
      </c>
      <c r="AC257" s="59">
        <v>0</v>
      </c>
      <c r="AD257" s="59">
        <v>512</v>
      </c>
      <c r="AE257" s="62" t="s">
        <v>621</v>
      </c>
      <c r="AF257" s="62" t="s">
        <v>622</v>
      </c>
      <c r="AG257" s="62" t="s">
        <v>36</v>
      </c>
      <c r="AH257" s="62" t="s">
        <v>623</v>
      </c>
      <c r="AI257" s="61">
        <v>5.0579999999999998</v>
      </c>
      <c r="AJ257" s="61">
        <v>0.128</v>
      </c>
      <c r="AK257" s="61">
        <v>0</v>
      </c>
      <c r="AL257" s="61">
        <v>5.1859999999999999</v>
      </c>
      <c r="AM257" s="59">
        <v>498</v>
      </c>
      <c r="AN257" s="59">
        <v>14</v>
      </c>
      <c r="AO257" s="59">
        <v>0</v>
      </c>
      <c r="AP257" s="59">
        <v>512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5</v>
      </c>
      <c r="G258" s="27">
        <v>19.61</v>
      </c>
      <c r="H258" s="27">
        <v>45.97</v>
      </c>
      <c r="I258" s="27">
        <v>0</v>
      </c>
      <c r="J258" s="27">
        <v>65.58</v>
      </c>
      <c r="K258" s="26">
        <v>13</v>
      </c>
      <c r="L258" s="26">
        <v>2</v>
      </c>
      <c r="M258" s="26">
        <v>0</v>
      </c>
      <c r="N258" s="26">
        <v>15</v>
      </c>
      <c r="O258" s="27">
        <v>6.63</v>
      </c>
      <c r="P258" s="27">
        <v>0.44</v>
      </c>
      <c r="Q258" s="27">
        <v>0</v>
      </c>
      <c r="R258" s="27">
        <v>3.32</v>
      </c>
      <c r="S258" s="28">
        <v>7.4724377296855868</v>
      </c>
      <c r="T258" s="28">
        <v>0.67615658362989317</v>
      </c>
      <c r="U258" s="28">
        <v>0</v>
      </c>
      <c r="V258" s="28">
        <v>3.8410344171895794</v>
      </c>
      <c r="W258" s="27">
        <v>24.49</v>
      </c>
      <c r="X258" s="27">
        <v>28.1</v>
      </c>
      <c r="Y258" s="27">
        <v>0</v>
      </c>
      <c r="Z258" s="27">
        <v>52.59</v>
      </c>
      <c r="AA258" s="26">
        <v>183</v>
      </c>
      <c r="AB258" s="26">
        <v>19</v>
      </c>
      <c r="AC258" s="26">
        <v>0</v>
      </c>
      <c r="AD258" s="26">
        <v>202</v>
      </c>
      <c r="AE258" s="29"/>
      <c r="AF258" s="29"/>
      <c r="AG258" s="29"/>
      <c r="AH258" s="29"/>
      <c r="AI258" s="28">
        <v>7.6909999999999998</v>
      </c>
      <c r="AJ258" s="28">
        <v>0.51</v>
      </c>
      <c r="AK258" s="28">
        <v>0</v>
      </c>
      <c r="AL258" s="28">
        <v>8.2010000000000005</v>
      </c>
      <c r="AM258" s="26">
        <v>188</v>
      </c>
      <c r="AN258" s="26">
        <v>14</v>
      </c>
      <c r="AO258" s="26">
        <v>0</v>
      </c>
      <c r="AP258" s="26">
        <v>202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3</v>
      </c>
      <c r="G259" s="27">
        <v>22.67</v>
      </c>
      <c r="H259" s="27">
        <v>19.79</v>
      </c>
      <c r="I259" s="27">
        <v>0</v>
      </c>
      <c r="J259" s="27">
        <v>42.46</v>
      </c>
      <c r="K259" s="26">
        <v>9</v>
      </c>
      <c r="L259" s="26">
        <v>0</v>
      </c>
      <c r="M259" s="26">
        <v>0</v>
      </c>
      <c r="N259" s="26">
        <v>9</v>
      </c>
      <c r="O259" s="27">
        <v>3.97</v>
      </c>
      <c r="P259" s="27">
        <v>0</v>
      </c>
      <c r="Q259" s="27">
        <v>0</v>
      </c>
      <c r="R259" s="27">
        <v>2.3199999999999998</v>
      </c>
      <c r="S259" s="28">
        <v>4.4911413267408324</v>
      </c>
      <c r="T259" s="28">
        <v>0</v>
      </c>
      <c r="U259" s="28">
        <v>0</v>
      </c>
      <c r="V259" s="28">
        <v>2.6214526214526215</v>
      </c>
      <c r="W259" s="27">
        <v>24.27</v>
      </c>
      <c r="X259" s="27">
        <v>16.27</v>
      </c>
      <c r="Y259" s="27">
        <v>1.04</v>
      </c>
      <c r="Z259" s="27">
        <v>41.58</v>
      </c>
      <c r="AA259" s="26">
        <v>109</v>
      </c>
      <c r="AB259" s="26">
        <v>0</v>
      </c>
      <c r="AC259" s="26">
        <v>0</v>
      </c>
      <c r="AD259" s="26">
        <v>109</v>
      </c>
      <c r="AE259" s="29"/>
      <c r="AF259" s="29"/>
      <c r="AG259" s="29"/>
      <c r="AH259" s="29"/>
      <c r="AI259" s="28">
        <v>4.6050000000000004</v>
      </c>
      <c r="AJ259" s="28">
        <v>0</v>
      </c>
      <c r="AK259" s="28">
        <v>0</v>
      </c>
      <c r="AL259" s="28">
        <v>4.6050000000000004</v>
      </c>
      <c r="AM259" s="26">
        <v>112</v>
      </c>
      <c r="AN259" s="26">
        <v>0</v>
      </c>
      <c r="AO259" s="26">
        <v>0</v>
      </c>
      <c r="AP259" s="26">
        <v>112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3</v>
      </c>
      <c r="G260" s="27">
        <v>3.24</v>
      </c>
      <c r="H260" s="27">
        <v>27.35</v>
      </c>
      <c r="I260" s="27">
        <v>0</v>
      </c>
      <c r="J260" s="27">
        <v>30.59</v>
      </c>
      <c r="K260" s="26">
        <v>3</v>
      </c>
      <c r="L260" s="26">
        <v>0</v>
      </c>
      <c r="M260" s="26">
        <v>0</v>
      </c>
      <c r="N260" s="26">
        <v>3</v>
      </c>
      <c r="O260" s="27">
        <v>9.26</v>
      </c>
      <c r="P260" s="27">
        <v>0</v>
      </c>
      <c r="Q260" s="27">
        <v>0</v>
      </c>
      <c r="R260" s="27">
        <v>2.3199999999999998</v>
      </c>
      <c r="S260" s="28">
        <v>10.38961038961039</v>
      </c>
      <c r="T260" s="28">
        <v>0</v>
      </c>
      <c r="U260" s="28">
        <v>0</v>
      </c>
      <c r="V260" s="28">
        <v>2.5974025974025974</v>
      </c>
      <c r="W260" s="27">
        <v>6.16</v>
      </c>
      <c r="X260" s="27">
        <v>18.16</v>
      </c>
      <c r="Y260" s="27">
        <v>0.32</v>
      </c>
      <c r="Z260" s="27">
        <v>24.64</v>
      </c>
      <c r="AA260" s="26">
        <v>64</v>
      </c>
      <c r="AB260" s="26">
        <v>0</v>
      </c>
      <c r="AC260" s="26">
        <v>0</v>
      </c>
      <c r="AD260" s="26">
        <v>64</v>
      </c>
      <c r="AE260" s="29"/>
      <c r="AF260" s="29"/>
      <c r="AG260" s="29"/>
      <c r="AH260" s="29"/>
      <c r="AI260" s="28">
        <v>10.742000000000001</v>
      </c>
      <c r="AJ260" s="28">
        <v>0</v>
      </c>
      <c r="AK260" s="28">
        <v>0</v>
      </c>
      <c r="AL260" s="28">
        <v>10.742000000000001</v>
      </c>
      <c r="AM260" s="26">
        <v>66</v>
      </c>
      <c r="AN260" s="26">
        <v>0</v>
      </c>
      <c r="AO260" s="26">
        <v>0</v>
      </c>
      <c r="AP260" s="26">
        <v>66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58</v>
      </c>
      <c r="L261" s="26">
        <v>0</v>
      </c>
      <c r="M261" s="26">
        <v>0</v>
      </c>
      <c r="N261" s="26">
        <v>58</v>
      </c>
      <c r="O261" s="27">
        <v>5.13</v>
      </c>
      <c r="P261" s="27">
        <v>0</v>
      </c>
      <c r="Q261" s="27">
        <v>0</v>
      </c>
      <c r="R261" s="27">
        <v>2.2000000000000002</v>
      </c>
      <c r="S261" s="28">
        <v>5.77491961414791</v>
      </c>
      <c r="T261" s="28">
        <v>0</v>
      </c>
      <c r="U261" s="28">
        <v>0</v>
      </c>
      <c r="V261" s="28">
        <v>2.4765581908439049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449</v>
      </c>
      <c r="AB261" s="26">
        <v>0</v>
      </c>
      <c r="AC261" s="26">
        <v>0</v>
      </c>
      <c r="AD261" s="26">
        <v>449</v>
      </c>
      <c r="AE261" s="29"/>
      <c r="AF261" s="29"/>
      <c r="AG261" s="29"/>
      <c r="AH261" s="29"/>
      <c r="AI261" s="28">
        <v>5.9509999999999996</v>
      </c>
      <c r="AJ261" s="28">
        <v>0</v>
      </c>
      <c r="AK261" s="28">
        <v>0</v>
      </c>
      <c r="AL261" s="28">
        <v>5.9509999999999996</v>
      </c>
      <c r="AM261" s="26">
        <v>463</v>
      </c>
      <c r="AN261" s="26">
        <v>0</v>
      </c>
      <c r="AO261" s="26">
        <v>0</v>
      </c>
      <c r="AP261" s="26">
        <v>463</v>
      </c>
    </row>
    <row r="262" spans="1:42" s="63" customFormat="1" ht="20.100000000000001" customHeight="1" x14ac:dyDescent="0.3">
      <c r="A262" s="57">
        <v>254</v>
      </c>
      <c r="B262" s="58" t="s">
        <v>35</v>
      </c>
      <c r="C262" s="58" t="s">
        <v>232</v>
      </c>
      <c r="D262" s="59"/>
      <c r="E262" s="59"/>
      <c r="F262" s="59">
        <v>28</v>
      </c>
      <c r="G262" s="60">
        <v>158.63999999999999</v>
      </c>
      <c r="H262" s="60">
        <v>201.54</v>
      </c>
      <c r="I262" s="60">
        <v>0</v>
      </c>
      <c r="J262" s="60">
        <v>360.18</v>
      </c>
      <c r="K262" s="59">
        <v>83</v>
      </c>
      <c r="L262" s="59">
        <v>2</v>
      </c>
      <c r="M262" s="59">
        <v>0</v>
      </c>
      <c r="N262" s="59">
        <v>85</v>
      </c>
      <c r="O262" s="60">
        <v>5.23</v>
      </c>
      <c r="P262" s="60">
        <v>0.1</v>
      </c>
      <c r="Q262" s="60">
        <v>0</v>
      </c>
      <c r="R262" s="60">
        <v>2.37</v>
      </c>
      <c r="S262" s="61">
        <v>6.0667721757479844</v>
      </c>
      <c r="T262" s="61">
        <v>0.11664313340290995</v>
      </c>
      <c r="U262" s="61">
        <v>0</v>
      </c>
      <c r="V262" s="61">
        <v>2.745476959984007</v>
      </c>
      <c r="W262" s="60">
        <v>132.69</v>
      </c>
      <c r="X262" s="60">
        <v>162.88999999999999</v>
      </c>
      <c r="Y262" s="60">
        <v>4.55</v>
      </c>
      <c r="Z262" s="60">
        <v>300.13</v>
      </c>
      <c r="AA262" s="59">
        <v>805</v>
      </c>
      <c r="AB262" s="59">
        <v>19</v>
      </c>
      <c r="AC262" s="59">
        <v>0</v>
      </c>
      <c r="AD262" s="59">
        <v>824</v>
      </c>
      <c r="AE262" s="62" t="s">
        <v>624</v>
      </c>
      <c r="AF262" s="62" t="s">
        <v>625</v>
      </c>
      <c r="AG262" s="62" t="s">
        <v>36</v>
      </c>
      <c r="AH262" s="62" t="s">
        <v>626</v>
      </c>
      <c r="AI262" s="61">
        <v>6.0670000000000002</v>
      </c>
      <c r="AJ262" s="61">
        <v>0.11600000000000001</v>
      </c>
      <c r="AK262" s="61">
        <v>0</v>
      </c>
      <c r="AL262" s="61">
        <v>6.1829999999999998</v>
      </c>
      <c r="AM262" s="59">
        <v>805</v>
      </c>
      <c r="AN262" s="59">
        <v>19</v>
      </c>
      <c r="AO262" s="59">
        <v>0</v>
      </c>
      <c r="AP262" s="59">
        <v>824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55</v>
      </c>
      <c r="L263" s="26">
        <v>2</v>
      </c>
      <c r="M263" s="26">
        <v>0</v>
      </c>
      <c r="N263" s="26">
        <v>57</v>
      </c>
      <c r="O263" s="27">
        <v>9.14</v>
      </c>
      <c r="P263" s="27">
        <v>0.42</v>
      </c>
      <c r="Q263" s="27">
        <v>0</v>
      </c>
      <c r="R263" s="27">
        <v>4.4800000000000004</v>
      </c>
      <c r="S263" s="28">
        <v>10.875877086861845</v>
      </c>
      <c r="T263" s="28">
        <v>0.48395581273014204</v>
      </c>
      <c r="U263" s="28">
        <v>0</v>
      </c>
      <c r="V263" s="28">
        <v>5.3176523549603285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899</v>
      </c>
      <c r="AB263" s="26">
        <v>46</v>
      </c>
      <c r="AC263" s="26">
        <v>0</v>
      </c>
      <c r="AD263" s="26">
        <v>945</v>
      </c>
      <c r="AE263" s="29"/>
      <c r="AF263" s="29"/>
      <c r="AG263" s="29"/>
      <c r="AH263" s="29"/>
      <c r="AI263" s="28">
        <v>10.602</v>
      </c>
      <c r="AJ263" s="28">
        <v>0.48699999999999999</v>
      </c>
      <c r="AK263" s="28">
        <v>0</v>
      </c>
      <c r="AL263" s="28">
        <v>11.089</v>
      </c>
      <c r="AM263" s="26">
        <v>876</v>
      </c>
      <c r="AN263" s="26">
        <v>46</v>
      </c>
      <c r="AO263" s="26">
        <v>0</v>
      </c>
      <c r="AP263" s="26">
        <v>922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93</v>
      </c>
      <c r="L265" s="26">
        <v>0</v>
      </c>
      <c r="M265" s="26">
        <v>0</v>
      </c>
      <c r="N265" s="26">
        <v>93</v>
      </c>
      <c r="O265" s="27">
        <v>2.83</v>
      </c>
      <c r="P265" s="27">
        <v>0</v>
      </c>
      <c r="Q265" s="27">
        <v>0</v>
      </c>
      <c r="R265" s="27">
        <v>2.83</v>
      </c>
      <c r="S265" s="28">
        <v>3.3690962291911197</v>
      </c>
      <c r="T265" s="28">
        <v>0</v>
      </c>
      <c r="U265" s="28">
        <v>0</v>
      </c>
      <c r="V265" s="28">
        <v>3.3690962291911197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2038</v>
      </c>
      <c r="AB265" s="26">
        <v>0</v>
      </c>
      <c r="AC265" s="26">
        <v>0</v>
      </c>
      <c r="AD265" s="26">
        <v>2038</v>
      </c>
      <c r="AE265" s="29"/>
      <c r="AF265" s="29"/>
      <c r="AG265" s="29"/>
      <c r="AH265" s="29"/>
      <c r="AI265" s="28">
        <v>3.2829999999999999</v>
      </c>
      <c r="AJ265" s="28">
        <v>0</v>
      </c>
      <c r="AK265" s="28">
        <v>0</v>
      </c>
      <c r="AL265" s="28">
        <v>3.2829999999999999</v>
      </c>
      <c r="AM265" s="26">
        <v>1986</v>
      </c>
      <c r="AN265" s="26">
        <v>0</v>
      </c>
      <c r="AO265" s="26">
        <v>0</v>
      </c>
      <c r="AP265" s="26">
        <v>1986</v>
      </c>
    </row>
    <row r="266" spans="1:42" s="63" customFormat="1" ht="20.100000000000001" customHeight="1" x14ac:dyDescent="0.3">
      <c r="A266" s="57">
        <v>258</v>
      </c>
      <c r="B266" s="58" t="s">
        <v>35</v>
      </c>
      <c r="C266" s="58" t="s">
        <v>237</v>
      </c>
      <c r="D266" s="59"/>
      <c r="E266" s="59"/>
      <c r="F266" s="59">
        <v>38</v>
      </c>
      <c r="G266" s="60">
        <v>406.02</v>
      </c>
      <c r="H266" s="60">
        <v>47.41</v>
      </c>
      <c r="I266" s="60">
        <v>0</v>
      </c>
      <c r="J266" s="60">
        <v>453.43</v>
      </c>
      <c r="K266" s="59">
        <v>148</v>
      </c>
      <c r="L266" s="59">
        <v>2</v>
      </c>
      <c r="M266" s="59">
        <v>0</v>
      </c>
      <c r="N266" s="59">
        <v>150</v>
      </c>
      <c r="O266" s="60">
        <v>3.65</v>
      </c>
      <c r="P266" s="60">
        <v>0.42</v>
      </c>
      <c r="Q266" s="60">
        <v>0</v>
      </c>
      <c r="R266" s="60">
        <v>3.26</v>
      </c>
      <c r="S266" s="61">
        <v>4.2344290657439441</v>
      </c>
      <c r="T266" s="61">
        <v>0.48395581273014204</v>
      </c>
      <c r="U266" s="61">
        <v>0</v>
      </c>
      <c r="V266" s="61">
        <v>3.7824129842135297</v>
      </c>
      <c r="W266" s="60">
        <v>693.6</v>
      </c>
      <c r="X266" s="60">
        <v>95.05</v>
      </c>
      <c r="Y266" s="60">
        <v>0</v>
      </c>
      <c r="Z266" s="60">
        <v>788.65</v>
      </c>
      <c r="AA266" s="59">
        <v>2937</v>
      </c>
      <c r="AB266" s="59">
        <v>46</v>
      </c>
      <c r="AC266" s="59">
        <v>0</v>
      </c>
      <c r="AD266" s="59">
        <v>2983</v>
      </c>
      <c r="AE266" s="62" t="s">
        <v>627</v>
      </c>
      <c r="AF266" s="62" t="s">
        <v>628</v>
      </c>
      <c r="AG266" s="62" t="s">
        <v>36</v>
      </c>
      <c r="AH266" s="62" t="s">
        <v>292</v>
      </c>
      <c r="AI266" s="61">
        <v>4.234</v>
      </c>
      <c r="AJ266" s="61">
        <v>0.48699999999999999</v>
      </c>
      <c r="AK266" s="61">
        <v>0</v>
      </c>
      <c r="AL266" s="61">
        <v>4.7210000000000001</v>
      </c>
      <c r="AM266" s="59">
        <v>2937</v>
      </c>
      <c r="AN266" s="59">
        <v>46</v>
      </c>
      <c r="AO266" s="59">
        <v>0</v>
      </c>
      <c r="AP266" s="59">
        <v>2983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3</v>
      </c>
      <c r="G267" s="27">
        <v>33.299999999999997</v>
      </c>
      <c r="H267" s="27">
        <v>0</v>
      </c>
      <c r="I267" s="27">
        <v>0</v>
      </c>
      <c r="J267" s="27">
        <v>33.299999999999997</v>
      </c>
      <c r="K267" s="26">
        <v>7</v>
      </c>
      <c r="L267" s="26">
        <v>0</v>
      </c>
      <c r="M267" s="26">
        <v>0</v>
      </c>
      <c r="N267" s="26">
        <v>7</v>
      </c>
      <c r="O267" s="27">
        <v>2.1</v>
      </c>
      <c r="P267" s="27">
        <v>0</v>
      </c>
      <c r="Q267" s="27">
        <v>0</v>
      </c>
      <c r="R267" s="27">
        <v>2.1</v>
      </c>
      <c r="S267" s="28">
        <v>2.3786608002199916</v>
      </c>
      <c r="T267" s="28">
        <v>0</v>
      </c>
      <c r="U267" s="28">
        <v>0</v>
      </c>
      <c r="V267" s="28">
        <v>2.3786608002199916</v>
      </c>
      <c r="W267" s="27">
        <v>145.46</v>
      </c>
      <c r="X267" s="27">
        <v>0</v>
      </c>
      <c r="Y267" s="27">
        <v>0</v>
      </c>
      <c r="Z267" s="27">
        <v>145.46</v>
      </c>
      <c r="AA267" s="26">
        <v>346</v>
      </c>
      <c r="AB267" s="26">
        <v>0</v>
      </c>
      <c r="AC267" s="26">
        <v>0</v>
      </c>
      <c r="AD267" s="26">
        <v>346</v>
      </c>
      <c r="AE267" s="29"/>
      <c r="AF267" s="29"/>
      <c r="AG267" s="29"/>
      <c r="AH267" s="29"/>
      <c r="AI267" s="28">
        <v>2.4359999999999999</v>
      </c>
      <c r="AJ267" s="28">
        <v>0</v>
      </c>
      <c r="AK267" s="28">
        <v>0</v>
      </c>
      <c r="AL267" s="28">
        <v>2.4359999999999999</v>
      </c>
      <c r="AM267" s="26">
        <v>354</v>
      </c>
      <c r="AN267" s="26">
        <v>0</v>
      </c>
      <c r="AO267" s="26">
        <v>0</v>
      </c>
      <c r="AP267" s="26">
        <v>354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1</v>
      </c>
      <c r="G268" s="27">
        <v>33</v>
      </c>
      <c r="H268" s="27">
        <v>0</v>
      </c>
      <c r="I268" s="27">
        <v>0</v>
      </c>
      <c r="J268" s="27">
        <v>33</v>
      </c>
      <c r="K268" s="26">
        <v>6</v>
      </c>
      <c r="L268" s="26">
        <v>0</v>
      </c>
      <c r="M268" s="26">
        <v>0</v>
      </c>
      <c r="N268" s="26">
        <v>6</v>
      </c>
      <c r="O268" s="27">
        <v>1.82</v>
      </c>
      <c r="P268" s="27">
        <v>0</v>
      </c>
      <c r="Q268" s="27">
        <v>0</v>
      </c>
      <c r="R268" s="27">
        <v>1.82</v>
      </c>
      <c r="S268" s="28">
        <v>2.0645792563600782</v>
      </c>
      <c r="T268" s="28">
        <v>0</v>
      </c>
      <c r="U268" s="28">
        <v>0</v>
      </c>
      <c r="V268" s="28">
        <v>2.0645792563600782</v>
      </c>
      <c r="W268" s="27">
        <v>102.2</v>
      </c>
      <c r="X268" s="27">
        <v>0</v>
      </c>
      <c r="Y268" s="27">
        <v>0</v>
      </c>
      <c r="Z268" s="27">
        <v>102.2</v>
      </c>
      <c r="AA268" s="26">
        <v>211</v>
      </c>
      <c r="AB268" s="26">
        <v>0</v>
      </c>
      <c r="AC268" s="26">
        <v>0</v>
      </c>
      <c r="AD268" s="26">
        <v>211</v>
      </c>
      <c r="AE268" s="29"/>
      <c r="AF268" s="29"/>
      <c r="AG268" s="29"/>
      <c r="AH268" s="29"/>
      <c r="AI268" s="28">
        <v>2.1110000000000002</v>
      </c>
      <c r="AJ268" s="28">
        <v>0</v>
      </c>
      <c r="AK268" s="28">
        <v>0</v>
      </c>
      <c r="AL268" s="28">
        <v>2.1110000000000002</v>
      </c>
      <c r="AM268" s="26">
        <v>216</v>
      </c>
      <c r="AN268" s="26">
        <v>0</v>
      </c>
      <c r="AO268" s="26">
        <v>0</v>
      </c>
      <c r="AP268" s="26">
        <v>216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2</v>
      </c>
      <c r="G269" s="27">
        <v>30</v>
      </c>
      <c r="H269" s="27">
        <v>0</v>
      </c>
      <c r="I269" s="27">
        <v>0</v>
      </c>
      <c r="J269" s="27">
        <v>30</v>
      </c>
      <c r="K269" s="26">
        <v>7</v>
      </c>
      <c r="L269" s="26">
        <v>0</v>
      </c>
      <c r="M269" s="26">
        <v>0</v>
      </c>
      <c r="N269" s="26">
        <v>7</v>
      </c>
      <c r="O269" s="27">
        <v>2.33</v>
      </c>
      <c r="P269" s="27">
        <v>0</v>
      </c>
      <c r="Q269" s="27">
        <v>0</v>
      </c>
      <c r="R269" s="27">
        <v>2.33</v>
      </c>
      <c r="S269" s="28">
        <v>2.6406157489638837</v>
      </c>
      <c r="T269" s="28">
        <v>0</v>
      </c>
      <c r="U269" s="28">
        <v>0</v>
      </c>
      <c r="V269" s="28">
        <v>2.6406157489638837</v>
      </c>
      <c r="W269" s="27">
        <v>168.9</v>
      </c>
      <c r="X269" s="27">
        <v>0</v>
      </c>
      <c r="Y269" s="27">
        <v>0</v>
      </c>
      <c r="Z269" s="27">
        <v>168.9</v>
      </c>
      <c r="AA269" s="26">
        <v>446</v>
      </c>
      <c r="AB269" s="26">
        <v>0</v>
      </c>
      <c r="AC269" s="26">
        <v>0</v>
      </c>
      <c r="AD269" s="26">
        <v>446</v>
      </c>
      <c r="AE269" s="29"/>
      <c r="AF269" s="29"/>
      <c r="AG269" s="29"/>
      <c r="AH269" s="29"/>
      <c r="AI269" s="28">
        <v>2.7029999999999998</v>
      </c>
      <c r="AJ269" s="28">
        <v>0</v>
      </c>
      <c r="AK269" s="28">
        <v>0</v>
      </c>
      <c r="AL269" s="28">
        <v>2.7029999999999998</v>
      </c>
      <c r="AM269" s="26">
        <v>457</v>
      </c>
      <c r="AN269" s="26">
        <v>0</v>
      </c>
      <c r="AO269" s="26">
        <v>0</v>
      </c>
      <c r="AP269" s="26">
        <v>457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1</v>
      </c>
      <c r="G270" s="27">
        <v>30</v>
      </c>
      <c r="H270" s="27">
        <v>0</v>
      </c>
      <c r="I270" s="27">
        <v>0</v>
      </c>
      <c r="J270" s="27">
        <v>30</v>
      </c>
      <c r="K270" s="26">
        <v>7</v>
      </c>
      <c r="L270" s="26">
        <v>0</v>
      </c>
      <c r="M270" s="26">
        <v>0</v>
      </c>
      <c r="N270" s="26">
        <v>7</v>
      </c>
      <c r="O270" s="27">
        <v>2.33</v>
      </c>
      <c r="P270" s="27">
        <v>0</v>
      </c>
      <c r="Q270" s="27">
        <v>0</v>
      </c>
      <c r="R270" s="27">
        <v>2.33</v>
      </c>
      <c r="S270" s="28">
        <v>2.6423357664233578</v>
      </c>
      <c r="T270" s="28">
        <v>0</v>
      </c>
      <c r="U270" s="28">
        <v>0</v>
      </c>
      <c r="V270" s="28">
        <v>2.6423357664233578</v>
      </c>
      <c r="W270" s="27">
        <v>68.5</v>
      </c>
      <c r="X270" s="27">
        <v>0</v>
      </c>
      <c r="Y270" s="27">
        <v>0</v>
      </c>
      <c r="Z270" s="27">
        <v>68.5</v>
      </c>
      <c r="AA270" s="26">
        <v>181</v>
      </c>
      <c r="AB270" s="26">
        <v>0</v>
      </c>
      <c r="AC270" s="26">
        <v>0</v>
      </c>
      <c r="AD270" s="26">
        <v>181</v>
      </c>
      <c r="AE270" s="29"/>
      <c r="AF270" s="29"/>
      <c r="AG270" s="29"/>
      <c r="AH270" s="29"/>
      <c r="AI270" s="28">
        <v>2.7029999999999998</v>
      </c>
      <c r="AJ270" s="28">
        <v>0</v>
      </c>
      <c r="AK270" s="28">
        <v>0</v>
      </c>
      <c r="AL270" s="28">
        <v>2.7029999999999998</v>
      </c>
      <c r="AM270" s="26">
        <v>185</v>
      </c>
      <c r="AN270" s="26">
        <v>0</v>
      </c>
      <c r="AO270" s="26">
        <v>0</v>
      </c>
      <c r="AP270" s="26">
        <v>185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6</v>
      </c>
      <c r="G271" s="27">
        <v>118</v>
      </c>
      <c r="H271" s="27">
        <v>0</v>
      </c>
      <c r="I271" s="27">
        <v>0</v>
      </c>
      <c r="J271" s="27">
        <v>118</v>
      </c>
      <c r="K271" s="26">
        <v>22</v>
      </c>
      <c r="L271" s="26">
        <v>0</v>
      </c>
      <c r="M271" s="26">
        <v>0</v>
      </c>
      <c r="N271" s="26">
        <v>22</v>
      </c>
      <c r="O271" s="27">
        <v>1.86</v>
      </c>
      <c r="P271" s="27">
        <v>0</v>
      </c>
      <c r="Q271" s="27">
        <v>0</v>
      </c>
      <c r="R271" s="27">
        <v>1.86</v>
      </c>
      <c r="S271" s="28">
        <v>2.1055165382872678</v>
      </c>
      <c r="T271" s="28">
        <v>0</v>
      </c>
      <c r="U271" s="28">
        <v>0</v>
      </c>
      <c r="V271" s="28">
        <v>2.1055165382872678</v>
      </c>
      <c r="W271" s="27">
        <v>706.24</v>
      </c>
      <c r="X271" s="27">
        <v>0</v>
      </c>
      <c r="Y271" s="27">
        <v>0</v>
      </c>
      <c r="Z271" s="27">
        <v>706.24</v>
      </c>
      <c r="AA271" s="26">
        <v>1487</v>
      </c>
      <c r="AB271" s="26">
        <v>0</v>
      </c>
      <c r="AC271" s="26">
        <v>0</v>
      </c>
      <c r="AD271" s="26">
        <v>1487</v>
      </c>
      <c r="AE271" s="29"/>
      <c r="AF271" s="29"/>
      <c r="AG271" s="29"/>
      <c r="AH271" s="29"/>
      <c r="AI271" s="28">
        <v>2.1579999999999999</v>
      </c>
      <c r="AJ271" s="28">
        <v>0</v>
      </c>
      <c r="AK271" s="28">
        <v>0</v>
      </c>
      <c r="AL271" s="28">
        <v>2.1579999999999999</v>
      </c>
      <c r="AM271" s="26">
        <v>1524</v>
      </c>
      <c r="AN271" s="26">
        <v>0</v>
      </c>
      <c r="AO271" s="26">
        <v>0</v>
      </c>
      <c r="AP271" s="26">
        <v>1524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1</v>
      </c>
      <c r="G272" s="27">
        <v>30</v>
      </c>
      <c r="H272" s="27">
        <v>0</v>
      </c>
      <c r="I272" s="27">
        <v>0</v>
      </c>
      <c r="J272" s="27">
        <v>30</v>
      </c>
      <c r="K272" s="26">
        <v>7</v>
      </c>
      <c r="L272" s="26">
        <v>0</v>
      </c>
      <c r="M272" s="26">
        <v>0</v>
      </c>
      <c r="N272" s="26">
        <v>7</v>
      </c>
      <c r="O272" s="27">
        <v>2.33</v>
      </c>
      <c r="P272" s="27">
        <v>0</v>
      </c>
      <c r="Q272" s="27">
        <v>0</v>
      </c>
      <c r="R272" s="27">
        <v>2.33</v>
      </c>
      <c r="S272" s="28">
        <v>2.6408125577100647</v>
      </c>
      <c r="T272" s="28">
        <v>0</v>
      </c>
      <c r="U272" s="28">
        <v>0</v>
      </c>
      <c r="V272" s="28">
        <v>2.6408125577100647</v>
      </c>
      <c r="W272" s="27">
        <v>54.15</v>
      </c>
      <c r="X272" s="27">
        <v>0</v>
      </c>
      <c r="Y272" s="27">
        <v>0</v>
      </c>
      <c r="Z272" s="27">
        <v>54.15</v>
      </c>
      <c r="AA272" s="26">
        <v>143</v>
      </c>
      <c r="AB272" s="26">
        <v>0</v>
      </c>
      <c r="AC272" s="26">
        <v>0</v>
      </c>
      <c r="AD272" s="26">
        <v>143</v>
      </c>
      <c r="AE272" s="29"/>
      <c r="AF272" s="29"/>
      <c r="AG272" s="29"/>
      <c r="AH272" s="29"/>
      <c r="AI272" s="28">
        <v>2.7029999999999998</v>
      </c>
      <c r="AJ272" s="28">
        <v>0</v>
      </c>
      <c r="AK272" s="28">
        <v>0</v>
      </c>
      <c r="AL272" s="28">
        <v>2.7029999999999998</v>
      </c>
      <c r="AM272" s="26">
        <v>146</v>
      </c>
      <c r="AN272" s="26">
        <v>0</v>
      </c>
      <c r="AO272" s="26">
        <v>0</v>
      </c>
      <c r="AP272" s="26">
        <v>146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1</v>
      </c>
      <c r="G273" s="27">
        <v>30</v>
      </c>
      <c r="H273" s="27">
        <v>0</v>
      </c>
      <c r="I273" s="27">
        <v>0</v>
      </c>
      <c r="J273" s="27">
        <v>30</v>
      </c>
      <c r="K273" s="26">
        <v>2</v>
      </c>
      <c r="L273" s="26">
        <v>0</v>
      </c>
      <c r="M273" s="26">
        <v>0</v>
      </c>
      <c r="N273" s="26">
        <v>2</v>
      </c>
      <c r="O273" s="27">
        <v>0.67</v>
      </c>
      <c r="P273" s="27">
        <v>0</v>
      </c>
      <c r="Q273" s="27">
        <v>0</v>
      </c>
      <c r="R273" s="27">
        <v>0.67</v>
      </c>
      <c r="S273" s="28">
        <v>0.75766406341065384</v>
      </c>
      <c r="T273" s="28">
        <v>0</v>
      </c>
      <c r="U273" s="28">
        <v>0</v>
      </c>
      <c r="V273" s="28">
        <v>0.75766406341065384</v>
      </c>
      <c r="W273" s="27">
        <v>85.79</v>
      </c>
      <c r="X273" s="27">
        <v>0</v>
      </c>
      <c r="Y273" s="27">
        <v>0</v>
      </c>
      <c r="Z273" s="27">
        <v>85.79</v>
      </c>
      <c r="AA273" s="26">
        <v>65</v>
      </c>
      <c r="AB273" s="26">
        <v>0</v>
      </c>
      <c r="AC273" s="26">
        <v>0</v>
      </c>
      <c r="AD273" s="26">
        <v>65</v>
      </c>
      <c r="AE273" s="29"/>
      <c r="AF273" s="29"/>
      <c r="AG273" s="29"/>
      <c r="AH273" s="29"/>
      <c r="AI273" s="28">
        <v>0.77700000000000002</v>
      </c>
      <c r="AJ273" s="28">
        <v>0</v>
      </c>
      <c r="AK273" s="28">
        <v>0</v>
      </c>
      <c r="AL273" s="28">
        <v>0.77700000000000002</v>
      </c>
      <c r="AM273" s="26">
        <v>67</v>
      </c>
      <c r="AN273" s="26">
        <v>0</v>
      </c>
      <c r="AO273" s="26">
        <v>0</v>
      </c>
      <c r="AP273" s="26">
        <v>67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14</v>
      </c>
      <c r="G274" s="27">
        <v>209.8</v>
      </c>
      <c r="H274" s="27">
        <v>0</v>
      </c>
      <c r="I274" s="27">
        <v>0</v>
      </c>
      <c r="J274" s="27">
        <v>209.8</v>
      </c>
      <c r="K274" s="26">
        <v>43</v>
      </c>
      <c r="L274" s="26">
        <v>0</v>
      </c>
      <c r="M274" s="26">
        <v>0</v>
      </c>
      <c r="N274" s="26">
        <v>43</v>
      </c>
      <c r="O274" s="27">
        <v>2.0499999999999998</v>
      </c>
      <c r="P274" s="27">
        <v>0</v>
      </c>
      <c r="Q274" s="27">
        <v>0</v>
      </c>
      <c r="R274" s="27">
        <v>2.0499999999999998</v>
      </c>
      <c r="S274" s="28">
        <v>2.3211385996752316</v>
      </c>
      <c r="T274" s="28">
        <v>0</v>
      </c>
      <c r="U274" s="28">
        <v>0</v>
      </c>
      <c r="V274" s="28">
        <v>2.3211385996752316</v>
      </c>
      <c r="W274" s="27">
        <v>1360.97</v>
      </c>
      <c r="X274" s="27">
        <v>0</v>
      </c>
      <c r="Y274" s="27">
        <v>0</v>
      </c>
      <c r="Z274" s="27">
        <v>1360.97</v>
      </c>
      <c r="AA274" s="26">
        <v>3159</v>
      </c>
      <c r="AB274" s="26">
        <v>0</v>
      </c>
      <c r="AC274" s="26">
        <v>0</v>
      </c>
      <c r="AD274" s="26">
        <v>3159</v>
      </c>
      <c r="AE274" s="29"/>
      <c r="AF274" s="29"/>
      <c r="AG274" s="29"/>
      <c r="AH274" s="29"/>
      <c r="AI274" s="28">
        <v>2.3780000000000001</v>
      </c>
      <c r="AJ274" s="28">
        <v>0</v>
      </c>
      <c r="AK274" s="28">
        <v>0</v>
      </c>
      <c r="AL274" s="28">
        <v>2.3780000000000001</v>
      </c>
      <c r="AM274" s="26">
        <v>3236</v>
      </c>
      <c r="AN274" s="26">
        <v>0</v>
      </c>
      <c r="AO274" s="26">
        <v>0</v>
      </c>
      <c r="AP274" s="26">
        <v>3236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232</v>
      </c>
      <c r="L275" s="26">
        <v>0</v>
      </c>
      <c r="M275" s="26">
        <v>0</v>
      </c>
      <c r="N275" s="26">
        <v>232</v>
      </c>
      <c r="O275" s="27">
        <v>9.83</v>
      </c>
      <c r="P275" s="27">
        <v>0</v>
      </c>
      <c r="Q275" s="27">
        <v>0</v>
      </c>
      <c r="R275" s="27">
        <v>9.83</v>
      </c>
      <c r="S275" s="28">
        <v>11.130101903272767</v>
      </c>
      <c r="T275" s="28">
        <v>0</v>
      </c>
      <c r="U275" s="28">
        <v>0</v>
      </c>
      <c r="V275" s="28">
        <v>11.130101903272767</v>
      </c>
      <c r="W275" s="27">
        <v>1854.7</v>
      </c>
      <c r="X275" s="27">
        <v>0</v>
      </c>
      <c r="Y275" s="27">
        <v>0</v>
      </c>
      <c r="Z275" s="27">
        <v>1854.7</v>
      </c>
      <c r="AA275" s="26">
        <v>20643</v>
      </c>
      <c r="AB275" s="26">
        <v>0</v>
      </c>
      <c r="AC275" s="26">
        <v>0</v>
      </c>
      <c r="AD275" s="26">
        <v>20643</v>
      </c>
      <c r="AE275" s="29"/>
      <c r="AF275" s="29"/>
      <c r="AG275" s="29"/>
      <c r="AH275" s="29"/>
      <c r="AI275" s="28">
        <v>11.403</v>
      </c>
      <c r="AJ275" s="28">
        <v>0</v>
      </c>
      <c r="AK275" s="28">
        <v>0</v>
      </c>
      <c r="AL275" s="28">
        <v>11.403</v>
      </c>
      <c r="AM275" s="26">
        <v>21149</v>
      </c>
      <c r="AN275" s="26">
        <v>0</v>
      </c>
      <c r="AO275" s="26">
        <v>0</v>
      </c>
      <c r="AP275" s="26">
        <v>21149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22</v>
      </c>
      <c r="G276" s="27">
        <v>251</v>
      </c>
      <c r="H276" s="27">
        <v>0</v>
      </c>
      <c r="I276" s="27">
        <v>0</v>
      </c>
      <c r="J276" s="27">
        <v>251</v>
      </c>
      <c r="K276" s="26">
        <v>53</v>
      </c>
      <c r="L276" s="26">
        <v>0</v>
      </c>
      <c r="M276" s="26">
        <v>0</v>
      </c>
      <c r="N276" s="26">
        <v>53</v>
      </c>
      <c r="O276" s="27">
        <v>2.11</v>
      </c>
      <c r="P276" s="27">
        <v>0</v>
      </c>
      <c r="Q276" s="27">
        <v>0</v>
      </c>
      <c r="R276" s="27">
        <v>2.11</v>
      </c>
      <c r="S276" s="28">
        <v>2.3889999999999998</v>
      </c>
      <c r="T276" s="28">
        <v>0</v>
      </c>
      <c r="U276" s="28">
        <v>0</v>
      </c>
      <c r="V276" s="28">
        <v>2.3889999999999998</v>
      </c>
      <c r="W276" s="27">
        <v>2000</v>
      </c>
      <c r="X276" s="27">
        <v>0</v>
      </c>
      <c r="Y276" s="27">
        <v>0</v>
      </c>
      <c r="Z276" s="27">
        <v>2000</v>
      </c>
      <c r="AA276" s="26">
        <v>4778</v>
      </c>
      <c r="AB276" s="26">
        <v>0</v>
      </c>
      <c r="AC276" s="26">
        <v>0</v>
      </c>
      <c r="AD276" s="26">
        <v>4778</v>
      </c>
      <c r="AE276" s="29"/>
      <c r="AF276" s="29"/>
      <c r="AG276" s="29"/>
      <c r="AH276" s="29"/>
      <c r="AI276" s="28">
        <v>2.448</v>
      </c>
      <c r="AJ276" s="28">
        <v>0</v>
      </c>
      <c r="AK276" s="28">
        <v>0</v>
      </c>
      <c r="AL276" s="28">
        <v>2.448</v>
      </c>
      <c r="AM276" s="26">
        <v>4896</v>
      </c>
      <c r="AN276" s="26">
        <v>0</v>
      </c>
      <c r="AO276" s="26">
        <v>0</v>
      </c>
      <c r="AP276" s="26">
        <v>4896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20</v>
      </c>
      <c r="G277" s="27">
        <v>295.2</v>
      </c>
      <c r="H277" s="27">
        <v>0</v>
      </c>
      <c r="I277" s="27">
        <v>0</v>
      </c>
      <c r="J277" s="27">
        <v>295.2</v>
      </c>
      <c r="K277" s="26">
        <v>34</v>
      </c>
      <c r="L277" s="26">
        <v>0</v>
      </c>
      <c r="M277" s="26">
        <v>0</v>
      </c>
      <c r="N277" s="26">
        <v>34</v>
      </c>
      <c r="O277" s="27">
        <v>1.1499999999999999</v>
      </c>
      <c r="P277" s="27">
        <v>0</v>
      </c>
      <c r="Q277" s="27">
        <v>0</v>
      </c>
      <c r="R277" s="27">
        <v>1.1499999999999999</v>
      </c>
      <c r="S277" s="28">
        <v>1.302</v>
      </c>
      <c r="T277" s="28">
        <v>0</v>
      </c>
      <c r="U277" s="28">
        <v>0</v>
      </c>
      <c r="V277" s="28">
        <v>1.302</v>
      </c>
      <c r="W277" s="27">
        <v>2000</v>
      </c>
      <c r="X277" s="27">
        <v>0</v>
      </c>
      <c r="Y277" s="27">
        <v>0</v>
      </c>
      <c r="Z277" s="27">
        <v>2000</v>
      </c>
      <c r="AA277" s="26">
        <v>2604</v>
      </c>
      <c r="AB277" s="26">
        <v>0</v>
      </c>
      <c r="AC277" s="26">
        <v>0</v>
      </c>
      <c r="AD277" s="26">
        <v>2604</v>
      </c>
      <c r="AE277" s="29"/>
      <c r="AF277" s="29"/>
      <c r="AG277" s="29"/>
      <c r="AH277" s="29"/>
      <c r="AI277" s="28">
        <v>1.3340000000000001</v>
      </c>
      <c r="AJ277" s="28">
        <v>0</v>
      </c>
      <c r="AK277" s="28">
        <v>0</v>
      </c>
      <c r="AL277" s="28">
        <v>1.3340000000000001</v>
      </c>
      <c r="AM277" s="26">
        <v>2668</v>
      </c>
      <c r="AN277" s="26">
        <v>0</v>
      </c>
      <c r="AO277" s="26">
        <v>0</v>
      </c>
      <c r="AP277" s="26">
        <v>2668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15</v>
      </c>
      <c r="G278" s="27">
        <v>372.4</v>
      </c>
      <c r="H278" s="27">
        <v>0</v>
      </c>
      <c r="I278" s="27">
        <v>0</v>
      </c>
      <c r="J278" s="27">
        <v>372.4</v>
      </c>
      <c r="K278" s="26">
        <v>196</v>
      </c>
      <c r="L278" s="26">
        <v>0</v>
      </c>
      <c r="M278" s="26">
        <v>0</v>
      </c>
      <c r="N278" s="26">
        <v>196</v>
      </c>
      <c r="O278" s="27">
        <v>5.26</v>
      </c>
      <c r="P278" s="27">
        <v>0</v>
      </c>
      <c r="Q278" s="27">
        <v>0</v>
      </c>
      <c r="R278" s="27">
        <v>5.26</v>
      </c>
      <c r="S278" s="28">
        <v>5.9554999999999998</v>
      </c>
      <c r="T278" s="28">
        <v>0</v>
      </c>
      <c r="U278" s="28">
        <v>0</v>
      </c>
      <c r="V278" s="28">
        <v>5.9554999999999998</v>
      </c>
      <c r="W278" s="27">
        <v>2000</v>
      </c>
      <c r="X278" s="27">
        <v>0</v>
      </c>
      <c r="Y278" s="27">
        <v>0</v>
      </c>
      <c r="Z278" s="27">
        <v>2000</v>
      </c>
      <c r="AA278" s="26">
        <v>11911</v>
      </c>
      <c r="AB278" s="26">
        <v>0</v>
      </c>
      <c r="AC278" s="26">
        <v>0</v>
      </c>
      <c r="AD278" s="26">
        <v>11911</v>
      </c>
      <c r="AE278" s="29"/>
      <c r="AF278" s="29"/>
      <c r="AG278" s="29"/>
      <c r="AH278" s="29"/>
      <c r="AI278" s="28">
        <v>6.1020000000000003</v>
      </c>
      <c r="AJ278" s="28">
        <v>0</v>
      </c>
      <c r="AK278" s="28">
        <v>0</v>
      </c>
      <c r="AL278" s="28">
        <v>6.1020000000000003</v>
      </c>
      <c r="AM278" s="26">
        <v>12204</v>
      </c>
      <c r="AN278" s="26">
        <v>0</v>
      </c>
      <c r="AO278" s="26">
        <v>0</v>
      </c>
      <c r="AP278" s="26">
        <v>12204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6</v>
      </c>
      <c r="G279" s="27">
        <v>70</v>
      </c>
      <c r="H279" s="27">
        <v>0</v>
      </c>
      <c r="I279" s="27">
        <v>1</v>
      </c>
      <c r="J279" s="27">
        <v>71</v>
      </c>
      <c r="K279" s="26">
        <v>10</v>
      </c>
      <c r="L279" s="26">
        <v>0</v>
      </c>
      <c r="M279" s="26">
        <v>0</v>
      </c>
      <c r="N279" s="26">
        <v>10</v>
      </c>
      <c r="O279" s="27">
        <v>1.43</v>
      </c>
      <c r="P279" s="27">
        <v>0</v>
      </c>
      <c r="Q279" s="27">
        <v>0</v>
      </c>
      <c r="R279" s="27">
        <v>1.43</v>
      </c>
      <c r="S279" s="28">
        <v>1.6187253243090807</v>
      </c>
      <c r="T279" s="28">
        <v>0</v>
      </c>
      <c r="U279" s="28">
        <v>0</v>
      </c>
      <c r="V279" s="28">
        <v>1.6159909909909911</v>
      </c>
      <c r="W279" s="27">
        <v>531.9</v>
      </c>
      <c r="X279" s="27">
        <v>0</v>
      </c>
      <c r="Y279" s="27">
        <v>0.9</v>
      </c>
      <c r="Z279" s="27">
        <v>532.79999999999995</v>
      </c>
      <c r="AA279" s="26">
        <v>861</v>
      </c>
      <c r="AB279" s="26">
        <v>0</v>
      </c>
      <c r="AC279" s="26">
        <v>0</v>
      </c>
      <c r="AD279" s="26">
        <v>861</v>
      </c>
      <c r="AE279" s="29"/>
      <c r="AF279" s="29"/>
      <c r="AG279" s="29"/>
      <c r="AH279" s="29"/>
      <c r="AI279" s="28">
        <v>1.659</v>
      </c>
      <c r="AJ279" s="28">
        <v>0</v>
      </c>
      <c r="AK279" s="28">
        <v>0</v>
      </c>
      <c r="AL279" s="28">
        <v>1.659</v>
      </c>
      <c r="AM279" s="26">
        <v>882</v>
      </c>
      <c r="AN279" s="26">
        <v>0</v>
      </c>
      <c r="AO279" s="26">
        <v>0</v>
      </c>
      <c r="AP279" s="26">
        <v>882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3</v>
      </c>
      <c r="G280" s="27">
        <v>30</v>
      </c>
      <c r="H280" s="27">
        <v>0</v>
      </c>
      <c r="I280" s="27">
        <v>0</v>
      </c>
      <c r="J280" s="27">
        <v>30</v>
      </c>
      <c r="K280" s="26">
        <v>9</v>
      </c>
      <c r="L280" s="26">
        <v>0</v>
      </c>
      <c r="M280" s="26">
        <v>0</v>
      </c>
      <c r="N280" s="26">
        <v>9</v>
      </c>
      <c r="O280" s="27">
        <v>3</v>
      </c>
      <c r="P280" s="27">
        <v>0</v>
      </c>
      <c r="Q280" s="27">
        <v>0</v>
      </c>
      <c r="R280" s="27">
        <v>3</v>
      </c>
      <c r="S280" s="28">
        <v>3.4041224234853211</v>
      </c>
      <c r="T280" s="28">
        <v>0</v>
      </c>
      <c r="U280" s="28">
        <v>0</v>
      </c>
      <c r="V280" s="28">
        <v>3.4041224234853211</v>
      </c>
      <c r="W280" s="27">
        <v>64.040000000000006</v>
      </c>
      <c r="X280" s="27">
        <v>0</v>
      </c>
      <c r="Y280" s="27">
        <v>0</v>
      </c>
      <c r="Z280" s="27">
        <v>64.040000000000006</v>
      </c>
      <c r="AA280" s="26">
        <v>218</v>
      </c>
      <c r="AB280" s="26">
        <v>0</v>
      </c>
      <c r="AC280" s="26">
        <v>0</v>
      </c>
      <c r="AD280" s="26">
        <v>218</v>
      </c>
      <c r="AE280" s="29"/>
      <c r="AF280" s="29"/>
      <c r="AG280" s="29"/>
      <c r="AH280" s="29"/>
      <c r="AI280" s="28">
        <v>3.48</v>
      </c>
      <c r="AJ280" s="28">
        <v>0</v>
      </c>
      <c r="AK280" s="28">
        <v>0</v>
      </c>
      <c r="AL280" s="28">
        <v>3.48</v>
      </c>
      <c r="AM280" s="26">
        <v>223</v>
      </c>
      <c r="AN280" s="26">
        <v>0</v>
      </c>
      <c r="AO280" s="26">
        <v>0</v>
      </c>
      <c r="AP280" s="26">
        <v>223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7</v>
      </c>
      <c r="G281" s="27">
        <v>70</v>
      </c>
      <c r="H281" s="27">
        <v>0</v>
      </c>
      <c r="I281" s="27">
        <v>0</v>
      </c>
      <c r="J281" s="27">
        <v>70</v>
      </c>
      <c r="K281" s="26">
        <v>21</v>
      </c>
      <c r="L281" s="26">
        <v>0</v>
      </c>
      <c r="M281" s="26">
        <v>0</v>
      </c>
      <c r="N281" s="26">
        <v>21</v>
      </c>
      <c r="O281" s="27">
        <v>3</v>
      </c>
      <c r="P281" s="27">
        <v>0</v>
      </c>
      <c r="Q281" s="27">
        <v>0</v>
      </c>
      <c r="R281" s="27">
        <v>3</v>
      </c>
      <c r="S281" s="28">
        <v>3.3976168828061444</v>
      </c>
      <c r="T281" s="28">
        <v>0</v>
      </c>
      <c r="U281" s="28">
        <v>0</v>
      </c>
      <c r="V281" s="28">
        <v>3.3976168828061444</v>
      </c>
      <c r="W281" s="27">
        <v>417.94</v>
      </c>
      <c r="X281" s="27">
        <v>0</v>
      </c>
      <c r="Y281" s="27">
        <v>0</v>
      </c>
      <c r="Z281" s="27">
        <v>417.94</v>
      </c>
      <c r="AA281" s="26">
        <v>1420</v>
      </c>
      <c r="AB281" s="26">
        <v>0</v>
      </c>
      <c r="AC281" s="26">
        <v>0</v>
      </c>
      <c r="AD281" s="26">
        <v>1420</v>
      </c>
      <c r="AE281" s="29"/>
      <c r="AF281" s="29"/>
      <c r="AG281" s="29"/>
      <c r="AH281" s="29"/>
      <c r="AI281" s="28">
        <v>3.48</v>
      </c>
      <c r="AJ281" s="28">
        <v>0</v>
      </c>
      <c r="AK281" s="28">
        <v>0</v>
      </c>
      <c r="AL281" s="28">
        <v>3.48</v>
      </c>
      <c r="AM281" s="26">
        <v>1454</v>
      </c>
      <c r="AN281" s="26">
        <v>0</v>
      </c>
      <c r="AO281" s="26">
        <v>0</v>
      </c>
      <c r="AP281" s="26">
        <v>1454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5</v>
      </c>
      <c r="G282" s="27">
        <v>53</v>
      </c>
      <c r="H282" s="27">
        <v>0</v>
      </c>
      <c r="I282" s="27">
        <v>0</v>
      </c>
      <c r="J282" s="27">
        <v>53</v>
      </c>
      <c r="K282" s="26">
        <v>4</v>
      </c>
      <c r="L282" s="26">
        <v>0</v>
      </c>
      <c r="M282" s="26">
        <v>0</v>
      </c>
      <c r="N282" s="26">
        <v>4</v>
      </c>
      <c r="O282" s="27">
        <v>0.75</v>
      </c>
      <c r="P282" s="27">
        <v>0</v>
      </c>
      <c r="Q282" s="27">
        <v>0</v>
      </c>
      <c r="R282" s="27">
        <v>0.75</v>
      </c>
      <c r="S282" s="28">
        <v>0.84895833333333337</v>
      </c>
      <c r="T282" s="28">
        <v>0</v>
      </c>
      <c r="U282" s="28">
        <v>0</v>
      </c>
      <c r="V282" s="28">
        <v>0.84895833333333337</v>
      </c>
      <c r="W282" s="27">
        <v>384</v>
      </c>
      <c r="X282" s="27">
        <v>0</v>
      </c>
      <c r="Y282" s="27">
        <v>0</v>
      </c>
      <c r="Z282" s="27">
        <v>384</v>
      </c>
      <c r="AA282" s="26">
        <v>326</v>
      </c>
      <c r="AB282" s="26">
        <v>0</v>
      </c>
      <c r="AC282" s="26">
        <v>0</v>
      </c>
      <c r="AD282" s="26">
        <v>326</v>
      </c>
      <c r="AE282" s="29"/>
      <c r="AF282" s="29"/>
      <c r="AG282" s="29"/>
      <c r="AH282" s="29"/>
      <c r="AI282" s="28">
        <v>0.87</v>
      </c>
      <c r="AJ282" s="28">
        <v>0</v>
      </c>
      <c r="AK282" s="28">
        <v>0</v>
      </c>
      <c r="AL282" s="28">
        <v>0.87</v>
      </c>
      <c r="AM282" s="26">
        <v>334</v>
      </c>
      <c r="AN282" s="26">
        <v>0</v>
      </c>
      <c r="AO282" s="26">
        <v>0</v>
      </c>
      <c r="AP282" s="26">
        <v>334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4</v>
      </c>
      <c r="G283" s="27">
        <v>46</v>
      </c>
      <c r="H283" s="27">
        <v>0</v>
      </c>
      <c r="I283" s="27">
        <v>0</v>
      </c>
      <c r="J283" s="27">
        <v>46</v>
      </c>
      <c r="K283" s="26">
        <v>4</v>
      </c>
      <c r="L283" s="26">
        <v>0</v>
      </c>
      <c r="M283" s="26">
        <v>0</v>
      </c>
      <c r="N283" s="26">
        <v>4</v>
      </c>
      <c r="O283" s="27">
        <v>0.87</v>
      </c>
      <c r="P283" s="27">
        <v>0</v>
      </c>
      <c r="Q283" s="27">
        <v>0</v>
      </c>
      <c r="R283" s="27">
        <v>0.87</v>
      </c>
      <c r="S283" s="28">
        <v>0.98494764397905754</v>
      </c>
      <c r="T283" s="28">
        <v>0</v>
      </c>
      <c r="U283" s="28">
        <v>0</v>
      </c>
      <c r="V283" s="28">
        <v>0.98494764397905754</v>
      </c>
      <c r="W283" s="27">
        <v>305.60000000000002</v>
      </c>
      <c r="X283" s="27">
        <v>0</v>
      </c>
      <c r="Y283" s="27">
        <v>0</v>
      </c>
      <c r="Z283" s="27">
        <v>305.60000000000002</v>
      </c>
      <c r="AA283" s="26">
        <v>301</v>
      </c>
      <c r="AB283" s="26">
        <v>0</v>
      </c>
      <c r="AC283" s="26">
        <v>0</v>
      </c>
      <c r="AD283" s="26">
        <v>301</v>
      </c>
      <c r="AE283" s="29"/>
      <c r="AF283" s="29"/>
      <c r="AG283" s="29"/>
      <c r="AH283" s="29"/>
      <c r="AI283" s="28">
        <v>1.0089999999999999</v>
      </c>
      <c r="AJ283" s="28">
        <v>0</v>
      </c>
      <c r="AK283" s="28">
        <v>0</v>
      </c>
      <c r="AL283" s="28">
        <v>1.0089999999999999</v>
      </c>
      <c r="AM283" s="26">
        <v>308</v>
      </c>
      <c r="AN283" s="26">
        <v>0</v>
      </c>
      <c r="AO283" s="26">
        <v>0</v>
      </c>
      <c r="AP283" s="26">
        <v>308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13</v>
      </c>
      <c r="G284" s="27">
        <v>150</v>
      </c>
      <c r="H284" s="27">
        <v>0</v>
      </c>
      <c r="I284" s="27">
        <v>0</v>
      </c>
      <c r="J284" s="27">
        <v>150</v>
      </c>
      <c r="K284" s="26">
        <v>30</v>
      </c>
      <c r="L284" s="26">
        <v>0</v>
      </c>
      <c r="M284" s="26">
        <v>0</v>
      </c>
      <c r="N284" s="26">
        <v>30</v>
      </c>
      <c r="O284" s="27">
        <v>2</v>
      </c>
      <c r="P284" s="27">
        <v>0</v>
      </c>
      <c r="Q284" s="27">
        <v>0</v>
      </c>
      <c r="R284" s="27">
        <v>2</v>
      </c>
      <c r="S284" s="28">
        <v>2.2649572649572649</v>
      </c>
      <c r="T284" s="28">
        <v>0</v>
      </c>
      <c r="U284" s="28">
        <v>0</v>
      </c>
      <c r="V284" s="28">
        <v>2.2649572649572649</v>
      </c>
      <c r="W284" s="27">
        <v>1170</v>
      </c>
      <c r="X284" s="27">
        <v>0</v>
      </c>
      <c r="Y284" s="27">
        <v>0</v>
      </c>
      <c r="Z284" s="27">
        <v>1170</v>
      </c>
      <c r="AA284" s="26">
        <v>2650</v>
      </c>
      <c r="AB284" s="26">
        <v>0</v>
      </c>
      <c r="AC284" s="26">
        <v>0</v>
      </c>
      <c r="AD284" s="26">
        <v>2650</v>
      </c>
      <c r="AE284" s="29"/>
      <c r="AF284" s="29"/>
      <c r="AG284" s="29"/>
      <c r="AH284" s="29"/>
      <c r="AI284" s="28">
        <v>2.3199999999999998</v>
      </c>
      <c r="AJ284" s="28">
        <v>0</v>
      </c>
      <c r="AK284" s="28">
        <v>0</v>
      </c>
      <c r="AL284" s="28">
        <v>2.3199999999999998</v>
      </c>
      <c r="AM284" s="26">
        <v>2714</v>
      </c>
      <c r="AN284" s="26">
        <v>0</v>
      </c>
      <c r="AO284" s="26">
        <v>0</v>
      </c>
      <c r="AP284" s="26">
        <v>2714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2</v>
      </c>
      <c r="G285" s="27">
        <v>38</v>
      </c>
      <c r="H285" s="27">
        <v>0</v>
      </c>
      <c r="I285" s="27">
        <v>0</v>
      </c>
      <c r="J285" s="27">
        <v>38</v>
      </c>
      <c r="K285" s="26">
        <v>11</v>
      </c>
      <c r="L285" s="26">
        <v>0</v>
      </c>
      <c r="M285" s="26">
        <v>0</v>
      </c>
      <c r="N285" s="26">
        <v>11</v>
      </c>
      <c r="O285" s="27">
        <v>2.89</v>
      </c>
      <c r="P285" s="27">
        <v>0</v>
      </c>
      <c r="Q285" s="27">
        <v>0</v>
      </c>
      <c r="R285" s="27">
        <v>2.89</v>
      </c>
      <c r="S285" s="28">
        <v>3.2702702702702702</v>
      </c>
      <c r="T285" s="28">
        <v>0</v>
      </c>
      <c r="U285" s="28">
        <v>0</v>
      </c>
      <c r="V285" s="28">
        <v>3.2702702702702702</v>
      </c>
      <c r="W285" s="27">
        <v>222</v>
      </c>
      <c r="X285" s="27">
        <v>0</v>
      </c>
      <c r="Y285" s="27">
        <v>0</v>
      </c>
      <c r="Z285" s="27">
        <v>222</v>
      </c>
      <c r="AA285" s="26">
        <v>726</v>
      </c>
      <c r="AB285" s="26">
        <v>0</v>
      </c>
      <c r="AC285" s="26">
        <v>0</v>
      </c>
      <c r="AD285" s="26">
        <v>726</v>
      </c>
      <c r="AE285" s="29"/>
      <c r="AF285" s="29"/>
      <c r="AG285" s="29"/>
      <c r="AH285" s="29"/>
      <c r="AI285" s="28">
        <v>3.3519999999999999</v>
      </c>
      <c r="AJ285" s="28">
        <v>0</v>
      </c>
      <c r="AK285" s="28">
        <v>0</v>
      </c>
      <c r="AL285" s="28">
        <v>3.3519999999999999</v>
      </c>
      <c r="AM285" s="26">
        <v>744</v>
      </c>
      <c r="AN285" s="26">
        <v>0</v>
      </c>
      <c r="AO285" s="26">
        <v>0</v>
      </c>
      <c r="AP285" s="26">
        <v>744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8</v>
      </c>
      <c r="G286" s="27">
        <v>105.2</v>
      </c>
      <c r="H286" s="27">
        <v>0</v>
      </c>
      <c r="I286" s="27">
        <v>0</v>
      </c>
      <c r="J286" s="27">
        <v>105.2</v>
      </c>
      <c r="K286" s="26">
        <v>14</v>
      </c>
      <c r="L286" s="26">
        <v>0</v>
      </c>
      <c r="M286" s="26">
        <v>0</v>
      </c>
      <c r="N286" s="26">
        <v>14</v>
      </c>
      <c r="O286" s="27">
        <v>1.33</v>
      </c>
      <c r="P286" s="27">
        <v>0</v>
      </c>
      <c r="Q286" s="27">
        <v>0</v>
      </c>
      <c r="R286" s="27">
        <v>1.33</v>
      </c>
      <c r="S286" s="28">
        <v>1.5061115657752315</v>
      </c>
      <c r="T286" s="28">
        <v>0</v>
      </c>
      <c r="U286" s="28">
        <v>0</v>
      </c>
      <c r="V286" s="28">
        <v>1.5061115657752315</v>
      </c>
      <c r="W286" s="27">
        <v>757.58</v>
      </c>
      <c r="X286" s="27">
        <v>0</v>
      </c>
      <c r="Y286" s="27">
        <v>0</v>
      </c>
      <c r="Z286" s="27">
        <v>757.58</v>
      </c>
      <c r="AA286" s="26">
        <v>1141</v>
      </c>
      <c r="AB286" s="26">
        <v>0</v>
      </c>
      <c r="AC286" s="26">
        <v>0</v>
      </c>
      <c r="AD286" s="26">
        <v>1141</v>
      </c>
      <c r="AE286" s="29"/>
      <c r="AF286" s="29"/>
      <c r="AG286" s="29"/>
      <c r="AH286" s="29"/>
      <c r="AI286" s="28">
        <v>1.5429999999999999</v>
      </c>
      <c r="AJ286" s="28">
        <v>0</v>
      </c>
      <c r="AK286" s="28">
        <v>0</v>
      </c>
      <c r="AL286" s="28">
        <v>1.5429999999999999</v>
      </c>
      <c r="AM286" s="26">
        <v>1169</v>
      </c>
      <c r="AN286" s="26">
        <v>0</v>
      </c>
      <c r="AO286" s="26">
        <v>0</v>
      </c>
      <c r="AP286" s="26">
        <v>1169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1</v>
      </c>
      <c r="G287" s="27">
        <v>30</v>
      </c>
      <c r="H287" s="27">
        <v>0</v>
      </c>
      <c r="I287" s="27">
        <v>0</v>
      </c>
      <c r="J287" s="27">
        <v>30</v>
      </c>
      <c r="K287" s="26">
        <v>30</v>
      </c>
      <c r="L287" s="26">
        <v>0</v>
      </c>
      <c r="M287" s="26">
        <v>0</v>
      </c>
      <c r="N287" s="26">
        <v>30</v>
      </c>
      <c r="O287" s="27">
        <v>10</v>
      </c>
      <c r="P287" s="27">
        <v>0</v>
      </c>
      <c r="Q287" s="27">
        <v>0</v>
      </c>
      <c r="R287" s="27">
        <v>10</v>
      </c>
      <c r="S287" s="28">
        <v>11.328527291452112</v>
      </c>
      <c r="T287" s="28">
        <v>0</v>
      </c>
      <c r="U287" s="28">
        <v>0</v>
      </c>
      <c r="V287" s="28">
        <v>11.328527291452112</v>
      </c>
      <c r="W287" s="27">
        <v>58.26</v>
      </c>
      <c r="X287" s="27">
        <v>0</v>
      </c>
      <c r="Y287" s="27">
        <v>0</v>
      </c>
      <c r="Z287" s="27">
        <v>58.26</v>
      </c>
      <c r="AA287" s="26">
        <v>660</v>
      </c>
      <c r="AB287" s="26">
        <v>0</v>
      </c>
      <c r="AC287" s="26">
        <v>0</v>
      </c>
      <c r="AD287" s="26">
        <v>660</v>
      </c>
      <c r="AE287" s="29"/>
      <c r="AF287" s="29"/>
      <c r="AG287" s="29"/>
      <c r="AH287" s="29"/>
      <c r="AI287" s="28">
        <v>11.6</v>
      </c>
      <c r="AJ287" s="28">
        <v>0</v>
      </c>
      <c r="AK287" s="28">
        <v>0</v>
      </c>
      <c r="AL287" s="28">
        <v>11.6</v>
      </c>
      <c r="AM287" s="26">
        <v>676</v>
      </c>
      <c r="AN287" s="26">
        <v>0</v>
      </c>
      <c r="AO287" s="26">
        <v>0</v>
      </c>
      <c r="AP287" s="26">
        <v>676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6</v>
      </c>
      <c r="G288" s="27">
        <v>60</v>
      </c>
      <c r="H288" s="27">
        <v>0</v>
      </c>
      <c r="I288" s="27">
        <v>0</v>
      </c>
      <c r="J288" s="27">
        <v>60</v>
      </c>
      <c r="K288" s="26">
        <v>5</v>
      </c>
      <c r="L288" s="26">
        <v>0</v>
      </c>
      <c r="M288" s="26">
        <v>0</v>
      </c>
      <c r="N288" s="26">
        <v>5</v>
      </c>
      <c r="O288" s="27">
        <v>0.83</v>
      </c>
      <c r="P288" s="27">
        <v>0</v>
      </c>
      <c r="Q288" s="27">
        <v>0</v>
      </c>
      <c r="R288" s="27">
        <v>0.83</v>
      </c>
      <c r="S288" s="28">
        <v>0.94065439544985774</v>
      </c>
      <c r="T288" s="28">
        <v>0</v>
      </c>
      <c r="U288" s="28">
        <v>0</v>
      </c>
      <c r="V288" s="28">
        <v>0.94065439544985774</v>
      </c>
      <c r="W288" s="27">
        <v>319.99</v>
      </c>
      <c r="X288" s="27">
        <v>0</v>
      </c>
      <c r="Y288" s="27">
        <v>0</v>
      </c>
      <c r="Z288" s="27">
        <v>319.99</v>
      </c>
      <c r="AA288" s="26">
        <v>301</v>
      </c>
      <c r="AB288" s="26">
        <v>0</v>
      </c>
      <c r="AC288" s="26">
        <v>0</v>
      </c>
      <c r="AD288" s="26">
        <v>301</v>
      </c>
      <c r="AE288" s="29"/>
      <c r="AF288" s="29"/>
      <c r="AG288" s="29"/>
      <c r="AH288" s="29"/>
      <c r="AI288" s="28">
        <v>0.96299999999999997</v>
      </c>
      <c r="AJ288" s="28">
        <v>0</v>
      </c>
      <c r="AK288" s="28">
        <v>0</v>
      </c>
      <c r="AL288" s="28">
        <v>0.96299999999999997</v>
      </c>
      <c r="AM288" s="26">
        <v>308</v>
      </c>
      <c r="AN288" s="26">
        <v>0</v>
      </c>
      <c r="AO288" s="26">
        <v>0</v>
      </c>
      <c r="AP288" s="26">
        <v>308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1</v>
      </c>
      <c r="G289" s="27">
        <v>30</v>
      </c>
      <c r="H289" s="27">
        <v>0</v>
      </c>
      <c r="I289" s="27">
        <v>0</v>
      </c>
      <c r="J289" s="27">
        <v>30</v>
      </c>
      <c r="K289" s="26">
        <v>4</v>
      </c>
      <c r="L289" s="26">
        <v>0</v>
      </c>
      <c r="M289" s="26">
        <v>0</v>
      </c>
      <c r="N289" s="26">
        <v>4</v>
      </c>
      <c r="O289" s="27">
        <v>1.33</v>
      </c>
      <c r="P289" s="27">
        <v>0</v>
      </c>
      <c r="Q289" s="27">
        <v>0</v>
      </c>
      <c r="R289" s="27">
        <v>1.33</v>
      </c>
      <c r="S289" s="28">
        <v>1.5027908973808501</v>
      </c>
      <c r="T289" s="28">
        <v>0</v>
      </c>
      <c r="U289" s="28">
        <v>0</v>
      </c>
      <c r="V289" s="28">
        <v>1.5027908973808501</v>
      </c>
      <c r="W289" s="27">
        <v>46.58</v>
      </c>
      <c r="X289" s="27">
        <v>0</v>
      </c>
      <c r="Y289" s="27">
        <v>0</v>
      </c>
      <c r="Z289" s="27">
        <v>46.58</v>
      </c>
      <c r="AA289" s="26">
        <v>70</v>
      </c>
      <c r="AB289" s="26">
        <v>0</v>
      </c>
      <c r="AC289" s="26">
        <v>0</v>
      </c>
      <c r="AD289" s="26">
        <v>70</v>
      </c>
      <c r="AE289" s="29"/>
      <c r="AF289" s="29"/>
      <c r="AG289" s="29"/>
      <c r="AH289" s="29"/>
      <c r="AI289" s="28">
        <v>1.5429999999999999</v>
      </c>
      <c r="AJ289" s="28">
        <v>0</v>
      </c>
      <c r="AK289" s="28">
        <v>0</v>
      </c>
      <c r="AL289" s="28">
        <v>1.5429999999999999</v>
      </c>
      <c r="AM289" s="26">
        <v>72</v>
      </c>
      <c r="AN289" s="26">
        <v>0</v>
      </c>
      <c r="AO289" s="26">
        <v>0</v>
      </c>
      <c r="AP289" s="26">
        <v>72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2</v>
      </c>
      <c r="G290" s="27">
        <v>36</v>
      </c>
      <c r="H290" s="27">
        <v>0</v>
      </c>
      <c r="I290" s="27">
        <v>0</v>
      </c>
      <c r="J290" s="27">
        <v>36</v>
      </c>
      <c r="K290" s="26">
        <v>8</v>
      </c>
      <c r="L290" s="26">
        <v>0</v>
      </c>
      <c r="M290" s="26">
        <v>0</v>
      </c>
      <c r="N290" s="26">
        <v>8</v>
      </c>
      <c r="O290" s="27">
        <v>2.2200000000000002</v>
      </c>
      <c r="P290" s="27">
        <v>0</v>
      </c>
      <c r="Q290" s="27">
        <v>0</v>
      </c>
      <c r="R290" s="27">
        <v>2.2200000000000002</v>
      </c>
      <c r="S290" s="28">
        <v>2.515015015015015</v>
      </c>
      <c r="T290" s="28">
        <v>0</v>
      </c>
      <c r="U290" s="28">
        <v>0</v>
      </c>
      <c r="V290" s="28">
        <v>2.515015015015015</v>
      </c>
      <c r="W290" s="27">
        <v>213.12</v>
      </c>
      <c r="X290" s="27">
        <v>0</v>
      </c>
      <c r="Y290" s="27">
        <v>0</v>
      </c>
      <c r="Z290" s="27">
        <v>213.12</v>
      </c>
      <c r="AA290" s="26">
        <v>536</v>
      </c>
      <c r="AB290" s="26">
        <v>0</v>
      </c>
      <c r="AC290" s="26">
        <v>0</v>
      </c>
      <c r="AD290" s="26">
        <v>536</v>
      </c>
      <c r="AE290" s="29"/>
      <c r="AF290" s="29"/>
      <c r="AG290" s="29"/>
      <c r="AH290" s="29"/>
      <c r="AI290" s="28">
        <v>2.5750000000000002</v>
      </c>
      <c r="AJ290" s="28">
        <v>0</v>
      </c>
      <c r="AK290" s="28">
        <v>0</v>
      </c>
      <c r="AL290" s="28">
        <v>2.5750000000000002</v>
      </c>
      <c r="AM290" s="26">
        <v>549</v>
      </c>
      <c r="AN290" s="26">
        <v>0</v>
      </c>
      <c r="AO290" s="26">
        <v>0</v>
      </c>
      <c r="AP290" s="26">
        <v>549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3</v>
      </c>
      <c r="G291" s="27">
        <v>36</v>
      </c>
      <c r="H291" s="27">
        <v>0</v>
      </c>
      <c r="I291" s="27">
        <v>0</v>
      </c>
      <c r="J291" s="27">
        <v>36</v>
      </c>
      <c r="K291" s="26">
        <v>21</v>
      </c>
      <c r="L291" s="26">
        <v>0</v>
      </c>
      <c r="M291" s="26">
        <v>0</v>
      </c>
      <c r="N291" s="26">
        <v>21</v>
      </c>
      <c r="O291" s="27">
        <v>5.83</v>
      </c>
      <c r="P291" s="27">
        <v>0</v>
      </c>
      <c r="Q291" s="27">
        <v>0</v>
      </c>
      <c r="R291" s="27">
        <v>5.83</v>
      </c>
      <c r="S291" s="28">
        <v>6.6033690658499236</v>
      </c>
      <c r="T291" s="28">
        <v>0</v>
      </c>
      <c r="U291" s="28">
        <v>0</v>
      </c>
      <c r="V291" s="28">
        <v>6.6033690658499236</v>
      </c>
      <c r="W291" s="27">
        <v>163.25</v>
      </c>
      <c r="X291" s="27">
        <v>0</v>
      </c>
      <c r="Y291" s="27">
        <v>0</v>
      </c>
      <c r="Z291" s="27">
        <v>163.25</v>
      </c>
      <c r="AA291" s="26">
        <v>1078</v>
      </c>
      <c r="AB291" s="26">
        <v>0</v>
      </c>
      <c r="AC291" s="26">
        <v>0</v>
      </c>
      <c r="AD291" s="26">
        <v>1078</v>
      </c>
      <c r="AE291" s="29"/>
      <c r="AF291" s="29"/>
      <c r="AG291" s="29"/>
      <c r="AH291" s="29"/>
      <c r="AI291" s="28">
        <v>6.7629999999999999</v>
      </c>
      <c r="AJ291" s="28">
        <v>0</v>
      </c>
      <c r="AK291" s="28">
        <v>0</v>
      </c>
      <c r="AL291" s="28">
        <v>6.7629999999999999</v>
      </c>
      <c r="AM291" s="26">
        <v>1104</v>
      </c>
      <c r="AN291" s="26">
        <v>0</v>
      </c>
      <c r="AO291" s="26">
        <v>0</v>
      </c>
      <c r="AP291" s="26">
        <v>1104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1</v>
      </c>
      <c r="G292" s="27">
        <v>30</v>
      </c>
      <c r="H292" s="27">
        <v>0</v>
      </c>
      <c r="I292" s="27">
        <v>0</v>
      </c>
      <c r="J292" s="27">
        <v>30</v>
      </c>
      <c r="K292" s="26">
        <v>1</v>
      </c>
      <c r="L292" s="26">
        <v>0</v>
      </c>
      <c r="M292" s="26">
        <v>0</v>
      </c>
      <c r="N292" s="26">
        <v>1</v>
      </c>
      <c r="O292" s="27">
        <v>0.33</v>
      </c>
      <c r="P292" s="27">
        <v>0</v>
      </c>
      <c r="Q292" s="27">
        <v>0</v>
      </c>
      <c r="R292" s="27">
        <v>0.33</v>
      </c>
      <c r="S292" s="28">
        <v>0.3115264797507788</v>
      </c>
      <c r="T292" s="28">
        <v>0</v>
      </c>
      <c r="U292" s="28">
        <v>0</v>
      </c>
      <c r="V292" s="28">
        <v>0.3115264797507788</v>
      </c>
      <c r="W292" s="27">
        <v>6.42</v>
      </c>
      <c r="X292" s="27">
        <v>0</v>
      </c>
      <c r="Y292" s="27">
        <v>0</v>
      </c>
      <c r="Z292" s="27">
        <v>6.42</v>
      </c>
      <c r="AA292" s="26">
        <v>2</v>
      </c>
      <c r="AB292" s="26">
        <v>0</v>
      </c>
      <c r="AC292" s="26">
        <v>0</v>
      </c>
      <c r="AD292" s="26">
        <v>2</v>
      </c>
      <c r="AE292" s="29"/>
      <c r="AF292" s="29"/>
      <c r="AG292" s="29"/>
      <c r="AH292" s="29"/>
      <c r="AI292" s="28">
        <v>0.38300000000000001</v>
      </c>
      <c r="AJ292" s="28">
        <v>0</v>
      </c>
      <c r="AK292" s="28">
        <v>0</v>
      </c>
      <c r="AL292" s="28">
        <v>0.38300000000000001</v>
      </c>
      <c r="AM292" s="26">
        <v>2</v>
      </c>
      <c r="AN292" s="26">
        <v>0</v>
      </c>
      <c r="AO292" s="26">
        <v>0</v>
      </c>
      <c r="AP292" s="26">
        <v>2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5</v>
      </c>
      <c r="G293" s="27">
        <v>72.099999999999994</v>
      </c>
      <c r="H293" s="27">
        <v>0</v>
      </c>
      <c r="I293" s="27">
        <v>0</v>
      </c>
      <c r="J293" s="27">
        <v>72.099999999999994</v>
      </c>
      <c r="K293" s="26">
        <v>14</v>
      </c>
      <c r="L293" s="26">
        <v>0</v>
      </c>
      <c r="M293" s="26">
        <v>0</v>
      </c>
      <c r="N293" s="26">
        <v>14</v>
      </c>
      <c r="O293" s="27">
        <v>1.94</v>
      </c>
      <c r="P293" s="27">
        <v>0</v>
      </c>
      <c r="Q293" s="27">
        <v>0</v>
      </c>
      <c r="R293" s="27">
        <v>1.94</v>
      </c>
      <c r="S293" s="28">
        <v>2.1956180086900248</v>
      </c>
      <c r="T293" s="28">
        <v>0</v>
      </c>
      <c r="U293" s="28">
        <v>0</v>
      </c>
      <c r="V293" s="28">
        <v>2.1956180086900248</v>
      </c>
      <c r="W293" s="27">
        <v>432.68</v>
      </c>
      <c r="X293" s="27">
        <v>0</v>
      </c>
      <c r="Y293" s="27">
        <v>0</v>
      </c>
      <c r="Z293" s="27">
        <v>432.68</v>
      </c>
      <c r="AA293" s="26">
        <v>950</v>
      </c>
      <c r="AB293" s="26">
        <v>0</v>
      </c>
      <c r="AC293" s="26">
        <v>0</v>
      </c>
      <c r="AD293" s="26">
        <v>950</v>
      </c>
      <c r="AE293" s="29"/>
      <c r="AF293" s="29"/>
      <c r="AG293" s="29"/>
      <c r="AH293" s="29"/>
      <c r="AI293" s="28">
        <v>2.25</v>
      </c>
      <c r="AJ293" s="28">
        <v>0</v>
      </c>
      <c r="AK293" s="28">
        <v>0</v>
      </c>
      <c r="AL293" s="28">
        <v>2.25</v>
      </c>
      <c r="AM293" s="26">
        <v>974</v>
      </c>
      <c r="AN293" s="26">
        <v>0</v>
      </c>
      <c r="AO293" s="26">
        <v>0</v>
      </c>
      <c r="AP293" s="26">
        <v>974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23</v>
      </c>
      <c r="G294" s="27">
        <v>232</v>
      </c>
      <c r="H294" s="27">
        <v>0</v>
      </c>
      <c r="I294" s="27">
        <v>0</v>
      </c>
      <c r="J294" s="27">
        <v>232</v>
      </c>
      <c r="K294" s="26">
        <v>80</v>
      </c>
      <c r="L294" s="26">
        <v>0</v>
      </c>
      <c r="M294" s="26">
        <v>0</v>
      </c>
      <c r="N294" s="26">
        <v>80</v>
      </c>
      <c r="O294" s="27">
        <v>3.45</v>
      </c>
      <c r="P294" s="27">
        <v>0</v>
      </c>
      <c r="Q294" s="27">
        <v>0</v>
      </c>
      <c r="R294" s="27">
        <v>3.45</v>
      </c>
      <c r="S294" s="28">
        <v>3.9061975263627553</v>
      </c>
      <c r="T294" s="28">
        <v>0</v>
      </c>
      <c r="U294" s="28">
        <v>0</v>
      </c>
      <c r="V294" s="28">
        <v>3.9061975263627553</v>
      </c>
      <c r="W294" s="27">
        <v>2084.38</v>
      </c>
      <c r="X294" s="27">
        <v>0</v>
      </c>
      <c r="Y294" s="27">
        <v>0</v>
      </c>
      <c r="Z294" s="27">
        <v>2084.38</v>
      </c>
      <c r="AA294" s="26">
        <v>8142</v>
      </c>
      <c r="AB294" s="26">
        <v>0</v>
      </c>
      <c r="AC294" s="26">
        <v>0</v>
      </c>
      <c r="AD294" s="26">
        <v>8142</v>
      </c>
      <c r="AE294" s="29"/>
      <c r="AF294" s="29"/>
      <c r="AG294" s="29"/>
      <c r="AH294" s="29"/>
      <c r="AI294" s="28">
        <v>4.0019999999999998</v>
      </c>
      <c r="AJ294" s="28">
        <v>0</v>
      </c>
      <c r="AK294" s="28">
        <v>0</v>
      </c>
      <c r="AL294" s="28">
        <v>4.0019999999999998</v>
      </c>
      <c r="AM294" s="26">
        <v>8342</v>
      </c>
      <c r="AN294" s="26">
        <v>0</v>
      </c>
      <c r="AO294" s="26">
        <v>0</v>
      </c>
      <c r="AP294" s="26">
        <v>8342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12</v>
      </c>
      <c r="G295" s="27">
        <v>142</v>
      </c>
      <c r="H295" s="27">
        <v>0</v>
      </c>
      <c r="I295" s="27">
        <v>0</v>
      </c>
      <c r="J295" s="27">
        <v>142</v>
      </c>
      <c r="K295" s="26">
        <v>41</v>
      </c>
      <c r="L295" s="26">
        <v>0</v>
      </c>
      <c r="M295" s="26">
        <v>0</v>
      </c>
      <c r="N295" s="26">
        <v>41</v>
      </c>
      <c r="O295" s="27">
        <v>2.89</v>
      </c>
      <c r="P295" s="27">
        <v>0</v>
      </c>
      <c r="Q295" s="27">
        <v>0</v>
      </c>
      <c r="R295" s="27">
        <v>2.89</v>
      </c>
      <c r="S295" s="28">
        <v>3.2726775208646877</v>
      </c>
      <c r="T295" s="28">
        <v>0</v>
      </c>
      <c r="U295" s="28">
        <v>0</v>
      </c>
      <c r="V295" s="28">
        <v>3.2726775208646877</v>
      </c>
      <c r="W295" s="27">
        <v>1096.3499999999999</v>
      </c>
      <c r="X295" s="27">
        <v>0</v>
      </c>
      <c r="Y295" s="27">
        <v>0</v>
      </c>
      <c r="Z295" s="27">
        <v>1096.3499999999999</v>
      </c>
      <c r="AA295" s="26">
        <v>3588</v>
      </c>
      <c r="AB295" s="26">
        <v>0</v>
      </c>
      <c r="AC295" s="26">
        <v>0</v>
      </c>
      <c r="AD295" s="26">
        <v>3588</v>
      </c>
      <c r="AE295" s="29"/>
      <c r="AF295" s="29"/>
      <c r="AG295" s="29"/>
      <c r="AH295" s="29"/>
      <c r="AI295" s="28">
        <v>3.3519999999999999</v>
      </c>
      <c r="AJ295" s="28">
        <v>0</v>
      </c>
      <c r="AK295" s="28">
        <v>0</v>
      </c>
      <c r="AL295" s="28">
        <v>3.3519999999999999</v>
      </c>
      <c r="AM295" s="26">
        <v>3675</v>
      </c>
      <c r="AN295" s="26">
        <v>0</v>
      </c>
      <c r="AO295" s="26">
        <v>0</v>
      </c>
      <c r="AP295" s="26">
        <v>3675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7</v>
      </c>
      <c r="G296" s="27">
        <v>80</v>
      </c>
      <c r="H296" s="27">
        <v>0</v>
      </c>
      <c r="I296" s="27">
        <v>0</v>
      </c>
      <c r="J296" s="27">
        <v>80</v>
      </c>
      <c r="K296" s="26">
        <v>31</v>
      </c>
      <c r="L296" s="26">
        <v>0</v>
      </c>
      <c r="M296" s="26">
        <v>0</v>
      </c>
      <c r="N296" s="26">
        <v>31</v>
      </c>
      <c r="O296" s="27">
        <v>3.88</v>
      </c>
      <c r="P296" s="27">
        <v>0</v>
      </c>
      <c r="Q296" s="27">
        <v>0</v>
      </c>
      <c r="R296" s="27">
        <v>3.88</v>
      </c>
      <c r="S296" s="28">
        <v>4.3930822692742844</v>
      </c>
      <c r="T296" s="28">
        <v>0</v>
      </c>
      <c r="U296" s="28">
        <v>0</v>
      </c>
      <c r="V296" s="28">
        <v>4.3930822692742844</v>
      </c>
      <c r="W296" s="27">
        <v>618.70000000000005</v>
      </c>
      <c r="X296" s="27">
        <v>0</v>
      </c>
      <c r="Y296" s="27">
        <v>0</v>
      </c>
      <c r="Z296" s="27">
        <v>618.70000000000005</v>
      </c>
      <c r="AA296" s="26">
        <v>2718</v>
      </c>
      <c r="AB296" s="26">
        <v>0</v>
      </c>
      <c r="AC296" s="26">
        <v>0</v>
      </c>
      <c r="AD296" s="26">
        <v>2718</v>
      </c>
      <c r="AE296" s="29"/>
      <c r="AF296" s="29"/>
      <c r="AG296" s="29"/>
      <c r="AH296" s="29"/>
      <c r="AI296" s="28">
        <v>4.5010000000000003</v>
      </c>
      <c r="AJ296" s="28">
        <v>0</v>
      </c>
      <c r="AK296" s="28">
        <v>0</v>
      </c>
      <c r="AL296" s="28">
        <v>4.5010000000000003</v>
      </c>
      <c r="AM296" s="26">
        <v>2785</v>
      </c>
      <c r="AN296" s="26">
        <v>0</v>
      </c>
      <c r="AO296" s="26">
        <v>0</v>
      </c>
      <c r="AP296" s="26">
        <v>2785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15</v>
      </c>
      <c r="G297" s="27">
        <v>240.5</v>
      </c>
      <c r="H297" s="27">
        <v>0</v>
      </c>
      <c r="I297" s="27">
        <v>1</v>
      </c>
      <c r="J297" s="27">
        <v>241.5</v>
      </c>
      <c r="K297" s="26">
        <v>33</v>
      </c>
      <c r="L297" s="26">
        <v>0</v>
      </c>
      <c r="M297" s="26">
        <v>0</v>
      </c>
      <c r="N297" s="26">
        <v>33</v>
      </c>
      <c r="O297" s="27">
        <v>1.37</v>
      </c>
      <c r="P297" s="27">
        <v>0</v>
      </c>
      <c r="Q297" s="27">
        <v>0</v>
      </c>
      <c r="R297" s="27">
        <v>1.37</v>
      </c>
      <c r="S297" s="28">
        <v>1.5513473360104213</v>
      </c>
      <c r="T297" s="28">
        <v>0</v>
      </c>
      <c r="U297" s="28">
        <v>0</v>
      </c>
      <c r="V297" s="28">
        <v>1.5513473360104213</v>
      </c>
      <c r="W297" s="27">
        <v>1857.74</v>
      </c>
      <c r="X297" s="27">
        <v>0</v>
      </c>
      <c r="Y297" s="27">
        <v>0</v>
      </c>
      <c r="Z297" s="27">
        <v>1857.74</v>
      </c>
      <c r="AA297" s="26">
        <v>2882</v>
      </c>
      <c r="AB297" s="26">
        <v>0</v>
      </c>
      <c r="AC297" s="26">
        <v>0</v>
      </c>
      <c r="AD297" s="26">
        <v>2882</v>
      </c>
      <c r="AE297" s="29"/>
      <c r="AF297" s="29"/>
      <c r="AG297" s="29"/>
      <c r="AH297" s="29"/>
      <c r="AI297" s="28">
        <v>1.589</v>
      </c>
      <c r="AJ297" s="28">
        <v>0</v>
      </c>
      <c r="AK297" s="28">
        <v>0</v>
      </c>
      <c r="AL297" s="28">
        <v>1.589</v>
      </c>
      <c r="AM297" s="26">
        <v>2952</v>
      </c>
      <c r="AN297" s="26">
        <v>0</v>
      </c>
      <c r="AO297" s="26">
        <v>0</v>
      </c>
      <c r="AP297" s="26">
        <v>2952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5</v>
      </c>
      <c r="G298" s="27">
        <v>84.5</v>
      </c>
      <c r="H298" s="27">
        <v>0</v>
      </c>
      <c r="I298" s="27">
        <v>0</v>
      </c>
      <c r="J298" s="27">
        <v>84.5</v>
      </c>
      <c r="K298" s="26">
        <v>13</v>
      </c>
      <c r="L298" s="26">
        <v>0</v>
      </c>
      <c r="M298" s="26">
        <v>0</v>
      </c>
      <c r="N298" s="26">
        <v>13</v>
      </c>
      <c r="O298" s="27">
        <v>1.54</v>
      </c>
      <c r="P298" s="27">
        <v>0</v>
      </c>
      <c r="Q298" s="27">
        <v>0</v>
      </c>
      <c r="R298" s="27">
        <v>1.54</v>
      </c>
      <c r="S298" s="28">
        <v>1.743485308175055</v>
      </c>
      <c r="T298" s="28">
        <v>0</v>
      </c>
      <c r="U298" s="28">
        <v>0</v>
      </c>
      <c r="V298" s="28">
        <v>1.743485308175055</v>
      </c>
      <c r="W298" s="27">
        <v>481.22</v>
      </c>
      <c r="X298" s="27">
        <v>0</v>
      </c>
      <c r="Y298" s="27">
        <v>0</v>
      </c>
      <c r="Z298" s="27">
        <v>481.22</v>
      </c>
      <c r="AA298" s="26">
        <v>839</v>
      </c>
      <c r="AB298" s="26">
        <v>0</v>
      </c>
      <c r="AC298" s="26">
        <v>0</v>
      </c>
      <c r="AD298" s="26">
        <v>839</v>
      </c>
      <c r="AE298" s="29"/>
      <c r="AF298" s="29"/>
      <c r="AG298" s="29"/>
      <c r="AH298" s="29"/>
      <c r="AI298" s="28">
        <v>1.786</v>
      </c>
      <c r="AJ298" s="28">
        <v>0</v>
      </c>
      <c r="AK298" s="28">
        <v>0</v>
      </c>
      <c r="AL298" s="28">
        <v>1.786</v>
      </c>
      <c r="AM298" s="26">
        <v>859</v>
      </c>
      <c r="AN298" s="26">
        <v>0</v>
      </c>
      <c r="AO298" s="26">
        <v>0</v>
      </c>
      <c r="AP298" s="26">
        <v>859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3</v>
      </c>
      <c r="G299" s="27">
        <v>44.6</v>
      </c>
      <c r="H299" s="27">
        <v>0</v>
      </c>
      <c r="I299" s="27">
        <v>0</v>
      </c>
      <c r="J299" s="27">
        <v>44.6</v>
      </c>
      <c r="K299" s="26">
        <v>8</v>
      </c>
      <c r="L299" s="26">
        <v>0</v>
      </c>
      <c r="M299" s="26">
        <v>0</v>
      </c>
      <c r="N299" s="26">
        <v>8</v>
      </c>
      <c r="O299" s="27">
        <v>1.79</v>
      </c>
      <c r="P299" s="27">
        <v>0</v>
      </c>
      <c r="Q299" s="27">
        <v>0</v>
      </c>
      <c r="R299" s="27">
        <v>1.79</v>
      </c>
      <c r="S299" s="28">
        <v>2.0268174140843129</v>
      </c>
      <c r="T299" s="28">
        <v>0</v>
      </c>
      <c r="U299" s="28">
        <v>0</v>
      </c>
      <c r="V299" s="28">
        <v>2.0268174140843129</v>
      </c>
      <c r="W299" s="27">
        <v>290.11</v>
      </c>
      <c r="X299" s="27">
        <v>0</v>
      </c>
      <c r="Y299" s="27">
        <v>0</v>
      </c>
      <c r="Z299" s="27">
        <v>290.11</v>
      </c>
      <c r="AA299" s="26">
        <v>588</v>
      </c>
      <c r="AB299" s="26">
        <v>0</v>
      </c>
      <c r="AC299" s="26">
        <v>0</v>
      </c>
      <c r="AD299" s="26">
        <v>588</v>
      </c>
      <c r="AE299" s="29"/>
      <c r="AF299" s="29"/>
      <c r="AG299" s="29"/>
      <c r="AH299" s="29"/>
      <c r="AI299" s="28">
        <v>2.0760000000000001</v>
      </c>
      <c r="AJ299" s="28">
        <v>0</v>
      </c>
      <c r="AK299" s="28">
        <v>0</v>
      </c>
      <c r="AL299" s="28">
        <v>2.0760000000000001</v>
      </c>
      <c r="AM299" s="26">
        <v>602</v>
      </c>
      <c r="AN299" s="26">
        <v>0</v>
      </c>
      <c r="AO299" s="26">
        <v>0</v>
      </c>
      <c r="AP299" s="26">
        <v>602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12</v>
      </c>
      <c r="G300" s="27">
        <v>240</v>
      </c>
      <c r="H300" s="27">
        <v>0</v>
      </c>
      <c r="I300" s="27">
        <v>0</v>
      </c>
      <c r="J300" s="27">
        <v>240</v>
      </c>
      <c r="K300" s="26">
        <v>35</v>
      </c>
      <c r="L300" s="26">
        <v>0</v>
      </c>
      <c r="M300" s="26">
        <v>0</v>
      </c>
      <c r="N300" s="26">
        <v>35</v>
      </c>
      <c r="O300" s="27">
        <v>1.46</v>
      </c>
      <c r="P300" s="27">
        <v>0</v>
      </c>
      <c r="Q300" s="27">
        <v>0</v>
      </c>
      <c r="R300" s="27">
        <v>1.46</v>
      </c>
      <c r="S300" s="28">
        <v>1.6530894192749273</v>
      </c>
      <c r="T300" s="28">
        <v>0</v>
      </c>
      <c r="U300" s="28">
        <v>0</v>
      </c>
      <c r="V300" s="28">
        <v>1.6530894192749273</v>
      </c>
      <c r="W300" s="27">
        <v>1259.46</v>
      </c>
      <c r="X300" s="27">
        <v>0</v>
      </c>
      <c r="Y300" s="27">
        <v>0</v>
      </c>
      <c r="Z300" s="27">
        <v>1259.46</v>
      </c>
      <c r="AA300" s="26">
        <v>2082</v>
      </c>
      <c r="AB300" s="26">
        <v>0</v>
      </c>
      <c r="AC300" s="26">
        <v>0</v>
      </c>
      <c r="AD300" s="26">
        <v>2082</v>
      </c>
      <c r="AE300" s="29"/>
      <c r="AF300" s="29"/>
      <c r="AG300" s="29"/>
      <c r="AH300" s="29"/>
      <c r="AI300" s="28">
        <v>1.694</v>
      </c>
      <c r="AJ300" s="28">
        <v>0</v>
      </c>
      <c r="AK300" s="28">
        <v>0</v>
      </c>
      <c r="AL300" s="28">
        <v>1.694</v>
      </c>
      <c r="AM300" s="26">
        <v>2134</v>
      </c>
      <c r="AN300" s="26">
        <v>0</v>
      </c>
      <c r="AO300" s="26">
        <v>0</v>
      </c>
      <c r="AP300" s="26">
        <v>2134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3</v>
      </c>
      <c r="G301" s="27">
        <v>40</v>
      </c>
      <c r="H301" s="27">
        <v>0</v>
      </c>
      <c r="I301" s="27">
        <v>0</v>
      </c>
      <c r="J301" s="27">
        <v>40</v>
      </c>
      <c r="K301" s="26">
        <v>13</v>
      </c>
      <c r="L301" s="26">
        <v>0</v>
      </c>
      <c r="M301" s="26">
        <v>0</v>
      </c>
      <c r="N301" s="26">
        <v>13</v>
      </c>
      <c r="O301" s="27">
        <v>3.25</v>
      </c>
      <c r="P301" s="27">
        <v>0</v>
      </c>
      <c r="Q301" s="27">
        <v>0</v>
      </c>
      <c r="R301" s="27">
        <v>3.25</v>
      </c>
      <c r="S301" s="28">
        <v>3.6786143028640028</v>
      </c>
      <c r="T301" s="28">
        <v>0</v>
      </c>
      <c r="U301" s="28">
        <v>0</v>
      </c>
      <c r="V301" s="28">
        <v>3.6786143028640028</v>
      </c>
      <c r="W301" s="27">
        <v>116.62</v>
      </c>
      <c r="X301" s="27">
        <v>0</v>
      </c>
      <c r="Y301" s="27">
        <v>0</v>
      </c>
      <c r="Z301" s="27">
        <v>116.62</v>
      </c>
      <c r="AA301" s="26">
        <v>429</v>
      </c>
      <c r="AB301" s="26">
        <v>0</v>
      </c>
      <c r="AC301" s="26">
        <v>0</v>
      </c>
      <c r="AD301" s="26">
        <v>429</v>
      </c>
      <c r="AE301" s="29"/>
      <c r="AF301" s="29"/>
      <c r="AG301" s="29"/>
      <c r="AH301" s="29"/>
      <c r="AI301" s="28">
        <v>3.77</v>
      </c>
      <c r="AJ301" s="28">
        <v>0</v>
      </c>
      <c r="AK301" s="28">
        <v>0</v>
      </c>
      <c r="AL301" s="28">
        <v>3.77</v>
      </c>
      <c r="AM301" s="26">
        <v>440</v>
      </c>
      <c r="AN301" s="26">
        <v>0</v>
      </c>
      <c r="AO301" s="26">
        <v>0</v>
      </c>
      <c r="AP301" s="26">
        <v>440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3</v>
      </c>
      <c r="G302" s="27">
        <v>39.5</v>
      </c>
      <c r="H302" s="27">
        <v>0</v>
      </c>
      <c r="I302" s="27">
        <v>0</v>
      </c>
      <c r="J302" s="27">
        <v>39.5</v>
      </c>
      <c r="K302" s="26">
        <v>6</v>
      </c>
      <c r="L302" s="26">
        <v>0</v>
      </c>
      <c r="M302" s="26">
        <v>0</v>
      </c>
      <c r="N302" s="26">
        <v>6</v>
      </c>
      <c r="O302" s="27">
        <v>1.52</v>
      </c>
      <c r="P302" s="27">
        <v>0</v>
      </c>
      <c r="Q302" s="27">
        <v>0</v>
      </c>
      <c r="R302" s="27">
        <v>1.52</v>
      </c>
      <c r="S302" s="28">
        <v>1.721586040352107</v>
      </c>
      <c r="T302" s="28">
        <v>0</v>
      </c>
      <c r="U302" s="28">
        <v>0</v>
      </c>
      <c r="V302" s="28">
        <v>1.721586040352107</v>
      </c>
      <c r="W302" s="27">
        <v>256.74</v>
      </c>
      <c r="X302" s="27">
        <v>0</v>
      </c>
      <c r="Y302" s="27">
        <v>0</v>
      </c>
      <c r="Z302" s="27">
        <v>256.74</v>
      </c>
      <c r="AA302" s="26">
        <v>442</v>
      </c>
      <c r="AB302" s="26">
        <v>0</v>
      </c>
      <c r="AC302" s="26">
        <v>0</v>
      </c>
      <c r="AD302" s="26">
        <v>442</v>
      </c>
      <c r="AE302" s="29"/>
      <c r="AF302" s="29"/>
      <c r="AG302" s="29"/>
      <c r="AH302" s="29"/>
      <c r="AI302" s="28">
        <v>1.7629999999999999</v>
      </c>
      <c r="AJ302" s="28">
        <v>0</v>
      </c>
      <c r="AK302" s="28">
        <v>0</v>
      </c>
      <c r="AL302" s="28">
        <v>1.7629999999999999</v>
      </c>
      <c r="AM302" s="26">
        <v>453</v>
      </c>
      <c r="AN302" s="26">
        <v>0</v>
      </c>
      <c r="AO302" s="26">
        <v>0</v>
      </c>
      <c r="AP302" s="26">
        <v>453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1</v>
      </c>
      <c r="G303" s="27">
        <v>38.1</v>
      </c>
      <c r="H303" s="27">
        <v>0</v>
      </c>
      <c r="I303" s="27">
        <v>0</v>
      </c>
      <c r="J303" s="27">
        <v>38.1</v>
      </c>
      <c r="K303" s="26">
        <v>9</v>
      </c>
      <c r="L303" s="26">
        <v>0</v>
      </c>
      <c r="M303" s="26">
        <v>0</v>
      </c>
      <c r="N303" s="26">
        <v>9</v>
      </c>
      <c r="O303" s="27">
        <v>2.36</v>
      </c>
      <c r="P303" s="27">
        <v>0</v>
      </c>
      <c r="Q303" s="27">
        <v>0</v>
      </c>
      <c r="R303" s="27">
        <v>2.36</v>
      </c>
      <c r="S303" s="28">
        <v>2.6654687032045521</v>
      </c>
      <c r="T303" s="28">
        <v>0</v>
      </c>
      <c r="U303" s="28">
        <v>0</v>
      </c>
      <c r="V303" s="28">
        <v>2.6654687032045521</v>
      </c>
      <c r="W303" s="27">
        <v>33.39</v>
      </c>
      <c r="X303" s="27">
        <v>0</v>
      </c>
      <c r="Y303" s="27">
        <v>0</v>
      </c>
      <c r="Z303" s="27">
        <v>33.39</v>
      </c>
      <c r="AA303" s="26">
        <v>89</v>
      </c>
      <c r="AB303" s="26">
        <v>0</v>
      </c>
      <c r="AC303" s="26">
        <v>0</v>
      </c>
      <c r="AD303" s="26">
        <v>89</v>
      </c>
      <c r="AE303" s="29"/>
      <c r="AF303" s="29"/>
      <c r="AG303" s="29"/>
      <c r="AH303" s="29"/>
      <c r="AI303" s="28">
        <v>2.738</v>
      </c>
      <c r="AJ303" s="28">
        <v>0</v>
      </c>
      <c r="AK303" s="28">
        <v>0</v>
      </c>
      <c r="AL303" s="28">
        <v>2.738</v>
      </c>
      <c r="AM303" s="26">
        <v>91</v>
      </c>
      <c r="AN303" s="26">
        <v>0</v>
      </c>
      <c r="AO303" s="26">
        <v>0</v>
      </c>
      <c r="AP303" s="26">
        <v>91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1</v>
      </c>
      <c r="G304" s="27">
        <v>30</v>
      </c>
      <c r="H304" s="27">
        <v>0</v>
      </c>
      <c r="I304" s="27">
        <v>0</v>
      </c>
      <c r="J304" s="27">
        <v>30</v>
      </c>
      <c r="K304" s="26">
        <v>9</v>
      </c>
      <c r="L304" s="26">
        <v>0</v>
      </c>
      <c r="M304" s="26">
        <v>0</v>
      </c>
      <c r="N304" s="26">
        <v>9</v>
      </c>
      <c r="O304" s="27">
        <v>3</v>
      </c>
      <c r="P304" s="27">
        <v>0</v>
      </c>
      <c r="Q304" s="27">
        <v>0</v>
      </c>
      <c r="R304" s="27">
        <v>3</v>
      </c>
      <c r="S304" s="28">
        <v>3.3987915407854983</v>
      </c>
      <c r="T304" s="28">
        <v>0</v>
      </c>
      <c r="U304" s="28">
        <v>0</v>
      </c>
      <c r="V304" s="28">
        <v>3.3987915407854983</v>
      </c>
      <c r="W304" s="27">
        <v>66.2</v>
      </c>
      <c r="X304" s="27">
        <v>0</v>
      </c>
      <c r="Y304" s="27">
        <v>0</v>
      </c>
      <c r="Z304" s="27">
        <v>66.2</v>
      </c>
      <c r="AA304" s="26">
        <v>225</v>
      </c>
      <c r="AB304" s="26">
        <v>0</v>
      </c>
      <c r="AC304" s="26">
        <v>0</v>
      </c>
      <c r="AD304" s="26">
        <v>225</v>
      </c>
      <c r="AE304" s="29"/>
      <c r="AF304" s="29"/>
      <c r="AG304" s="29"/>
      <c r="AH304" s="29"/>
      <c r="AI304" s="28">
        <v>3.48</v>
      </c>
      <c r="AJ304" s="28">
        <v>0</v>
      </c>
      <c r="AK304" s="28">
        <v>0</v>
      </c>
      <c r="AL304" s="28">
        <v>3.48</v>
      </c>
      <c r="AM304" s="26">
        <v>230</v>
      </c>
      <c r="AN304" s="26">
        <v>0</v>
      </c>
      <c r="AO304" s="26">
        <v>0</v>
      </c>
      <c r="AP304" s="26">
        <v>230</v>
      </c>
    </row>
    <row r="305" spans="1:42" s="63" customFormat="1" ht="20.100000000000001" customHeight="1" x14ac:dyDescent="0.3">
      <c r="A305" s="57">
        <v>297</v>
      </c>
      <c r="B305" s="58" t="s">
        <v>35</v>
      </c>
      <c r="C305" s="58" t="s">
        <v>240</v>
      </c>
      <c r="D305" s="59"/>
      <c r="E305" s="59"/>
      <c r="F305" s="59">
        <v>266</v>
      </c>
      <c r="G305" s="60">
        <v>3762.2</v>
      </c>
      <c r="H305" s="60">
        <v>0</v>
      </c>
      <c r="I305" s="60">
        <v>2</v>
      </c>
      <c r="J305" s="60">
        <v>3764.2</v>
      </c>
      <c r="K305" s="59">
        <v>1080</v>
      </c>
      <c r="L305" s="59">
        <v>0</v>
      </c>
      <c r="M305" s="59">
        <v>0</v>
      </c>
      <c r="N305" s="59">
        <v>1080</v>
      </c>
      <c r="O305" s="60">
        <v>2.87</v>
      </c>
      <c r="P305" s="60">
        <v>0</v>
      </c>
      <c r="Q305" s="60">
        <v>0</v>
      </c>
      <c r="R305" s="60">
        <v>2.87</v>
      </c>
      <c r="S305" s="61">
        <v>3.3290003713967371</v>
      </c>
      <c r="T305" s="61">
        <v>0</v>
      </c>
      <c r="U305" s="61">
        <v>0</v>
      </c>
      <c r="V305" s="61">
        <v>3.3290003713967371</v>
      </c>
      <c r="W305" s="60">
        <v>23802.04</v>
      </c>
      <c r="X305" s="60">
        <v>0</v>
      </c>
      <c r="Y305" s="60">
        <v>0</v>
      </c>
      <c r="Z305" s="60">
        <v>23802.04</v>
      </c>
      <c r="AA305" s="59">
        <v>79237</v>
      </c>
      <c r="AB305" s="59">
        <v>0</v>
      </c>
      <c r="AC305" s="59">
        <v>0</v>
      </c>
      <c r="AD305" s="59">
        <v>79237</v>
      </c>
      <c r="AE305" s="62" t="s">
        <v>629</v>
      </c>
      <c r="AF305" s="62" t="s">
        <v>36</v>
      </c>
      <c r="AG305" s="62" t="s">
        <v>36</v>
      </c>
      <c r="AH305" s="62" t="s">
        <v>630</v>
      </c>
      <c r="AI305" s="61">
        <v>3.3290000000000002</v>
      </c>
      <c r="AJ305" s="61">
        <v>0</v>
      </c>
      <c r="AK305" s="61">
        <v>0</v>
      </c>
      <c r="AL305" s="61">
        <v>3.3290000000000002</v>
      </c>
      <c r="AM305" s="59">
        <v>79237</v>
      </c>
      <c r="AN305" s="59">
        <v>0</v>
      </c>
      <c r="AO305" s="59">
        <v>0</v>
      </c>
      <c r="AP305" s="59">
        <v>79237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3"/>
  <sheetViews>
    <sheetView view="pageBreakPreview" zoomScaleNormal="100" zoomScaleSheetLayoutView="100" workbookViewId="0">
      <pane xSplit="3" ySplit="8" topLeftCell="Z9" activePane="bottomRight" state="frozen"/>
      <selection pane="topRight" activeCell="D1" sqref="D1"/>
      <selection pane="bottomLeft" activeCell="A8" sqref="A8"/>
      <selection pane="bottomRight" activeCell="AG1" sqref="AG1:AG1048576"/>
    </sheetView>
  </sheetViews>
  <sheetFormatPr defaultRowHeight="18.75" x14ac:dyDescent="0.3"/>
  <cols>
    <col min="1" max="1" width="5.5703125" style="1" customWidth="1"/>
    <col min="2" max="2" width="32.42578125" style="2" customWidth="1"/>
    <col min="3" max="3" width="28.42578125" style="3" customWidth="1"/>
    <col min="4" max="4" width="7.5703125" style="4" customWidth="1"/>
    <col min="5" max="5" width="6.42578125" style="4" customWidth="1"/>
    <col min="6" max="6" width="8.140625" style="4" customWidth="1"/>
    <col min="7" max="10" width="8.7109375" style="4" customWidth="1"/>
    <col min="11" max="11" width="7.42578125" style="4" customWidth="1"/>
    <col min="12" max="13" width="6.140625" style="4" customWidth="1"/>
    <col min="14" max="14" width="8.57031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4" customWidth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282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631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/>
      <c r="B9" s="25"/>
      <c r="C9" s="25"/>
      <c r="D9" s="26"/>
      <c r="E9" s="26"/>
      <c r="F9" s="26"/>
      <c r="G9" s="27"/>
      <c r="H9" s="27"/>
      <c r="I9" s="27"/>
      <c r="J9" s="27"/>
      <c r="K9" s="26"/>
      <c r="L9" s="26"/>
      <c r="M9" s="26"/>
      <c r="N9" s="26"/>
      <c r="O9" s="27"/>
      <c r="P9" s="27"/>
      <c r="Q9" s="27"/>
      <c r="R9" s="27"/>
      <c r="S9" s="28"/>
      <c r="T9" s="28"/>
      <c r="U9" s="28"/>
      <c r="V9" s="28"/>
      <c r="W9" s="27"/>
      <c r="X9" s="27"/>
      <c r="Y9" s="27"/>
      <c r="Z9" s="27"/>
      <c r="AA9" s="26"/>
      <c r="AB9" s="26"/>
      <c r="AC9" s="26"/>
      <c r="AD9" s="26"/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10</v>
      </c>
      <c r="G11" s="27">
        <v>107</v>
      </c>
      <c r="H11" s="27">
        <v>24.5</v>
      </c>
      <c r="I11" s="27">
        <v>7.5</v>
      </c>
      <c r="J11" s="27">
        <v>139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11</v>
      </c>
      <c r="G12" s="27">
        <v>105.53</v>
      </c>
      <c r="H12" s="27">
        <v>7.75</v>
      </c>
      <c r="I12" s="27">
        <v>0</v>
      </c>
      <c r="J12" s="27">
        <v>113.28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6</v>
      </c>
      <c r="G14" s="27">
        <v>7.25</v>
      </c>
      <c r="H14" s="27">
        <v>64.28</v>
      </c>
      <c r="I14" s="27">
        <v>0</v>
      </c>
      <c r="J14" s="27">
        <v>71.53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" customFormat="1" ht="20.100000000000001" customHeight="1" x14ac:dyDescent="0.3">
      <c r="A16" s="24">
        <v>8</v>
      </c>
      <c r="B16" s="25" t="s">
        <v>35</v>
      </c>
      <c r="C16" s="25" t="s">
        <v>29</v>
      </c>
      <c r="D16" s="26"/>
      <c r="E16" s="26"/>
      <c r="F16" s="26">
        <v>0</v>
      </c>
      <c r="G16" s="27">
        <v>0</v>
      </c>
      <c r="H16" s="27">
        <v>0</v>
      </c>
      <c r="I16" s="27">
        <v>0</v>
      </c>
      <c r="J16" s="27">
        <v>0</v>
      </c>
      <c r="K16" s="26">
        <v>0</v>
      </c>
      <c r="L16" s="26">
        <v>0</v>
      </c>
      <c r="M16" s="26">
        <v>0</v>
      </c>
      <c r="N16" s="26">
        <v>0</v>
      </c>
      <c r="O16" s="27">
        <v>0</v>
      </c>
      <c r="P16" s="27">
        <v>0</v>
      </c>
      <c r="Q16" s="27">
        <v>0</v>
      </c>
      <c r="R16" s="27">
        <v>0</v>
      </c>
      <c r="S16" s="28">
        <v>0</v>
      </c>
      <c r="T16" s="28">
        <v>0</v>
      </c>
      <c r="U16" s="28">
        <v>0</v>
      </c>
      <c r="V16" s="28">
        <v>0</v>
      </c>
      <c r="W16" s="27">
        <v>0</v>
      </c>
      <c r="X16" s="27">
        <v>0</v>
      </c>
      <c r="Y16" s="27">
        <v>0</v>
      </c>
      <c r="Z16" s="27">
        <v>0</v>
      </c>
      <c r="AA16" s="26">
        <v>0</v>
      </c>
      <c r="AB16" s="26">
        <v>0</v>
      </c>
      <c r="AC16" s="26">
        <v>0</v>
      </c>
      <c r="AD16" s="26">
        <v>0</v>
      </c>
      <c r="AE16" s="29" t="s">
        <v>36</v>
      </c>
      <c r="AF16" s="29" t="s">
        <v>36</v>
      </c>
      <c r="AG16" s="29" t="s">
        <v>36</v>
      </c>
      <c r="AH16" s="29" t="s">
        <v>36</v>
      </c>
      <c r="AI16" s="28">
        <v>0</v>
      </c>
      <c r="AJ16" s="28">
        <v>0</v>
      </c>
      <c r="AK16" s="28">
        <v>0</v>
      </c>
      <c r="AL16" s="28">
        <v>0</v>
      </c>
      <c r="AM16" s="26">
        <v>0</v>
      </c>
      <c r="AN16" s="26">
        <v>0</v>
      </c>
      <c r="AO16" s="26">
        <v>0</v>
      </c>
      <c r="AP16" s="26">
        <v>0</v>
      </c>
    </row>
    <row r="17" spans="1:42" s="4" customFormat="1" ht="20.10000000000000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" customFormat="1" ht="20.100000000000001" customHeight="1" x14ac:dyDescent="0.3">
      <c r="A21" s="24">
        <v>13</v>
      </c>
      <c r="B21" s="25" t="s">
        <v>35</v>
      </c>
      <c r="C21" s="25" t="s">
        <v>38</v>
      </c>
      <c r="D21" s="26"/>
      <c r="E21" s="26"/>
      <c r="F21" s="26">
        <v>0</v>
      </c>
      <c r="G21" s="27">
        <v>0</v>
      </c>
      <c r="H21" s="27">
        <v>0</v>
      </c>
      <c r="I21" s="27">
        <v>0</v>
      </c>
      <c r="J21" s="27">
        <v>0</v>
      </c>
      <c r="K21" s="26">
        <v>0</v>
      </c>
      <c r="L21" s="26">
        <v>0</v>
      </c>
      <c r="M21" s="26">
        <v>0</v>
      </c>
      <c r="N21" s="26">
        <v>0</v>
      </c>
      <c r="O21" s="27">
        <v>0</v>
      </c>
      <c r="P21" s="27">
        <v>0</v>
      </c>
      <c r="Q21" s="27">
        <v>0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7">
        <v>0</v>
      </c>
      <c r="X21" s="27">
        <v>0</v>
      </c>
      <c r="Y21" s="27">
        <v>0</v>
      </c>
      <c r="Z21" s="27">
        <v>0</v>
      </c>
      <c r="AA21" s="26">
        <v>0</v>
      </c>
      <c r="AB21" s="26">
        <v>0</v>
      </c>
      <c r="AC21" s="26">
        <v>0</v>
      </c>
      <c r="AD21" s="26">
        <v>0</v>
      </c>
      <c r="AE21" s="29" t="s">
        <v>36</v>
      </c>
      <c r="AF21" s="29" t="s">
        <v>36</v>
      </c>
      <c r="AG21" s="29" t="s">
        <v>36</v>
      </c>
      <c r="AH21" s="29" t="s">
        <v>36</v>
      </c>
      <c r="AI21" s="28">
        <v>0</v>
      </c>
      <c r="AJ21" s="28">
        <v>0</v>
      </c>
      <c r="AK21" s="28">
        <v>0</v>
      </c>
      <c r="AL21" s="28">
        <v>0</v>
      </c>
      <c r="AM21" s="26">
        <v>0</v>
      </c>
      <c r="AN21" s="26">
        <v>0</v>
      </c>
      <c r="AO21" s="26">
        <v>0</v>
      </c>
      <c r="AP21" s="26">
        <v>0</v>
      </c>
    </row>
    <row r="22" spans="1:42" s="4" customFormat="1" ht="20.10000000000000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20.100000000000001" customHeight="1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0</v>
      </c>
      <c r="G25" s="27">
        <v>0</v>
      </c>
      <c r="H25" s="27">
        <v>0</v>
      </c>
      <c r="I25" s="27">
        <v>0</v>
      </c>
      <c r="J25" s="27">
        <v>0</v>
      </c>
      <c r="K25" s="26">
        <v>0</v>
      </c>
      <c r="L25" s="26">
        <v>0</v>
      </c>
      <c r="M25" s="26">
        <v>0</v>
      </c>
      <c r="N25" s="26">
        <v>0</v>
      </c>
      <c r="O25" s="27">
        <v>0</v>
      </c>
      <c r="P25" s="27">
        <v>0</v>
      </c>
      <c r="Q25" s="27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7">
        <v>0</v>
      </c>
      <c r="X25" s="27">
        <v>0</v>
      </c>
      <c r="Y25" s="27">
        <v>0</v>
      </c>
      <c r="Z25" s="27">
        <v>0</v>
      </c>
      <c r="AA25" s="26">
        <v>0</v>
      </c>
      <c r="AB25" s="26">
        <v>0</v>
      </c>
      <c r="AC25" s="26">
        <v>0</v>
      </c>
      <c r="AD25" s="26">
        <v>0</v>
      </c>
      <c r="AE25" s="29"/>
      <c r="AF25" s="29"/>
      <c r="AG25" s="29"/>
      <c r="AH25" s="29"/>
      <c r="AI25" s="28">
        <v>0</v>
      </c>
      <c r="AJ25" s="28">
        <v>0</v>
      </c>
      <c r="AK25" s="28">
        <v>0</v>
      </c>
      <c r="AL25" s="28">
        <v>0</v>
      </c>
      <c r="AM25" s="26">
        <v>0</v>
      </c>
      <c r="AN25" s="26">
        <v>0</v>
      </c>
      <c r="AO25" s="26">
        <v>0</v>
      </c>
      <c r="AP25" s="26">
        <v>0</v>
      </c>
    </row>
    <row r="26" spans="1:42" s="4" customFormat="1" ht="20.10000000000000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20.100000000000001" customHeight="1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0</v>
      </c>
      <c r="G27" s="27">
        <v>0</v>
      </c>
      <c r="H27" s="27">
        <v>0</v>
      </c>
      <c r="I27" s="27">
        <v>0</v>
      </c>
      <c r="J27" s="27">
        <v>0</v>
      </c>
      <c r="K27" s="26">
        <v>0</v>
      </c>
      <c r="L27" s="26">
        <v>0</v>
      </c>
      <c r="M27" s="26">
        <v>0</v>
      </c>
      <c r="N27" s="26">
        <v>0</v>
      </c>
      <c r="O27" s="27">
        <v>0</v>
      </c>
      <c r="P27" s="27">
        <v>0</v>
      </c>
      <c r="Q27" s="27">
        <v>0</v>
      </c>
      <c r="R27" s="27">
        <v>0</v>
      </c>
      <c r="S27" s="28">
        <v>0</v>
      </c>
      <c r="T27" s="28">
        <v>0</v>
      </c>
      <c r="U27" s="28">
        <v>0</v>
      </c>
      <c r="V27" s="28">
        <v>0</v>
      </c>
      <c r="W27" s="27">
        <v>0</v>
      </c>
      <c r="X27" s="27">
        <v>0</v>
      </c>
      <c r="Y27" s="27">
        <v>0</v>
      </c>
      <c r="Z27" s="27">
        <v>0</v>
      </c>
      <c r="AA27" s="26">
        <v>0</v>
      </c>
      <c r="AB27" s="26">
        <v>0</v>
      </c>
      <c r="AC27" s="26">
        <v>0</v>
      </c>
      <c r="AD27" s="26">
        <v>0</v>
      </c>
      <c r="AE27" s="29"/>
      <c r="AF27" s="29"/>
      <c r="AG27" s="29"/>
      <c r="AH27" s="29"/>
      <c r="AI27" s="28">
        <v>0</v>
      </c>
      <c r="AJ27" s="28">
        <v>0</v>
      </c>
      <c r="AK27" s="28">
        <v>0</v>
      </c>
      <c r="AL27" s="28">
        <v>0</v>
      </c>
      <c r="AM27" s="26">
        <v>0</v>
      </c>
      <c r="AN27" s="26">
        <v>0</v>
      </c>
      <c r="AO27" s="26">
        <v>0</v>
      </c>
      <c r="AP27" s="26">
        <v>0</v>
      </c>
    </row>
    <row r="28" spans="1:42" s="4" customFormat="1" ht="20.10000000000000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3</v>
      </c>
      <c r="G28" s="27">
        <v>2.9</v>
      </c>
      <c r="H28" s="27">
        <v>31.9</v>
      </c>
      <c r="I28" s="27">
        <v>0</v>
      </c>
      <c r="J28" s="27">
        <v>34.799999999999997</v>
      </c>
      <c r="K28" s="26">
        <v>0</v>
      </c>
      <c r="L28" s="26">
        <v>11</v>
      </c>
      <c r="M28" s="26">
        <v>0</v>
      </c>
      <c r="N28" s="26">
        <v>11</v>
      </c>
      <c r="O28" s="27">
        <v>0</v>
      </c>
      <c r="P28" s="27">
        <v>3.45</v>
      </c>
      <c r="Q28" s="27">
        <v>0</v>
      </c>
      <c r="R28" s="27">
        <v>3.15</v>
      </c>
      <c r="S28" s="28">
        <v>0</v>
      </c>
      <c r="T28" s="28">
        <v>1.8064270773911388</v>
      </c>
      <c r="U28" s="28">
        <v>0</v>
      </c>
      <c r="V28" s="28">
        <v>1.6481609993060375</v>
      </c>
      <c r="W28" s="27">
        <v>5.05</v>
      </c>
      <c r="X28" s="27">
        <v>52.59</v>
      </c>
      <c r="Y28" s="27">
        <v>0</v>
      </c>
      <c r="Z28" s="27">
        <v>57.64</v>
      </c>
      <c r="AA28" s="26">
        <v>0</v>
      </c>
      <c r="AB28" s="26">
        <v>95</v>
      </c>
      <c r="AC28" s="26">
        <v>0</v>
      </c>
      <c r="AD28" s="26">
        <v>95</v>
      </c>
      <c r="AE28" s="29"/>
      <c r="AF28" s="29"/>
      <c r="AG28" s="29"/>
      <c r="AH28" s="29"/>
      <c r="AI28" s="28">
        <v>0</v>
      </c>
      <c r="AJ28" s="28">
        <v>1.6910000000000001</v>
      </c>
      <c r="AK28" s="28">
        <v>0</v>
      </c>
      <c r="AL28" s="28">
        <v>1.6910000000000001</v>
      </c>
      <c r="AM28" s="26">
        <v>0</v>
      </c>
      <c r="AN28" s="26">
        <v>89</v>
      </c>
      <c r="AO28" s="26">
        <v>0</v>
      </c>
      <c r="AP28" s="26">
        <v>89</v>
      </c>
    </row>
    <row r="29" spans="1:42" s="4" customFormat="1" ht="20.10000000000000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9</v>
      </c>
      <c r="G30" s="27">
        <v>89.58</v>
      </c>
      <c r="H30" s="27">
        <v>25.5</v>
      </c>
      <c r="I30" s="27">
        <v>0</v>
      </c>
      <c r="J30" s="27">
        <v>115.08</v>
      </c>
      <c r="K30" s="26">
        <v>0</v>
      </c>
      <c r="L30" s="26">
        <v>1</v>
      </c>
      <c r="M30" s="26">
        <v>0</v>
      </c>
      <c r="N30" s="26">
        <v>1</v>
      </c>
      <c r="O30" s="27">
        <v>0</v>
      </c>
      <c r="P30" s="27">
        <v>0.39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0.191</v>
      </c>
      <c r="AK30" s="28">
        <v>0</v>
      </c>
      <c r="AL30" s="28">
        <v>0.191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22.79</v>
      </c>
      <c r="X31" s="27">
        <v>6.65</v>
      </c>
      <c r="Y31" s="27">
        <v>0</v>
      </c>
      <c r="Z31" s="27">
        <v>29.44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5</v>
      </c>
      <c r="G32" s="27">
        <v>38</v>
      </c>
      <c r="H32" s="27">
        <v>26</v>
      </c>
      <c r="I32" s="27">
        <v>0</v>
      </c>
      <c r="J32" s="27">
        <v>64</v>
      </c>
      <c r="K32" s="26">
        <v>2</v>
      </c>
      <c r="L32" s="26">
        <v>1</v>
      </c>
      <c r="M32" s="26">
        <v>0</v>
      </c>
      <c r="N32" s="26">
        <v>3</v>
      </c>
      <c r="O32" s="27">
        <v>0.53</v>
      </c>
      <c r="P32" s="27">
        <v>0.38</v>
      </c>
      <c r="Q32" s="27">
        <v>0</v>
      </c>
      <c r="R32" s="27">
        <v>0.45</v>
      </c>
      <c r="S32" s="28">
        <v>0.28925619834710747</v>
      </c>
      <c r="T32" s="28">
        <v>0.19345477994518781</v>
      </c>
      <c r="U32" s="28">
        <v>0</v>
      </c>
      <c r="V32" s="28">
        <v>0.23544326722810829</v>
      </c>
      <c r="W32" s="27">
        <v>48.4</v>
      </c>
      <c r="X32" s="27">
        <v>62.03</v>
      </c>
      <c r="Y32" s="27">
        <v>0</v>
      </c>
      <c r="Z32" s="27">
        <v>110.43</v>
      </c>
      <c r="AA32" s="26">
        <v>14</v>
      </c>
      <c r="AB32" s="26">
        <v>12</v>
      </c>
      <c r="AC32" s="26">
        <v>0</v>
      </c>
      <c r="AD32" s="26">
        <v>26</v>
      </c>
      <c r="AE32" s="29"/>
      <c r="AF32" s="29"/>
      <c r="AG32" s="29"/>
      <c r="AH32" s="29"/>
      <c r="AI32" s="28">
        <v>0.26</v>
      </c>
      <c r="AJ32" s="28">
        <v>0.186</v>
      </c>
      <c r="AK32" s="28">
        <v>0</v>
      </c>
      <c r="AL32" s="28">
        <v>0.44600000000000001</v>
      </c>
      <c r="AM32" s="26">
        <v>13</v>
      </c>
      <c r="AN32" s="26">
        <v>12</v>
      </c>
      <c r="AO32" s="26">
        <v>0</v>
      </c>
      <c r="AP32" s="26">
        <v>25</v>
      </c>
    </row>
    <row r="33" spans="1:42" s="4" customFormat="1" ht="20.10000000000000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3</v>
      </c>
      <c r="G36" s="27">
        <v>15</v>
      </c>
      <c r="H36" s="27">
        <v>20.8</v>
      </c>
      <c r="I36" s="27">
        <v>0</v>
      </c>
      <c r="J36" s="27">
        <v>35.799999999999997</v>
      </c>
      <c r="K36" s="26">
        <v>3</v>
      </c>
      <c r="L36" s="26">
        <v>1</v>
      </c>
      <c r="M36" s="26">
        <v>0</v>
      </c>
      <c r="N36" s="26">
        <v>4</v>
      </c>
      <c r="O36" s="27">
        <v>2</v>
      </c>
      <c r="P36" s="27">
        <v>0.48</v>
      </c>
      <c r="Q36" s="27">
        <v>0</v>
      </c>
      <c r="R36" s="27">
        <v>0.76</v>
      </c>
      <c r="S36" s="28">
        <v>1.0212765957446808</v>
      </c>
      <c r="T36" s="28">
        <v>0.2540551104162595</v>
      </c>
      <c r="U36" s="28">
        <v>0</v>
      </c>
      <c r="V36" s="28">
        <v>0.39732994278448824</v>
      </c>
      <c r="W36" s="27">
        <v>11.75</v>
      </c>
      <c r="X36" s="27">
        <v>51.17</v>
      </c>
      <c r="Y36" s="27">
        <v>0</v>
      </c>
      <c r="Z36" s="27">
        <v>62.92</v>
      </c>
      <c r="AA36" s="26">
        <v>12</v>
      </c>
      <c r="AB36" s="26">
        <v>13</v>
      </c>
      <c r="AC36" s="26">
        <v>0</v>
      </c>
      <c r="AD36" s="26">
        <v>25</v>
      </c>
      <c r="AE36" s="29"/>
      <c r="AF36" s="29"/>
      <c r="AG36" s="29"/>
      <c r="AH36" s="29"/>
      <c r="AI36" s="28">
        <v>0.98</v>
      </c>
      <c r="AJ36" s="28">
        <v>0.23499999999999999</v>
      </c>
      <c r="AK36" s="28">
        <v>0</v>
      </c>
      <c r="AL36" s="28">
        <v>1.2150000000000001</v>
      </c>
      <c r="AM36" s="26">
        <v>12</v>
      </c>
      <c r="AN36" s="26">
        <v>12</v>
      </c>
      <c r="AO36" s="26">
        <v>0</v>
      </c>
      <c r="AP36" s="26">
        <v>24</v>
      </c>
    </row>
    <row r="37" spans="1:42" s="4" customFormat="1" ht="20.10000000000000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" customFormat="1" ht="20.100000000000001" customHeight="1" x14ac:dyDescent="0.3">
      <c r="A42" s="24">
        <v>34</v>
      </c>
      <c r="B42" s="25" t="s">
        <v>35</v>
      </c>
      <c r="C42" s="25" t="s">
        <v>43</v>
      </c>
      <c r="D42" s="26"/>
      <c r="E42" s="26"/>
      <c r="F42" s="26">
        <v>73</v>
      </c>
      <c r="G42" s="27">
        <v>646.47</v>
      </c>
      <c r="H42" s="27">
        <v>123.49</v>
      </c>
      <c r="I42" s="27">
        <v>0</v>
      </c>
      <c r="J42" s="27">
        <v>769.96</v>
      </c>
      <c r="K42" s="26">
        <v>5</v>
      </c>
      <c r="L42" s="26">
        <v>14</v>
      </c>
      <c r="M42" s="26">
        <v>0</v>
      </c>
      <c r="N42" s="26">
        <v>19</v>
      </c>
      <c r="O42" s="27">
        <v>0.08</v>
      </c>
      <c r="P42" s="27">
        <v>1.1299999999999999</v>
      </c>
      <c r="Q42" s="27">
        <v>0</v>
      </c>
      <c r="R42" s="27">
        <v>0.34</v>
      </c>
      <c r="S42" s="28">
        <v>3.9602150701415019E-2</v>
      </c>
      <c r="T42" s="28">
        <v>0.55483632328463106</v>
      </c>
      <c r="U42" s="28">
        <v>0</v>
      </c>
      <c r="V42" s="28">
        <v>0.16713219469755941</v>
      </c>
      <c r="W42" s="27">
        <v>656.53</v>
      </c>
      <c r="X42" s="27">
        <v>216.28</v>
      </c>
      <c r="Y42" s="27">
        <v>0.75</v>
      </c>
      <c r="Z42" s="27">
        <v>873.56</v>
      </c>
      <c r="AA42" s="26">
        <v>26</v>
      </c>
      <c r="AB42" s="26">
        <v>120</v>
      </c>
      <c r="AC42" s="26">
        <v>0</v>
      </c>
      <c r="AD42" s="26">
        <v>146</v>
      </c>
      <c r="AE42" s="29" t="s">
        <v>632</v>
      </c>
      <c r="AF42" s="29" t="s">
        <v>633</v>
      </c>
      <c r="AG42" s="29" t="s">
        <v>36</v>
      </c>
      <c r="AH42" s="29" t="s">
        <v>634</v>
      </c>
      <c r="AI42" s="28">
        <v>3.9E-2</v>
      </c>
      <c r="AJ42" s="28">
        <v>0.55400000000000005</v>
      </c>
      <c r="AK42" s="28">
        <v>0</v>
      </c>
      <c r="AL42" s="28">
        <v>0.59299999999999997</v>
      </c>
      <c r="AM42" s="26">
        <v>26</v>
      </c>
      <c r="AN42" s="26">
        <v>120</v>
      </c>
      <c r="AO42" s="26">
        <v>0</v>
      </c>
      <c r="AP42" s="26">
        <v>146</v>
      </c>
    </row>
    <row r="43" spans="1:42" s="30" customFormat="1" ht="20.10000000000000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10</v>
      </c>
      <c r="G46" s="27">
        <v>38.51</v>
      </c>
      <c r="H46" s="27">
        <v>48.55</v>
      </c>
      <c r="I46" s="27">
        <v>0</v>
      </c>
      <c r="J46" s="27">
        <v>87.06</v>
      </c>
      <c r="K46" s="26">
        <v>0</v>
      </c>
      <c r="L46" s="26">
        <v>16</v>
      </c>
      <c r="M46" s="26">
        <v>0</v>
      </c>
      <c r="N46" s="26">
        <v>16</v>
      </c>
      <c r="O46" s="27">
        <v>0</v>
      </c>
      <c r="P46" s="27">
        <v>3.3</v>
      </c>
      <c r="Q46" s="27">
        <v>0</v>
      </c>
      <c r="R46" s="27">
        <v>1.1599999999999999</v>
      </c>
      <c r="S46" s="28">
        <v>0</v>
      </c>
      <c r="T46" s="28">
        <v>1.3958125623130608</v>
      </c>
      <c r="U46" s="28">
        <v>0</v>
      </c>
      <c r="V46" s="28">
        <v>0.48959608323133419</v>
      </c>
      <c r="W46" s="27">
        <v>37.130000000000003</v>
      </c>
      <c r="X46" s="27">
        <v>20.059999999999999</v>
      </c>
      <c r="Y46" s="27">
        <v>0</v>
      </c>
      <c r="Z46" s="27">
        <v>57.19</v>
      </c>
      <c r="AA46" s="26">
        <v>0</v>
      </c>
      <c r="AB46" s="26">
        <v>28</v>
      </c>
      <c r="AC46" s="26">
        <v>0</v>
      </c>
      <c r="AD46" s="26">
        <v>28</v>
      </c>
      <c r="AE46" s="29"/>
      <c r="AF46" s="29"/>
      <c r="AG46" s="29"/>
      <c r="AH46" s="29"/>
      <c r="AI46" s="28">
        <v>0</v>
      </c>
      <c r="AJ46" s="28">
        <v>1.617</v>
      </c>
      <c r="AK46" s="28">
        <v>0</v>
      </c>
      <c r="AL46" s="28">
        <v>1.617</v>
      </c>
      <c r="AM46" s="26">
        <v>0</v>
      </c>
      <c r="AN46" s="26">
        <v>32</v>
      </c>
      <c r="AO46" s="26">
        <v>0</v>
      </c>
      <c r="AP46" s="26">
        <v>32</v>
      </c>
    </row>
    <row r="47" spans="1:42" s="4" customFormat="1" ht="20.10000000000000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43.33</v>
      </c>
      <c r="X48" s="27">
        <v>0</v>
      </c>
      <c r="Y48" s="27">
        <v>0</v>
      </c>
      <c r="Z48" s="27">
        <v>43.33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" customFormat="1" ht="20.100000000000001" customHeight="1" x14ac:dyDescent="0.3">
      <c r="A49" s="24">
        <v>41</v>
      </c>
      <c r="B49" s="25" t="s">
        <v>35</v>
      </c>
      <c r="C49" s="25" t="s">
        <v>64</v>
      </c>
      <c r="D49" s="26"/>
      <c r="E49" s="26"/>
      <c r="F49" s="26">
        <v>43</v>
      </c>
      <c r="G49" s="27">
        <v>311.93</v>
      </c>
      <c r="H49" s="27">
        <v>63.97</v>
      </c>
      <c r="I49" s="27">
        <v>0</v>
      </c>
      <c r="J49" s="27">
        <v>375.9</v>
      </c>
      <c r="K49" s="26">
        <v>0</v>
      </c>
      <c r="L49" s="26">
        <v>16</v>
      </c>
      <c r="M49" s="26">
        <v>0</v>
      </c>
      <c r="N49" s="26">
        <v>16</v>
      </c>
      <c r="O49" s="27">
        <v>0</v>
      </c>
      <c r="P49" s="27">
        <v>2.5</v>
      </c>
      <c r="Q49" s="27">
        <v>0</v>
      </c>
      <c r="R49" s="27">
        <v>0.26</v>
      </c>
      <c r="S49" s="28">
        <v>0</v>
      </c>
      <c r="T49" s="28">
        <v>1.2142237640936688</v>
      </c>
      <c r="U49" s="28">
        <v>0</v>
      </c>
      <c r="V49" s="28">
        <v>0.12421258095998582</v>
      </c>
      <c r="W49" s="27">
        <v>202.36</v>
      </c>
      <c r="X49" s="27">
        <v>23.06</v>
      </c>
      <c r="Y49" s="27">
        <v>0</v>
      </c>
      <c r="Z49" s="27">
        <v>225.42</v>
      </c>
      <c r="AA49" s="26">
        <v>0</v>
      </c>
      <c r="AB49" s="26">
        <v>28</v>
      </c>
      <c r="AC49" s="26">
        <v>0</v>
      </c>
      <c r="AD49" s="26">
        <v>28</v>
      </c>
      <c r="AE49" s="29" t="s">
        <v>36</v>
      </c>
      <c r="AF49" s="29" t="s">
        <v>635</v>
      </c>
      <c r="AG49" s="29" t="s">
        <v>36</v>
      </c>
      <c r="AH49" s="29" t="s">
        <v>636</v>
      </c>
      <c r="AI49" s="28">
        <v>0</v>
      </c>
      <c r="AJ49" s="28">
        <v>1.2250000000000001</v>
      </c>
      <c r="AK49" s="28">
        <v>0</v>
      </c>
      <c r="AL49" s="28">
        <v>1.2250000000000001</v>
      </c>
      <c r="AM49" s="26">
        <v>0</v>
      </c>
      <c r="AN49" s="26">
        <v>28</v>
      </c>
      <c r="AO49" s="26">
        <v>0</v>
      </c>
      <c r="AP49" s="26">
        <v>28</v>
      </c>
    </row>
    <row r="50" spans="1:42" s="4" customFormat="1" ht="20.10000000000000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30" customFormat="1" ht="20.100000000000001" customHeight="1" x14ac:dyDescent="0.3">
      <c r="A61" s="24">
        <v>53</v>
      </c>
      <c r="B61" s="25" t="s">
        <v>35</v>
      </c>
      <c r="C61" s="25" t="s">
        <v>69</v>
      </c>
      <c r="D61" s="26"/>
      <c r="E61" s="26"/>
      <c r="F61" s="26">
        <v>0</v>
      </c>
      <c r="G61" s="27">
        <v>0</v>
      </c>
      <c r="H61" s="27">
        <v>0</v>
      </c>
      <c r="I61" s="27">
        <v>0</v>
      </c>
      <c r="J61" s="27">
        <v>0</v>
      </c>
      <c r="K61" s="26">
        <v>0</v>
      </c>
      <c r="L61" s="26">
        <v>0</v>
      </c>
      <c r="M61" s="26">
        <v>0</v>
      </c>
      <c r="N61" s="26">
        <v>0</v>
      </c>
      <c r="O61" s="27">
        <v>0</v>
      </c>
      <c r="P61" s="27">
        <v>0</v>
      </c>
      <c r="Q61" s="27">
        <v>0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7">
        <v>0</v>
      </c>
      <c r="X61" s="27">
        <v>0</v>
      </c>
      <c r="Y61" s="27">
        <v>0</v>
      </c>
      <c r="Z61" s="27">
        <v>0</v>
      </c>
      <c r="AA61" s="26">
        <v>0</v>
      </c>
      <c r="AB61" s="26">
        <v>0</v>
      </c>
      <c r="AC61" s="26">
        <v>0</v>
      </c>
      <c r="AD61" s="26">
        <v>0</v>
      </c>
      <c r="AE61" s="29" t="s">
        <v>36</v>
      </c>
      <c r="AF61" s="29" t="s">
        <v>36</v>
      </c>
      <c r="AG61" s="29" t="s">
        <v>36</v>
      </c>
      <c r="AH61" s="29" t="s">
        <v>36</v>
      </c>
      <c r="AI61" s="28">
        <v>0</v>
      </c>
      <c r="AJ61" s="28">
        <v>0</v>
      </c>
      <c r="AK61" s="28">
        <v>0</v>
      </c>
      <c r="AL61" s="28">
        <v>0</v>
      </c>
      <c r="AM61" s="26">
        <v>0</v>
      </c>
      <c r="AN61" s="26">
        <v>0</v>
      </c>
      <c r="AO61" s="26">
        <v>0</v>
      </c>
      <c r="AP61" s="26">
        <v>0</v>
      </c>
    </row>
    <row r="62" spans="1:42" s="4" customFormat="1" ht="20.10000000000000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3</v>
      </c>
      <c r="G63" s="27">
        <v>33.4</v>
      </c>
      <c r="H63" s="27">
        <v>0</v>
      </c>
      <c r="I63" s="27">
        <v>0</v>
      </c>
      <c r="J63" s="27">
        <v>33.4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6">
        <v>0</v>
      </c>
      <c r="AB64" s="26">
        <v>0</v>
      </c>
      <c r="AC64" s="26">
        <v>0</v>
      </c>
      <c r="AD64" s="26">
        <v>0</v>
      </c>
      <c r="AE64" s="29"/>
      <c r="AF64" s="29"/>
      <c r="AG64" s="29"/>
      <c r="AH64" s="29"/>
      <c r="AI64" s="28">
        <v>0</v>
      </c>
      <c r="AJ64" s="28">
        <v>0</v>
      </c>
      <c r="AK64" s="28">
        <v>0</v>
      </c>
      <c r="AL64" s="28">
        <v>0</v>
      </c>
      <c r="AM64" s="26">
        <v>0</v>
      </c>
      <c r="AN64" s="26">
        <v>0</v>
      </c>
      <c r="AO64" s="26">
        <v>0</v>
      </c>
      <c r="AP64" s="26">
        <v>0</v>
      </c>
    </row>
    <row r="65" spans="1:42" s="4" customFormat="1" ht="20.10000000000000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1057.96</v>
      </c>
      <c r="X65" s="27">
        <v>0</v>
      </c>
      <c r="Y65" s="27">
        <v>0</v>
      </c>
      <c r="Z65" s="27">
        <v>1057.96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20.10000000000000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6">
        <v>0</v>
      </c>
      <c r="AB67" s="26">
        <v>0</v>
      </c>
      <c r="AC67" s="26">
        <v>0</v>
      </c>
      <c r="AD67" s="26">
        <v>0</v>
      </c>
      <c r="AE67" s="29"/>
      <c r="AF67" s="29"/>
      <c r="AG67" s="29"/>
      <c r="AH67" s="29"/>
      <c r="AI67" s="28">
        <v>0</v>
      </c>
      <c r="AJ67" s="28">
        <v>0</v>
      </c>
      <c r="AK67" s="28">
        <v>0</v>
      </c>
      <c r="AL67" s="28">
        <v>0</v>
      </c>
      <c r="AM67" s="26">
        <v>0</v>
      </c>
      <c r="AN67" s="26">
        <v>0</v>
      </c>
      <c r="AO67" s="26">
        <v>0</v>
      </c>
      <c r="AP67" s="26">
        <v>0</v>
      </c>
    </row>
    <row r="68" spans="1:42" s="4" customFormat="1" ht="20.10000000000000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30" customFormat="1" ht="20.100000000000001" customHeight="1" x14ac:dyDescent="0.3">
      <c r="A70" s="24">
        <v>62</v>
      </c>
      <c r="B70" s="25" t="s">
        <v>35</v>
      </c>
      <c r="C70" s="25" t="s">
        <v>81</v>
      </c>
      <c r="D70" s="26"/>
      <c r="E70" s="26"/>
      <c r="F70" s="26">
        <v>0</v>
      </c>
      <c r="G70" s="27">
        <v>0</v>
      </c>
      <c r="H70" s="27">
        <v>0</v>
      </c>
      <c r="I70" s="27">
        <v>0</v>
      </c>
      <c r="J70" s="27">
        <v>0</v>
      </c>
      <c r="K70" s="26">
        <v>0</v>
      </c>
      <c r="L70" s="26">
        <v>0</v>
      </c>
      <c r="M70" s="26">
        <v>0</v>
      </c>
      <c r="N70" s="26">
        <v>0</v>
      </c>
      <c r="O70" s="27">
        <v>0</v>
      </c>
      <c r="P70" s="27">
        <v>0</v>
      </c>
      <c r="Q70" s="27">
        <v>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7">
        <v>0</v>
      </c>
      <c r="X70" s="27">
        <v>0</v>
      </c>
      <c r="Y70" s="27">
        <v>0</v>
      </c>
      <c r="Z70" s="27">
        <v>0</v>
      </c>
      <c r="AA70" s="26">
        <v>0</v>
      </c>
      <c r="AB70" s="26">
        <v>0</v>
      </c>
      <c r="AC70" s="26">
        <v>0</v>
      </c>
      <c r="AD70" s="26">
        <v>0</v>
      </c>
      <c r="AE70" s="29" t="s">
        <v>36</v>
      </c>
      <c r="AF70" s="29" t="s">
        <v>36</v>
      </c>
      <c r="AG70" s="29" t="s">
        <v>36</v>
      </c>
      <c r="AH70" s="29" t="s">
        <v>36</v>
      </c>
      <c r="AI70" s="28">
        <v>0</v>
      </c>
      <c r="AJ70" s="28">
        <v>0</v>
      </c>
      <c r="AK70" s="28">
        <v>0</v>
      </c>
      <c r="AL70" s="28">
        <v>0</v>
      </c>
      <c r="AM70" s="26">
        <v>0</v>
      </c>
      <c r="AN70" s="26">
        <v>0</v>
      </c>
      <c r="AO70" s="26">
        <v>0</v>
      </c>
      <c r="AP70" s="26">
        <v>0</v>
      </c>
    </row>
    <row r="71" spans="1:42" s="4" customFormat="1" ht="20.10000000000000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" customFormat="1" ht="20.100000000000001" customHeight="1" x14ac:dyDescent="0.3">
      <c r="A80" s="24">
        <v>72</v>
      </c>
      <c r="B80" s="25" t="s">
        <v>35</v>
      </c>
      <c r="C80" s="25" t="s">
        <v>87</v>
      </c>
      <c r="D80" s="26"/>
      <c r="E80" s="26"/>
      <c r="F80" s="26">
        <v>0</v>
      </c>
      <c r="G80" s="27">
        <v>0</v>
      </c>
      <c r="H80" s="27">
        <v>0</v>
      </c>
      <c r="I80" s="27">
        <v>0</v>
      </c>
      <c r="J80" s="27">
        <v>0</v>
      </c>
      <c r="K80" s="26">
        <v>0</v>
      </c>
      <c r="L80" s="26">
        <v>0</v>
      </c>
      <c r="M80" s="26">
        <v>0</v>
      </c>
      <c r="N80" s="26">
        <v>0</v>
      </c>
      <c r="O80" s="27">
        <v>0</v>
      </c>
      <c r="P80" s="27">
        <v>0</v>
      </c>
      <c r="Q80" s="27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7">
        <v>0</v>
      </c>
      <c r="X80" s="27">
        <v>0</v>
      </c>
      <c r="Y80" s="27">
        <v>0</v>
      </c>
      <c r="Z80" s="27">
        <v>0</v>
      </c>
      <c r="AA80" s="26">
        <v>0</v>
      </c>
      <c r="AB80" s="26">
        <v>0</v>
      </c>
      <c r="AC80" s="26">
        <v>0</v>
      </c>
      <c r="AD80" s="26">
        <v>0</v>
      </c>
      <c r="AE80" s="29" t="s">
        <v>36</v>
      </c>
      <c r="AF80" s="29" t="s">
        <v>36</v>
      </c>
      <c r="AG80" s="29" t="s">
        <v>36</v>
      </c>
      <c r="AH80" s="29" t="s">
        <v>36</v>
      </c>
      <c r="AI80" s="28">
        <v>0</v>
      </c>
      <c r="AJ80" s="28">
        <v>0</v>
      </c>
      <c r="AK80" s="28">
        <v>0</v>
      </c>
      <c r="AL80" s="28">
        <v>0</v>
      </c>
      <c r="AM80" s="26">
        <v>0</v>
      </c>
      <c r="AN80" s="26">
        <v>0</v>
      </c>
      <c r="AO80" s="26">
        <v>0</v>
      </c>
      <c r="AP80" s="26">
        <v>0</v>
      </c>
    </row>
    <row r="81" spans="1:42" s="30" customFormat="1" ht="20.10000000000000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56.3</v>
      </c>
      <c r="X81" s="27">
        <v>34.700000000000003</v>
      </c>
      <c r="Y81" s="27">
        <v>4.2</v>
      </c>
      <c r="Z81" s="27">
        <v>95.2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16</v>
      </c>
      <c r="G82" s="27">
        <v>86.68</v>
      </c>
      <c r="H82" s="27">
        <v>104.39</v>
      </c>
      <c r="I82" s="27">
        <v>0</v>
      </c>
      <c r="J82" s="27">
        <v>191.07</v>
      </c>
      <c r="K82" s="26">
        <v>4</v>
      </c>
      <c r="L82" s="26">
        <v>3</v>
      </c>
      <c r="M82" s="26">
        <v>0</v>
      </c>
      <c r="N82" s="26">
        <v>7</v>
      </c>
      <c r="O82" s="27">
        <v>0.46</v>
      </c>
      <c r="P82" s="27">
        <v>0.28999999999999998</v>
      </c>
      <c r="Q82" s="27">
        <v>0</v>
      </c>
      <c r="R82" s="27">
        <v>0.4</v>
      </c>
      <c r="S82" s="28">
        <v>0.19251925192519254</v>
      </c>
      <c r="T82" s="28">
        <v>0.14461315979754158</v>
      </c>
      <c r="U82" s="28">
        <v>0</v>
      </c>
      <c r="V82" s="28">
        <v>0.17639902676399027</v>
      </c>
      <c r="W82" s="27">
        <v>109.08</v>
      </c>
      <c r="X82" s="27">
        <v>55.32</v>
      </c>
      <c r="Y82" s="27">
        <v>0</v>
      </c>
      <c r="Z82" s="27">
        <v>164.4</v>
      </c>
      <c r="AA82" s="26">
        <v>21</v>
      </c>
      <c r="AB82" s="26">
        <v>8</v>
      </c>
      <c r="AC82" s="26">
        <v>0</v>
      </c>
      <c r="AD82" s="26">
        <v>29</v>
      </c>
      <c r="AE82" s="29"/>
      <c r="AF82" s="29"/>
      <c r="AG82" s="29"/>
      <c r="AH82" s="29"/>
      <c r="AI82" s="28">
        <v>0.22500000000000001</v>
      </c>
      <c r="AJ82" s="28">
        <v>0.14199999999999999</v>
      </c>
      <c r="AK82" s="28">
        <v>0</v>
      </c>
      <c r="AL82" s="28">
        <v>0.36699999999999999</v>
      </c>
      <c r="AM82" s="26">
        <v>25</v>
      </c>
      <c r="AN82" s="26">
        <v>8</v>
      </c>
      <c r="AO82" s="26">
        <v>0</v>
      </c>
      <c r="AP82" s="26">
        <v>33</v>
      </c>
    </row>
    <row r="83" spans="1:42" s="4" customFormat="1" ht="20.10000000000000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58.1</v>
      </c>
      <c r="X83" s="27">
        <v>11.5</v>
      </c>
      <c r="Y83" s="27">
        <v>0</v>
      </c>
      <c r="Z83" s="27">
        <v>69.599999999999994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" customFormat="1" ht="20.100000000000001" customHeight="1" x14ac:dyDescent="0.3">
      <c r="A84" s="24">
        <v>76</v>
      </c>
      <c r="B84" s="25" t="s">
        <v>35</v>
      </c>
      <c r="C84" s="25" t="s">
        <v>96</v>
      </c>
      <c r="D84" s="26"/>
      <c r="E84" s="26"/>
      <c r="F84" s="26">
        <v>33</v>
      </c>
      <c r="G84" s="27">
        <v>213.58</v>
      </c>
      <c r="H84" s="27">
        <v>180.69</v>
      </c>
      <c r="I84" s="27">
        <v>4.4000000000000004</v>
      </c>
      <c r="J84" s="27">
        <v>398.67</v>
      </c>
      <c r="K84" s="26">
        <v>4</v>
      </c>
      <c r="L84" s="26">
        <v>3</v>
      </c>
      <c r="M84" s="26">
        <v>0</v>
      </c>
      <c r="N84" s="26">
        <v>7</v>
      </c>
      <c r="O84" s="27">
        <v>0.19</v>
      </c>
      <c r="P84" s="27">
        <v>0.17</v>
      </c>
      <c r="Q84" s="27">
        <v>0</v>
      </c>
      <c r="R84" s="27">
        <v>0.18</v>
      </c>
      <c r="S84" s="28">
        <v>9.3968140325756219E-2</v>
      </c>
      <c r="T84" s="28">
        <v>7.8802206461780933E-2</v>
      </c>
      <c r="U84" s="28">
        <v>0</v>
      </c>
      <c r="V84" s="28">
        <v>8.8092345078979353E-2</v>
      </c>
      <c r="W84" s="27">
        <v>223.48</v>
      </c>
      <c r="X84" s="27">
        <v>101.52</v>
      </c>
      <c r="Y84" s="27">
        <v>4.2</v>
      </c>
      <c r="Z84" s="27">
        <v>329.2</v>
      </c>
      <c r="AA84" s="26">
        <v>21</v>
      </c>
      <c r="AB84" s="26">
        <v>8</v>
      </c>
      <c r="AC84" s="26">
        <v>0</v>
      </c>
      <c r="AD84" s="26">
        <v>29</v>
      </c>
      <c r="AE84" s="29" t="s">
        <v>637</v>
      </c>
      <c r="AF84" s="29" t="s">
        <v>638</v>
      </c>
      <c r="AG84" s="29" t="s">
        <v>36</v>
      </c>
      <c r="AH84" s="29" t="s">
        <v>639</v>
      </c>
      <c r="AI84" s="28">
        <v>9.2999999999999999E-2</v>
      </c>
      <c r="AJ84" s="28">
        <v>8.3000000000000004E-2</v>
      </c>
      <c r="AK84" s="28">
        <v>0</v>
      </c>
      <c r="AL84" s="28">
        <v>0.17599999999999999</v>
      </c>
      <c r="AM84" s="26">
        <v>21</v>
      </c>
      <c r="AN84" s="26">
        <v>8</v>
      </c>
      <c r="AO84" s="26">
        <v>0</v>
      </c>
      <c r="AP84" s="26">
        <v>29</v>
      </c>
    </row>
    <row r="85" spans="1:42" s="4" customFormat="1" ht="20.10000000000000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14</v>
      </c>
      <c r="G86" s="27">
        <v>159</v>
      </c>
      <c r="H86" s="27">
        <v>0</v>
      </c>
      <c r="I86" s="27">
        <v>0</v>
      </c>
      <c r="J86" s="27">
        <v>159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9</v>
      </c>
      <c r="G88" s="27">
        <v>50.48</v>
      </c>
      <c r="H88" s="27">
        <v>30.92</v>
      </c>
      <c r="I88" s="27">
        <v>0</v>
      </c>
      <c r="J88" s="27">
        <v>81.400000000000006</v>
      </c>
      <c r="K88" s="26">
        <v>0</v>
      </c>
      <c r="L88" s="26">
        <v>4</v>
      </c>
      <c r="M88" s="26">
        <v>0</v>
      </c>
      <c r="N88" s="26">
        <v>4</v>
      </c>
      <c r="O88" s="27">
        <v>0</v>
      </c>
      <c r="P88" s="27">
        <v>1.29</v>
      </c>
      <c r="Q88" s="27">
        <v>0</v>
      </c>
      <c r="R88" s="27">
        <v>0.31</v>
      </c>
      <c r="S88" s="28">
        <v>0</v>
      </c>
      <c r="T88" s="28">
        <v>0.84470435347628325</v>
      </c>
      <c r="U88" s="28">
        <v>0</v>
      </c>
      <c r="V88" s="28">
        <v>0.2049503389563298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13</v>
      </c>
      <c r="AC88" s="26">
        <v>0</v>
      </c>
      <c r="AD88" s="26">
        <v>13</v>
      </c>
      <c r="AE88" s="29"/>
      <c r="AF88" s="29"/>
      <c r="AG88" s="29"/>
      <c r="AH88" s="29"/>
      <c r="AI88" s="28">
        <v>0</v>
      </c>
      <c r="AJ88" s="28">
        <v>0.63200000000000001</v>
      </c>
      <c r="AK88" s="28">
        <v>0</v>
      </c>
      <c r="AL88" s="28">
        <v>0.63200000000000001</v>
      </c>
      <c r="AM88" s="26">
        <v>0</v>
      </c>
      <c r="AN88" s="26">
        <v>10</v>
      </c>
      <c r="AO88" s="26">
        <v>0</v>
      </c>
      <c r="AP88" s="26">
        <v>10</v>
      </c>
    </row>
    <row r="89" spans="1:42" s="4" customFormat="1" ht="20.10000000000000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30" customFormat="1" ht="20.100000000000001" customHeight="1" x14ac:dyDescent="0.3">
      <c r="A90" s="24">
        <v>82</v>
      </c>
      <c r="B90" s="25" t="s">
        <v>35</v>
      </c>
      <c r="C90" s="25" t="s">
        <v>99</v>
      </c>
      <c r="D90" s="26"/>
      <c r="E90" s="26"/>
      <c r="F90" s="26">
        <v>39</v>
      </c>
      <c r="G90" s="27">
        <v>375.18</v>
      </c>
      <c r="H90" s="27">
        <v>30.92</v>
      </c>
      <c r="I90" s="27">
        <v>0</v>
      </c>
      <c r="J90" s="27">
        <v>406.1</v>
      </c>
      <c r="K90" s="26">
        <v>0</v>
      </c>
      <c r="L90" s="26">
        <v>4</v>
      </c>
      <c r="M90" s="26">
        <v>0</v>
      </c>
      <c r="N90" s="26">
        <v>4</v>
      </c>
      <c r="O90" s="27">
        <v>0</v>
      </c>
      <c r="P90" s="27">
        <v>1.29</v>
      </c>
      <c r="Q90" s="27">
        <v>0</v>
      </c>
      <c r="R90" s="27">
        <v>7.0000000000000007E-2</v>
      </c>
      <c r="S90" s="28">
        <v>0</v>
      </c>
      <c r="T90" s="28">
        <v>0.65065065065065064</v>
      </c>
      <c r="U90" s="28">
        <v>0</v>
      </c>
      <c r="V90" s="28">
        <v>3.3425897356782884E-2</v>
      </c>
      <c r="W90" s="27">
        <v>368.8</v>
      </c>
      <c r="X90" s="27">
        <v>19.98</v>
      </c>
      <c r="Y90" s="27">
        <v>0.14000000000000001</v>
      </c>
      <c r="Z90" s="27">
        <v>388.92</v>
      </c>
      <c r="AA90" s="26">
        <v>0</v>
      </c>
      <c r="AB90" s="26">
        <v>13</v>
      </c>
      <c r="AC90" s="26">
        <v>0</v>
      </c>
      <c r="AD90" s="26">
        <v>13</v>
      </c>
      <c r="AE90" s="29" t="s">
        <v>36</v>
      </c>
      <c r="AF90" s="29" t="s">
        <v>640</v>
      </c>
      <c r="AG90" s="29" t="s">
        <v>36</v>
      </c>
      <c r="AH90" s="29" t="s">
        <v>641</v>
      </c>
      <c r="AI90" s="28">
        <v>0</v>
      </c>
      <c r="AJ90" s="28">
        <v>0.63200000000000001</v>
      </c>
      <c r="AK90" s="28">
        <v>0</v>
      </c>
      <c r="AL90" s="28">
        <v>0.63200000000000001</v>
      </c>
      <c r="AM90" s="26">
        <v>0</v>
      </c>
      <c r="AN90" s="26">
        <v>13</v>
      </c>
      <c r="AO90" s="26">
        <v>0</v>
      </c>
      <c r="AP90" s="26">
        <v>13</v>
      </c>
    </row>
    <row r="91" spans="1:42" s="4" customFormat="1" ht="20.10000000000000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" customFormat="1" ht="20.100000000000001" customHeight="1" x14ac:dyDescent="0.3">
      <c r="A105" s="24">
        <v>97</v>
      </c>
      <c r="B105" s="25" t="s">
        <v>35</v>
      </c>
      <c r="C105" s="25" t="s">
        <v>103</v>
      </c>
      <c r="D105" s="26"/>
      <c r="E105" s="26"/>
      <c r="F105" s="26">
        <v>0</v>
      </c>
      <c r="G105" s="27">
        <v>0</v>
      </c>
      <c r="H105" s="27">
        <v>0</v>
      </c>
      <c r="I105" s="27">
        <v>0</v>
      </c>
      <c r="J105" s="27">
        <v>0</v>
      </c>
      <c r="K105" s="26">
        <v>0</v>
      </c>
      <c r="L105" s="26">
        <v>0</v>
      </c>
      <c r="M105" s="26">
        <v>0</v>
      </c>
      <c r="N105" s="26">
        <v>0</v>
      </c>
      <c r="O105" s="27">
        <v>0</v>
      </c>
      <c r="P105" s="27">
        <v>0</v>
      </c>
      <c r="Q105" s="27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7">
        <v>0</v>
      </c>
      <c r="X105" s="27">
        <v>0</v>
      </c>
      <c r="Y105" s="27">
        <v>0</v>
      </c>
      <c r="Z105" s="27">
        <v>0</v>
      </c>
      <c r="AA105" s="26">
        <v>0</v>
      </c>
      <c r="AB105" s="26">
        <v>0</v>
      </c>
      <c r="AC105" s="26">
        <v>0</v>
      </c>
      <c r="AD105" s="26">
        <v>0</v>
      </c>
      <c r="AE105" s="29" t="s">
        <v>36</v>
      </c>
      <c r="AF105" s="29" t="s">
        <v>36</v>
      </c>
      <c r="AG105" s="29" t="s">
        <v>36</v>
      </c>
      <c r="AH105" s="29" t="s">
        <v>36</v>
      </c>
      <c r="AI105" s="28">
        <v>0</v>
      </c>
      <c r="AJ105" s="28">
        <v>0</v>
      </c>
      <c r="AK105" s="28">
        <v>0</v>
      </c>
      <c r="AL105" s="28">
        <v>0</v>
      </c>
      <c r="AM105" s="26">
        <v>0</v>
      </c>
      <c r="AN105" s="26">
        <v>0</v>
      </c>
      <c r="AO105" s="26">
        <v>0</v>
      </c>
      <c r="AP105" s="26">
        <v>0</v>
      </c>
    </row>
    <row r="106" spans="1:42" s="30" customFormat="1" ht="20.100000000000001" customHeigh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0</v>
      </c>
      <c r="G106" s="27">
        <v>0</v>
      </c>
      <c r="H106" s="27">
        <v>0</v>
      </c>
      <c r="I106" s="27">
        <v>0</v>
      </c>
      <c r="J106" s="27">
        <v>0</v>
      </c>
      <c r="K106" s="26">
        <v>0</v>
      </c>
      <c r="L106" s="26">
        <v>0</v>
      </c>
      <c r="M106" s="26">
        <v>0</v>
      </c>
      <c r="N106" s="26">
        <v>0</v>
      </c>
      <c r="O106" s="27">
        <v>0</v>
      </c>
      <c r="P106" s="27">
        <v>0</v>
      </c>
      <c r="Q106" s="27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7">
        <v>0</v>
      </c>
      <c r="X106" s="27">
        <v>0</v>
      </c>
      <c r="Y106" s="27">
        <v>0</v>
      </c>
      <c r="Z106" s="27">
        <v>0</v>
      </c>
      <c r="AA106" s="26">
        <v>0</v>
      </c>
      <c r="AB106" s="26">
        <v>0</v>
      </c>
      <c r="AC106" s="26">
        <v>0</v>
      </c>
      <c r="AD106" s="26">
        <v>0</v>
      </c>
      <c r="AE106" s="29"/>
      <c r="AF106" s="29"/>
      <c r="AG106" s="29"/>
      <c r="AH106" s="29"/>
      <c r="AI106" s="28">
        <v>0</v>
      </c>
      <c r="AJ106" s="28">
        <v>0</v>
      </c>
      <c r="AK106" s="28">
        <v>0</v>
      </c>
      <c r="AL106" s="28">
        <v>0</v>
      </c>
      <c r="AM106" s="26">
        <v>0</v>
      </c>
      <c r="AN106" s="26">
        <v>0</v>
      </c>
      <c r="AO106" s="26">
        <v>0</v>
      </c>
      <c r="AP106" s="26">
        <v>0</v>
      </c>
    </row>
    <row r="107" spans="1:42" s="4" customFormat="1" ht="20.10000000000000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0</v>
      </c>
      <c r="X107" s="27">
        <v>0</v>
      </c>
      <c r="Y107" s="27">
        <v>0</v>
      </c>
      <c r="Z107" s="27">
        <v>0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20.100000000000001" customHeight="1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0</v>
      </c>
      <c r="G108" s="27">
        <v>0</v>
      </c>
      <c r="H108" s="27">
        <v>0</v>
      </c>
      <c r="I108" s="27">
        <v>0</v>
      </c>
      <c r="J108" s="27">
        <v>0</v>
      </c>
      <c r="K108" s="26">
        <v>0</v>
      </c>
      <c r="L108" s="26">
        <v>0</v>
      </c>
      <c r="M108" s="26">
        <v>0</v>
      </c>
      <c r="N108" s="26">
        <v>0</v>
      </c>
      <c r="O108" s="27">
        <v>0</v>
      </c>
      <c r="P108" s="27">
        <v>0</v>
      </c>
      <c r="Q108" s="27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7">
        <v>74.75</v>
      </c>
      <c r="X108" s="27">
        <v>0</v>
      </c>
      <c r="Y108" s="27">
        <v>0</v>
      </c>
      <c r="Z108" s="27">
        <v>74.75</v>
      </c>
      <c r="AA108" s="26">
        <v>0</v>
      </c>
      <c r="AB108" s="26">
        <v>0</v>
      </c>
      <c r="AC108" s="26">
        <v>0</v>
      </c>
      <c r="AD108" s="26">
        <v>0</v>
      </c>
      <c r="AE108" s="29"/>
      <c r="AF108" s="29"/>
      <c r="AG108" s="29"/>
      <c r="AH108" s="29"/>
      <c r="AI108" s="28">
        <v>0</v>
      </c>
      <c r="AJ108" s="28">
        <v>0</v>
      </c>
      <c r="AK108" s="28">
        <v>0</v>
      </c>
      <c r="AL108" s="28">
        <v>0</v>
      </c>
      <c r="AM108" s="26">
        <v>0</v>
      </c>
      <c r="AN108" s="26">
        <v>0</v>
      </c>
      <c r="AO108" s="26">
        <v>0</v>
      </c>
      <c r="AP108" s="26">
        <v>0</v>
      </c>
    </row>
    <row r="109" spans="1:42" s="4" customFormat="1" ht="20.100000000000001" customHeight="1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0</v>
      </c>
      <c r="L109" s="26">
        <v>9</v>
      </c>
      <c r="M109" s="26">
        <v>0</v>
      </c>
      <c r="N109" s="26">
        <v>9</v>
      </c>
      <c r="O109" s="27">
        <v>0</v>
      </c>
      <c r="P109" s="27">
        <v>3.65</v>
      </c>
      <c r="Q109" s="27">
        <v>0</v>
      </c>
      <c r="R109" s="27">
        <v>1.26</v>
      </c>
      <c r="S109" s="28">
        <v>0</v>
      </c>
      <c r="T109" s="28">
        <v>5.5984555984555984</v>
      </c>
      <c r="U109" s="28">
        <v>0</v>
      </c>
      <c r="V109" s="28">
        <v>1.9270383414180343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0</v>
      </c>
      <c r="AB109" s="26">
        <v>290</v>
      </c>
      <c r="AC109" s="26">
        <v>0</v>
      </c>
      <c r="AD109" s="26">
        <v>290</v>
      </c>
      <c r="AE109" s="29"/>
      <c r="AF109" s="29"/>
      <c r="AG109" s="29"/>
      <c r="AH109" s="29"/>
      <c r="AI109" s="28">
        <v>0</v>
      </c>
      <c r="AJ109" s="28">
        <v>1.7889999999999999</v>
      </c>
      <c r="AK109" s="28">
        <v>0</v>
      </c>
      <c r="AL109" s="28">
        <v>1.7889999999999999</v>
      </c>
      <c r="AM109" s="26">
        <v>0</v>
      </c>
      <c r="AN109" s="26">
        <v>93</v>
      </c>
      <c r="AO109" s="26">
        <v>0</v>
      </c>
      <c r="AP109" s="26">
        <v>93</v>
      </c>
    </row>
    <row r="110" spans="1:42" s="4" customFormat="1" ht="20.10000000000000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0</v>
      </c>
      <c r="X111" s="27">
        <v>0</v>
      </c>
      <c r="Y111" s="27">
        <v>0</v>
      </c>
      <c r="Z111" s="27">
        <v>0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" customFormat="1" ht="20.100000000000001" customHeight="1" x14ac:dyDescent="0.3">
      <c r="A115" s="24">
        <v>107</v>
      </c>
      <c r="B115" s="25" t="s">
        <v>35</v>
      </c>
      <c r="C115" s="25" t="s">
        <v>119</v>
      </c>
      <c r="D115" s="26"/>
      <c r="E115" s="26"/>
      <c r="F115" s="26">
        <v>50</v>
      </c>
      <c r="G115" s="27">
        <v>507.58</v>
      </c>
      <c r="H115" s="27">
        <v>36.58</v>
      </c>
      <c r="I115" s="27">
        <v>2.85</v>
      </c>
      <c r="J115" s="27">
        <v>547.01</v>
      </c>
      <c r="K115" s="26">
        <v>0</v>
      </c>
      <c r="L115" s="26">
        <v>9</v>
      </c>
      <c r="M115" s="26">
        <v>0</v>
      </c>
      <c r="N115" s="26">
        <v>9</v>
      </c>
      <c r="O115" s="27">
        <v>0</v>
      </c>
      <c r="P115" s="27">
        <v>2.46</v>
      </c>
      <c r="Q115" s="27">
        <v>0</v>
      </c>
      <c r="R115" s="27">
        <v>0.44</v>
      </c>
      <c r="S115" s="28">
        <v>0</v>
      </c>
      <c r="T115" s="28">
        <v>1.2054202344334524</v>
      </c>
      <c r="U115" s="28">
        <v>0</v>
      </c>
      <c r="V115" s="28">
        <v>0.21641791044776118</v>
      </c>
      <c r="W115" s="27">
        <v>1095.92</v>
      </c>
      <c r="X115" s="27">
        <v>240.58</v>
      </c>
      <c r="Y115" s="27">
        <v>3.5</v>
      </c>
      <c r="Z115" s="27">
        <v>1340</v>
      </c>
      <c r="AA115" s="26">
        <v>0</v>
      </c>
      <c r="AB115" s="26">
        <v>290</v>
      </c>
      <c r="AC115" s="26">
        <v>0</v>
      </c>
      <c r="AD115" s="26">
        <v>290</v>
      </c>
      <c r="AE115" s="29" t="s">
        <v>36</v>
      </c>
      <c r="AF115" s="29" t="s">
        <v>642</v>
      </c>
      <c r="AG115" s="29" t="s">
        <v>36</v>
      </c>
      <c r="AH115" s="29" t="s">
        <v>516</v>
      </c>
      <c r="AI115" s="28">
        <v>0</v>
      </c>
      <c r="AJ115" s="28">
        <v>1.2050000000000001</v>
      </c>
      <c r="AK115" s="28">
        <v>0</v>
      </c>
      <c r="AL115" s="28">
        <v>1.2050000000000001</v>
      </c>
      <c r="AM115" s="26">
        <v>0</v>
      </c>
      <c r="AN115" s="26">
        <v>290</v>
      </c>
      <c r="AO115" s="26">
        <v>0</v>
      </c>
      <c r="AP115" s="26">
        <v>290</v>
      </c>
    </row>
    <row r="116" spans="1:42" s="4" customFormat="1" ht="20.10000000000000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23</v>
      </c>
      <c r="G116" s="27">
        <v>193.78</v>
      </c>
      <c r="H116" s="27">
        <v>60.32</v>
      </c>
      <c r="I116" s="27">
        <v>0</v>
      </c>
      <c r="J116" s="27">
        <v>254.1</v>
      </c>
      <c r="K116" s="26">
        <v>0</v>
      </c>
      <c r="L116" s="26">
        <v>20</v>
      </c>
      <c r="M116" s="26">
        <v>0</v>
      </c>
      <c r="N116" s="26">
        <v>20</v>
      </c>
      <c r="O116" s="27">
        <v>0</v>
      </c>
      <c r="P116" s="27">
        <v>3.32</v>
      </c>
      <c r="Q116" s="27">
        <v>0</v>
      </c>
      <c r="R116" s="27">
        <v>0.8</v>
      </c>
      <c r="S116" s="28">
        <v>0</v>
      </c>
      <c r="T116" s="28">
        <v>1.5822031881989056</v>
      </c>
      <c r="U116" s="28">
        <v>0</v>
      </c>
      <c r="V116" s="28">
        <v>0.38067433739767587</v>
      </c>
      <c r="W116" s="27">
        <v>265.32</v>
      </c>
      <c r="X116" s="27">
        <v>84.06</v>
      </c>
      <c r="Y116" s="27">
        <v>0</v>
      </c>
      <c r="Z116" s="27">
        <v>349.38</v>
      </c>
      <c r="AA116" s="26">
        <v>0</v>
      </c>
      <c r="AB116" s="26">
        <v>133</v>
      </c>
      <c r="AC116" s="26">
        <v>0</v>
      </c>
      <c r="AD116" s="26">
        <v>133</v>
      </c>
      <c r="AE116" s="29"/>
      <c r="AF116" s="29"/>
      <c r="AG116" s="29"/>
      <c r="AH116" s="29"/>
      <c r="AI116" s="28">
        <v>0</v>
      </c>
      <c r="AJ116" s="28">
        <v>1.627</v>
      </c>
      <c r="AK116" s="28">
        <v>0</v>
      </c>
      <c r="AL116" s="28">
        <v>1.627</v>
      </c>
      <c r="AM116" s="26">
        <v>0</v>
      </c>
      <c r="AN116" s="26">
        <v>137</v>
      </c>
      <c r="AO116" s="26">
        <v>0</v>
      </c>
      <c r="AP116" s="26">
        <v>137</v>
      </c>
    </row>
    <row r="117" spans="1:42" s="4" customFormat="1" ht="20.10000000000000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10</v>
      </c>
      <c r="G117" s="27">
        <v>15.02</v>
      </c>
      <c r="H117" s="27">
        <v>85.89</v>
      </c>
      <c r="I117" s="27">
        <v>0</v>
      </c>
      <c r="J117" s="27">
        <v>100.91</v>
      </c>
      <c r="K117" s="26">
        <v>0</v>
      </c>
      <c r="L117" s="26">
        <v>15</v>
      </c>
      <c r="M117" s="26">
        <v>0</v>
      </c>
      <c r="N117" s="26">
        <v>15</v>
      </c>
      <c r="O117" s="27">
        <v>0</v>
      </c>
      <c r="P117" s="27">
        <v>1.75</v>
      </c>
      <c r="Q117" s="27">
        <v>0</v>
      </c>
      <c r="R117" s="27">
        <v>1.23</v>
      </c>
      <c r="S117" s="28">
        <v>0</v>
      </c>
      <c r="T117" s="28">
        <v>0.83462732919254656</v>
      </c>
      <c r="U117" s="28">
        <v>0</v>
      </c>
      <c r="V117" s="28">
        <v>0.58499421808040275</v>
      </c>
      <c r="W117" s="27">
        <v>43.97</v>
      </c>
      <c r="X117" s="27">
        <v>103.04</v>
      </c>
      <c r="Y117" s="27">
        <v>0</v>
      </c>
      <c r="Z117" s="27">
        <v>147.01</v>
      </c>
      <c r="AA117" s="26">
        <v>0</v>
      </c>
      <c r="AB117" s="26">
        <v>86</v>
      </c>
      <c r="AC117" s="26">
        <v>0</v>
      </c>
      <c r="AD117" s="26">
        <v>86</v>
      </c>
      <c r="AE117" s="29"/>
      <c r="AF117" s="29"/>
      <c r="AG117" s="29"/>
      <c r="AH117" s="29"/>
      <c r="AI117" s="28">
        <v>0</v>
      </c>
      <c r="AJ117" s="28">
        <v>0.85799999999999998</v>
      </c>
      <c r="AK117" s="28">
        <v>0</v>
      </c>
      <c r="AL117" s="28">
        <v>0.85799999999999998</v>
      </c>
      <c r="AM117" s="26">
        <v>0</v>
      </c>
      <c r="AN117" s="26">
        <v>88</v>
      </c>
      <c r="AO117" s="26">
        <v>0</v>
      </c>
      <c r="AP117" s="26">
        <v>88</v>
      </c>
    </row>
    <row r="118" spans="1:42" s="4" customFormat="1" ht="20.10000000000000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31" customFormat="1" ht="20.100000000000001" customHeight="1" x14ac:dyDescent="0.25">
      <c r="A120" s="24">
        <v>112</v>
      </c>
      <c r="B120" s="25" t="s">
        <v>35</v>
      </c>
      <c r="C120" s="25" t="s">
        <v>128</v>
      </c>
      <c r="D120" s="26"/>
      <c r="E120" s="26"/>
      <c r="F120" s="26">
        <v>33</v>
      </c>
      <c r="G120" s="27">
        <v>208.8</v>
      </c>
      <c r="H120" s="27">
        <v>146.21</v>
      </c>
      <c r="I120" s="27">
        <v>0</v>
      </c>
      <c r="J120" s="27">
        <v>355.01</v>
      </c>
      <c r="K120" s="26">
        <v>0</v>
      </c>
      <c r="L120" s="26">
        <v>35</v>
      </c>
      <c r="M120" s="26">
        <v>0</v>
      </c>
      <c r="N120" s="26">
        <v>35</v>
      </c>
      <c r="O120" s="27">
        <v>0</v>
      </c>
      <c r="P120" s="27">
        <v>2.39</v>
      </c>
      <c r="Q120" s="27">
        <v>0</v>
      </c>
      <c r="R120" s="27">
        <v>0.84</v>
      </c>
      <c r="S120" s="28">
        <v>0</v>
      </c>
      <c r="T120" s="28">
        <v>1.1710603711031495</v>
      </c>
      <c r="U120" s="28">
        <v>0</v>
      </c>
      <c r="V120" s="28">
        <v>0.40956780310822688</v>
      </c>
      <c r="W120" s="27">
        <v>347.7</v>
      </c>
      <c r="X120" s="27">
        <v>187.01</v>
      </c>
      <c r="Y120" s="27">
        <v>0</v>
      </c>
      <c r="Z120" s="27">
        <v>534.71</v>
      </c>
      <c r="AA120" s="26">
        <v>0</v>
      </c>
      <c r="AB120" s="26">
        <v>219</v>
      </c>
      <c r="AC120" s="26">
        <v>0</v>
      </c>
      <c r="AD120" s="26">
        <v>219</v>
      </c>
      <c r="AE120" s="29" t="s">
        <v>36</v>
      </c>
      <c r="AF120" s="29" t="s">
        <v>323</v>
      </c>
      <c r="AG120" s="29" t="s">
        <v>36</v>
      </c>
      <c r="AH120" s="29" t="s">
        <v>643</v>
      </c>
      <c r="AI120" s="28">
        <v>0</v>
      </c>
      <c r="AJ120" s="28">
        <v>1.171</v>
      </c>
      <c r="AK120" s="28">
        <v>0</v>
      </c>
      <c r="AL120" s="28">
        <v>1.171</v>
      </c>
      <c r="AM120" s="26">
        <v>0</v>
      </c>
      <c r="AN120" s="26">
        <v>219</v>
      </c>
      <c r="AO120" s="26">
        <v>0</v>
      </c>
      <c r="AP120" s="26">
        <v>219</v>
      </c>
    </row>
    <row r="121" spans="1:42" s="31" customFormat="1" ht="20.10000000000000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32</v>
      </c>
      <c r="G122" s="27">
        <v>253.96</v>
      </c>
      <c r="H122" s="27">
        <v>90.4</v>
      </c>
      <c r="I122" s="27">
        <v>0</v>
      </c>
      <c r="J122" s="27">
        <v>344.36</v>
      </c>
      <c r="K122" s="26">
        <v>0</v>
      </c>
      <c r="L122" s="26">
        <v>2</v>
      </c>
      <c r="M122" s="26">
        <v>0</v>
      </c>
      <c r="N122" s="26">
        <v>2</v>
      </c>
      <c r="O122" s="27">
        <v>0</v>
      </c>
      <c r="P122" s="27">
        <v>0.22</v>
      </c>
      <c r="Q122" s="27">
        <v>0</v>
      </c>
      <c r="R122" s="27">
        <v>0.02</v>
      </c>
      <c r="S122" s="28">
        <v>0</v>
      </c>
      <c r="T122" s="28">
        <v>0.13106159895150721</v>
      </c>
      <c r="U122" s="28">
        <v>0</v>
      </c>
      <c r="V122" s="28">
        <v>1.4509342404359252E-2</v>
      </c>
      <c r="W122" s="27">
        <v>539.34</v>
      </c>
      <c r="X122" s="27">
        <v>68.67</v>
      </c>
      <c r="Y122" s="27">
        <v>12.28</v>
      </c>
      <c r="Z122" s="27">
        <v>620.29</v>
      </c>
      <c r="AA122" s="26">
        <v>0</v>
      </c>
      <c r="AB122" s="26">
        <v>9</v>
      </c>
      <c r="AC122" s="26">
        <v>0</v>
      </c>
      <c r="AD122" s="26">
        <v>9</v>
      </c>
      <c r="AE122" s="29"/>
      <c r="AF122" s="29"/>
      <c r="AG122" s="29"/>
      <c r="AH122" s="29"/>
      <c r="AI122" s="28">
        <v>0</v>
      </c>
      <c r="AJ122" s="28">
        <v>0.108</v>
      </c>
      <c r="AK122" s="28">
        <v>0</v>
      </c>
      <c r="AL122" s="28">
        <v>0.108</v>
      </c>
      <c r="AM122" s="26">
        <v>0</v>
      </c>
      <c r="AN122" s="26">
        <v>7</v>
      </c>
      <c r="AO122" s="26">
        <v>0</v>
      </c>
      <c r="AP122" s="26">
        <v>7</v>
      </c>
    </row>
    <row r="123" spans="1:42" s="30" customFormat="1" ht="20.10000000000000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" customFormat="1" ht="20.100000000000001" customHeight="1" x14ac:dyDescent="0.3">
      <c r="A126" s="24">
        <v>118</v>
      </c>
      <c r="B126" s="25" t="s">
        <v>35</v>
      </c>
      <c r="C126" s="25" t="s">
        <v>131</v>
      </c>
      <c r="D126" s="26"/>
      <c r="E126" s="26"/>
      <c r="F126" s="26">
        <v>50</v>
      </c>
      <c r="G126" s="27">
        <v>449.83</v>
      </c>
      <c r="H126" s="27">
        <v>94.4</v>
      </c>
      <c r="I126" s="27">
        <v>1</v>
      </c>
      <c r="J126" s="27">
        <v>545.23</v>
      </c>
      <c r="K126" s="26">
        <v>0</v>
      </c>
      <c r="L126" s="26">
        <v>2</v>
      </c>
      <c r="M126" s="26">
        <v>0</v>
      </c>
      <c r="N126" s="26">
        <v>2</v>
      </c>
      <c r="O126" s="27">
        <v>0</v>
      </c>
      <c r="P126" s="27">
        <v>0.21</v>
      </c>
      <c r="Q126" s="27">
        <v>0</v>
      </c>
      <c r="R126" s="27">
        <v>0.02</v>
      </c>
      <c r="S126" s="28">
        <v>0</v>
      </c>
      <c r="T126" s="28">
        <v>0.10247068199931686</v>
      </c>
      <c r="U126" s="28">
        <v>0</v>
      </c>
      <c r="V126" s="28">
        <v>8.7847730600292828E-3</v>
      </c>
      <c r="W126" s="27">
        <v>923.42</v>
      </c>
      <c r="X126" s="27">
        <v>87.83</v>
      </c>
      <c r="Y126" s="27">
        <v>13.25</v>
      </c>
      <c r="Z126" s="27">
        <v>1024.5</v>
      </c>
      <c r="AA126" s="26">
        <v>0</v>
      </c>
      <c r="AB126" s="26">
        <v>9</v>
      </c>
      <c r="AC126" s="26">
        <v>0</v>
      </c>
      <c r="AD126" s="26">
        <v>9</v>
      </c>
      <c r="AE126" s="29" t="s">
        <v>36</v>
      </c>
      <c r="AF126" s="29" t="s">
        <v>644</v>
      </c>
      <c r="AG126" s="29" t="s">
        <v>36</v>
      </c>
      <c r="AH126" s="29" t="s">
        <v>645</v>
      </c>
      <c r="AI126" s="28">
        <v>0</v>
      </c>
      <c r="AJ126" s="28">
        <v>0.10299999999999999</v>
      </c>
      <c r="AK126" s="28">
        <v>0</v>
      </c>
      <c r="AL126" s="28">
        <v>0.10299999999999999</v>
      </c>
      <c r="AM126" s="26">
        <v>0</v>
      </c>
      <c r="AN126" s="26">
        <v>9</v>
      </c>
      <c r="AO126" s="26">
        <v>0</v>
      </c>
      <c r="AP126" s="26">
        <v>9</v>
      </c>
    </row>
    <row r="127" spans="1:42" s="30" customFormat="1" ht="20.10000000000000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9" customFormat="1" ht="20.100000000000001" customHeight="1" x14ac:dyDescent="0.3">
      <c r="A132" s="24">
        <v>124</v>
      </c>
      <c r="B132" s="25" t="s">
        <v>35</v>
      </c>
      <c r="C132" s="25" t="s">
        <v>136</v>
      </c>
      <c r="D132" s="26"/>
      <c r="E132" s="26"/>
      <c r="F132" s="26">
        <v>0</v>
      </c>
      <c r="G132" s="27">
        <v>0</v>
      </c>
      <c r="H132" s="27">
        <v>0</v>
      </c>
      <c r="I132" s="27">
        <v>0</v>
      </c>
      <c r="J132" s="27">
        <v>0</v>
      </c>
      <c r="K132" s="26">
        <v>0</v>
      </c>
      <c r="L132" s="26">
        <v>0</v>
      </c>
      <c r="M132" s="26">
        <v>0</v>
      </c>
      <c r="N132" s="26">
        <v>0</v>
      </c>
      <c r="O132" s="27">
        <v>0</v>
      </c>
      <c r="P132" s="27">
        <v>0</v>
      </c>
      <c r="Q132" s="27">
        <v>0</v>
      </c>
      <c r="R132" s="27">
        <v>0</v>
      </c>
      <c r="S132" s="28">
        <v>0</v>
      </c>
      <c r="T132" s="28">
        <v>0</v>
      </c>
      <c r="U132" s="28">
        <v>0</v>
      </c>
      <c r="V132" s="28">
        <v>0</v>
      </c>
      <c r="W132" s="27">
        <v>0</v>
      </c>
      <c r="X132" s="27">
        <v>0</v>
      </c>
      <c r="Y132" s="27">
        <v>0</v>
      </c>
      <c r="Z132" s="27">
        <v>0</v>
      </c>
      <c r="AA132" s="26">
        <v>0</v>
      </c>
      <c r="AB132" s="26">
        <v>0</v>
      </c>
      <c r="AC132" s="26">
        <v>0</v>
      </c>
      <c r="AD132" s="26">
        <v>0</v>
      </c>
      <c r="AE132" s="29" t="s">
        <v>36</v>
      </c>
      <c r="AF132" s="29" t="s">
        <v>36</v>
      </c>
      <c r="AG132" s="29" t="s">
        <v>36</v>
      </c>
      <c r="AH132" s="29" t="s">
        <v>36</v>
      </c>
      <c r="AI132" s="28">
        <v>0</v>
      </c>
      <c r="AJ132" s="28">
        <v>0</v>
      </c>
      <c r="AK132" s="28">
        <v>0</v>
      </c>
      <c r="AL132" s="28">
        <v>0</v>
      </c>
      <c r="AM132" s="26">
        <v>0</v>
      </c>
      <c r="AN132" s="26">
        <v>0</v>
      </c>
      <c r="AO132" s="26">
        <v>0</v>
      </c>
      <c r="AP132" s="26">
        <v>0</v>
      </c>
    </row>
    <row r="133" spans="1:42" s="9" customFormat="1" ht="20.10000000000000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18</v>
      </c>
      <c r="G133" s="27">
        <v>38.9</v>
      </c>
      <c r="H133" s="27">
        <v>111.8</v>
      </c>
      <c r="I133" s="27">
        <v>0</v>
      </c>
      <c r="J133" s="27">
        <v>150.69999999999999</v>
      </c>
      <c r="K133" s="26">
        <v>6</v>
      </c>
      <c r="L133" s="26">
        <v>23</v>
      </c>
      <c r="M133" s="26">
        <v>0</v>
      </c>
      <c r="N133" s="26">
        <v>29</v>
      </c>
      <c r="O133" s="27">
        <v>1.54</v>
      </c>
      <c r="P133" s="27">
        <v>2.06</v>
      </c>
      <c r="Q133" s="27">
        <v>0</v>
      </c>
      <c r="R133" s="27">
        <v>1.81</v>
      </c>
      <c r="S133" s="28">
        <v>0.42215683766150697</v>
      </c>
      <c r="T133" s="28">
        <v>1.1069666706774155</v>
      </c>
      <c r="U133" s="28">
        <v>0</v>
      </c>
      <c r="V133" s="28">
        <v>0.77504960317460314</v>
      </c>
      <c r="W133" s="27">
        <v>78.17</v>
      </c>
      <c r="X133" s="27">
        <v>83.11</v>
      </c>
      <c r="Y133" s="27">
        <v>0</v>
      </c>
      <c r="Z133" s="27">
        <v>161.28</v>
      </c>
      <c r="AA133" s="26">
        <v>33</v>
      </c>
      <c r="AB133" s="26">
        <v>92</v>
      </c>
      <c r="AC133" s="26">
        <v>0</v>
      </c>
      <c r="AD133" s="26">
        <v>125</v>
      </c>
      <c r="AE133" s="29"/>
      <c r="AF133" s="29"/>
      <c r="AG133" s="29"/>
      <c r="AH133" s="29"/>
      <c r="AI133" s="28">
        <v>0.755</v>
      </c>
      <c r="AJ133" s="28">
        <v>1.0089999999999999</v>
      </c>
      <c r="AK133" s="28">
        <v>0</v>
      </c>
      <c r="AL133" s="28">
        <v>1.764</v>
      </c>
      <c r="AM133" s="26">
        <v>59</v>
      </c>
      <c r="AN133" s="26">
        <v>84</v>
      </c>
      <c r="AO133" s="26">
        <v>0</v>
      </c>
      <c r="AP133" s="26">
        <v>143</v>
      </c>
    </row>
    <row r="134" spans="1:42" s="4" customFormat="1" ht="20.10000000000000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9</v>
      </c>
      <c r="G134" s="27">
        <v>9.56</v>
      </c>
      <c r="H134" s="27">
        <v>78.569999999999993</v>
      </c>
      <c r="I134" s="27">
        <v>0</v>
      </c>
      <c r="J134" s="27">
        <v>88.13</v>
      </c>
      <c r="K134" s="26">
        <v>0</v>
      </c>
      <c r="L134" s="26">
        <v>6</v>
      </c>
      <c r="M134" s="26">
        <v>0</v>
      </c>
      <c r="N134" s="26">
        <v>6</v>
      </c>
      <c r="O134" s="27">
        <v>0</v>
      </c>
      <c r="P134" s="27">
        <v>0.76</v>
      </c>
      <c r="Q134" s="27">
        <v>0</v>
      </c>
      <c r="R134" s="27">
        <v>0.67</v>
      </c>
      <c r="S134" s="28">
        <v>0</v>
      </c>
      <c r="T134" s="28">
        <v>0.40411462160176342</v>
      </c>
      <c r="U134" s="28">
        <v>0</v>
      </c>
      <c r="V134" s="28">
        <v>0.3574910627234319</v>
      </c>
      <c r="W134" s="27">
        <v>10.65</v>
      </c>
      <c r="X134" s="27">
        <v>81.66</v>
      </c>
      <c r="Y134" s="27">
        <v>0</v>
      </c>
      <c r="Z134" s="27">
        <v>92.31</v>
      </c>
      <c r="AA134" s="26">
        <v>0</v>
      </c>
      <c r="AB134" s="26">
        <v>33</v>
      </c>
      <c r="AC134" s="26">
        <v>0</v>
      </c>
      <c r="AD134" s="26">
        <v>33</v>
      </c>
      <c r="AE134" s="29"/>
      <c r="AF134" s="29"/>
      <c r="AG134" s="29"/>
      <c r="AH134" s="29"/>
      <c r="AI134" s="28">
        <v>0</v>
      </c>
      <c r="AJ134" s="28">
        <v>0.372</v>
      </c>
      <c r="AK134" s="28">
        <v>0</v>
      </c>
      <c r="AL134" s="28">
        <v>0.372</v>
      </c>
      <c r="AM134" s="26">
        <v>0</v>
      </c>
      <c r="AN134" s="26">
        <v>30</v>
      </c>
      <c r="AO134" s="26">
        <v>0</v>
      </c>
      <c r="AP134" s="26">
        <v>30</v>
      </c>
    </row>
    <row r="135" spans="1:42" s="4" customFormat="1" ht="20.10000000000000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15</v>
      </c>
      <c r="G135" s="27">
        <v>103.4</v>
      </c>
      <c r="H135" s="27">
        <v>58.2</v>
      </c>
      <c r="I135" s="27">
        <v>0</v>
      </c>
      <c r="J135" s="27">
        <v>161.6</v>
      </c>
      <c r="K135" s="26">
        <v>0</v>
      </c>
      <c r="L135" s="26">
        <v>6</v>
      </c>
      <c r="M135" s="26">
        <v>0</v>
      </c>
      <c r="N135" s="26">
        <v>6</v>
      </c>
      <c r="O135" s="27">
        <v>0</v>
      </c>
      <c r="P135" s="27">
        <v>1.03</v>
      </c>
      <c r="Q135" s="27">
        <v>0</v>
      </c>
      <c r="R135" s="27">
        <v>0.53</v>
      </c>
      <c r="S135" s="28">
        <v>0</v>
      </c>
      <c r="T135" s="28">
        <v>0.55476864966949957</v>
      </c>
      <c r="U135" s="28">
        <v>0</v>
      </c>
      <c r="V135" s="28">
        <v>0.28472769128248621</v>
      </c>
      <c r="W135" s="27">
        <v>80.349999999999994</v>
      </c>
      <c r="X135" s="27">
        <v>84.72</v>
      </c>
      <c r="Y135" s="27">
        <v>0</v>
      </c>
      <c r="Z135" s="27">
        <v>165.07</v>
      </c>
      <c r="AA135" s="26">
        <v>0</v>
      </c>
      <c r="AB135" s="26">
        <v>47</v>
      </c>
      <c r="AC135" s="26">
        <v>0</v>
      </c>
      <c r="AD135" s="26">
        <v>47</v>
      </c>
      <c r="AE135" s="29"/>
      <c r="AF135" s="29"/>
      <c r="AG135" s="29"/>
      <c r="AH135" s="29"/>
      <c r="AI135" s="28">
        <v>0</v>
      </c>
      <c r="AJ135" s="28">
        <v>0.505</v>
      </c>
      <c r="AK135" s="28">
        <v>0</v>
      </c>
      <c r="AL135" s="28">
        <v>0.505</v>
      </c>
      <c r="AM135" s="26">
        <v>0</v>
      </c>
      <c r="AN135" s="26">
        <v>43</v>
      </c>
      <c r="AO135" s="26">
        <v>0</v>
      </c>
      <c r="AP135" s="26">
        <v>43</v>
      </c>
    </row>
    <row r="136" spans="1:42" s="30" customFormat="1" ht="20.100000000000001" customHeight="1" x14ac:dyDescent="0.3">
      <c r="A136" s="24">
        <v>128</v>
      </c>
      <c r="B136" s="25" t="s">
        <v>35</v>
      </c>
      <c r="C136" s="25" t="s">
        <v>140</v>
      </c>
      <c r="D136" s="26"/>
      <c r="E136" s="26"/>
      <c r="F136" s="26">
        <v>42</v>
      </c>
      <c r="G136" s="27">
        <v>151.86000000000001</v>
      </c>
      <c r="H136" s="27">
        <v>248.57</v>
      </c>
      <c r="I136" s="27">
        <v>0</v>
      </c>
      <c r="J136" s="27">
        <v>400.43</v>
      </c>
      <c r="K136" s="26">
        <v>6</v>
      </c>
      <c r="L136" s="26">
        <v>35</v>
      </c>
      <c r="M136" s="26">
        <v>0</v>
      </c>
      <c r="N136" s="26">
        <v>41</v>
      </c>
      <c r="O136" s="27">
        <v>0.4</v>
      </c>
      <c r="P136" s="27">
        <v>1.41</v>
      </c>
      <c r="Q136" s="27">
        <v>0</v>
      </c>
      <c r="R136" s="27">
        <v>1</v>
      </c>
      <c r="S136" s="28">
        <v>0.19507004788082996</v>
      </c>
      <c r="T136" s="28">
        <v>0.68940638903362861</v>
      </c>
      <c r="U136" s="28">
        <v>0</v>
      </c>
      <c r="V136" s="28">
        <v>0.48965747862227105</v>
      </c>
      <c r="W136" s="27">
        <v>169.17</v>
      </c>
      <c r="X136" s="27">
        <v>249.49</v>
      </c>
      <c r="Y136" s="27">
        <v>0</v>
      </c>
      <c r="Z136" s="27">
        <v>418.66</v>
      </c>
      <c r="AA136" s="26">
        <v>33</v>
      </c>
      <c r="AB136" s="26">
        <v>172</v>
      </c>
      <c r="AC136" s="26">
        <v>0</v>
      </c>
      <c r="AD136" s="26">
        <v>205</v>
      </c>
      <c r="AE136" s="29" t="s">
        <v>646</v>
      </c>
      <c r="AF136" s="29" t="s">
        <v>647</v>
      </c>
      <c r="AG136" s="29" t="s">
        <v>36</v>
      </c>
      <c r="AH136" s="29" t="s">
        <v>648</v>
      </c>
      <c r="AI136" s="28">
        <v>0.19600000000000001</v>
      </c>
      <c r="AJ136" s="28">
        <v>0.69099999999999995</v>
      </c>
      <c r="AK136" s="28">
        <v>0</v>
      </c>
      <c r="AL136" s="28">
        <v>0.88700000000000001</v>
      </c>
      <c r="AM136" s="26">
        <v>33</v>
      </c>
      <c r="AN136" s="26">
        <v>172</v>
      </c>
      <c r="AO136" s="26">
        <v>0</v>
      </c>
      <c r="AP136" s="26">
        <v>205</v>
      </c>
    </row>
    <row r="137" spans="1:42" s="4" customFormat="1" ht="20.100000000000001" customHeight="1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0</v>
      </c>
      <c r="L137" s="26">
        <v>17</v>
      </c>
      <c r="M137" s="26">
        <v>0</v>
      </c>
      <c r="N137" s="26">
        <v>17</v>
      </c>
      <c r="O137" s="27">
        <v>0</v>
      </c>
      <c r="P137" s="27">
        <v>4.07</v>
      </c>
      <c r="Q137" s="27">
        <v>0</v>
      </c>
      <c r="R137" s="27">
        <v>0.76</v>
      </c>
      <c r="S137" s="28">
        <v>0</v>
      </c>
      <c r="T137" s="28">
        <v>1.8963616317530319</v>
      </c>
      <c r="U137" s="28">
        <v>0</v>
      </c>
      <c r="V137" s="28">
        <v>0.35455145118733511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0</v>
      </c>
      <c r="AB137" s="26">
        <v>172</v>
      </c>
      <c r="AC137" s="26">
        <v>0</v>
      </c>
      <c r="AD137" s="26">
        <v>172</v>
      </c>
      <c r="AE137" s="29"/>
      <c r="AF137" s="29"/>
      <c r="AG137" s="29"/>
      <c r="AH137" s="29"/>
      <c r="AI137" s="28">
        <v>0</v>
      </c>
      <c r="AJ137" s="28">
        <v>1.994</v>
      </c>
      <c r="AK137" s="28">
        <v>0</v>
      </c>
      <c r="AL137" s="28">
        <v>1.994</v>
      </c>
      <c r="AM137" s="26">
        <v>0</v>
      </c>
      <c r="AN137" s="26">
        <v>181</v>
      </c>
      <c r="AO137" s="26">
        <v>0</v>
      </c>
      <c r="AP137" s="26">
        <v>181</v>
      </c>
    </row>
    <row r="138" spans="1:42" s="4" customFormat="1" ht="20.100000000000001" customHeight="1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0</v>
      </c>
      <c r="L138" s="26">
        <v>12</v>
      </c>
      <c r="M138" s="26">
        <v>0</v>
      </c>
      <c r="N138" s="26">
        <v>12</v>
      </c>
      <c r="O138" s="27">
        <v>0</v>
      </c>
      <c r="P138" s="27">
        <v>6.4</v>
      </c>
      <c r="Q138" s="27">
        <v>0</v>
      </c>
      <c r="R138" s="27">
        <v>1.83</v>
      </c>
      <c r="S138" s="28">
        <v>0</v>
      </c>
      <c r="T138" s="28">
        <v>2.9836829836829839</v>
      </c>
      <c r="U138" s="28">
        <v>0</v>
      </c>
      <c r="V138" s="28">
        <v>0.85325748822326897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0</v>
      </c>
      <c r="AB138" s="26">
        <v>192</v>
      </c>
      <c r="AC138" s="26">
        <v>0</v>
      </c>
      <c r="AD138" s="26">
        <v>192</v>
      </c>
      <c r="AE138" s="29"/>
      <c r="AF138" s="29"/>
      <c r="AG138" s="29"/>
      <c r="AH138" s="29"/>
      <c r="AI138" s="28">
        <v>0</v>
      </c>
      <c r="AJ138" s="28">
        <v>3.1360000000000001</v>
      </c>
      <c r="AK138" s="28">
        <v>0</v>
      </c>
      <c r="AL138" s="28">
        <v>3.1360000000000001</v>
      </c>
      <c r="AM138" s="26">
        <v>0</v>
      </c>
      <c r="AN138" s="26">
        <v>202</v>
      </c>
      <c r="AO138" s="26">
        <v>0</v>
      </c>
      <c r="AP138" s="26">
        <v>202</v>
      </c>
    </row>
    <row r="139" spans="1:42" s="4" customFormat="1" ht="20.10000000000000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30" customFormat="1" ht="20.100000000000001" customHeight="1" x14ac:dyDescent="0.3">
      <c r="A140" s="24">
        <v>132</v>
      </c>
      <c r="B140" s="25" t="s">
        <v>35</v>
      </c>
      <c r="C140" s="25" t="s">
        <v>143</v>
      </c>
      <c r="D140" s="26"/>
      <c r="E140" s="26"/>
      <c r="F140" s="26">
        <v>43</v>
      </c>
      <c r="G140" s="27">
        <v>407.42</v>
      </c>
      <c r="H140" s="27">
        <v>60.52</v>
      </c>
      <c r="I140" s="27">
        <v>3.58</v>
      </c>
      <c r="J140" s="27">
        <v>471.52</v>
      </c>
      <c r="K140" s="26">
        <v>0</v>
      </c>
      <c r="L140" s="26">
        <v>29</v>
      </c>
      <c r="M140" s="26">
        <v>0</v>
      </c>
      <c r="N140" s="26">
        <v>29</v>
      </c>
      <c r="O140" s="27">
        <v>0</v>
      </c>
      <c r="P140" s="27">
        <v>4.79</v>
      </c>
      <c r="Q140" s="27">
        <v>0</v>
      </c>
      <c r="R140" s="27">
        <v>0.77</v>
      </c>
      <c r="S140" s="28">
        <v>0</v>
      </c>
      <c r="T140" s="28">
        <v>2.3476297968397288</v>
      </c>
      <c r="U140" s="28">
        <v>0</v>
      </c>
      <c r="V140" s="28">
        <v>0.376258501994997</v>
      </c>
      <c r="W140" s="27">
        <v>803.73</v>
      </c>
      <c r="X140" s="27">
        <v>155.05000000000001</v>
      </c>
      <c r="Y140" s="27">
        <v>8.64</v>
      </c>
      <c r="Z140" s="27">
        <v>967.42</v>
      </c>
      <c r="AA140" s="26">
        <v>0</v>
      </c>
      <c r="AB140" s="26">
        <v>364</v>
      </c>
      <c r="AC140" s="26">
        <v>0</v>
      </c>
      <c r="AD140" s="26">
        <v>364</v>
      </c>
      <c r="AE140" s="29" t="s">
        <v>36</v>
      </c>
      <c r="AF140" s="29" t="s">
        <v>649</v>
      </c>
      <c r="AG140" s="29" t="s">
        <v>36</v>
      </c>
      <c r="AH140" s="29" t="s">
        <v>539</v>
      </c>
      <c r="AI140" s="28">
        <v>0</v>
      </c>
      <c r="AJ140" s="28">
        <v>2.347</v>
      </c>
      <c r="AK140" s="28">
        <v>0</v>
      </c>
      <c r="AL140" s="28">
        <v>2.347</v>
      </c>
      <c r="AM140" s="26">
        <v>0</v>
      </c>
      <c r="AN140" s="26">
        <v>364</v>
      </c>
      <c r="AO140" s="26">
        <v>0</v>
      </c>
      <c r="AP140" s="26">
        <v>364</v>
      </c>
    </row>
    <row r="141" spans="1:42" s="4" customFormat="1" ht="20.10000000000000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0</v>
      </c>
      <c r="AJ141" s="28">
        <v>0</v>
      </c>
      <c r="AK141" s="28">
        <v>0</v>
      </c>
      <c r="AL141" s="28">
        <v>0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20.10000000000000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6">
        <v>0</v>
      </c>
      <c r="AB143" s="26">
        <v>0</v>
      </c>
      <c r="AC143" s="26">
        <v>0</v>
      </c>
      <c r="AD143" s="26">
        <v>0</v>
      </c>
      <c r="AE143" s="29"/>
      <c r="AF143" s="29"/>
      <c r="AG143" s="29"/>
      <c r="AH143" s="29"/>
      <c r="AI143" s="28">
        <v>0</v>
      </c>
      <c r="AJ143" s="28">
        <v>0</v>
      </c>
      <c r="AK143" s="28">
        <v>0</v>
      </c>
      <c r="AL143" s="28">
        <v>0</v>
      </c>
      <c r="AM143" s="26">
        <v>0</v>
      </c>
      <c r="AN143" s="26">
        <v>0</v>
      </c>
      <c r="AO143" s="26">
        <v>0</v>
      </c>
      <c r="AP143" s="26">
        <v>0</v>
      </c>
    </row>
    <row r="144" spans="1:42" s="4" customFormat="1" ht="20.100000000000001" customHeight="1" x14ac:dyDescent="0.3">
      <c r="A144" s="24">
        <v>136</v>
      </c>
      <c r="B144" s="25" t="s">
        <v>35</v>
      </c>
      <c r="C144" s="25" t="s">
        <v>145</v>
      </c>
      <c r="D144" s="26"/>
      <c r="E144" s="26"/>
      <c r="F144" s="26">
        <v>0</v>
      </c>
      <c r="G144" s="27">
        <v>0</v>
      </c>
      <c r="H144" s="27">
        <v>0</v>
      </c>
      <c r="I144" s="27">
        <v>0</v>
      </c>
      <c r="J144" s="27">
        <v>0</v>
      </c>
      <c r="K144" s="26">
        <v>0</v>
      </c>
      <c r="L144" s="26">
        <v>0</v>
      </c>
      <c r="M144" s="26">
        <v>0</v>
      </c>
      <c r="N144" s="26">
        <v>0</v>
      </c>
      <c r="O144" s="27">
        <v>0</v>
      </c>
      <c r="P144" s="27">
        <v>0</v>
      </c>
      <c r="Q144" s="27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7">
        <v>0</v>
      </c>
      <c r="X144" s="27">
        <v>0</v>
      </c>
      <c r="Y144" s="27">
        <v>0</v>
      </c>
      <c r="Z144" s="27">
        <v>0</v>
      </c>
      <c r="AA144" s="26">
        <v>0</v>
      </c>
      <c r="AB144" s="26">
        <v>0</v>
      </c>
      <c r="AC144" s="26">
        <v>0</v>
      </c>
      <c r="AD144" s="26">
        <v>0</v>
      </c>
      <c r="AE144" s="29" t="s">
        <v>36</v>
      </c>
      <c r="AF144" s="29" t="s">
        <v>36</v>
      </c>
      <c r="AG144" s="29" t="s">
        <v>36</v>
      </c>
      <c r="AH144" s="29" t="s">
        <v>36</v>
      </c>
      <c r="AI144" s="28">
        <v>0</v>
      </c>
      <c r="AJ144" s="28">
        <v>0</v>
      </c>
      <c r="AK144" s="28">
        <v>0</v>
      </c>
      <c r="AL144" s="28">
        <v>0</v>
      </c>
      <c r="AM144" s="26">
        <v>0</v>
      </c>
      <c r="AN144" s="26">
        <v>0</v>
      </c>
      <c r="AO144" s="26">
        <v>0</v>
      </c>
      <c r="AP144" s="26">
        <v>0</v>
      </c>
    </row>
    <row r="145" spans="1:42" s="4" customFormat="1" ht="20.10000000000000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30" customFormat="1" ht="20.100000000000001" customHeight="1" x14ac:dyDescent="0.3">
      <c r="A149" s="24">
        <v>141</v>
      </c>
      <c r="B149" s="25" t="s">
        <v>35</v>
      </c>
      <c r="C149" s="25" t="s">
        <v>149</v>
      </c>
      <c r="D149" s="26"/>
      <c r="E149" s="26"/>
      <c r="F149" s="26">
        <v>0</v>
      </c>
      <c r="G149" s="27">
        <v>0</v>
      </c>
      <c r="H149" s="27">
        <v>0</v>
      </c>
      <c r="I149" s="27">
        <v>0</v>
      </c>
      <c r="J149" s="27">
        <v>0</v>
      </c>
      <c r="K149" s="26">
        <v>0</v>
      </c>
      <c r="L149" s="26">
        <v>0</v>
      </c>
      <c r="M149" s="26">
        <v>0</v>
      </c>
      <c r="N149" s="26">
        <v>0</v>
      </c>
      <c r="O149" s="27">
        <v>0</v>
      </c>
      <c r="P149" s="27">
        <v>0</v>
      </c>
      <c r="Q149" s="27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7">
        <v>0</v>
      </c>
      <c r="X149" s="27">
        <v>0</v>
      </c>
      <c r="Y149" s="27">
        <v>0</v>
      </c>
      <c r="Z149" s="27">
        <v>0</v>
      </c>
      <c r="AA149" s="26">
        <v>0</v>
      </c>
      <c r="AB149" s="26">
        <v>0</v>
      </c>
      <c r="AC149" s="26">
        <v>0</v>
      </c>
      <c r="AD149" s="26">
        <v>0</v>
      </c>
      <c r="AE149" s="29" t="s">
        <v>36</v>
      </c>
      <c r="AF149" s="29" t="s">
        <v>36</v>
      </c>
      <c r="AG149" s="29" t="s">
        <v>36</v>
      </c>
      <c r="AH149" s="29" t="s">
        <v>36</v>
      </c>
      <c r="AI149" s="28">
        <v>0</v>
      </c>
      <c r="AJ149" s="28">
        <v>0</v>
      </c>
      <c r="AK149" s="28">
        <v>0</v>
      </c>
      <c r="AL149" s="28">
        <v>0</v>
      </c>
      <c r="AM149" s="26">
        <v>0</v>
      </c>
      <c r="AN149" s="26">
        <v>0</v>
      </c>
      <c r="AO149" s="26">
        <v>0</v>
      </c>
      <c r="AP149" s="26">
        <v>0</v>
      </c>
    </row>
    <row r="150" spans="1:42" s="4" customFormat="1" ht="20.10000000000000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11</v>
      </c>
      <c r="G150" s="27">
        <v>37.729999999999997</v>
      </c>
      <c r="H150" s="27">
        <v>79.47</v>
      </c>
      <c r="I150" s="27">
        <v>0</v>
      </c>
      <c r="J150" s="27">
        <v>117.2</v>
      </c>
      <c r="K150" s="26">
        <v>0</v>
      </c>
      <c r="L150" s="26">
        <v>32</v>
      </c>
      <c r="M150" s="26">
        <v>0</v>
      </c>
      <c r="N150" s="26">
        <v>32</v>
      </c>
      <c r="O150" s="27">
        <v>0</v>
      </c>
      <c r="P150" s="27">
        <v>4.03</v>
      </c>
      <c r="Q150" s="27">
        <v>0</v>
      </c>
      <c r="R150" s="27">
        <v>2.71</v>
      </c>
      <c r="S150" s="28">
        <v>0</v>
      </c>
      <c r="T150" s="28">
        <v>1.9745430809399478</v>
      </c>
      <c r="U150" s="28">
        <v>0</v>
      </c>
      <c r="V150" s="28">
        <v>1.3289401427786931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121</v>
      </c>
      <c r="AC150" s="26">
        <v>0</v>
      </c>
      <c r="AD150" s="26">
        <v>121</v>
      </c>
      <c r="AE150" s="29"/>
      <c r="AF150" s="29"/>
      <c r="AG150" s="29"/>
      <c r="AH150" s="29"/>
      <c r="AI150" s="28">
        <v>0</v>
      </c>
      <c r="AJ150" s="28">
        <v>1.9750000000000001</v>
      </c>
      <c r="AK150" s="28">
        <v>0</v>
      </c>
      <c r="AL150" s="28">
        <v>1.9750000000000001</v>
      </c>
      <c r="AM150" s="26">
        <v>0</v>
      </c>
      <c r="AN150" s="26">
        <v>121</v>
      </c>
      <c r="AO150" s="26">
        <v>0</v>
      </c>
      <c r="AP150" s="26">
        <v>121</v>
      </c>
    </row>
    <row r="151" spans="1:42" s="4" customFormat="1" ht="20.10000000000000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19</v>
      </c>
      <c r="G152" s="27">
        <v>28.7</v>
      </c>
      <c r="H152" s="27">
        <v>201</v>
      </c>
      <c r="I152" s="27">
        <v>0</v>
      </c>
      <c r="J152" s="27">
        <v>229.7</v>
      </c>
      <c r="K152" s="26">
        <v>0</v>
      </c>
      <c r="L152" s="26">
        <v>24</v>
      </c>
      <c r="M152" s="26">
        <v>0</v>
      </c>
      <c r="N152" s="26">
        <v>24</v>
      </c>
      <c r="O152" s="27">
        <v>0</v>
      </c>
      <c r="P152" s="27">
        <v>1.19</v>
      </c>
      <c r="Q152" s="27">
        <v>0</v>
      </c>
      <c r="R152" s="27">
        <v>0.93</v>
      </c>
      <c r="S152" s="28">
        <v>0</v>
      </c>
      <c r="T152" s="28">
        <v>0.58351067481293339</v>
      </c>
      <c r="U152" s="28">
        <v>0</v>
      </c>
      <c r="V152" s="28">
        <v>0.45478865703584803</v>
      </c>
      <c r="W152" s="27">
        <v>41.23</v>
      </c>
      <c r="X152" s="27">
        <v>145.66999999999999</v>
      </c>
      <c r="Y152" s="27">
        <v>0</v>
      </c>
      <c r="Z152" s="27">
        <v>186.9</v>
      </c>
      <c r="AA152" s="26">
        <v>0</v>
      </c>
      <c r="AB152" s="26">
        <v>85</v>
      </c>
      <c r="AC152" s="26">
        <v>0</v>
      </c>
      <c r="AD152" s="26">
        <v>85</v>
      </c>
      <c r="AE152" s="29"/>
      <c r="AF152" s="29"/>
      <c r="AG152" s="29"/>
      <c r="AH152" s="29"/>
      <c r="AI152" s="28">
        <v>0</v>
      </c>
      <c r="AJ152" s="28">
        <v>0.58299999999999996</v>
      </c>
      <c r="AK152" s="28">
        <v>0</v>
      </c>
      <c r="AL152" s="28">
        <v>0.58299999999999996</v>
      </c>
      <c r="AM152" s="26">
        <v>0</v>
      </c>
      <c r="AN152" s="26">
        <v>85</v>
      </c>
      <c r="AO152" s="26">
        <v>0</v>
      </c>
      <c r="AP152" s="26">
        <v>85</v>
      </c>
    </row>
    <row r="153" spans="1:42" s="4" customFormat="1" ht="20.100000000000001" customHeight="1" x14ac:dyDescent="0.3">
      <c r="A153" s="24">
        <v>145</v>
      </c>
      <c r="B153" s="25" t="s">
        <v>35</v>
      </c>
      <c r="C153" s="25" t="s">
        <v>152</v>
      </c>
      <c r="D153" s="26"/>
      <c r="E153" s="26"/>
      <c r="F153" s="26">
        <v>35</v>
      </c>
      <c r="G153" s="27">
        <v>107.03</v>
      </c>
      <c r="H153" s="27">
        <v>286.07</v>
      </c>
      <c r="I153" s="27">
        <v>0</v>
      </c>
      <c r="J153" s="27">
        <v>393.1</v>
      </c>
      <c r="K153" s="26">
        <v>0</v>
      </c>
      <c r="L153" s="26">
        <v>56</v>
      </c>
      <c r="M153" s="26">
        <v>0</v>
      </c>
      <c r="N153" s="26">
        <v>56</v>
      </c>
      <c r="O153" s="27">
        <v>0</v>
      </c>
      <c r="P153" s="27">
        <v>1.96</v>
      </c>
      <c r="Q153" s="27">
        <v>0</v>
      </c>
      <c r="R153" s="27">
        <v>1.41</v>
      </c>
      <c r="S153" s="28">
        <v>0</v>
      </c>
      <c r="T153" s="28">
        <v>0.9600149128530151</v>
      </c>
      <c r="U153" s="28">
        <v>0</v>
      </c>
      <c r="V153" s="28">
        <v>0.69173942243116182</v>
      </c>
      <c r="W153" s="27">
        <v>83.22</v>
      </c>
      <c r="X153" s="27">
        <v>214.58</v>
      </c>
      <c r="Y153" s="27">
        <v>0</v>
      </c>
      <c r="Z153" s="27">
        <v>297.8</v>
      </c>
      <c r="AA153" s="26">
        <v>0</v>
      </c>
      <c r="AB153" s="26">
        <v>206</v>
      </c>
      <c r="AC153" s="26">
        <v>0</v>
      </c>
      <c r="AD153" s="26">
        <v>206</v>
      </c>
      <c r="AE153" s="29" t="s">
        <v>36</v>
      </c>
      <c r="AF153" s="29" t="s">
        <v>650</v>
      </c>
      <c r="AG153" s="29" t="s">
        <v>36</v>
      </c>
      <c r="AH153" s="29" t="s">
        <v>651</v>
      </c>
      <c r="AI153" s="28">
        <v>0</v>
      </c>
      <c r="AJ153" s="28">
        <v>0.96</v>
      </c>
      <c r="AK153" s="28">
        <v>0</v>
      </c>
      <c r="AL153" s="28">
        <v>0.96</v>
      </c>
      <c r="AM153" s="26">
        <v>0</v>
      </c>
      <c r="AN153" s="26">
        <v>206</v>
      </c>
      <c r="AO153" s="26">
        <v>0</v>
      </c>
      <c r="AP153" s="26">
        <v>206</v>
      </c>
    </row>
    <row r="154" spans="1:42" s="4" customFormat="1" ht="20.10000000000000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33.68</v>
      </c>
      <c r="H155" s="27">
        <v>0</v>
      </c>
      <c r="I155" s="27">
        <v>0</v>
      </c>
      <c r="J155" s="27">
        <v>33.68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50</v>
      </c>
      <c r="G158" s="27">
        <v>352.9</v>
      </c>
      <c r="H158" s="27">
        <v>111.4</v>
      </c>
      <c r="I158" s="27">
        <v>0</v>
      </c>
      <c r="J158" s="27">
        <v>464.3</v>
      </c>
      <c r="K158" s="26">
        <v>0</v>
      </c>
      <c r="L158" s="26">
        <v>17</v>
      </c>
      <c r="M158" s="26">
        <v>0</v>
      </c>
      <c r="N158" s="26">
        <v>17</v>
      </c>
      <c r="O158" s="27">
        <v>0</v>
      </c>
      <c r="P158" s="27">
        <v>1.53</v>
      </c>
      <c r="Q158" s="27">
        <v>0</v>
      </c>
      <c r="R158" s="27">
        <v>0.12</v>
      </c>
      <c r="S158" s="28">
        <v>0</v>
      </c>
      <c r="T158" s="28">
        <v>0.74222519112298679</v>
      </c>
      <c r="U158" s="28">
        <v>0</v>
      </c>
      <c r="V158" s="28">
        <v>5.8203152282727634E-2</v>
      </c>
      <c r="W158" s="27">
        <v>1583.39</v>
      </c>
      <c r="X158" s="27">
        <v>134.72999999999999</v>
      </c>
      <c r="Y158" s="27">
        <v>0</v>
      </c>
      <c r="Z158" s="27">
        <v>1718.12</v>
      </c>
      <c r="AA158" s="26">
        <v>0</v>
      </c>
      <c r="AB158" s="26">
        <v>100</v>
      </c>
      <c r="AC158" s="26">
        <v>0</v>
      </c>
      <c r="AD158" s="26">
        <v>100</v>
      </c>
      <c r="AE158" s="29"/>
      <c r="AF158" s="29"/>
      <c r="AG158" s="29"/>
      <c r="AH158" s="29"/>
      <c r="AI158" s="28">
        <v>0</v>
      </c>
      <c r="AJ158" s="28">
        <v>0.75</v>
      </c>
      <c r="AK158" s="28">
        <v>0</v>
      </c>
      <c r="AL158" s="28">
        <v>0.75</v>
      </c>
      <c r="AM158" s="26">
        <v>0</v>
      </c>
      <c r="AN158" s="26">
        <v>101</v>
      </c>
      <c r="AO158" s="26">
        <v>0</v>
      </c>
      <c r="AP158" s="26">
        <v>101</v>
      </c>
    </row>
    <row r="159" spans="1:42" s="31" customFormat="1" ht="20.100000000000001" customHeight="1" x14ac:dyDescent="0.25">
      <c r="A159" s="24">
        <v>151</v>
      </c>
      <c r="B159" s="25" t="s">
        <v>35</v>
      </c>
      <c r="C159" s="25" t="s">
        <v>156</v>
      </c>
      <c r="D159" s="26"/>
      <c r="E159" s="26"/>
      <c r="F159" s="26">
        <v>84</v>
      </c>
      <c r="G159" s="27">
        <v>632.23</v>
      </c>
      <c r="H159" s="27">
        <v>112.4</v>
      </c>
      <c r="I159" s="27">
        <v>0</v>
      </c>
      <c r="J159" s="27">
        <v>744.63</v>
      </c>
      <c r="K159" s="26">
        <v>0</v>
      </c>
      <c r="L159" s="26">
        <v>17</v>
      </c>
      <c r="M159" s="26">
        <v>0</v>
      </c>
      <c r="N159" s="26">
        <v>17</v>
      </c>
      <c r="O159" s="27">
        <v>0</v>
      </c>
      <c r="P159" s="27">
        <v>1.51</v>
      </c>
      <c r="Q159" s="27">
        <v>0</v>
      </c>
      <c r="R159" s="27">
        <v>0.09</v>
      </c>
      <c r="S159" s="28">
        <v>0</v>
      </c>
      <c r="T159" s="28">
        <v>0.74222519112298679</v>
      </c>
      <c r="U159" s="28">
        <v>0</v>
      </c>
      <c r="V159" s="28">
        <v>4.2597420300226618E-2</v>
      </c>
      <c r="W159" s="27">
        <v>2212.83</v>
      </c>
      <c r="X159" s="27">
        <v>134.72999999999999</v>
      </c>
      <c r="Y159" s="27">
        <v>0</v>
      </c>
      <c r="Z159" s="27">
        <v>2347.56</v>
      </c>
      <c r="AA159" s="26">
        <v>0</v>
      </c>
      <c r="AB159" s="26">
        <v>100</v>
      </c>
      <c r="AC159" s="26">
        <v>0</v>
      </c>
      <c r="AD159" s="26">
        <v>100</v>
      </c>
      <c r="AE159" s="29" t="s">
        <v>36</v>
      </c>
      <c r="AF159" s="29" t="s">
        <v>652</v>
      </c>
      <c r="AG159" s="29" t="s">
        <v>36</v>
      </c>
      <c r="AH159" s="29" t="s">
        <v>643</v>
      </c>
      <c r="AI159" s="28">
        <v>0</v>
      </c>
      <c r="AJ159" s="28">
        <v>0.74</v>
      </c>
      <c r="AK159" s="28">
        <v>0</v>
      </c>
      <c r="AL159" s="28">
        <v>0.74</v>
      </c>
      <c r="AM159" s="26">
        <v>0</v>
      </c>
      <c r="AN159" s="26">
        <v>100</v>
      </c>
      <c r="AO159" s="26">
        <v>0</v>
      </c>
      <c r="AP159" s="26">
        <v>100</v>
      </c>
    </row>
    <row r="160" spans="1:42" s="31" customFormat="1" ht="20.10000000000000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" customFormat="1" ht="20.100000000000001" customHeight="1" x14ac:dyDescent="0.3">
      <c r="A167" s="24">
        <v>159</v>
      </c>
      <c r="B167" s="25" t="s">
        <v>35</v>
      </c>
      <c r="C167" s="25" t="s">
        <v>160</v>
      </c>
      <c r="D167" s="26"/>
      <c r="E167" s="26"/>
      <c r="F167" s="26">
        <v>0</v>
      </c>
      <c r="G167" s="27">
        <v>0</v>
      </c>
      <c r="H167" s="27">
        <v>0</v>
      </c>
      <c r="I167" s="27">
        <v>0</v>
      </c>
      <c r="J167" s="27">
        <v>0</v>
      </c>
      <c r="K167" s="26">
        <v>0</v>
      </c>
      <c r="L167" s="26">
        <v>0</v>
      </c>
      <c r="M167" s="26">
        <v>0</v>
      </c>
      <c r="N167" s="26">
        <v>0</v>
      </c>
      <c r="O167" s="27">
        <v>0</v>
      </c>
      <c r="P167" s="27">
        <v>0</v>
      </c>
      <c r="Q167" s="27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7">
        <v>0</v>
      </c>
      <c r="X167" s="27">
        <v>0</v>
      </c>
      <c r="Y167" s="27">
        <v>0</v>
      </c>
      <c r="Z167" s="27">
        <v>0</v>
      </c>
      <c r="AA167" s="26">
        <v>0</v>
      </c>
      <c r="AB167" s="26">
        <v>0</v>
      </c>
      <c r="AC167" s="26">
        <v>0</v>
      </c>
      <c r="AD167" s="26">
        <v>0</v>
      </c>
      <c r="AE167" s="29" t="s">
        <v>36</v>
      </c>
      <c r="AF167" s="29" t="s">
        <v>36</v>
      </c>
      <c r="AG167" s="29" t="s">
        <v>36</v>
      </c>
      <c r="AH167" s="29" t="s">
        <v>36</v>
      </c>
      <c r="AI167" s="28">
        <v>0</v>
      </c>
      <c r="AJ167" s="28">
        <v>0</v>
      </c>
      <c r="AK167" s="28">
        <v>0</v>
      </c>
      <c r="AL167" s="28">
        <v>0</v>
      </c>
      <c r="AM167" s="26">
        <v>0</v>
      </c>
      <c r="AN167" s="26">
        <v>0</v>
      </c>
      <c r="AO167" s="26">
        <v>0</v>
      </c>
      <c r="AP167" s="26">
        <v>0</v>
      </c>
    </row>
    <row r="168" spans="1:42" s="4" customFormat="1" ht="20.10000000000000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5</v>
      </c>
      <c r="G168" s="27">
        <v>0</v>
      </c>
      <c r="H168" s="27">
        <v>45.3</v>
      </c>
      <c r="I168" s="27">
        <v>0</v>
      </c>
      <c r="J168" s="27">
        <v>45.3</v>
      </c>
      <c r="K168" s="26">
        <v>0</v>
      </c>
      <c r="L168" s="26">
        <v>5</v>
      </c>
      <c r="M168" s="26">
        <v>0</v>
      </c>
      <c r="N168" s="26">
        <v>5</v>
      </c>
      <c r="O168" s="27">
        <v>0</v>
      </c>
      <c r="P168" s="27">
        <v>1.1000000000000001</v>
      </c>
      <c r="Q168" s="27">
        <v>0</v>
      </c>
      <c r="R168" s="27">
        <v>1.1000000000000001</v>
      </c>
      <c r="S168" s="28">
        <v>0</v>
      </c>
      <c r="T168" s="28">
        <v>0.53981106612685559</v>
      </c>
      <c r="U168" s="28">
        <v>0</v>
      </c>
      <c r="V168" s="28">
        <v>0.53981106612685559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20</v>
      </c>
      <c r="AC168" s="26">
        <v>0</v>
      </c>
      <c r="AD168" s="26">
        <v>20</v>
      </c>
      <c r="AE168" s="29"/>
      <c r="AF168" s="29"/>
      <c r="AG168" s="29"/>
      <c r="AH168" s="29"/>
      <c r="AI168" s="28">
        <v>0</v>
      </c>
      <c r="AJ168" s="28">
        <v>0.53900000000000003</v>
      </c>
      <c r="AK168" s="28">
        <v>0</v>
      </c>
      <c r="AL168" s="28">
        <v>0.53900000000000003</v>
      </c>
      <c r="AM168" s="26">
        <v>0</v>
      </c>
      <c r="AN168" s="26">
        <v>20</v>
      </c>
      <c r="AO168" s="26">
        <v>0</v>
      </c>
      <c r="AP168" s="26">
        <v>20</v>
      </c>
    </row>
    <row r="169" spans="1:42" s="4" customFormat="1" ht="20.100000000000001" customHeigh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17</v>
      </c>
      <c r="G169" s="27">
        <v>87.1</v>
      </c>
      <c r="H169" s="27">
        <v>66</v>
      </c>
      <c r="I169" s="27">
        <v>0</v>
      </c>
      <c r="J169" s="27">
        <v>153.1</v>
      </c>
      <c r="K169" s="26">
        <v>0</v>
      </c>
      <c r="L169" s="26">
        <v>12</v>
      </c>
      <c r="M169" s="26">
        <v>0</v>
      </c>
      <c r="N169" s="26">
        <v>12</v>
      </c>
      <c r="O169" s="27">
        <v>0</v>
      </c>
      <c r="P169" s="27">
        <v>1.82</v>
      </c>
      <c r="Q169" s="27">
        <v>0</v>
      </c>
      <c r="R169" s="27">
        <v>1</v>
      </c>
      <c r="S169" s="28">
        <v>0</v>
      </c>
      <c r="T169" s="28">
        <v>0.91266719118804096</v>
      </c>
      <c r="U169" s="28">
        <v>0</v>
      </c>
      <c r="V169" s="28">
        <v>0.49918237369825286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0</v>
      </c>
      <c r="AB169" s="26">
        <v>58</v>
      </c>
      <c r="AC169" s="26">
        <v>0</v>
      </c>
      <c r="AD169" s="26">
        <v>58</v>
      </c>
      <c r="AE169" s="29"/>
      <c r="AF169" s="29"/>
      <c r="AG169" s="29"/>
      <c r="AH169" s="29"/>
      <c r="AI169" s="28">
        <v>0</v>
      </c>
      <c r="AJ169" s="28">
        <v>0.89200000000000002</v>
      </c>
      <c r="AK169" s="28">
        <v>0</v>
      </c>
      <c r="AL169" s="28">
        <v>0.89200000000000002</v>
      </c>
      <c r="AM169" s="26">
        <v>0</v>
      </c>
      <c r="AN169" s="26">
        <v>57</v>
      </c>
      <c r="AO169" s="26">
        <v>0</v>
      </c>
      <c r="AP169" s="26">
        <v>57</v>
      </c>
    </row>
    <row r="170" spans="1:42" s="4" customFormat="1" ht="20.100000000000001" customHeigh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19</v>
      </c>
      <c r="G170" s="27">
        <v>13.8</v>
      </c>
      <c r="H170" s="27">
        <v>164.4</v>
      </c>
      <c r="I170" s="27">
        <v>0</v>
      </c>
      <c r="J170" s="27">
        <v>178.2</v>
      </c>
      <c r="K170" s="26">
        <v>0</v>
      </c>
      <c r="L170" s="26">
        <v>64</v>
      </c>
      <c r="M170" s="26">
        <v>0</v>
      </c>
      <c r="N170" s="26">
        <v>64</v>
      </c>
      <c r="O170" s="27">
        <v>0</v>
      </c>
      <c r="P170" s="27">
        <v>3.89</v>
      </c>
      <c r="Q170" s="27">
        <v>0</v>
      </c>
      <c r="R170" s="27">
        <v>3.4</v>
      </c>
      <c r="S170" s="28">
        <v>0</v>
      </c>
      <c r="T170" s="28">
        <v>1.9517884914463453</v>
      </c>
      <c r="U170" s="28">
        <v>0</v>
      </c>
      <c r="V170" s="28">
        <v>1.7063222297756628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0</v>
      </c>
      <c r="AB170" s="26">
        <v>251</v>
      </c>
      <c r="AC170" s="26">
        <v>0</v>
      </c>
      <c r="AD170" s="26">
        <v>251</v>
      </c>
      <c r="AE170" s="29"/>
      <c r="AF170" s="29"/>
      <c r="AG170" s="29"/>
      <c r="AH170" s="29"/>
      <c r="AI170" s="28">
        <v>0</v>
      </c>
      <c r="AJ170" s="28">
        <v>1.9059999999999999</v>
      </c>
      <c r="AK170" s="28">
        <v>0</v>
      </c>
      <c r="AL170" s="28">
        <v>1.9059999999999999</v>
      </c>
      <c r="AM170" s="26">
        <v>0</v>
      </c>
      <c r="AN170" s="26">
        <v>245</v>
      </c>
      <c r="AO170" s="26">
        <v>0</v>
      </c>
      <c r="AP170" s="26">
        <v>245</v>
      </c>
    </row>
    <row r="171" spans="1:42" s="30" customFormat="1" ht="20.100000000000001" customHeight="1" x14ac:dyDescent="0.3">
      <c r="A171" s="24">
        <v>163</v>
      </c>
      <c r="B171" s="25" t="s">
        <v>35</v>
      </c>
      <c r="C171" s="25" t="s">
        <v>165</v>
      </c>
      <c r="D171" s="26"/>
      <c r="E171" s="26"/>
      <c r="F171" s="26">
        <v>41</v>
      </c>
      <c r="G171" s="27">
        <v>100.9</v>
      </c>
      <c r="H171" s="27">
        <v>275.7</v>
      </c>
      <c r="I171" s="27">
        <v>0</v>
      </c>
      <c r="J171" s="27">
        <v>376.6</v>
      </c>
      <c r="K171" s="26">
        <v>0</v>
      </c>
      <c r="L171" s="26">
        <v>81</v>
      </c>
      <c r="M171" s="26">
        <v>0</v>
      </c>
      <c r="N171" s="26">
        <v>81</v>
      </c>
      <c r="O171" s="27">
        <v>0</v>
      </c>
      <c r="P171" s="27">
        <v>2.94</v>
      </c>
      <c r="Q171" s="27">
        <v>0</v>
      </c>
      <c r="R171" s="27">
        <v>2.2400000000000002</v>
      </c>
      <c r="S171" s="28">
        <v>0</v>
      </c>
      <c r="T171" s="28">
        <v>1.4397905759162304</v>
      </c>
      <c r="U171" s="28">
        <v>0</v>
      </c>
      <c r="V171" s="28">
        <v>1.098754744622761</v>
      </c>
      <c r="W171" s="27">
        <v>71.14</v>
      </c>
      <c r="X171" s="27">
        <v>229.2</v>
      </c>
      <c r="Y171" s="27">
        <v>0</v>
      </c>
      <c r="Z171" s="27">
        <v>300.33999999999997</v>
      </c>
      <c r="AA171" s="26">
        <v>0</v>
      </c>
      <c r="AB171" s="26">
        <v>330</v>
      </c>
      <c r="AC171" s="26">
        <v>0</v>
      </c>
      <c r="AD171" s="26">
        <v>330</v>
      </c>
      <c r="AE171" s="29" t="s">
        <v>36</v>
      </c>
      <c r="AF171" s="29" t="s">
        <v>653</v>
      </c>
      <c r="AG171" s="29" t="s">
        <v>36</v>
      </c>
      <c r="AH171" s="29" t="s">
        <v>654</v>
      </c>
      <c r="AI171" s="28">
        <v>0</v>
      </c>
      <c r="AJ171" s="28">
        <v>1.4410000000000001</v>
      </c>
      <c r="AK171" s="28">
        <v>0</v>
      </c>
      <c r="AL171" s="28">
        <v>1.4410000000000001</v>
      </c>
      <c r="AM171" s="26">
        <v>0</v>
      </c>
      <c r="AN171" s="26">
        <v>330</v>
      </c>
      <c r="AO171" s="26">
        <v>0</v>
      </c>
      <c r="AP171" s="26">
        <v>330</v>
      </c>
    </row>
    <row r="172" spans="1:42" s="32" customFormat="1" ht="20.10000000000000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3</v>
      </c>
      <c r="G172" s="27">
        <v>33.4</v>
      </c>
      <c r="H172" s="27">
        <v>0</v>
      </c>
      <c r="I172" s="27">
        <v>0</v>
      </c>
      <c r="J172" s="27">
        <v>33.4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" customFormat="1" ht="20.100000000000001" customHeight="1" x14ac:dyDescent="0.3">
      <c r="A178" s="24">
        <v>170</v>
      </c>
      <c r="B178" s="25" t="s">
        <v>35</v>
      </c>
      <c r="C178" s="25" t="s">
        <v>168</v>
      </c>
      <c r="D178" s="26"/>
      <c r="E178" s="26"/>
      <c r="F178" s="26">
        <v>0</v>
      </c>
      <c r="G178" s="27">
        <v>0</v>
      </c>
      <c r="H178" s="27">
        <v>0</v>
      </c>
      <c r="I178" s="27">
        <v>0</v>
      </c>
      <c r="J178" s="27">
        <v>0</v>
      </c>
      <c r="K178" s="26">
        <v>0</v>
      </c>
      <c r="L178" s="26">
        <v>0</v>
      </c>
      <c r="M178" s="26">
        <v>0</v>
      </c>
      <c r="N178" s="26">
        <v>0</v>
      </c>
      <c r="O178" s="27">
        <v>0</v>
      </c>
      <c r="P178" s="27">
        <v>0</v>
      </c>
      <c r="Q178" s="27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0</v>
      </c>
      <c r="W178" s="27">
        <v>0</v>
      </c>
      <c r="X178" s="27">
        <v>0</v>
      </c>
      <c r="Y178" s="27">
        <v>0</v>
      </c>
      <c r="Z178" s="27">
        <v>0</v>
      </c>
      <c r="AA178" s="26">
        <v>0</v>
      </c>
      <c r="AB178" s="26">
        <v>0</v>
      </c>
      <c r="AC178" s="26">
        <v>0</v>
      </c>
      <c r="AD178" s="26">
        <v>0</v>
      </c>
      <c r="AE178" s="29" t="s">
        <v>36</v>
      </c>
      <c r="AF178" s="29" t="s">
        <v>36</v>
      </c>
      <c r="AG178" s="29" t="s">
        <v>36</v>
      </c>
      <c r="AH178" s="29" t="s">
        <v>36</v>
      </c>
      <c r="AI178" s="28">
        <v>0</v>
      </c>
      <c r="AJ178" s="28">
        <v>0</v>
      </c>
      <c r="AK178" s="28">
        <v>0</v>
      </c>
      <c r="AL178" s="28">
        <v>0</v>
      </c>
      <c r="AM178" s="26">
        <v>0</v>
      </c>
      <c r="AN178" s="26">
        <v>0</v>
      </c>
      <c r="AO178" s="26">
        <v>0</v>
      </c>
      <c r="AP178" s="26">
        <v>0</v>
      </c>
    </row>
    <row r="179" spans="1:42" s="4" customFormat="1" ht="20.10000000000000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20</v>
      </c>
      <c r="G179" s="27">
        <v>111</v>
      </c>
      <c r="H179" s="27">
        <v>95</v>
      </c>
      <c r="I179" s="27">
        <v>0</v>
      </c>
      <c r="J179" s="27">
        <v>206</v>
      </c>
      <c r="K179" s="26">
        <v>0</v>
      </c>
      <c r="L179" s="26">
        <v>1</v>
      </c>
      <c r="M179" s="26">
        <v>0</v>
      </c>
      <c r="N179" s="26">
        <v>1</v>
      </c>
      <c r="O179" s="27">
        <v>0</v>
      </c>
      <c r="P179" s="27">
        <v>0.11</v>
      </c>
      <c r="Q179" s="27">
        <v>0</v>
      </c>
      <c r="R179" s="27">
        <v>0.08</v>
      </c>
      <c r="S179" s="28">
        <v>0</v>
      </c>
      <c r="T179" s="28">
        <v>6.0836501901140684E-2</v>
      </c>
      <c r="U179" s="28">
        <v>0</v>
      </c>
      <c r="V179" s="28">
        <v>4.3835616438356165E-2</v>
      </c>
      <c r="W179" s="27">
        <v>41</v>
      </c>
      <c r="X179" s="27">
        <v>131.5</v>
      </c>
      <c r="Y179" s="27">
        <v>10</v>
      </c>
      <c r="Z179" s="27">
        <v>182.5</v>
      </c>
      <c r="AA179" s="26">
        <v>0</v>
      </c>
      <c r="AB179" s="26">
        <v>8</v>
      </c>
      <c r="AC179" s="26">
        <v>0</v>
      </c>
      <c r="AD179" s="26">
        <v>8</v>
      </c>
      <c r="AE179" s="29"/>
      <c r="AF179" s="29"/>
      <c r="AG179" s="29"/>
      <c r="AH179" s="29"/>
      <c r="AI179" s="28">
        <v>0</v>
      </c>
      <c r="AJ179" s="28">
        <v>5.3999999999999999E-2</v>
      </c>
      <c r="AK179" s="28">
        <v>0</v>
      </c>
      <c r="AL179" s="28">
        <v>5.3999999999999999E-2</v>
      </c>
      <c r="AM179" s="26">
        <v>0</v>
      </c>
      <c r="AN179" s="26">
        <v>7</v>
      </c>
      <c r="AO179" s="26">
        <v>0</v>
      </c>
      <c r="AP179" s="26">
        <v>7</v>
      </c>
    </row>
    <row r="180" spans="1:42" s="30" customFormat="1" ht="20.10000000000000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14</v>
      </c>
      <c r="G180" s="27">
        <v>28.79</v>
      </c>
      <c r="H180" s="27">
        <v>140.44999999999999</v>
      </c>
      <c r="I180" s="27">
        <v>0</v>
      </c>
      <c r="J180" s="27">
        <v>169.24</v>
      </c>
      <c r="K180" s="26">
        <v>0</v>
      </c>
      <c r="L180" s="26">
        <v>8</v>
      </c>
      <c r="M180" s="26">
        <v>0</v>
      </c>
      <c r="N180" s="26">
        <v>8</v>
      </c>
      <c r="O180" s="27">
        <v>0</v>
      </c>
      <c r="P180" s="27">
        <v>0.56999999999999995</v>
      </c>
      <c r="Q180" s="27">
        <v>0</v>
      </c>
      <c r="R180" s="27">
        <v>0.51</v>
      </c>
      <c r="S180" s="28">
        <v>0</v>
      </c>
      <c r="T180" s="28">
        <v>0.303886925795053</v>
      </c>
      <c r="U180" s="28">
        <v>0</v>
      </c>
      <c r="V180" s="28">
        <v>0.27129337539432175</v>
      </c>
      <c r="W180" s="27">
        <v>17</v>
      </c>
      <c r="X180" s="27">
        <v>141.5</v>
      </c>
      <c r="Y180" s="27">
        <v>0</v>
      </c>
      <c r="Z180" s="27">
        <v>158.5</v>
      </c>
      <c r="AA180" s="26">
        <v>0</v>
      </c>
      <c r="AB180" s="26">
        <v>43</v>
      </c>
      <c r="AC180" s="26">
        <v>0</v>
      </c>
      <c r="AD180" s="26">
        <v>43</v>
      </c>
      <c r="AE180" s="29"/>
      <c r="AF180" s="29"/>
      <c r="AG180" s="29"/>
      <c r="AH180" s="29"/>
      <c r="AI180" s="28">
        <v>0</v>
      </c>
      <c r="AJ180" s="28">
        <v>0.27900000000000003</v>
      </c>
      <c r="AK180" s="28">
        <v>0</v>
      </c>
      <c r="AL180" s="28">
        <v>0.27900000000000003</v>
      </c>
      <c r="AM180" s="26">
        <v>0</v>
      </c>
      <c r="AN180" s="26">
        <v>39</v>
      </c>
      <c r="AO180" s="26">
        <v>0</v>
      </c>
      <c r="AP180" s="26">
        <v>39</v>
      </c>
    </row>
    <row r="181" spans="1:42" s="4" customFormat="1" ht="20.100000000000001" customHeight="1" x14ac:dyDescent="0.3">
      <c r="A181" s="24">
        <v>173</v>
      </c>
      <c r="B181" s="25" t="s">
        <v>35</v>
      </c>
      <c r="C181" s="25" t="s">
        <v>173</v>
      </c>
      <c r="D181" s="26"/>
      <c r="E181" s="26"/>
      <c r="F181" s="26">
        <v>34</v>
      </c>
      <c r="G181" s="27">
        <v>139.79</v>
      </c>
      <c r="H181" s="27">
        <v>235.45</v>
      </c>
      <c r="I181" s="27">
        <v>0</v>
      </c>
      <c r="J181" s="27">
        <v>375.24</v>
      </c>
      <c r="K181" s="26">
        <v>0</v>
      </c>
      <c r="L181" s="26">
        <v>9</v>
      </c>
      <c r="M181" s="26">
        <v>0</v>
      </c>
      <c r="N181" s="26">
        <v>9</v>
      </c>
      <c r="O181" s="27">
        <v>0</v>
      </c>
      <c r="P181" s="27">
        <v>0.38</v>
      </c>
      <c r="Q181" s="27">
        <v>0</v>
      </c>
      <c r="R181" s="27">
        <v>0.3</v>
      </c>
      <c r="S181" s="28">
        <v>0</v>
      </c>
      <c r="T181" s="28">
        <v>0.18681318681318682</v>
      </c>
      <c r="U181" s="28">
        <v>0</v>
      </c>
      <c r="V181" s="28">
        <v>0.14956011730205279</v>
      </c>
      <c r="W181" s="27">
        <v>58</v>
      </c>
      <c r="X181" s="27">
        <v>273</v>
      </c>
      <c r="Y181" s="27">
        <v>10</v>
      </c>
      <c r="Z181" s="27">
        <v>341</v>
      </c>
      <c r="AA181" s="26">
        <v>0</v>
      </c>
      <c r="AB181" s="26">
        <v>51</v>
      </c>
      <c r="AC181" s="26">
        <v>0</v>
      </c>
      <c r="AD181" s="26">
        <v>51</v>
      </c>
      <c r="AE181" s="29" t="s">
        <v>36</v>
      </c>
      <c r="AF181" s="29" t="s">
        <v>655</v>
      </c>
      <c r="AG181" s="29" t="s">
        <v>36</v>
      </c>
      <c r="AH181" s="29" t="s">
        <v>656</v>
      </c>
      <c r="AI181" s="28">
        <v>0</v>
      </c>
      <c r="AJ181" s="28">
        <v>0.186</v>
      </c>
      <c r="AK181" s="28">
        <v>0</v>
      </c>
      <c r="AL181" s="28">
        <v>0.186</v>
      </c>
      <c r="AM181" s="26">
        <v>0</v>
      </c>
      <c r="AN181" s="26">
        <v>51</v>
      </c>
      <c r="AO181" s="26">
        <v>0</v>
      </c>
      <c r="AP181" s="26">
        <v>51</v>
      </c>
    </row>
    <row r="182" spans="1:42" s="9" customFormat="1" ht="20.10000000000000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16</v>
      </c>
      <c r="G184" s="27">
        <v>84.8</v>
      </c>
      <c r="H184" s="27">
        <v>47.2</v>
      </c>
      <c r="I184" s="27">
        <v>2</v>
      </c>
      <c r="J184" s="27">
        <v>134</v>
      </c>
      <c r="K184" s="26">
        <v>0</v>
      </c>
      <c r="L184" s="26">
        <v>25</v>
      </c>
      <c r="M184" s="26">
        <v>0</v>
      </c>
      <c r="N184" s="26">
        <v>25</v>
      </c>
      <c r="O184" s="27">
        <v>0</v>
      </c>
      <c r="P184" s="27">
        <v>5.3</v>
      </c>
      <c r="Q184" s="27">
        <v>0</v>
      </c>
      <c r="R184" s="27">
        <v>1.87</v>
      </c>
      <c r="S184" s="28">
        <v>0</v>
      </c>
      <c r="T184" s="28">
        <v>1.8234442836468887</v>
      </c>
      <c r="U184" s="28">
        <v>0</v>
      </c>
      <c r="V184" s="28">
        <v>0.64220183486238536</v>
      </c>
      <c r="W184" s="27">
        <v>124.6</v>
      </c>
      <c r="X184" s="27">
        <v>69.099999999999994</v>
      </c>
      <c r="Y184" s="27">
        <v>2.5</v>
      </c>
      <c r="Z184" s="27">
        <v>196.2</v>
      </c>
      <c r="AA184" s="26">
        <v>0</v>
      </c>
      <c r="AB184" s="26">
        <v>126</v>
      </c>
      <c r="AC184" s="26">
        <v>0</v>
      </c>
      <c r="AD184" s="26">
        <v>126</v>
      </c>
      <c r="AE184" s="29"/>
      <c r="AF184" s="29"/>
      <c r="AG184" s="29"/>
      <c r="AH184" s="29"/>
      <c r="AI184" s="28">
        <v>0</v>
      </c>
      <c r="AJ184" s="28">
        <v>2.597</v>
      </c>
      <c r="AK184" s="28">
        <v>0</v>
      </c>
      <c r="AL184" s="28">
        <v>2.597</v>
      </c>
      <c r="AM184" s="26">
        <v>0</v>
      </c>
      <c r="AN184" s="26">
        <v>179</v>
      </c>
      <c r="AO184" s="26">
        <v>0</v>
      </c>
      <c r="AP184" s="26">
        <v>179</v>
      </c>
    </row>
    <row r="185" spans="1:42" s="4" customFormat="1" ht="20.10000000000000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" customFormat="1" ht="20.100000000000001" customHeight="1" x14ac:dyDescent="0.3">
      <c r="A187" s="24">
        <v>179</v>
      </c>
      <c r="B187" s="25" t="s">
        <v>35</v>
      </c>
      <c r="C187" s="25" t="s">
        <v>176</v>
      </c>
      <c r="D187" s="26"/>
      <c r="E187" s="26"/>
      <c r="F187" s="26">
        <v>44</v>
      </c>
      <c r="G187" s="27">
        <v>327.10000000000002</v>
      </c>
      <c r="H187" s="27">
        <v>94.33</v>
      </c>
      <c r="I187" s="27">
        <v>2.5</v>
      </c>
      <c r="J187" s="27">
        <v>423.93</v>
      </c>
      <c r="K187" s="26">
        <v>0</v>
      </c>
      <c r="L187" s="26">
        <v>25</v>
      </c>
      <c r="M187" s="26">
        <v>0</v>
      </c>
      <c r="N187" s="26">
        <v>25</v>
      </c>
      <c r="O187" s="27">
        <v>0</v>
      </c>
      <c r="P187" s="27">
        <v>2.65</v>
      </c>
      <c r="Q187" s="27">
        <v>0</v>
      </c>
      <c r="R187" s="27">
        <v>0.45</v>
      </c>
      <c r="S187" s="28">
        <v>0</v>
      </c>
      <c r="T187" s="28">
        <v>1.2997730554982463</v>
      </c>
      <c r="U187" s="28">
        <v>0</v>
      </c>
      <c r="V187" s="28">
        <v>0.21988377571854878</v>
      </c>
      <c r="W187" s="27">
        <v>471.06</v>
      </c>
      <c r="X187" s="27">
        <v>96.94</v>
      </c>
      <c r="Y187" s="27">
        <v>5.03</v>
      </c>
      <c r="Z187" s="27">
        <v>573.03</v>
      </c>
      <c r="AA187" s="26">
        <v>0</v>
      </c>
      <c r="AB187" s="26">
        <v>126</v>
      </c>
      <c r="AC187" s="26">
        <v>0</v>
      </c>
      <c r="AD187" s="26">
        <v>126</v>
      </c>
      <c r="AE187" s="29" t="s">
        <v>36</v>
      </c>
      <c r="AF187" s="29" t="s">
        <v>657</v>
      </c>
      <c r="AG187" s="29" t="s">
        <v>36</v>
      </c>
      <c r="AH187" s="29" t="s">
        <v>658</v>
      </c>
      <c r="AI187" s="28">
        <v>0</v>
      </c>
      <c r="AJ187" s="28">
        <v>1.2989999999999999</v>
      </c>
      <c r="AK187" s="28">
        <v>0</v>
      </c>
      <c r="AL187" s="28">
        <v>1.2989999999999999</v>
      </c>
      <c r="AM187" s="26">
        <v>0</v>
      </c>
      <c r="AN187" s="26">
        <v>126</v>
      </c>
      <c r="AO187" s="26">
        <v>0</v>
      </c>
      <c r="AP187" s="26">
        <v>126</v>
      </c>
    </row>
    <row r="188" spans="1:42" s="4" customFormat="1" ht="20.10000000000000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11</v>
      </c>
      <c r="G189" s="27">
        <v>20.11</v>
      </c>
      <c r="H189" s="27">
        <v>105.07</v>
      </c>
      <c r="I189" s="27">
        <v>0</v>
      </c>
      <c r="J189" s="27">
        <v>125.18</v>
      </c>
      <c r="K189" s="26">
        <v>0</v>
      </c>
      <c r="L189" s="26">
        <v>10</v>
      </c>
      <c r="M189" s="26">
        <v>0</v>
      </c>
      <c r="N189" s="26">
        <v>10</v>
      </c>
      <c r="O189" s="27">
        <v>0</v>
      </c>
      <c r="P189" s="27">
        <v>0.95</v>
      </c>
      <c r="Q189" s="27">
        <v>0</v>
      </c>
      <c r="R189" s="27">
        <v>0.66</v>
      </c>
      <c r="S189" s="28">
        <v>0</v>
      </c>
      <c r="T189" s="28">
        <v>0.50085672861473574</v>
      </c>
      <c r="U189" s="28">
        <v>0</v>
      </c>
      <c r="V189" s="28">
        <v>0.34994014181784694</v>
      </c>
      <c r="W189" s="27">
        <v>32.72</v>
      </c>
      <c r="X189" s="27">
        <v>75.87</v>
      </c>
      <c r="Y189" s="27">
        <v>0</v>
      </c>
      <c r="Z189" s="27">
        <v>108.59</v>
      </c>
      <c r="AA189" s="26">
        <v>0</v>
      </c>
      <c r="AB189" s="26">
        <v>38</v>
      </c>
      <c r="AC189" s="26">
        <v>0</v>
      </c>
      <c r="AD189" s="26">
        <v>38</v>
      </c>
      <c r="AE189" s="29"/>
      <c r="AF189" s="29"/>
      <c r="AG189" s="29"/>
      <c r="AH189" s="29"/>
      <c r="AI189" s="28">
        <v>0</v>
      </c>
      <c r="AJ189" s="28">
        <v>0.46600000000000003</v>
      </c>
      <c r="AK189" s="28">
        <v>0</v>
      </c>
      <c r="AL189" s="28">
        <v>0.46600000000000003</v>
      </c>
      <c r="AM189" s="26">
        <v>0</v>
      </c>
      <c r="AN189" s="26">
        <v>35</v>
      </c>
      <c r="AO189" s="26">
        <v>0</v>
      </c>
      <c r="AP189" s="26">
        <v>35</v>
      </c>
    </row>
    <row r="190" spans="1:42" s="4" customFormat="1" ht="20.10000000000000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4</v>
      </c>
      <c r="G191" s="27">
        <v>22.8</v>
      </c>
      <c r="H191" s="27">
        <v>19.87</v>
      </c>
      <c r="I191" s="27">
        <v>0</v>
      </c>
      <c r="J191" s="27">
        <v>42.67</v>
      </c>
      <c r="K191" s="26">
        <v>0</v>
      </c>
      <c r="L191" s="26">
        <v>4</v>
      </c>
      <c r="M191" s="26">
        <v>0</v>
      </c>
      <c r="N191" s="26">
        <v>4</v>
      </c>
      <c r="O191" s="27">
        <v>0</v>
      </c>
      <c r="P191" s="27">
        <v>2.0099999999999998</v>
      </c>
      <c r="Q191" s="27">
        <v>0</v>
      </c>
      <c r="R191" s="27">
        <v>0.49</v>
      </c>
      <c r="S191" s="28">
        <v>0</v>
      </c>
      <c r="T191" s="28">
        <v>1.0498687664041995</v>
      </c>
      <c r="U191" s="28">
        <v>0</v>
      </c>
      <c r="V191" s="28">
        <v>0.25831449790119471</v>
      </c>
      <c r="W191" s="27">
        <v>23.35</v>
      </c>
      <c r="X191" s="27">
        <v>7.62</v>
      </c>
      <c r="Y191" s="27">
        <v>0</v>
      </c>
      <c r="Z191" s="27">
        <v>30.97</v>
      </c>
      <c r="AA191" s="26">
        <v>0</v>
      </c>
      <c r="AB191" s="26">
        <v>8</v>
      </c>
      <c r="AC191" s="26">
        <v>0</v>
      </c>
      <c r="AD191" s="26">
        <v>8</v>
      </c>
      <c r="AE191" s="29"/>
      <c r="AF191" s="29"/>
      <c r="AG191" s="29"/>
      <c r="AH191" s="29"/>
      <c r="AI191" s="28">
        <v>0</v>
      </c>
      <c r="AJ191" s="28">
        <v>0.98499999999999999</v>
      </c>
      <c r="AK191" s="28">
        <v>0</v>
      </c>
      <c r="AL191" s="28">
        <v>0.98499999999999999</v>
      </c>
      <c r="AM191" s="26">
        <v>0</v>
      </c>
      <c r="AN191" s="26">
        <v>8</v>
      </c>
      <c r="AO191" s="26">
        <v>0</v>
      </c>
      <c r="AP191" s="26">
        <v>8</v>
      </c>
    </row>
    <row r="192" spans="1:42" s="4" customFormat="1" ht="20.10000000000000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3</v>
      </c>
      <c r="G192" s="27">
        <v>3.27</v>
      </c>
      <c r="H192" s="27">
        <v>33.58</v>
      </c>
      <c r="I192" s="27">
        <v>0</v>
      </c>
      <c r="J192" s="27">
        <v>36.85</v>
      </c>
      <c r="K192" s="26">
        <v>0</v>
      </c>
      <c r="L192" s="26">
        <v>14</v>
      </c>
      <c r="M192" s="26">
        <v>0</v>
      </c>
      <c r="N192" s="26">
        <v>14</v>
      </c>
      <c r="O192" s="27">
        <v>0</v>
      </c>
      <c r="P192" s="27">
        <v>4.17</v>
      </c>
      <c r="Q192" s="27">
        <v>0</v>
      </c>
      <c r="R192" s="27">
        <v>2.68</v>
      </c>
      <c r="S192" s="28">
        <v>0</v>
      </c>
      <c r="T192" s="28">
        <v>2.1907216494845363</v>
      </c>
      <c r="U192" s="28">
        <v>0</v>
      </c>
      <c r="V192" s="28">
        <v>1.4067025237898221</v>
      </c>
      <c r="W192" s="27">
        <v>8.65</v>
      </c>
      <c r="X192" s="27">
        <v>15.52</v>
      </c>
      <c r="Y192" s="27">
        <v>0</v>
      </c>
      <c r="Z192" s="27">
        <v>24.17</v>
      </c>
      <c r="AA192" s="26">
        <v>0</v>
      </c>
      <c r="AB192" s="26">
        <v>34</v>
      </c>
      <c r="AC192" s="26">
        <v>0</v>
      </c>
      <c r="AD192" s="26">
        <v>34</v>
      </c>
      <c r="AE192" s="29"/>
      <c r="AF192" s="29"/>
      <c r="AG192" s="29"/>
      <c r="AH192" s="29"/>
      <c r="AI192" s="28">
        <v>0</v>
      </c>
      <c r="AJ192" s="28">
        <v>2.0430000000000001</v>
      </c>
      <c r="AK192" s="28">
        <v>0</v>
      </c>
      <c r="AL192" s="28">
        <v>2.0430000000000001</v>
      </c>
      <c r="AM192" s="26">
        <v>0</v>
      </c>
      <c r="AN192" s="26">
        <v>32</v>
      </c>
      <c r="AO192" s="26">
        <v>0</v>
      </c>
      <c r="AP192" s="26">
        <v>32</v>
      </c>
    </row>
    <row r="193" spans="1:42" s="30" customFormat="1" ht="20.10000000000000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ht="20.100000000000001" customHeigh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0</v>
      </c>
      <c r="L194" s="26">
        <v>10</v>
      </c>
      <c r="M194" s="26">
        <v>0</v>
      </c>
      <c r="N194" s="26">
        <v>10</v>
      </c>
      <c r="O194" s="27">
        <v>0</v>
      </c>
      <c r="P194" s="27">
        <v>2.2599999999999998</v>
      </c>
      <c r="Q194" s="27">
        <v>0</v>
      </c>
      <c r="R194" s="27">
        <v>1.1499999999999999</v>
      </c>
      <c r="S194" s="28">
        <v>0</v>
      </c>
      <c r="T194" s="28">
        <v>1.1907983761840324</v>
      </c>
      <c r="U194" s="28">
        <v>0</v>
      </c>
      <c r="V194" s="28">
        <v>0.60606060606060608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0</v>
      </c>
      <c r="AB194" s="26">
        <v>44</v>
      </c>
      <c r="AC194" s="26">
        <v>0</v>
      </c>
      <c r="AD194" s="26">
        <v>44</v>
      </c>
      <c r="AE194" s="29"/>
      <c r="AF194" s="29"/>
      <c r="AG194" s="29"/>
      <c r="AH194" s="29"/>
      <c r="AI194" s="28">
        <v>0</v>
      </c>
      <c r="AJ194" s="28">
        <v>1.107</v>
      </c>
      <c r="AK194" s="28">
        <v>0</v>
      </c>
      <c r="AL194" s="28">
        <v>1.107</v>
      </c>
      <c r="AM194" s="26">
        <v>0</v>
      </c>
      <c r="AN194" s="26">
        <v>41</v>
      </c>
      <c r="AO194" s="26">
        <v>0</v>
      </c>
      <c r="AP194" s="26">
        <v>41</v>
      </c>
    </row>
    <row r="195" spans="1:42" s="4" customFormat="1" ht="20.10000000000000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6</v>
      </c>
      <c r="G195" s="27">
        <v>0.67</v>
      </c>
      <c r="H195" s="27">
        <v>66.14</v>
      </c>
      <c r="I195" s="27">
        <v>0</v>
      </c>
      <c r="J195" s="27">
        <v>66.81</v>
      </c>
      <c r="K195" s="26">
        <v>0</v>
      </c>
      <c r="L195" s="26">
        <v>19</v>
      </c>
      <c r="M195" s="26">
        <v>0</v>
      </c>
      <c r="N195" s="26">
        <v>19</v>
      </c>
      <c r="O195" s="27">
        <v>0</v>
      </c>
      <c r="P195" s="27">
        <v>2.87</v>
      </c>
      <c r="Q195" s="27">
        <v>0</v>
      </c>
      <c r="R195" s="27">
        <v>2.4</v>
      </c>
      <c r="S195" s="28">
        <v>0</v>
      </c>
      <c r="T195" s="28">
        <v>1.4903442485306464</v>
      </c>
      <c r="U195" s="28">
        <v>0</v>
      </c>
      <c r="V195" s="28">
        <v>1.2438682550805886</v>
      </c>
      <c r="W195" s="27">
        <v>6.31</v>
      </c>
      <c r="X195" s="27">
        <v>47.64</v>
      </c>
      <c r="Y195" s="27">
        <v>3.13</v>
      </c>
      <c r="Z195" s="27">
        <v>57.08</v>
      </c>
      <c r="AA195" s="26">
        <v>0</v>
      </c>
      <c r="AB195" s="26">
        <v>71</v>
      </c>
      <c r="AC195" s="26">
        <v>0</v>
      </c>
      <c r="AD195" s="26">
        <v>71</v>
      </c>
      <c r="AE195" s="29"/>
      <c r="AF195" s="29"/>
      <c r="AG195" s="29"/>
      <c r="AH195" s="29"/>
      <c r="AI195" s="28">
        <v>0</v>
      </c>
      <c r="AJ195" s="28">
        <v>1.4059999999999999</v>
      </c>
      <c r="AK195" s="28">
        <v>0</v>
      </c>
      <c r="AL195" s="28">
        <v>1.4059999999999999</v>
      </c>
      <c r="AM195" s="26">
        <v>0</v>
      </c>
      <c r="AN195" s="26">
        <v>67</v>
      </c>
      <c r="AO195" s="26">
        <v>0</v>
      </c>
      <c r="AP195" s="26">
        <v>67</v>
      </c>
    </row>
    <row r="196" spans="1:42" s="4" customFormat="1" ht="20.100000000000001" customHeight="1" x14ac:dyDescent="0.3">
      <c r="A196" s="24">
        <v>188</v>
      </c>
      <c r="B196" s="25" t="s">
        <v>35</v>
      </c>
      <c r="C196" s="25" t="s">
        <v>180</v>
      </c>
      <c r="D196" s="26"/>
      <c r="E196" s="26"/>
      <c r="F196" s="26">
        <v>39</v>
      </c>
      <c r="G196" s="27">
        <v>153.85</v>
      </c>
      <c r="H196" s="27">
        <v>269.99</v>
      </c>
      <c r="I196" s="27">
        <v>0</v>
      </c>
      <c r="J196" s="27">
        <v>423.84</v>
      </c>
      <c r="K196" s="26">
        <v>0</v>
      </c>
      <c r="L196" s="26">
        <v>57</v>
      </c>
      <c r="M196" s="26">
        <v>0</v>
      </c>
      <c r="N196" s="26">
        <v>57</v>
      </c>
      <c r="O196" s="27">
        <v>0</v>
      </c>
      <c r="P196" s="27">
        <v>2.11</v>
      </c>
      <c r="Q196" s="27">
        <v>0</v>
      </c>
      <c r="R196" s="27">
        <v>1.2</v>
      </c>
      <c r="S196" s="28">
        <v>0</v>
      </c>
      <c r="T196" s="28">
        <v>1.0354397950469683</v>
      </c>
      <c r="U196" s="28">
        <v>0</v>
      </c>
      <c r="V196" s="28">
        <v>0.5912651245009295</v>
      </c>
      <c r="W196" s="27">
        <v>137.62</v>
      </c>
      <c r="X196" s="27">
        <v>187.36</v>
      </c>
      <c r="Y196" s="27">
        <v>3.13</v>
      </c>
      <c r="Z196" s="27">
        <v>328.11</v>
      </c>
      <c r="AA196" s="26">
        <v>0</v>
      </c>
      <c r="AB196" s="26">
        <v>194</v>
      </c>
      <c r="AC196" s="26">
        <v>0</v>
      </c>
      <c r="AD196" s="26">
        <v>194</v>
      </c>
      <c r="AE196" s="29" t="s">
        <v>36</v>
      </c>
      <c r="AF196" s="29" t="s">
        <v>349</v>
      </c>
      <c r="AG196" s="29" t="s">
        <v>36</v>
      </c>
      <c r="AH196" s="29" t="s">
        <v>659</v>
      </c>
      <c r="AI196" s="28">
        <v>0</v>
      </c>
      <c r="AJ196" s="28">
        <v>1.034</v>
      </c>
      <c r="AK196" s="28">
        <v>0</v>
      </c>
      <c r="AL196" s="28">
        <v>1.034</v>
      </c>
      <c r="AM196" s="26">
        <v>0</v>
      </c>
      <c r="AN196" s="26">
        <v>194</v>
      </c>
      <c r="AO196" s="26">
        <v>0</v>
      </c>
      <c r="AP196" s="26">
        <v>194</v>
      </c>
    </row>
    <row r="197" spans="1:42" s="4" customFormat="1" ht="20.10000000000000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0</v>
      </c>
      <c r="X202" s="27">
        <v>0</v>
      </c>
      <c r="Y202" s="27">
        <v>0</v>
      </c>
      <c r="Z202" s="27">
        <v>0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7</v>
      </c>
      <c r="G206" s="27">
        <v>39.94</v>
      </c>
      <c r="H206" s="27">
        <v>41.63</v>
      </c>
      <c r="I206" s="27">
        <v>0</v>
      </c>
      <c r="J206" s="27">
        <v>81.569999999999993</v>
      </c>
      <c r="K206" s="26">
        <v>0</v>
      </c>
      <c r="L206" s="26">
        <v>5</v>
      </c>
      <c r="M206" s="26">
        <v>0</v>
      </c>
      <c r="N206" s="26">
        <v>5</v>
      </c>
      <c r="O206" s="27">
        <v>0</v>
      </c>
      <c r="P206" s="27">
        <v>1.2</v>
      </c>
      <c r="Q206" s="27">
        <v>0</v>
      </c>
      <c r="R206" s="27">
        <v>0.69</v>
      </c>
      <c r="S206" s="28">
        <v>0</v>
      </c>
      <c r="T206" s="28">
        <v>0.41950707918196117</v>
      </c>
      <c r="U206" s="28">
        <v>0</v>
      </c>
      <c r="V206" s="28">
        <v>0.24004800960192038</v>
      </c>
      <c r="W206" s="27">
        <v>42.27</v>
      </c>
      <c r="X206" s="27">
        <v>57.21</v>
      </c>
      <c r="Y206" s="27">
        <v>0.5</v>
      </c>
      <c r="Z206" s="27">
        <v>99.98</v>
      </c>
      <c r="AA206" s="26">
        <v>0</v>
      </c>
      <c r="AB206" s="26">
        <v>24</v>
      </c>
      <c r="AC206" s="26">
        <v>0</v>
      </c>
      <c r="AD206" s="26">
        <v>24</v>
      </c>
      <c r="AE206" s="29"/>
      <c r="AF206" s="29"/>
      <c r="AG206" s="29"/>
      <c r="AH206" s="29"/>
      <c r="AI206" s="28">
        <v>0</v>
      </c>
      <c r="AJ206" s="28">
        <v>0.58799999999999997</v>
      </c>
      <c r="AK206" s="28">
        <v>0</v>
      </c>
      <c r="AL206" s="28">
        <v>0.58799999999999997</v>
      </c>
      <c r="AM206" s="26">
        <v>0</v>
      </c>
      <c r="AN206" s="26">
        <v>34</v>
      </c>
      <c r="AO206" s="26">
        <v>0</v>
      </c>
      <c r="AP206" s="26">
        <v>34</v>
      </c>
    </row>
    <row r="207" spans="1:42" s="4" customFormat="1" ht="20.100000000000001" customHeight="1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0</v>
      </c>
      <c r="G207" s="27">
        <v>0</v>
      </c>
      <c r="H207" s="27">
        <v>0</v>
      </c>
      <c r="I207" s="27">
        <v>0</v>
      </c>
      <c r="J207" s="27">
        <v>0</v>
      </c>
      <c r="K207" s="26">
        <v>0</v>
      </c>
      <c r="L207" s="26">
        <v>0</v>
      </c>
      <c r="M207" s="26">
        <v>0</v>
      </c>
      <c r="N207" s="26">
        <v>0</v>
      </c>
      <c r="O207" s="27">
        <v>0</v>
      </c>
      <c r="P207" s="27">
        <v>0</v>
      </c>
      <c r="Q207" s="27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7">
        <v>47.17</v>
      </c>
      <c r="X207" s="27">
        <v>0</v>
      </c>
      <c r="Y207" s="27">
        <v>0</v>
      </c>
      <c r="Z207" s="27">
        <v>47.17</v>
      </c>
      <c r="AA207" s="26">
        <v>0</v>
      </c>
      <c r="AB207" s="26">
        <v>0</v>
      </c>
      <c r="AC207" s="26">
        <v>0</v>
      </c>
      <c r="AD207" s="26">
        <v>0</v>
      </c>
      <c r="AE207" s="29"/>
      <c r="AF207" s="29"/>
      <c r="AG207" s="29"/>
      <c r="AH207" s="29"/>
      <c r="AI207" s="28">
        <v>0</v>
      </c>
      <c r="AJ207" s="28">
        <v>0</v>
      </c>
      <c r="AK207" s="28">
        <v>0</v>
      </c>
      <c r="AL207" s="28">
        <v>0</v>
      </c>
      <c r="AM207" s="26">
        <v>0</v>
      </c>
      <c r="AN207" s="26">
        <v>0</v>
      </c>
      <c r="AO207" s="26">
        <v>0</v>
      </c>
      <c r="AP207" s="26">
        <v>0</v>
      </c>
    </row>
    <row r="208" spans="1:42" s="4" customFormat="1" ht="20.10000000000000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" customFormat="1" ht="20.100000000000001" customHeight="1" x14ac:dyDescent="0.3">
      <c r="A209" s="24">
        <v>201</v>
      </c>
      <c r="B209" s="25" t="s">
        <v>35</v>
      </c>
      <c r="C209" s="25" t="s">
        <v>188</v>
      </c>
      <c r="D209" s="26"/>
      <c r="E209" s="26"/>
      <c r="F209" s="26">
        <v>59</v>
      </c>
      <c r="G209" s="27">
        <v>444.55</v>
      </c>
      <c r="H209" s="27">
        <v>81.42</v>
      </c>
      <c r="I209" s="27">
        <v>0</v>
      </c>
      <c r="J209" s="27">
        <v>525.97</v>
      </c>
      <c r="K209" s="26">
        <v>0</v>
      </c>
      <c r="L209" s="26">
        <v>5</v>
      </c>
      <c r="M209" s="26">
        <v>0</v>
      </c>
      <c r="N209" s="26">
        <v>5</v>
      </c>
      <c r="O209" s="27">
        <v>0</v>
      </c>
      <c r="P209" s="27">
        <v>0.61</v>
      </c>
      <c r="Q209" s="27">
        <v>0</v>
      </c>
      <c r="R209" s="27">
        <v>0.1</v>
      </c>
      <c r="S209" s="28">
        <v>0</v>
      </c>
      <c r="T209" s="28">
        <v>0.29476787030213708</v>
      </c>
      <c r="U209" s="28">
        <v>0</v>
      </c>
      <c r="V209" s="28">
        <v>4.924390093768595E-2</v>
      </c>
      <c r="W209" s="27">
        <v>405.29</v>
      </c>
      <c r="X209" s="27">
        <v>81.42</v>
      </c>
      <c r="Y209" s="27">
        <v>0.66</v>
      </c>
      <c r="Z209" s="27">
        <v>487.37</v>
      </c>
      <c r="AA209" s="26">
        <v>0</v>
      </c>
      <c r="AB209" s="26">
        <v>24</v>
      </c>
      <c r="AC209" s="26">
        <v>0</v>
      </c>
      <c r="AD209" s="26">
        <v>24</v>
      </c>
      <c r="AE209" s="29" t="s">
        <v>36</v>
      </c>
      <c r="AF209" s="29" t="s">
        <v>660</v>
      </c>
      <c r="AG209" s="29" t="s">
        <v>36</v>
      </c>
      <c r="AH209" s="29" t="s">
        <v>661</v>
      </c>
      <c r="AI209" s="28">
        <v>0</v>
      </c>
      <c r="AJ209" s="28">
        <v>0.29899999999999999</v>
      </c>
      <c r="AK209" s="28">
        <v>0</v>
      </c>
      <c r="AL209" s="28">
        <v>0.29899999999999999</v>
      </c>
      <c r="AM209" s="26">
        <v>0</v>
      </c>
      <c r="AN209" s="26">
        <v>24</v>
      </c>
      <c r="AO209" s="26">
        <v>0</v>
      </c>
      <c r="AP209" s="26">
        <v>24</v>
      </c>
    </row>
    <row r="210" spans="1:42" s="30" customFormat="1" ht="20.10000000000000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" customFormat="1" ht="20.100000000000001" customHeight="1" x14ac:dyDescent="0.3">
      <c r="A215" s="24">
        <v>207</v>
      </c>
      <c r="B215" s="25" t="s">
        <v>35</v>
      </c>
      <c r="C215" s="25" t="s">
        <v>198</v>
      </c>
      <c r="D215" s="26"/>
      <c r="E215" s="26"/>
      <c r="F215" s="26">
        <v>0</v>
      </c>
      <c r="G215" s="27">
        <v>0</v>
      </c>
      <c r="H215" s="27">
        <v>0</v>
      </c>
      <c r="I215" s="27">
        <v>0</v>
      </c>
      <c r="J215" s="27">
        <v>0</v>
      </c>
      <c r="K215" s="26">
        <v>0</v>
      </c>
      <c r="L215" s="26">
        <v>0</v>
      </c>
      <c r="M215" s="26">
        <v>0</v>
      </c>
      <c r="N215" s="26">
        <v>0</v>
      </c>
      <c r="O215" s="27">
        <v>0</v>
      </c>
      <c r="P215" s="27">
        <v>0</v>
      </c>
      <c r="Q215" s="27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7">
        <v>0</v>
      </c>
      <c r="X215" s="27">
        <v>0</v>
      </c>
      <c r="Y215" s="27">
        <v>0</v>
      </c>
      <c r="Z215" s="27">
        <v>0</v>
      </c>
      <c r="AA215" s="26">
        <v>0</v>
      </c>
      <c r="AB215" s="26">
        <v>0</v>
      </c>
      <c r="AC215" s="26">
        <v>0</v>
      </c>
      <c r="AD215" s="26">
        <v>0</v>
      </c>
      <c r="AE215" s="29" t="s">
        <v>36</v>
      </c>
      <c r="AF215" s="29" t="s">
        <v>36</v>
      </c>
      <c r="AG215" s="29" t="s">
        <v>36</v>
      </c>
      <c r="AH215" s="29" t="s">
        <v>36</v>
      </c>
      <c r="AI215" s="28">
        <v>0</v>
      </c>
      <c r="AJ215" s="28">
        <v>0</v>
      </c>
      <c r="AK215" s="28">
        <v>0</v>
      </c>
      <c r="AL215" s="28">
        <v>0</v>
      </c>
      <c r="AM215" s="26">
        <v>0</v>
      </c>
      <c r="AN215" s="26">
        <v>0</v>
      </c>
      <c r="AO215" s="26">
        <v>0</v>
      </c>
      <c r="AP215" s="26">
        <v>0</v>
      </c>
    </row>
    <row r="216" spans="1:42" s="4" customFormat="1" ht="20.10000000000000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28</v>
      </c>
      <c r="G216" s="27">
        <v>132.51</v>
      </c>
      <c r="H216" s="27">
        <v>149.47999999999999</v>
      </c>
      <c r="I216" s="27">
        <v>0</v>
      </c>
      <c r="J216" s="27">
        <v>281.99</v>
      </c>
      <c r="K216" s="26">
        <v>0</v>
      </c>
      <c r="L216" s="26">
        <v>15</v>
      </c>
      <c r="M216" s="26">
        <v>0</v>
      </c>
      <c r="N216" s="26">
        <v>15</v>
      </c>
      <c r="O216" s="27">
        <v>0</v>
      </c>
      <c r="P216" s="27">
        <v>1</v>
      </c>
      <c r="Q216" s="27">
        <v>0</v>
      </c>
      <c r="R216" s="27">
        <v>0.61</v>
      </c>
      <c r="S216" s="28">
        <v>0</v>
      </c>
      <c r="T216" s="28">
        <v>0.48960429242119385</v>
      </c>
      <c r="U216" s="28">
        <v>0</v>
      </c>
      <c r="V216" s="28">
        <v>0.29685657354316619</v>
      </c>
      <c r="W216" s="27">
        <v>94.71</v>
      </c>
      <c r="X216" s="27">
        <v>149.1</v>
      </c>
      <c r="Y216" s="27">
        <v>2.1</v>
      </c>
      <c r="Z216" s="27">
        <v>245.91</v>
      </c>
      <c r="AA216" s="26">
        <v>0</v>
      </c>
      <c r="AB216" s="26">
        <v>73</v>
      </c>
      <c r="AC216" s="26">
        <v>0</v>
      </c>
      <c r="AD216" s="26">
        <v>73</v>
      </c>
      <c r="AE216" s="29"/>
      <c r="AF216" s="29"/>
      <c r="AG216" s="29"/>
      <c r="AH216" s="29"/>
      <c r="AI216" s="28">
        <v>0</v>
      </c>
      <c r="AJ216" s="28">
        <v>0.49</v>
      </c>
      <c r="AK216" s="28">
        <v>0</v>
      </c>
      <c r="AL216" s="28">
        <v>0.49</v>
      </c>
      <c r="AM216" s="26">
        <v>0</v>
      </c>
      <c r="AN216" s="26">
        <v>73</v>
      </c>
      <c r="AO216" s="26">
        <v>0</v>
      </c>
      <c r="AP216" s="26">
        <v>73</v>
      </c>
    </row>
    <row r="217" spans="1:42" s="30" customFormat="1" ht="20.10000000000000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9" customFormat="1" ht="20.100000000000001" customHeight="1" x14ac:dyDescent="0.3">
      <c r="A218" s="24">
        <v>210</v>
      </c>
      <c r="B218" s="25" t="s">
        <v>35</v>
      </c>
      <c r="C218" s="25" t="s">
        <v>201</v>
      </c>
      <c r="D218" s="26"/>
      <c r="E218" s="26"/>
      <c r="F218" s="26">
        <v>38</v>
      </c>
      <c r="G218" s="27">
        <v>239.51</v>
      </c>
      <c r="H218" s="27">
        <v>149.47999999999999</v>
      </c>
      <c r="I218" s="27">
        <v>0</v>
      </c>
      <c r="J218" s="27">
        <v>388.99</v>
      </c>
      <c r="K218" s="26">
        <v>0</v>
      </c>
      <c r="L218" s="26">
        <v>15</v>
      </c>
      <c r="M218" s="26">
        <v>0</v>
      </c>
      <c r="N218" s="26">
        <v>15</v>
      </c>
      <c r="O218" s="27">
        <v>0</v>
      </c>
      <c r="P218" s="27">
        <v>1</v>
      </c>
      <c r="Q218" s="27">
        <v>0</v>
      </c>
      <c r="R218" s="27">
        <v>0.45</v>
      </c>
      <c r="S218" s="28">
        <v>0</v>
      </c>
      <c r="T218" s="28">
        <v>0.48960429242119385</v>
      </c>
      <c r="U218" s="28">
        <v>0</v>
      </c>
      <c r="V218" s="28">
        <v>0.22195870959895406</v>
      </c>
      <c r="W218" s="27">
        <v>177.69</v>
      </c>
      <c r="X218" s="27">
        <v>149.1</v>
      </c>
      <c r="Y218" s="27">
        <v>2.1</v>
      </c>
      <c r="Z218" s="27">
        <v>328.89</v>
      </c>
      <c r="AA218" s="26">
        <v>0</v>
      </c>
      <c r="AB218" s="26">
        <v>73</v>
      </c>
      <c r="AC218" s="26">
        <v>0</v>
      </c>
      <c r="AD218" s="26">
        <v>73</v>
      </c>
      <c r="AE218" s="29" t="s">
        <v>36</v>
      </c>
      <c r="AF218" s="29" t="s">
        <v>662</v>
      </c>
      <c r="AG218" s="29" t="s">
        <v>36</v>
      </c>
      <c r="AH218" s="29" t="s">
        <v>339</v>
      </c>
      <c r="AI218" s="28">
        <v>0</v>
      </c>
      <c r="AJ218" s="28">
        <v>0.49</v>
      </c>
      <c r="AK218" s="28">
        <v>0</v>
      </c>
      <c r="AL218" s="28">
        <v>0.49</v>
      </c>
      <c r="AM218" s="26">
        <v>0</v>
      </c>
      <c r="AN218" s="26">
        <v>73</v>
      </c>
      <c r="AO218" s="26">
        <v>0</v>
      </c>
      <c r="AP218" s="26">
        <v>73</v>
      </c>
    </row>
    <row r="219" spans="1:42" s="4" customFormat="1" ht="20.100000000000001" customHeight="1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0</v>
      </c>
      <c r="G219" s="27">
        <v>0</v>
      </c>
      <c r="H219" s="27">
        <v>0</v>
      </c>
      <c r="I219" s="27">
        <v>0</v>
      </c>
      <c r="J219" s="27">
        <v>0</v>
      </c>
      <c r="K219" s="26">
        <v>0</v>
      </c>
      <c r="L219" s="26">
        <v>0</v>
      </c>
      <c r="M219" s="26">
        <v>0</v>
      </c>
      <c r="N219" s="26">
        <v>0</v>
      </c>
      <c r="O219" s="27">
        <v>0</v>
      </c>
      <c r="P219" s="27">
        <v>0</v>
      </c>
      <c r="Q219" s="27">
        <v>0</v>
      </c>
      <c r="R219" s="27">
        <v>0</v>
      </c>
      <c r="S219" s="28">
        <v>0</v>
      </c>
      <c r="T219" s="28">
        <v>0</v>
      </c>
      <c r="U219" s="28">
        <v>0</v>
      </c>
      <c r="V219" s="28">
        <v>0</v>
      </c>
      <c r="W219" s="27">
        <v>0</v>
      </c>
      <c r="X219" s="27">
        <v>0</v>
      </c>
      <c r="Y219" s="27">
        <v>0</v>
      </c>
      <c r="Z219" s="27">
        <v>0</v>
      </c>
      <c r="AA219" s="26">
        <v>0</v>
      </c>
      <c r="AB219" s="26">
        <v>0</v>
      </c>
      <c r="AC219" s="26">
        <v>0</v>
      </c>
      <c r="AD219" s="26">
        <v>0</v>
      </c>
      <c r="AE219" s="29"/>
      <c r="AF219" s="29"/>
      <c r="AG219" s="29"/>
      <c r="AH219" s="29"/>
      <c r="AI219" s="28">
        <v>0</v>
      </c>
      <c r="AJ219" s="28">
        <v>0</v>
      </c>
      <c r="AK219" s="28">
        <v>0</v>
      </c>
      <c r="AL219" s="28">
        <v>0</v>
      </c>
      <c r="AM219" s="26">
        <v>0</v>
      </c>
      <c r="AN219" s="26">
        <v>0</v>
      </c>
      <c r="AO219" s="26">
        <v>0</v>
      </c>
      <c r="AP219" s="26">
        <v>0</v>
      </c>
    </row>
    <row r="220" spans="1:42" s="4" customFormat="1" ht="20.10000000000000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15.16</v>
      </c>
      <c r="X222" s="27">
        <v>0</v>
      </c>
      <c r="Y222" s="27">
        <v>0</v>
      </c>
      <c r="Z222" s="27">
        <v>15.16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30" customFormat="1" ht="20.100000000000001" customHeight="1" x14ac:dyDescent="0.3">
      <c r="A225" s="24">
        <v>217</v>
      </c>
      <c r="B225" s="25" t="s">
        <v>35</v>
      </c>
      <c r="C225" s="25" t="s">
        <v>203</v>
      </c>
      <c r="D225" s="26"/>
      <c r="E225" s="26"/>
      <c r="F225" s="26">
        <v>0</v>
      </c>
      <c r="G225" s="27">
        <v>0</v>
      </c>
      <c r="H225" s="27">
        <v>0</v>
      </c>
      <c r="I225" s="27">
        <v>0</v>
      </c>
      <c r="J225" s="27">
        <v>0</v>
      </c>
      <c r="K225" s="26">
        <v>0</v>
      </c>
      <c r="L225" s="26">
        <v>0</v>
      </c>
      <c r="M225" s="26">
        <v>0</v>
      </c>
      <c r="N225" s="26">
        <v>0</v>
      </c>
      <c r="O225" s="27">
        <v>0</v>
      </c>
      <c r="P225" s="27">
        <v>0</v>
      </c>
      <c r="Q225" s="27">
        <v>0</v>
      </c>
      <c r="R225" s="27">
        <v>0</v>
      </c>
      <c r="S225" s="28">
        <v>0</v>
      </c>
      <c r="T225" s="28">
        <v>0</v>
      </c>
      <c r="U225" s="28">
        <v>0</v>
      </c>
      <c r="V225" s="28">
        <v>0</v>
      </c>
      <c r="W225" s="27">
        <v>0</v>
      </c>
      <c r="X225" s="27">
        <v>0</v>
      </c>
      <c r="Y225" s="27">
        <v>0</v>
      </c>
      <c r="Z225" s="27">
        <v>0</v>
      </c>
      <c r="AA225" s="26">
        <v>0</v>
      </c>
      <c r="AB225" s="26">
        <v>0</v>
      </c>
      <c r="AC225" s="26">
        <v>0</v>
      </c>
      <c r="AD225" s="26">
        <v>0</v>
      </c>
      <c r="AE225" s="29" t="s">
        <v>36</v>
      </c>
      <c r="AF225" s="29" t="s">
        <v>36</v>
      </c>
      <c r="AG225" s="29" t="s">
        <v>36</v>
      </c>
      <c r="AH225" s="29" t="s">
        <v>36</v>
      </c>
      <c r="AI225" s="28">
        <v>0</v>
      </c>
      <c r="AJ225" s="28">
        <v>0</v>
      </c>
      <c r="AK225" s="28">
        <v>0</v>
      </c>
      <c r="AL225" s="28">
        <v>0</v>
      </c>
      <c r="AM225" s="26">
        <v>0</v>
      </c>
      <c r="AN225" s="26">
        <v>0</v>
      </c>
      <c r="AO225" s="26">
        <v>0</v>
      </c>
      <c r="AP225" s="26">
        <v>0</v>
      </c>
    </row>
    <row r="226" spans="1:42" s="9" customFormat="1" ht="20.10000000000000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0</v>
      </c>
      <c r="X228" s="27">
        <v>0</v>
      </c>
      <c r="Y228" s="27">
        <v>0</v>
      </c>
      <c r="Z228" s="27">
        <v>0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3313.3</v>
      </c>
      <c r="X229" s="27">
        <v>0</v>
      </c>
      <c r="Y229" s="27">
        <v>0</v>
      </c>
      <c r="Z229" s="27">
        <v>3313.3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" customFormat="1" ht="20.100000000000001" customHeight="1" x14ac:dyDescent="0.3">
      <c r="A231" s="24">
        <v>223</v>
      </c>
      <c r="B231" s="25" t="s">
        <v>35</v>
      </c>
      <c r="C231" s="25" t="s">
        <v>208</v>
      </c>
      <c r="D231" s="26"/>
      <c r="E231" s="26"/>
      <c r="F231" s="26">
        <v>0</v>
      </c>
      <c r="G231" s="27">
        <v>0</v>
      </c>
      <c r="H231" s="27">
        <v>0</v>
      </c>
      <c r="I231" s="27">
        <v>0</v>
      </c>
      <c r="J231" s="27">
        <v>0</v>
      </c>
      <c r="K231" s="26">
        <v>0</v>
      </c>
      <c r="L231" s="26">
        <v>0</v>
      </c>
      <c r="M231" s="26">
        <v>0</v>
      </c>
      <c r="N231" s="26">
        <v>0</v>
      </c>
      <c r="O231" s="27">
        <v>0</v>
      </c>
      <c r="P231" s="27">
        <v>0</v>
      </c>
      <c r="Q231" s="27">
        <v>0</v>
      </c>
      <c r="R231" s="27">
        <v>0</v>
      </c>
      <c r="S231" s="28">
        <v>0</v>
      </c>
      <c r="T231" s="28">
        <v>0</v>
      </c>
      <c r="U231" s="28">
        <v>0</v>
      </c>
      <c r="V231" s="28">
        <v>0</v>
      </c>
      <c r="W231" s="27">
        <v>0</v>
      </c>
      <c r="X231" s="27">
        <v>0</v>
      </c>
      <c r="Y231" s="27">
        <v>0</v>
      </c>
      <c r="Z231" s="27">
        <v>0</v>
      </c>
      <c r="AA231" s="26">
        <v>0</v>
      </c>
      <c r="AB231" s="26">
        <v>0</v>
      </c>
      <c r="AC231" s="26">
        <v>0</v>
      </c>
      <c r="AD231" s="26">
        <v>0</v>
      </c>
      <c r="AE231" s="29" t="s">
        <v>36</v>
      </c>
      <c r="AF231" s="29" t="s">
        <v>36</v>
      </c>
      <c r="AG231" s="29" t="s">
        <v>36</v>
      </c>
      <c r="AH231" s="29" t="s">
        <v>36</v>
      </c>
      <c r="AI231" s="28">
        <v>0</v>
      </c>
      <c r="AJ231" s="28">
        <v>0</v>
      </c>
      <c r="AK231" s="28">
        <v>0</v>
      </c>
      <c r="AL231" s="28">
        <v>0</v>
      </c>
      <c r="AM231" s="26">
        <v>0</v>
      </c>
      <c r="AN231" s="26">
        <v>0</v>
      </c>
      <c r="AO231" s="26">
        <v>0</v>
      </c>
      <c r="AP231" s="26">
        <v>0</v>
      </c>
    </row>
    <row r="232" spans="1:42" s="4" customFormat="1" ht="20.10000000000000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23</v>
      </c>
      <c r="G234" s="27">
        <v>197.7</v>
      </c>
      <c r="H234" s="27">
        <v>30.8</v>
      </c>
      <c r="I234" s="27">
        <v>18.100000000000001</v>
      </c>
      <c r="J234" s="27">
        <v>246.6</v>
      </c>
      <c r="K234" s="26">
        <v>1</v>
      </c>
      <c r="L234" s="26">
        <v>0</v>
      </c>
      <c r="M234" s="26">
        <v>0</v>
      </c>
      <c r="N234" s="26">
        <v>1</v>
      </c>
      <c r="O234" s="27">
        <v>0.05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2.5000000000000001E-2</v>
      </c>
      <c r="AJ234" s="28">
        <v>0</v>
      </c>
      <c r="AK234" s="28">
        <v>0</v>
      </c>
      <c r="AL234" s="28">
        <v>2.5000000000000001E-2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30" customFormat="1" ht="20.100000000000001" customHeight="1" x14ac:dyDescent="0.3">
      <c r="A237" s="24">
        <v>229</v>
      </c>
      <c r="B237" s="25" t="s">
        <v>35</v>
      </c>
      <c r="C237" s="25" t="s">
        <v>213</v>
      </c>
      <c r="D237" s="26"/>
      <c r="E237" s="26"/>
      <c r="F237" s="26">
        <v>0</v>
      </c>
      <c r="G237" s="27">
        <v>0</v>
      </c>
      <c r="H237" s="27">
        <v>0</v>
      </c>
      <c r="I237" s="27">
        <v>0</v>
      </c>
      <c r="J237" s="27">
        <v>0</v>
      </c>
      <c r="K237" s="26">
        <v>0</v>
      </c>
      <c r="L237" s="26">
        <v>0</v>
      </c>
      <c r="M237" s="26">
        <v>0</v>
      </c>
      <c r="N237" s="26">
        <v>0</v>
      </c>
      <c r="O237" s="27">
        <v>0</v>
      </c>
      <c r="P237" s="27">
        <v>0</v>
      </c>
      <c r="Q237" s="27">
        <v>0</v>
      </c>
      <c r="R237" s="27">
        <v>0</v>
      </c>
      <c r="S237" s="28">
        <v>0</v>
      </c>
      <c r="T237" s="28">
        <v>0</v>
      </c>
      <c r="U237" s="28">
        <v>0</v>
      </c>
      <c r="V237" s="28">
        <v>0</v>
      </c>
      <c r="W237" s="27">
        <v>0</v>
      </c>
      <c r="X237" s="27">
        <v>0</v>
      </c>
      <c r="Y237" s="27">
        <v>0</v>
      </c>
      <c r="Z237" s="27">
        <v>0</v>
      </c>
      <c r="AA237" s="26">
        <v>0</v>
      </c>
      <c r="AB237" s="26">
        <v>0</v>
      </c>
      <c r="AC237" s="26">
        <v>0</v>
      </c>
      <c r="AD237" s="26">
        <v>0</v>
      </c>
      <c r="AE237" s="29" t="s">
        <v>36</v>
      </c>
      <c r="AF237" s="29" t="s">
        <v>36</v>
      </c>
      <c r="AG237" s="29" t="s">
        <v>36</v>
      </c>
      <c r="AH237" s="29" t="s">
        <v>36</v>
      </c>
      <c r="AI237" s="28">
        <v>0</v>
      </c>
      <c r="AJ237" s="28">
        <v>0</v>
      </c>
      <c r="AK237" s="28">
        <v>0</v>
      </c>
      <c r="AL237" s="28">
        <v>0</v>
      </c>
      <c r="AM237" s="26">
        <v>0</v>
      </c>
      <c r="AN237" s="26">
        <v>0</v>
      </c>
      <c r="AO237" s="26">
        <v>0</v>
      </c>
      <c r="AP237" s="26">
        <v>0</v>
      </c>
    </row>
    <row r="238" spans="1:42" s="9" customFormat="1" ht="20.10000000000000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31" customFormat="1" ht="20.100000000000001" customHeight="1" x14ac:dyDescent="0.25">
      <c r="A242" s="24">
        <v>234</v>
      </c>
      <c r="B242" s="25" t="s">
        <v>35</v>
      </c>
      <c r="C242" s="25" t="s">
        <v>217</v>
      </c>
      <c r="D242" s="26"/>
      <c r="E242" s="26"/>
      <c r="F242" s="26">
        <v>0</v>
      </c>
      <c r="G242" s="27">
        <v>0</v>
      </c>
      <c r="H242" s="27">
        <v>0</v>
      </c>
      <c r="I242" s="27">
        <v>0</v>
      </c>
      <c r="J242" s="27">
        <v>0</v>
      </c>
      <c r="K242" s="26">
        <v>0</v>
      </c>
      <c r="L242" s="26">
        <v>0</v>
      </c>
      <c r="M242" s="26">
        <v>0</v>
      </c>
      <c r="N242" s="26">
        <v>0</v>
      </c>
      <c r="O242" s="27">
        <v>0</v>
      </c>
      <c r="P242" s="27">
        <v>0</v>
      </c>
      <c r="Q242" s="27">
        <v>0</v>
      </c>
      <c r="R242" s="27">
        <v>0</v>
      </c>
      <c r="S242" s="28">
        <v>0</v>
      </c>
      <c r="T242" s="28">
        <v>0</v>
      </c>
      <c r="U242" s="28">
        <v>0</v>
      </c>
      <c r="V242" s="28">
        <v>0</v>
      </c>
      <c r="W242" s="27">
        <v>0</v>
      </c>
      <c r="X242" s="27">
        <v>0</v>
      </c>
      <c r="Y242" s="27">
        <v>0</v>
      </c>
      <c r="Z242" s="27">
        <v>0</v>
      </c>
      <c r="AA242" s="26">
        <v>0</v>
      </c>
      <c r="AB242" s="26">
        <v>0</v>
      </c>
      <c r="AC242" s="26">
        <v>0</v>
      </c>
      <c r="AD242" s="26">
        <v>0</v>
      </c>
      <c r="AE242" s="29" t="s">
        <v>36</v>
      </c>
      <c r="AF242" s="29" t="s">
        <v>36</v>
      </c>
      <c r="AG242" s="29" t="s">
        <v>36</v>
      </c>
      <c r="AH242" s="29" t="s">
        <v>36</v>
      </c>
      <c r="AI242" s="28">
        <v>0</v>
      </c>
      <c r="AJ242" s="28">
        <v>0</v>
      </c>
      <c r="AK242" s="28">
        <v>0</v>
      </c>
      <c r="AL242" s="28">
        <v>0</v>
      </c>
      <c r="AM242" s="26">
        <v>0</v>
      </c>
      <c r="AN242" s="26">
        <v>0</v>
      </c>
      <c r="AO242" s="26">
        <v>0</v>
      </c>
      <c r="AP242" s="26">
        <v>0</v>
      </c>
    </row>
    <row r="243" spans="1:42" s="31" customFormat="1" ht="20.10000000000000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31" customFormat="1" ht="20.100000000000001" customHeight="1" x14ac:dyDescent="0.25">
      <c r="A250" s="24">
        <v>242</v>
      </c>
      <c r="B250" s="25" t="s">
        <v>35</v>
      </c>
      <c r="C250" s="25" t="s">
        <v>223</v>
      </c>
      <c r="D250" s="26"/>
      <c r="E250" s="26"/>
      <c r="F250" s="26">
        <v>0</v>
      </c>
      <c r="G250" s="27">
        <v>0</v>
      </c>
      <c r="H250" s="27">
        <v>0</v>
      </c>
      <c r="I250" s="27">
        <v>0</v>
      </c>
      <c r="J250" s="27">
        <v>0</v>
      </c>
      <c r="K250" s="26">
        <v>0</v>
      </c>
      <c r="L250" s="26">
        <v>0</v>
      </c>
      <c r="M250" s="26">
        <v>0</v>
      </c>
      <c r="N250" s="26">
        <v>0</v>
      </c>
      <c r="O250" s="27">
        <v>0</v>
      </c>
      <c r="P250" s="27">
        <v>0</v>
      </c>
      <c r="Q250" s="27">
        <v>0</v>
      </c>
      <c r="R250" s="27">
        <v>0</v>
      </c>
      <c r="S250" s="28">
        <v>0</v>
      </c>
      <c r="T250" s="28">
        <v>0</v>
      </c>
      <c r="U250" s="28">
        <v>0</v>
      </c>
      <c r="V250" s="28">
        <v>0</v>
      </c>
      <c r="W250" s="27">
        <v>0</v>
      </c>
      <c r="X250" s="27">
        <v>0</v>
      </c>
      <c r="Y250" s="27">
        <v>0</v>
      </c>
      <c r="Z250" s="27">
        <v>0</v>
      </c>
      <c r="AA250" s="26">
        <v>0</v>
      </c>
      <c r="AB250" s="26">
        <v>0</v>
      </c>
      <c r="AC250" s="26">
        <v>0</v>
      </c>
      <c r="AD250" s="26">
        <v>0</v>
      </c>
      <c r="AE250" s="29" t="s">
        <v>36</v>
      </c>
      <c r="AF250" s="29" t="s">
        <v>36</v>
      </c>
      <c r="AG250" s="29" t="s">
        <v>36</v>
      </c>
      <c r="AH250" s="29" t="s">
        <v>36</v>
      </c>
      <c r="AI250" s="28">
        <v>0</v>
      </c>
      <c r="AJ250" s="28">
        <v>0</v>
      </c>
      <c r="AK250" s="28">
        <v>0</v>
      </c>
      <c r="AL250" s="28">
        <v>0</v>
      </c>
      <c r="AM250" s="26">
        <v>0</v>
      </c>
      <c r="AN250" s="26">
        <v>0</v>
      </c>
      <c r="AO250" s="26">
        <v>0</v>
      </c>
      <c r="AP250" s="26">
        <v>0</v>
      </c>
    </row>
    <row r="251" spans="1:42" s="31" customFormat="1" ht="20.10000000000000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25</v>
      </c>
      <c r="G251" s="27">
        <v>81.05</v>
      </c>
      <c r="H251" s="27">
        <v>160.15</v>
      </c>
      <c r="I251" s="27">
        <v>10</v>
      </c>
      <c r="J251" s="27">
        <v>251.2</v>
      </c>
      <c r="K251" s="26">
        <v>2</v>
      </c>
      <c r="L251" s="26">
        <v>38</v>
      </c>
      <c r="M251" s="26">
        <v>1</v>
      </c>
      <c r="N251" s="26">
        <v>41</v>
      </c>
      <c r="O251" s="27">
        <v>0.25</v>
      </c>
      <c r="P251" s="27">
        <v>2.37</v>
      </c>
      <c r="Q251" s="27">
        <v>1</v>
      </c>
      <c r="R251" s="27">
        <v>2.2200000000000002</v>
      </c>
      <c r="S251" s="28">
        <v>0.26785714285714285</v>
      </c>
      <c r="T251" s="28">
        <v>1.1394712853236098</v>
      </c>
      <c r="U251" s="28">
        <v>0.43478260869565222</v>
      </c>
      <c r="V251" s="28">
        <v>1.0717264386989158</v>
      </c>
      <c r="W251" s="27">
        <v>11.2</v>
      </c>
      <c r="X251" s="27">
        <v>219.4</v>
      </c>
      <c r="Y251" s="27">
        <v>9.1999999999999993</v>
      </c>
      <c r="Z251" s="27">
        <v>239.8</v>
      </c>
      <c r="AA251" s="26">
        <v>3</v>
      </c>
      <c r="AB251" s="26">
        <v>250</v>
      </c>
      <c r="AC251" s="26">
        <v>4</v>
      </c>
      <c r="AD251" s="26">
        <v>257</v>
      </c>
      <c r="AE251" s="29"/>
      <c r="AF251" s="29"/>
      <c r="AG251" s="29"/>
      <c r="AH251" s="29"/>
      <c r="AI251" s="28">
        <v>0.123</v>
      </c>
      <c r="AJ251" s="28">
        <v>1.161</v>
      </c>
      <c r="AK251" s="28">
        <v>0.49</v>
      </c>
      <c r="AL251" s="28">
        <v>1.774</v>
      </c>
      <c r="AM251" s="26">
        <v>1</v>
      </c>
      <c r="AN251" s="26">
        <v>255</v>
      </c>
      <c r="AO251" s="26">
        <v>5</v>
      </c>
      <c r="AP251" s="26">
        <v>261</v>
      </c>
    </row>
    <row r="252" spans="1:42" s="4" customFormat="1" ht="20.10000000000000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11</v>
      </c>
      <c r="G252" s="27">
        <v>40.200000000000003</v>
      </c>
      <c r="H252" s="27">
        <v>62.63</v>
      </c>
      <c r="I252" s="27">
        <v>12.24</v>
      </c>
      <c r="J252" s="27">
        <v>115.07</v>
      </c>
      <c r="K252" s="26">
        <v>0</v>
      </c>
      <c r="L252" s="26">
        <v>19</v>
      </c>
      <c r="M252" s="26">
        <v>3</v>
      </c>
      <c r="N252" s="26">
        <v>22</v>
      </c>
      <c r="O252" s="27">
        <v>0</v>
      </c>
      <c r="P252" s="27">
        <v>3.03</v>
      </c>
      <c r="Q252" s="27">
        <v>2.4500000000000002</v>
      </c>
      <c r="R252" s="27">
        <v>2.12</v>
      </c>
      <c r="S252" s="28">
        <v>0</v>
      </c>
      <c r="T252" s="28">
        <v>1.4470203827602304</v>
      </c>
      <c r="U252" s="28">
        <v>1.1666666666666667</v>
      </c>
      <c r="V252" s="28">
        <v>1.0117246596066565</v>
      </c>
      <c r="W252" s="27">
        <v>29.49</v>
      </c>
      <c r="X252" s="27">
        <v>64.27</v>
      </c>
      <c r="Y252" s="27">
        <v>12</v>
      </c>
      <c r="Z252" s="27">
        <v>105.76</v>
      </c>
      <c r="AA252" s="26">
        <v>0</v>
      </c>
      <c r="AB252" s="26">
        <v>93</v>
      </c>
      <c r="AC252" s="26">
        <v>14</v>
      </c>
      <c r="AD252" s="26">
        <v>107</v>
      </c>
      <c r="AE252" s="29"/>
      <c r="AF252" s="29"/>
      <c r="AG252" s="29"/>
      <c r="AH252" s="29"/>
      <c r="AI252" s="28">
        <v>0</v>
      </c>
      <c r="AJ252" s="28">
        <v>1.4850000000000001</v>
      </c>
      <c r="AK252" s="28">
        <v>1.2010000000000001</v>
      </c>
      <c r="AL252" s="28">
        <v>2.6859999999999999</v>
      </c>
      <c r="AM252" s="26">
        <v>0</v>
      </c>
      <c r="AN252" s="26">
        <v>95</v>
      </c>
      <c r="AO252" s="26">
        <v>14</v>
      </c>
      <c r="AP252" s="26">
        <v>109</v>
      </c>
    </row>
    <row r="253" spans="1:42" s="30" customFormat="1" ht="20.10000000000000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3</v>
      </c>
      <c r="G253" s="27">
        <v>0.5</v>
      </c>
      <c r="H253" s="27">
        <v>26.1</v>
      </c>
      <c r="I253" s="27">
        <v>6.4</v>
      </c>
      <c r="J253" s="27">
        <v>33</v>
      </c>
      <c r="K253" s="26">
        <v>0</v>
      </c>
      <c r="L253" s="26">
        <v>3</v>
      </c>
      <c r="M253" s="26">
        <v>1</v>
      </c>
      <c r="N253" s="26">
        <v>4</v>
      </c>
      <c r="O253" s="27">
        <v>0</v>
      </c>
      <c r="P253" s="27">
        <v>1.1499999999999999</v>
      </c>
      <c r="Q253" s="27">
        <v>1.56</v>
      </c>
      <c r="R253" s="27">
        <v>1.21</v>
      </c>
      <c r="S253" s="28">
        <v>0</v>
      </c>
      <c r="T253" s="28">
        <v>0.55511498810467885</v>
      </c>
      <c r="U253" s="28">
        <v>0.66006600660066006</v>
      </c>
      <c r="V253" s="28">
        <v>0.56675062972292189</v>
      </c>
      <c r="W253" s="27">
        <v>0.24</v>
      </c>
      <c r="X253" s="27">
        <v>12.61</v>
      </c>
      <c r="Y253" s="27">
        <v>3.03</v>
      </c>
      <c r="Z253" s="27">
        <v>15.88</v>
      </c>
      <c r="AA253" s="26">
        <v>0</v>
      </c>
      <c r="AB253" s="26">
        <v>7</v>
      </c>
      <c r="AC253" s="26">
        <v>2</v>
      </c>
      <c r="AD253" s="26">
        <v>9</v>
      </c>
      <c r="AE253" s="29"/>
      <c r="AF253" s="29"/>
      <c r="AG253" s="29"/>
      <c r="AH253" s="29"/>
      <c r="AI253" s="28">
        <v>0</v>
      </c>
      <c r="AJ253" s="28">
        <v>0.56399999999999995</v>
      </c>
      <c r="AK253" s="28">
        <v>0.76400000000000001</v>
      </c>
      <c r="AL253" s="28">
        <v>1.3280000000000001</v>
      </c>
      <c r="AM253" s="26">
        <v>0</v>
      </c>
      <c r="AN253" s="26">
        <v>7</v>
      </c>
      <c r="AO253" s="26">
        <v>2</v>
      </c>
      <c r="AP253" s="26">
        <v>9</v>
      </c>
    </row>
    <row r="254" spans="1:42" s="4" customFormat="1" ht="20.100000000000001" customHeight="1" x14ac:dyDescent="0.3">
      <c r="A254" s="24">
        <v>246</v>
      </c>
      <c r="B254" s="25" t="s">
        <v>35</v>
      </c>
      <c r="C254" s="25" t="s">
        <v>230</v>
      </c>
      <c r="D254" s="26"/>
      <c r="E254" s="26"/>
      <c r="F254" s="26">
        <v>39</v>
      </c>
      <c r="G254" s="27">
        <v>121.75</v>
      </c>
      <c r="H254" s="27">
        <v>248.88</v>
      </c>
      <c r="I254" s="27">
        <v>28.64</v>
      </c>
      <c r="J254" s="27">
        <v>399.27</v>
      </c>
      <c r="K254" s="26">
        <v>2</v>
      </c>
      <c r="L254" s="26">
        <v>60</v>
      </c>
      <c r="M254" s="26">
        <v>5</v>
      </c>
      <c r="N254" s="26">
        <v>67</v>
      </c>
      <c r="O254" s="27">
        <v>0.16</v>
      </c>
      <c r="P254" s="27">
        <v>2.41</v>
      </c>
      <c r="Q254" s="27">
        <v>1.75</v>
      </c>
      <c r="R254" s="27">
        <v>2.11</v>
      </c>
      <c r="S254" s="28">
        <v>7.3295870999267043E-2</v>
      </c>
      <c r="T254" s="28">
        <v>1.1813149723234779</v>
      </c>
      <c r="U254" s="28">
        <v>0.86669418076764337</v>
      </c>
      <c r="V254" s="28">
        <v>1.0347498893315628</v>
      </c>
      <c r="W254" s="27">
        <v>40.93</v>
      </c>
      <c r="X254" s="27">
        <v>296.27999999999997</v>
      </c>
      <c r="Y254" s="27">
        <v>24.23</v>
      </c>
      <c r="Z254" s="27">
        <v>361.44</v>
      </c>
      <c r="AA254" s="26">
        <v>3</v>
      </c>
      <c r="AB254" s="26">
        <v>350</v>
      </c>
      <c r="AC254" s="26">
        <v>21</v>
      </c>
      <c r="AD254" s="26">
        <v>374</v>
      </c>
      <c r="AE254" s="29" t="s">
        <v>663</v>
      </c>
      <c r="AF254" s="29" t="s">
        <v>664</v>
      </c>
      <c r="AG254" s="29" t="s">
        <v>665</v>
      </c>
      <c r="AH254" s="29" t="s">
        <v>544</v>
      </c>
      <c r="AI254" s="28">
        <v>7.8E-2</v>
      </c>
      <c r="AJ254" s="28">
        <v>1.181</v>
      </c>
      <c r="AK254" s="28">
        <v>0.85799999999999998</v>
      </c>
      <c r="AL254" s="28">
        <v>2.117</v>
      </c>
      <c r="AM254" s="26">
        <v>3</v>
      </c>
      <c r="AN254" s="26">
        <v>350</v>
      </c>
      <c r="AO254" s="26">
        <v>21</v>
      </c>
      <c r="AP254" s="26">
        <v>374</v>
      </c>
    </row>
    <row r="255" spans="1:42" s="4" customFormat="1" ht="20.10000000000000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32.9</v>
      </c>
      <c r="Y255" s="27">
        <v>0</v>
      </c>
      <c r="Z255" s="27">
        <v>32.9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89.76</v>
      </c>
      <c r="X256" s="27">
        <v>74.22</v>
      </c>
      <c r="Y256" s="27">
        <v>1.6</v>
      </c>
      <c r="Z256" s="27">
        <v>165.58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" customFormat="1" ht="20.100000000000001" customHeight="1" x14ac:dyDescent="0.3">
      <c r="A257" s="24">
        <v>249</v>
      </c>
      <c r="B257" s="25" t="s">
        <v>35</v>
      </c>
      <c r="C257" s="25" t="s">
        <v>231</v>
      </c>
      <c r="D257" s="26"/>
      <c r="E257" s="26"/>
      <c r="F257" s="26">
        <v>0</v>
      </c>
      <c r="G257" s="27">
        <v>0</v>
      </c>
      <c r="H257" s="27">
        <v>0</v>
      </c>
      <c r="I257" s="27">
        <v>0</v>
      </c>
      <c r="J257" s="27">
        <v>0</v>
      </c>
      <c r="K257" s="26">
        <v>0</v>
      </c>
      <c r="L257" s="26">
        <v>0</v>
      </c>
      <c r="M257" s="26">
        <v>0</v>
      </c>
      <c r="N257" s="26">
        <v>0</v>
      </c>
      <c r="O257" s="27">
        <v>0</v>
      </c>
      <c r="P257" s="27">
        <v>0</v>
      </c>
      <c r="Q257" s="27">
        <v>0</v>
      </c>
      <c r="R257" s="27">
        <v>0</v>
      </c>
      <c r="S257" s="28">
        <v>0</v>
      </c>
      <c r="T257" s="28">
        <v>0</v>
      </c>
      <c r="U257" s="28">
        <v>0</v>
      </c>
      <c r="V257" s="28">
        <v>0</v>
      </c>
      <c r="W257" s="27">
        <v>0</v>
      </c>
      <c r="X257" s="27">
        <v>0</v>
      </c>
      <c r="Y257" s="27">
        <v>0</v>
      </c>
      <c r="Z257" s="27">
        <v>0</v>
      </c>
      <c r="AA257" s="26">
        <v>0</v>
      </c>
      <c r="AB257" s="26">
        <v>0</v>
      </c>
      <c r="AC257" s="26">
        <v>0</v>
      </c>
      <c r="AD257" s="26">
        <v>0</v>
      </c>
      <c r="AE257" s="29" t="s">
        <v>36</v>
      </c>
      <c r="AF257" s="29" t="s">
        <v>36</v>
      </c>
      <c r="AG257" s="29" t="s">
        <v>36</v>
      </c>
      <c r="AH257" s="29" t="s">
        <v>36</v>
      </c>
      <c r="AI257" s="28">
        <v>0</v>
      </c>
      <c r="AJ257" s="28">
        <v>0</v>
      </c>
      <c r="AK257" s="28">
        <v>0</v>
      </c>
      <c r="AL257" s="28">
        <v>0</v>
      </c>
      <c r="AM257" s="26">
        <v>0</v>
      </c>
      <c r="AN257" s="26">
        <v>0</v>
      </c>
      <c r="AO257" s="26">
        <v>0</v>
      </c>
      <c r="AP257" s="26">
        <v>0</v>
      </c>
    </row>
    <row r="258" spans="1:42" s="4" customFormat="1" ht="20.10000000000000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5</v>
      </c>
      <c r="G258" s="27">
        <v>19.61</v>
      </c>
      <c r="H258" s="27">
        <v>45.97</v>
      </c>
      <c r="I258" s="27">
        <v>0</v>
      </c>
      <c r="J258" s="27">
        <v>65.58</v>
      </c>
      <c r="K258" s="26">
        <v>0</v>
      </c>
      <c r="L258" s="26">
        <v>13</v>
      </c>
      <c r="M258" s="26">
        <v>0</v>
      </c>
      <c r="N258" s="26">
        <v>13</v>
      </c>
      <c r="O258" s="27">
        <v>0</v>
      </c>
      <c r="P258" s="27">
        <v>2.83</v>
      </c>
      <c r="Q258" s="27">
        <v>0</v>
      </c>
      <c r="R258" s="27">
        <v>1.51</v>
      </c>
      <c r="S258" s="28">
        <v>0</v>
      </c>
      <c r="T258" s="28">
        <v>1.3167259786476868</v>
      </c>
      <c r="U258" s="28">
        <v>0</v>
      </c>
      <c r="V258" s="28">
        <v>0.70355580908918036</v>
      </c>
      <c r="W258" s="27">
        <v>24.49</v>
      </c>
      <c r="X258" s="27">
        <v>28.1</v>
      </c>
      <c r="Y258" s="27">
        <v>0</v>
      </c>
      <c r="Z258" s="27">
        <v>52.59</v>
      </c>
      <c r="AA258" s="26">
        <v>0</v>
      </c>
      <c r="AB258" s="26">
        <v>37</v>
      </c>
      <c r="AC258" s="26">
        <v>0</v>
      </c>
      <c r="AD258" s="26">
        <v>37</v>
      </c>
      <c r="AE258" s="29"/>
      <c r="AF258" s="29"/>
      <c r="AG258" s="29"/>
      <c r="AH258" s="29"/>
      <c r="AI258" s="28">
        <v>0</v>
      </c>
      <c r="AJ258" s="28">
        <v>1.387</v>
      </c>
      <c r="AK258" s="28">
        <v>0</v>
      </c>
      <c r="AL258" s="28">
        <v>1.387</v>
      </c>
      <c r="AM258" s="26">
        <v>0</v>
      </c>
      <c r="AN258" s="26">
        <v>39</v>
      </c>
      <c r="AO258" s="26">
        <v>0</v>
      </c>
      <c r="AP258" s="26">
        <v>39</v>
      </c>
    </row>
    <row r="259" spans="1:42" s="4" customFormat="1" ht="20.10000000000000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3</v>
      </c>
      <c r="G260" s="27">
        <v>3.24</v>
      </c>
      <c r="H260" s="27">
        <v>27.35</v>
      </c>
      <c r="I260" s="27">
        <v>0</v>
      </c>
      <c r="J260" s="27">
        <v>30.59</v>
      </c>
      <c r="K260" s="26">
        <v>0</v>
      </c>
      <c r="L260" s="26">
        <v>7</v>
      </c>
      <c r="M260" s="26">
        <v>0</v>
      </c>
      <c r="N260" s="26">
        <v>7</v>
      </c>
      <c r="O260" s="27">
        <v>0</v>
      </c>
      <c r="P260" s="27">
        <v>2.56</v>
      </c>
      <c r="Q260" s="27">
        <v>0</v>
      </c>
      <c r="R260" s="27">
        <v>1.89</v>
      </c>
      <c r="S260" s="28">
        <v>0</v>
      </c>
      <c r="T260" s="28">
        <v>1.2114537444933922</v>
      </c>
      <c r="U260" s="28">
        <v>0</v>
      </c>
      <c r="V260" s="28">
        <v>0.89285714285714279</v>
      </c>
      <c r="W260" s="27">
        <v>6.16</v>
      </c>
      <c r="X260" s="27">
        <v>18.16</v>
      </c>
      <c r="Y260" s="27">
        <v>0.32</v>
      </c>
      <c r="Z260" s="27">
        <v>24.64</v>
      </c>
      <c r="AA260" s="26">
        <v>0</v>
      </c>
      <c r="AB260" s="26">
        <v>22</v>
      </c>
      <c r="AC260" s="26">
        <v>0</v>
      </c>
      <c r="AD260" s="26">
        <v>22</v>
      </c>
      <c r="AE260" s="29"/>
      <c r="AF260" s="29"/>
      <c r="AG260" s="29"/>
      <c r="AH260" s="29"/>
      <c r="AI260" s="28">
        <v>0</v>
      </c>
      <c r="AJ260" s="28">
        <v>1.254</v>
      </c>
      <c r="AK260" s="28">
        <v>0</v>
      </c>
      <c r="AL260" s="28">
        <v>1.254</v>
      </c>
      <c r="AM260" s="26">
        <v>0</v>
      </c>
      <c r="AN260" s="26">
        <v>23</v>
      </c>
      <c r="AO260" s="26">
        <v>0</v>
      </c>
      <c r="AP260" s="26">
        <v>23</v>
      </c>
    </row>
    <row r="261" spans="1:42" s="4" customFormat="1" ht="20.10000000000000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17</v>
      </c>
      <c r="G261" s="27">
        <v>113.12</v>
      </c>
      <c r="H261" s="27">
        <v>108.43</v>
      </c>
      <c r="I261" s="27">
        <v>0</v>
      </c>
      <c r="J261" s="27">
        <v>221.55</v>
      </c>
      <c r="K261" s="26">
        <v>0</v>
      </c>
      <c r="L261" s="26">
        <v>61</v>
      </c>
      <c r="M261" s="26">
        <v>0</v>
      </c>
      <c r="N261" s="26">
        <v>61</v>
      </c>
      <c r="O261" s="27">
        <v>0</v>
      </c>
      <c r="P261" s="27">
        <v>5.63</v>
      </c>
      <c r="Q261" s="27">
        <v>0</v>
      </c>
      <c r="R261" s="27">
        <v>3.12</v>
      </c>
      <c r="S261" s="28">
        <v>0</v>
      </c>
      <c r="T261" s="28">
        <v>2.6106018333997607</v>
      </c>
      <c r="U261" s="28">
        <v>0</v>
      </c>
      <c r="V261" s="28">
        <v>1.4451185879757307</v>
      </c>
      <c r="W261" s="27">
        <v>77.75</v>
      </c>
      <c r="X261" s="27">
        <v>100.36</v>
      </c>
      <c r="Y261" s="27">
        <v>3.19</v>
      </c>
      <c r="Z261" s="27">
        <v>181.3</v>
      </c>
      <c r="AA261" s="26">
        <v>0</v>
      </c>
      <c r="AB261" s="26">
        <v>262</v>
      </c>
      <c r="AC261" s="26">
        <v>0</v>
      </c>
      <c r="AD261" s="26">
        <v>262</v>
      </c>
      <c r="AE261" s="29"/>
      <c r="AF261" s="29"/>
      <c r="AG261" s="29"/>
      <c r="AH261" s="29"/>
      <c r="AI261" s="28">
        <v>0</v>
      </c>
      <c r="AJ261" s="28">
        <v>2.7589999999999999</v>
      </c>
      <c r="AK261" s="28">
        <v>0</v>
      </c>
      <c r="AL261" s="28">
        <v>2.7589999999999999</v>
      </c>
      <c r="AM261" s="26">
        <v>0</v>
      </c>
      <c r="AN261" s="26">
        <v>277</v>
      </c>
      <c r="AO261" s="26">
        <v>0</v>
      </c>
      <c r="AP261" s="26">
        <v>277</v>
      </c>
    </row>
    <row r="262" spans="1:42" s="4" customFormat="1" ht="20.100000000000001" customHeight="1" x14ac:dyDescent="0.3">
      <c r="A262" s="24">
        <v>254</v>
      </c>
      <c r="B262" s="25" t="s">
        <v>35</v>
      </c>
      <c r="C262" s="25" t="s">
        <v>232</v>
      </c>
      <c r="D262" s="26"/>
      <c r="E262" s="26"/>
      <c r="F262" s="26">
        <v>28</v>
      </c>
      <c r="G262" s="27">
        <v>158.63999999999999</v>
      </c>
      <c r="H262" s="27">
        <v>201.54</v>
      </c>
      <c r="I262" s="27">
        <v>0</v>
      </c>
      <c r="J262" s="27">
        <v>360.18</v>
      </c>
      <c r="K262" s="26">
        <v>0</v>
      </c>
      <c r="L262" s="26">
        <v>81</v>
      </c>
      <c r="M262" s="26">
        <v>0</v>
      </c>
      <c r="N262" s="26">
        <v>81</v>
      </c>
      <c r="O262" s="27">
        <v>0</v>
      </c>
      <c r="P262" s="27">
        <v>4.0199999999999996</v>
      </c>
      <c r="Q262" s="27">
        <v>0</v>
      </c>
      <c r="R262" s="27">
        <v>2.1800000000000002</v>
      </c>
      <c r="S262" s="28">
        <v>0</v>
      </c>
      <c r="T262" s="28">
        <v>1.9706550432807417</v>
      </c>
      <c r="U262" s="28">
        <v>0</v>
      </c>
      <c r="V262" s="28">
        <v>1.069536534168527</v>
      </c>
      <c r="W262" s="27">
        <v>132.69</v>
      </c>
      <c r="X262" s="27">
        <v>162.88999999999999</v>
      </c>
      <c r="Y262" s="27">
        <v>4.55</v>
      </c>
      <c r="Z262" s="27">
        <v>300.13</v>
      </c>
      <c r="AA262" s="26">
        <v>0</v>
      </c>
      <c r="AB262" s="26">
        <v>321</v>
      </c>
      <c r="AC262" s="26">
        <v>0</v>
      </c>
      <c r="AD262" s="26">
        <v>321</v>
      </c>
      <c r="AE262" s="29" t="s">
        <v>36</v>
      </c>
      <c r="AF262" s="29" t="s">
        <v>666</v>
      </c>
      <c r="AG262" s="29" t="s">
        <v>36</v>
      </c>
      <c r="AH262" s="29" t="s">
        <v>559</v>
      </c>
      <c r="AI262" s="28">
        <v>0</v>
      </c>
      <c r="AJ262" s="28">
        <v>1.97</v>
      </c>
      <c r="AK262" s="28">
        <v>0</v>
      </c>
      <c r="AL262" s="28">
        <v>1.97</v>
      </c>
      <c r="AM262" s="26">
        <v>0</v>
      </c>
      <c r="AN262" s="26">
        <v>321</v>
      </c>
      <c r="AO262" s="26">
        <v>0</v>
      </c>
      <c r="AP262" s="26">
        <v>321</v>
      </c>
    </row>
    <row r="263" spans="1:42" s="4" customFormat="1" ht="20.100000000000001" customHeight="1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6</v>
      </c>
      <c r="L263" s="26">
        <v>44</v>
      </c>
      <c r="M263" s="26">
        <v>0</v>
      </c>
      <c r="N263" s="26">
        <v>50</v>
      </c>
      <c r="O263" s="27">
        <v>1</v>
      </c>
      <c r="P263" s="27">
        <v>9.2799999999999994</v>
      </c>
      <c r="Q263" s="27">
        <v>0</v>
      </c>
      <c r="R263" s="27">
        <v>5.43</v>
      </c>
      <c r="S263" s="28">
        <v>0.61698524074522143</v>
      </c>
      <c r="T263" s="28">
        <v>4.5449763282482909</v>
      </c>
      <c r="U263" s="28">
        <v>0</v>
      </c>
      <c r="V263" s="28">
        <v>2.7179112036463899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51</v>
      </c>
      <c r="AB263" s="26">
        <v>432</v>
      </c>
      <c r="AC263" s="26">
        <v>0</v>
      </c>
      <c r="AD263" s="26">
        <v>483</v>
      </c>
      <c r="AE263" s="29"/>
      <c r="AF263" s="29"/>
      <c r="AG263" s="29"/>
      <c r="AH263" s="29"/>
      <c r="AI263" s="28">
        <v>0.49</v>
      </c>
      <c r="AJ263" s="28">
        <v>4.5469999999999997</v>
      </c>
      <c r="AK263" s="28">
        <v>0</v>
      </c>
      <c r="AL263" s="28">
        <v>5.0369999999999999</v>
      </c>
      <c r="AM263" s="26">
        <v>41</v>
      </c>
      <c r="AN263" s="26">
        <v>432</v>
      </c>
      <c r="AO263" s="26">
        <v>0</v>
      </c>
      <c r="AP263" s="26">
        <v>473</v>
      </c>
    </row>
    <row r="264" spans="1:42" s="4" customFormat="1" ht="20.10000000000000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20.100000000000001" customHeight="1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0</v>
      </c>
      <c r="G265" s="27">
        <v>0</v>
      </c>
      <c r="H265" s="27">
        <v>0</v>
      </c>
      <c r="I265" s="27">
        <v>0</v>
      </c>
      <c r="J265" s="27">
        <v>0</v>
      </c>
      <c r="K265" s="26">
        <v>0</v>
      </c>
      <c r="L265" s="26">
        <v>0</v>
      </c>
      <c r="M265" s="26">
        <v>0</v>
      </c>
      <c r="N265" s="26">
        <v>0</v>
      </c>
      <c r="O265" s="27">
        <v>0</v>
      </c>
      <c r="P265" s="27">
        <v>0</v>
      </c>
      <c r="Q265" s="27">
        <v>0</v>
      </c>
      <c r="R265" s="27">
        <v>0</v>
      </c>
      <c r="S265" s="28">
        <v>0</v>
      </c>
      <c r="T265" s="28">
        <v>0</v>
      </c>
      <c r="U265" s="28">
        <v>0</v>
      </c>
      <c r="V265" s="28">
        <v>0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0</v>
      </c>
      <c r="AB265" s="26">
        <v>0</v>
      </c>
      <c r="AC265" s="26">
        <v>0</v>
      </c>
      <c r="AD265" s="26">
        <v>0</v>
      </c>
      <c r="AE265" s="29"/>
      <c r="AF265" s="29"/>
      <c r="AG265" s="29"/>
      <c r="AH265" s="29"/>
      <c r="AI265" s="28">
        <v>0</v>
      </c>
      <c r="AJ265" s="28">
        <v>0</v>
      </c>
      <c r="AK265" s="28">
        <v>0</v>
      </c>
      <c r="AL265" s="28">
        <v>0</v>
      </c>
      <c r="AM265" s="26">
        <v>0</v>
      </c>
      <c r="AN265" s="26">
        <v>0</v>
      </c>
      <c r="AO265" s="26">
        <v>0</v>
      </c>
      <c r="AP265" s="26">
        <v>0</v>
      </c>
    </row>
    <row r="266" spans="1:42" s="4" customFormat="1" ht="20.100000000000001" customHeight="1" x14ac:dyDescent="0.3">
      <c r="A266" s="24">
        <v>258</v>
      </c>
      <c r="B266" s="25" t="s">
        <v>35</v>
      </c>
      <c r="C266" s="25" t="s">
        <v>237</v>
      </c>
      <c r="D266" s="26"/>
      <c r="E266" s="26"/>
      <c r="F266" s="26">
        <v>38</v>
      </c>
      <c r="G266" s="27">
        <v>406.02</v>
      </c>
      <c r="H266" s="27">
        <v>47.41</v>
      </c>
      <c r="I266" s="27">
        <v>0</v>
      </c>
      <c r="J266" s="27">
        <v>453.43</v>
      </c>
      <c r="K266" s="26">
        <v>6</v>
      </c>
      <c r="L266" s="26">
        <v>44</v>
      </c>
      <c r="M266" s="26">
        <v>0</v>
      </c>
      <c r="N266" s="26">
        <v>50</v>
      </c>
      <c r="O266" s="27">
        <v>0.15</v>
      </c>
      <c r="P266" s="27">
        <v>9.2799999999999994</v>
      </c>
      <c r="Q266" s="27">
        <v>0</v>
      </c>
      <c r="R266" s="27">
        <v>1.25</v>
      </c>
      <c r="S266" s="28">
        <v>7.3529411764705885E-2</v>
      </c>
      <c r="T266" s="28">
        <v>4.5449763282482909</v>
      </c>
      <c r="U266" s="28">
        <v>0</v>
      </c>
      <c r="V266" s="28">
        <v>0.61243897800038039</v>
      </c>
      <c r="W266" s="27">
        <v>693.6</v>
      </c>
      <c r="X266" s="27">
        <v>95.05</v>
      </c>
      <c r="Y266" s="27">
        <v>0</v>
      </c>
      <c r="Z266" s="27">
        <v>788.65</v>
      </c>
      <c r="AA266" s="26">
        <v>51</v>
      </c>
      <c r="AB266" s="26">
        <v>432</v>
      </c>
      <c r="AC266" s="26">
        <v>0</v>
      </c>
      <c r="AD266" s="26">
        <v>483</v>
      </c>
      <c r="AE266" s="29" t="s">
        <v>667</v>
      </c>
      <c r="AF266" s="29" t="s">
        <v>668</v>
      </c>
      <c r="AG266" s="29" t="s">
        <v>36</v>
      </c>
      <c r="AH266" s="29" t="s">
        <v>539</v>
      </c>
      <c r="AI266" s="28">
        <v>7.3999999999999996E-2</v>
      </c>
      <c r="AJ266" s="28">
        <v>4.5469999999999997</v>
      </c>
      <c r="AK266" s="28">
        <v>0</v>
      </c>
      <c r="AL266" s="28">
        <v>4.6210000000000004</v>
      </c>
      <c r="AM266" s="26">
        <v>51</v>
      </c>
      <c r="AN266" s="26">
        <v>432</v>
      </c>
      <c r="AO266" s="26">
        <v>0</v>
      </c>
      <c r="AP266" s="26">
        <v>483</v>
      </c>
    </row>
    <row r="267" spans="1:42" s="4" customFormat="1" ht="20.10000000000000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0</v>
      </c>
      <c r="G275" s="27">
        <v>0</v>
      </c>
      <c r="H275" s="27">
        <v>0</v>
      </c>
      <c r="I275" s="27">
        <v>0</v>
      </c>
      <c r="J275" s="27">
        <v>0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0</v>
      </c>
      <c r="X298" s="27">
        <v>0</v>
      </c>
      <c r="Y298" s="27">
        <v>0</v>
      </c>
      <c r="Z298" s="27">
        <v>0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" customFormat="1" ht="20.100000000000001" customHeight="1" x14ac:dyDescent="0.3">
      <c r="A305" s="24">
        <v>297</v>
      </c>
      <c r="B305" s="25" t="s">
        <v>35</v>
      </c>
      <c r="C305" s="25" t="s">
        <v>240</v>
      </c>
      <c r="D305" s="26"/>
      <c r="E305" s="26"/>
      <c r="F305" s="26">
        <v>0</v>
      </c>
      <c r="G305" s="27">
        <v>0</v>
      </c>
      <c r="H305" s="27">
        <v>0</v>
      </c>
      <c r="I305" s="27">
        <v>0</v>
      </c>
      <c r="J305" s="27">
        <v>0</v>
      </c>
      <c r="K305" s="26">
        <v>0</v>
      </c>
      <c r="L305" s="26">
        <v>0</v>
      </c>
      <c r="M305" s="26">
        <v>0</v>
      </c>
      <c r="N305" s="26">
        <v>0</v>
      </c>
      <c r="O305" s="27">
        <v>0</v>
      </c>
      <c r="P305" s="27">
        <v>0</v>
      </c>
      <c r="Q305" s="27">
        <v>0</v>
      </c>
      <c r="R305" s="27">
        <v>0</v>
      </c>
      <c r="S305" s="28">
        <v>0</v>
      </c>
      <c r="T305" s="28">
        <v>0</v>
      </c>
      <c r="U305" s="28">
        <v>0</v>
      </c>
      <c r="V305" s="28">
        <v>0</v>
      </c>
      <c r="W305" s="27">
        <v>0</v>
      </c>
      <c r="X305" s="27">
        <v>0</v>
      </c>
      <c r="Y305" s="27">
        <v>0</v>
      </c>
      <c r="Z305" s="27">
        <v>0</v>
      </c>
      <c r="AA305" s="26">
        <v>0</v>
      </c>
      <c r="AB305" s="26">
        <v>0</v>
      </c>
      <c r="AC305" s="26">
        <v>0</v>
      </c>
      <c r="AD305" s="26">
        <v>0</v>
      </c>
      <c r="AE305" s="29" t="s">
        <v>36</v>
      </c>
      <c r="AF305" s="29" t="s">
        <v>36</v>
      </c>
      <c r="AG305" s="29" t="s">
        <v>36</v>
      </c>
      <c r="AH305" s="29" t="s">
        <v>36</v>
      </c>
      <c r="AI305" s="28">
        <v>0</v>
      </c>
      <c r="AJ305" s="28">
        <v>0</v>
      </c>
      <c r="AK305" s="28">
        <v>0</v>
      </c>
      <c r="AL305" s="28">
        <v>0</v>
      </c>
      <c r="AM305" s="26">
        <v>0</v>
      </c>
      <c r="AN305" s="26">
        <v>0</v>
      </c>
      <c r="AO305" s="26">
        <v>0</v>
      </c>
      <c r="AP305" s="26">
        <v>0</v>
      </c>
    </row>
    <row r="306" spans="1:42" s="4" customFormat="1" ht="20.10000000000000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/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3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Normal="100" zoomScaleSheetLayoutView="100" workbookViewId="0">
      <pane xSplit="3" ySplit="8" topLeftCell="S140" activePane="bottomRight" state="frozen"/>
      <selection pane="topRight" activeCell="D1" sqref="D1"/>
      <selection pane="bottomLeft" activeCell="A8" sqref="A8"/>
      <selection pane="bottomRight"/>
    </sheetView>
  </sheetViews>
  <sheetFormatPr defaultRowHeight="18.75" outlineLevelCol="1" x14ac:dyDescent="0.3"/>
  <cols>
    <col min="1" max="1" width="5.5703125" style="1" customWidth="1"/>
    <col min="2" max="2" width="68.5703125" style="2" customWidth="1"/>
    <col min="3" max="3" width="28.42578125" style="3" customWidth="1"/>
    <col min="4" max="4" width="7.5703125" style="4" hidden="1" customWidth="1" outlineLevel="1"/>
    <col min="5" max="5" width="6.42578125" style="4" hidden="1" customWidth="1" outlineLevel="1"/>
    <col min="6" max="6" width="8.140625" style="4" hidden="1" customWidth="1" outlineLevel="1"/>
    <col min="7" max="10" width="8.7109375" style="4" hidden="1" customWidth="1" outlineLevel="1"/>
    <col min="11" max="11" width="7.42578125" style="4" hidden="1" customWidth="1" outlineLevel="1"/>
    <col min="12" max="13" width="6.140625" style="4" hidden="1" customWidth="1" outlineLevel="1"/>
    <col min="14" max="14" width="8.5703125" style="4" hidden="1" customWidth="1" outlineLevel="1"/>
    <col min="15" max="15" width="6.42578125" style="4" hidden="1" customWidth="1" outlineLevel="1"/>
    <col min="16" max="16" width="7.140625" style="4" hidden="1" customWidth="1" outlineLevel="1"/>
    <col min="17" max="17" width="6.28515625" style="4" hidden="1" customWidth="1" outlineLevel="1"/>
    <col min="18" max="18" width="7.42578125" style="4" hidden="1" customWidth="1" outlineLevel="1"/>
    <col min="19" max="19" width="9.42578125" style="4" customWidth="1" collapsed="1"/>
    <col min="20" max="20" width="8.42578125" style="4" customWidth="1"/>
    <col min="21" max="21" width="9.28515625" style="4" customWidth="1"/>
    <col min="22" max="22" width="8.42578125" style="4" customWidth="1"/>
    <col min="23" max="23" width="14.28515625" style="4" bestFit="1" customWidth="1"/>
    <col min="24" max="25" width="11.28515625" style="4" bestFit="1" customWidth="1"/>
    <col min="26" max="26" width="14.28515625" style="4" bestFit="1" customWidth="1"/>
    <col min="27" max="27" width="10.42578125" style="4" customWidth="1"/>
    <col min="28" max="28" width="6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ht="15" customHeight="1" x14ac:dyDescent="0.3">
      <c r="A1" s="7" t="s">
        <v>1374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ht="15" customHeight="1" x14ac:dyDescent="0.3">
      <c r="A2" s="7" t="s">
        <v>669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t="15" customHeight="1" x14ac:dyDescent="0.3">
      <c r="A3" s="7" t="s">
        <v>2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ht="15" customHeight="1" x14ac:dyDescent="0.3">
      <c r="A4" s="6" t="s">
        <v>3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ht="9" customHeight="1" x14ac:dyDescent="0.3">
      <c r="A5" s="13"/>
    </row>
    <row r="6" spans="1:42" s="12" customFormat="1" ht="54.75" customHeight="1" x14ac:dyDescent="0.25">
      <c r="A6" s="79" t="s">
        <v>4</v>
      </c>
      <c r="B6" s="81" t="s">
        <v>5</v>
      </c>
      <c r="C6" s="81" t="s">
        <v>6</v>
      </c>
      <c r="D6" s="73" t="s">
        <v>7</v>
      </c>
      <c r="E6" s="74"/>
      <c r="F6" s="75"/>
      <c r="G6" s="71" t="s">
        <v>8</v>
      </c>
      <c r="H6" s="71"/>
      <c r="I6" s="71"/>
      <c r="J6" s="71"/>
      <c r="K6" s="71" t="s">
        <v>284</v>
      </c>
      <c r="L6" s="71"/>
      <c r="M6" s="71"/>
      <c r="N6" s="71"/>
      <c r="O6" s="73" t="s">
        <v>10</v>
      </c>
      <c r="P6" s="74"/>
      <c r="Q6" s="74"/>
      <c r="R6" s="75"/>
      <c r="S6" s="71" t="s">
        <v>285</v>
      </c>
      <c r="T6" s="71"/>
      <c r="U6" s="71"/>
      <c r="V6" s="71"/>
      <c r="W6" s="71" t="s">
        <v>12</v>
      </c>
      <c r="X6" s="71"/>
      <c r="Y6" s="71"/>
      <c r="Z6" s="71"/>
      <c r="AA6" s="71" t="s">
        <v>286</v>
      </c>
      <c r="AB6" s="71"/>
      <c r="AC6" s="71"/>
      <c r="AD6" s="71"/>
      <c r="AE6" s="76" t="s">
        <v>15</v>
      </c>
      <c r="AF6" s="77"/>
      <c r="AG6" s="77"/>
      <c r="AH6" s="78"/>
      <c r="AI6" s="71" t="s">
        <v>16</v>
      </c>
      <c r="AJ6" s="71"/>
      <c r="AK6" s="71"/>
      <c r="AL6" s="71"/>
      <c r="AM6" s="71" t="s">
        <v>17</v>
      </c>
      <c r="AN6" s="71"/>
      <c r="AO6" s="71"/>
      <c r="AP6" s="71"/>
    </row>
    <row r="7" spans="1:42" s="12" customFormat="1" ht="90.75" customHeight="1" x14ac:dyDescent="0.25">
      <c r="A7" s="80"/>
      <c r="B7" s="82"/>
      <c r="C7" s="82"/>
      <c r="D7" s="14" t="s">
        <v>18</v>
      </c>
      <c r="E7" s="14" t="s">
        <v>19</v>
      </c>
      <c r="F7" s="14" t="s">
        <v>20</v>
      </c>
      <c r="G7" s="15" t="s">
        <v>21</v>
      </c>
      <c r="H7" s="15" t="s">
        <v>22</v>
      </c>
      <c r="I7" s="16" t="s">
        <v>23</v>
      </c>
      <c r="J7" s="15" t="s">
        <v>24</v>
      </c>
      <c r="K7" s="15" t="s">
        <v>21</v>
      </c>
      <c r="L7" s="17" t="s">
        <v>22</v>
      </c>
      <c r="M7" s="18" t="s">
        <v>23</v>
      </c>
      <c r="N7" s="16" t="s">
        <v>24</v>
      </c>
      <c r="O7" s="15" t="s">
        <v>21</v>
      </c>
      <c r="P7" s="15" t="s">
        <v>22</v>
      </c>
      <c r="Q7" s="16" t="s">
        <v>23</v>
      </c>
      <c r="R7" s="14" t="s">
        <v>25</v>
      </c>
      <c r="S7" s="16" t="s">
        <v>21</v>
      </c>
      <c r="T7" s="16" t="s">
        <v>22</v>
      </c>
      <c r="U7" s="16" t="s">
        <v>23</v>
      </c>
      <c r="V7" s="16" t="s">
        <v>26</v>
      </c>
      <c r="W7" s="16" t="s">
        <v>21</v>
      </c>
      <c r="X7" s="16" t="s">
        <v>22</v>
      </c>
      <c r="Y7" s="16" t="s">
        <v>23</v>
      </c>
      <c r="Z7" s="16" t="s">
        <v>18</v>
      </c>
      <c r="AA7" s="16" t="s">
        <v>21</v>
      </c>
      <c r="AB7" s="16" t="s">
        <v>22</v>
      </c>
      <c r="AC7" s="16" t="s">
        <v>23</v>
      </c>
      <c r="AD7" s="16" t="s">
        <v>18</v>
      </c>
      <c r="AE7" s="16" t="s">
        <v>21</v>
      </c>
      <c r="AF7" s="16" t="s">
        <v>22</v>
      </c>
      <c r="AG7" s="16" t="s">
        <v>23</v>
      </c>
      <c r="AH7" s="17" t="s">
        <v>27</v>
      </c>
      <c r="AI7" s="16" t="s">
        <v>21</v>
      </c>
      <c r="AJ7" s="16" t="s">
        <v>22</v>
      </c>
      <c r="AK7" s="16" t="s">
        <v>23</v>
      </c>
      <c r="AL7" s="16" t="s">
        <v>26</v>
      </c>
      <c r="AM7" s="16" t="s">
        <v>21</v>
      </c>
      <c r="AN7" s="16" t="s">
        <v>22</v>
      </c>
      <c r="AO7" s="16" t="s">
        <v>23</v>
      </c>
      <c r="AP7" s="16" t="s">
        <v>18</v>
      </c>
    </row>
    <row r="8" spans="1:42" s="20" customFormat="1" ht="20.100000000000001" customHeight="1" x14ac:dyDescent="0.25">
      <c r="A8" s="21">
        <v>1</v>
      </c>
      <c r="B8" s="22">
        <v>2</v>
      </c>
      <c r="C8" s="23">
        <v>3</v>
      </c>
      <c r="D8" s="23">
        <v>4</v>
      </c>
      <c r="E8" s="21">
        <v>5</v>
      </c>
      <c r="F8" s="22">
        <v>6</v>
      </c>
      <c r="G8" s="23">
        <v>7</v>
      </c>
      <c r="H8" s="23">
        <v>8</v>
      </c>
      <c r="I8" s="21">
        <v>9</v>
      </c>
      <c r="J8" s="22">
        <v>10</v>
      </c>
      <c r="K8" s="23">
        <v>11</v>
      </c>
      <c r="L8" s="23">
        <v>12</v>
      </c>
      <c r="M8" s="21">
        <v>13</v>
      </c>
      <c r="N8" s="22">
        <v>14</v>
      </c>
      <c r="O8" s="23">
        <v>15</v>
      </c>
      <c r="P8" s="23">
        <v>16</v>
      </c>
      <c r="Q8" s="21">
        <v>17</v>
      </c>
      <c r="R8" s="22">
        <v>18</v>
      </c>
      <c r="S8" s="23">
        <v>19</v>
      </c>
      <c r="T8" s="23">
        <v>20</v>
      </c>
      <c r="U8" s="21">
        <v>21</v>
      </c>
      <c r="V8" s="22">
        <v>22</v>
      </c>
      <c r="W8" s="23">
        <v>23</v>
      </c>
      <c r="X8" s="23">
        <v>24</v>
      </c>
      <c r="Y8" s="21">
        <v>25</v>
      </c>
      <c r="Z8" s="22">
        <v>26</v>
      </c>
      <c r="AA8" s="23">
        <v>27</v>
      </c>
      <c r="AB8" s="21">
        <v>28</v>
      </c>
      <c r="AC8" s="22">
        <v>29</v>
      </c>
      <c r="AD8" s="23">
        <v>30</v>
      </c>
      <c r="AE8" s="23">
        <v>31</v>
      </c>
      <c r="AF8" s="21">
        <v>32</v>
      </c>
      <c r="AG8" s="22">
        <v>33</v>
      </c>
      <c r="AH8" s="23">
        <v>34</v>
      </c>
      <c r="AI8" s="23">
        <v>35</v>
      </c>
      <c r="AJ8" s="23">
        <v>36</v>
      </c>
      <c r="AK8" s="21">
        <v>37</v>
      </c>
      <c r="AL8" s="22">
        <v>38</v>
      </c>
      <c r="AM8" s="23">
        <v>39</v>
      </c>
      <c r="AN8" s="23">
        <v>40</v>
      </c>
      <c r="AO8" s="23">
        <v>41</v>
      </c>
      <c r="AP8" s="23">
        <v>42</v>
      </c>
    </row>
    <row r="9" spans="1:42" s="4" customFormat="1" ht="20.100000000000001" customHeight="1" x14ac:dyDescent="0.3">
      <c r="A9" s="24">
        <v>1</v>
      </c>
      <c r="B9" s="25" t="s">
        <v>1281</v>
      </c>
      <c r="C9" s="25"/>
      <c r="D9" s="26">
        <f t="shared" ref="D9:N9" si="0">D16+D21+D42+D49+D61+D70+D80+D84+D90+D105+D115+D120+D126+D132+D136+D140+D144+D149+D153+D159+D167+D171+D178+D181+D187+D196+D209+D215+D218+D225+D231+D237+D242+D250+D254+D257+D262+D266+D305</f>
        <v>0</v>
      </c>
      <c r="E9" s="26">
        <f t="shared" si="0"/>
        <v>0</v>
      </c>
      <c r="F9" s="26">
        <f t="shared" si="0"/>
        <v>395</v>
      </c>
      <c r="G9" s="27">
        <f t="shared" si="0"/>
        <v>3125.85</v>
      </c>
      <c r="H9" s="27">
        <f t="shared" si="0"/>
        <v>998.57999999999993</v>
      </c>
      <c r="I9" s="27">
        <f t="shared" si="0"/>
        <v>9.93</v>
      </c>
      <c r="J9" s="27">
        <f t="shared" si="0"/>
        <v>4134.3600000000006</v>
      </c>
      <c r="K9" s="26">
        <f t="shared" si="0"/>
        <v>125</v>
      </c>
      <c r="L9" s="26">
        <f t="shared" si="0"/>
        <v>15</v>
      </c>
      <c r="M9" s="26">
        <f t="shared" si="0"/>
        <v>0</v>
      </c>
      <c r="N9" s="26">
        <f t="shared" si="0"/>
        <v>140</v>
      </c>
      <c r="O9" s="27"/>
      <c r="P9" s="27"/>
      <c r="Q9" s="27"/>
      <c r="R9" s="27"/>
      <c r="S9" s="28"/>
      <c r="T9" s="28"/>
      <c r="U9" s="28"/>
      <c r="V9" s="28"/>
      <c r="W9" s="27">
        <f t="shared" ref="W9:AC9" si="1">W16+W21+W42+W49+W61+W70+W80+W84+W90+W105+W115+W120+W126+W132+W136+W140+W144+W149+W153+W159+W167+W171+W178+W181+W187+W196+W209+W215+W218+W225+W231+W237+W242+W250+W254+W257+W262+W266+W305</f>
        <v>4447.6500000000005</v>
      </c>
      <c r="X9" s="27">
        <f t="shared" si="1"/>
        <v>1410.8300000000002</v>
      </c>
      <c r="Y9" s="27">
        <f t="shared" si="1"/>
        <v>23.84</v>
      </c>
      <c r="Z9" s="27">
        <f t="shared" si="1"/>
        <v>5882.32</v>
      </c>
      <c r="AA9" s="26">
        <f t="shared" si="1"/>
        <v>993</v>
      </c>
      <c r="AB9" s="26">
        <f t="shared" si="1"/>
        <v>288</v>
      </c>
      <c r="AC9" s="26">
        <f t="shared" si="1"/>
        <v>0</v>
      </c>
      <c r="AD9" s="26">
        <f>AD16+AD21+AD42+AD49+AD61+AD70+AD80+AD84+AD90+AD105+AD115+AD120+AD126+AD132+AD136+AD140+AD144+AD149+AD153+AD159+AD167+AD171+AD178+AD181+AD187+AD196+AD209+AD215+AD218+AD225+AD231+AD237+AD242+AD250+AD254+AD257+AD262+AD266+AD305</f>
        <v>1281</v>
      </c>
      <c r="AE9" s="29"/>
      <c r="AF9" s="29"/>
      <c r="AG9" s="29"/>
      <c r="AH9" s="29"/>
      <c r="AI9" s="28"/>
      <c r="AJ9" s="28"/>
      <c r="AK9" s="28"/>
      <c r="AL9" s="28"/>
      <c r="AM9" s="26"/>
      <c r="AN9" s="26"/>
      <c r="AO9" s="26"/>
      <c r="AP9" s="26"/>
    </row>
    <row r="10" spans="1:42" s="4" customFormat="1" ht="20.100000000000001" hidden="1" customHeight="1" x14ac:dyDescent="0.3">
      <c r="A10" s="24">
        <v>2</v>
      </c>
      <c r="B10" s="25" t="s">
        <v>28</v>
      </c>
      <c r="C10" s="25" t="s">
        <v>29</v>
      </c>
      <c r="D10" s="26"/>
      <c r="E10" s="26"/>
      <c r="F10" s="26">
        <v>0</v>
      </c>
      <c r="G10" s="27">
        <v>0</v>
      </c>
      <c r="H10" s="27">
        <v>0</v>
      </c>
      <c r="I10" s="27">
        <v>0</v>
      </c>
      <c r="J10" s="27">
        <v>0</v>
      </c>
      <c r="K10" s="26">
        <v>0</v>
      </c>
      <c r="L10" s="26">
        <v>0</v>
      </c>
      <c r="M10" s="26">
        <v>0</v>
      </c>
      <c r="N10" s="26">
        <v>0</v>
      </c>
      <c r="O10" s="27">
        <v>0</v>
      </c>
      <c r="P10" s="27">
        <v>0</v>
      </c>
      <c r="Q10" s="27">
        <v>0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7">
        <v>0</v>
      </c>
      <c r="X10" s="27">
        <v>0</v>
      </c>
      <c r="Y10" s="27">
        <v>0</v>
      </c>
      <c r="Z10" s="27">
        <v>0</v>
      </c>
      <c r="AA10" s="26">
        <v>0</v>
      </c>
      <c r="AB10" s="26">
        <v>0</v>
      </c>
      <c r="AC10" s="26">
        <v>0</v>
      </c>
      <c r="AD10" s="26">
        <v>0</v>
      </c>
      <c r="AE10" s="29"/>
      <c r="AF10" s="29"/>
      <c r="AG10" s="29"/>
      <c r="AH10" s="29"/>
      <c r="AI10" s="28">
        <v>0</v>
      </c>
      <c r="AJ10" s="28">
        <v>0</v>
      </c>
      <c r="AK10" s="28">
        <v>0</v>
      </c>
      <c r="AL10" s="28">
        <v>0</v>
      </c>
      <c r="AM10" s="26">
        <v>0</v>
      </c>
      <c r="AN10" s="26">
        <v>0</v>
      </c>
      <c r="AO10" s="26">
        <v>0</v>
      </c>
      <c r="AP10" s="26">
        <v>0</v>
      </c>
    </row>
    <row r="11" spans="1:42" s="4" customFormat="1" ht="20.100000000000001" hidden="1" customHeight="1" x14ac:dyDescent="0.3">
      <c r="A11" s="24">
        <v>3</v>
      </c>
      <c r="B11" s="25" t="s">
        <v>30</v>
      </c>
      <c r="C11" s="25" t="s">
        <v>29</v>
      </c>
      <c r="D11" s="26"/>
      <c r="E11" s="26"/>
      <c r="F11" s="26">
        <v>0</v>
      </c>
      <c r="G11" s="27">
        <v>0</v>
      </c>
      <c r="H11" s="27">
        <v>0</v>
      </c>
      <c r="I11" s="27">
        <v>0</v>
      </c>
      <c r="J11" s="27">
        <v>0</v>
      </c>
      <c r="K11" s="26">
        <v>0</v>
      </c>
      <c r="L11" s="26">
        <v>0</v>
      </c>
      <c r="M11" s="26">
        <v>0</v>
      </c>
      <c r="N11" s="26">
        <v>0</v>
      </c>
      <c r="O11" s="27">
        <v>0</v>
      </c>
      <c r="P11" s="27">
        <v>0</v>
      </c>
      <c r="Q11" s="27">
        <v>0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7">
        <v>0</v>
      </c>
      <c r="X11" s="27">
        <v>0</v>
      </c>
      <c r="Y11" s="27">
        <v>0</v>
      </c>
      <c r="Z11" s="27">
        <v>0</v>
      </c>
      <c r="AA11" s="26">
        <v>0</v>
      </c>
      <c r="AB11" s="26">
        <v>0</v>
      </c>
      <c r="AC11" s="26">
        <v>0</v>
      </c>
      <c r="AD11" s="26">
        <v>0</v>
      </c>
      <c r="AE11" s="29"/>
      <c r="AF11" s="29"/>
      <c r="AG11" s="29"/>
      <c r="AH11" s="29"/>
      <c r="AI11" s="28">
        <v>0</v>
      </c>
      <c r="AJ11" s="28">
        <v>0</v>
      </c>
      <c r="AK11" s="28">
        <v>0</v>
      </c>
      <c r="AL11" s="28">
        <v>0</v>
      </c>
      <c r="AM11" s="26">
        <v>0</v>
      </c>
      <c r="AN11" s="26">
        <v>0</v>
      </c>
      <c r="AO11" s="26">
        <v>0</v>
      </c>
      <c r="AP11" s="26">
        <v>0</v>
      </c>
    </row>
    <row r="12" spans="1:42" s="30" customFormat="1" ht="20.100000000000001" hidden="1" customHeight="1" x14ac:dyDescent="0.3">
      <c r="A12" s="24">
        <v>4</v>
      </c>
      <c r="B12" s="25" t="s">
        <v>31</v>
      </c>
      <c r="C12" s="25" t="s">
        <v>29</v>
      </c>
      <c r="D12" s="26"/>
      <c r="E12" s="26"/>
      <c r="F12" s="26">
        <v>0</v>
      </c>
      <c r="G12" s="27">
        <v>0</v>
      </c>
      <c r="H12" s="27">
        <v>0</v>
      </c>
      <c r="I12" s="27">
        <v>0</v>
      </c>
      <c r="J12" s="27">
        <v>0</v>
      </c>
      <c r="K12" s="26">
        <v>0</v>
      </c>
      <c r="L12" s="26">
        <v>0</v>
      </c>
      <c r="M12" s="26">
        <v>0</v>
      </c>
      <c r="N12" s="26">
        <v>0</v>
      </c>
      <c r="O12" s="27">
        <v>0</v>
      </c>
      <c r="P12" s="27">
        <v>0</v>
      </c>
      <c r="Q12" s="27">
        <v>0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0</v>
      </c>
      <c r="AB12" s="26">
        <v>0</v>
      </c>
      <c r="AC12" s="26">
        <v>0</v>
      </c>
      <c r="AD12" s="26">
        <v>0</v>
      </c>
      <c r="AE12" s="29"/>
      <c r="AF12" s="29"/>
      <c r="AG12" s="29"/>
      <c r="AH12" s="29"/>
      <c r="AI12" s="28">
        <v>0</v>
      </c>
      <c r="AJ12" s="28">
        <v>0</v>
      </c>
      <c r="AK12" s="28">
        <v>0</v>
      </c>
      <c r="AL12" s="28">
        <v>0</v>
      </c>
      <c r="AM12" s="26">
        <v>0</v>
      </c>
      <c r="AN12" s="26">
        <v>0</v>
      </c>
      <c r="AO12" s="26">
        <v>0</v>
      </c>
      <c r="AP12" s="26">
        <v>0</v>
      </c>
    </row>
    <row r="13" spans="1:42" s="4" customFormat="1" ht="20.100000000000001" hidden="1" customHeight="1" x14ac:dyDescent="0.3">
      <c r="A13" s="24">
        <v>5</v>
      </c>
      <c r="B13" s="25" t="s">
        <v>32</v>
      </c>
      <c r="C13" s="25" t="s">
        <v>29</v>
      </c>
      <c r="D13" s="26"/>
      <c r="E13" s="26"/>
      <c r="F13" s="26">
        <v>0</v>
      </c>
      <c r="G13" s="27">
        <v>0</v>
      </c>
      <c r="H13" s="27">
        <v>0</v>
      </c>
      <c r="I13" s="27">
        <v>0</v>
      </c>
      <c r="J13" s="27">
        <v>0</v>
      </c>
      <c r="K13" s="26">
        <v>0</v>
      </c>
      <c r="L13" s="26">
        <v>0</v>
      </c>
      <c r="M13" s="26">
        <v>0</v>
      </c>
      <c r="N13" s="26">
        <v>0</v>
      </c>
      <c r="O13" s="27">
        <v>0</v>
      </c>
      <c r="P13" s="27">
        <v>0</v>
      </c>
      <c r="Q13" s="27">
        <v>0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7">
        <v>0</v>
      </c>
      <c r="X13" s="27">
        <v>0</v>
      </c>
      <c r="Y13" s="27">
        <v>0</v>
      </c>
      <c r="Z13" s="27">
        <v>0</v>
      </c>
      <c r="AA13" s="26">
        <v>0</v>
      </c>
      <c r="AB13" s="26">
        <v>0</v>
      </c>
      <c r="AC13" s="26">
        <v>0</v>
      </c>
      <c r="AD13" s="26">
        <v>0</v>
      </c>
      <c r="AE13" s="29"/>
      <c r="AF13" s="29"/>
      <c r="AG13" s="29"/>
      <c r="AH13" s="29"/>
      <c r="AI13" s="28">
        <v>0</v>
      </c>
      <c r="AJ13" s="28">
        <v>0</v>
      </c>
      <c r="AK13" s="28">
        <v>0</v>
      </c>
      <c r="AL13" s="28">
        <v>0</v>
      </c>
      <c r="AM13" s="26">
        <v>0</v>
      </c>
      <c r="AN13" s="26">
        <v>0</v>
      </c>
      <c r="AO13" s="26">
        <v>0</v>
      </c>
      <c r="AP13" s="26">
        <v>0</v>
      </c>
    </row>
    <row r="14" spans="1:42" s="4" customFormat="1" ht="20.100000000000001" hidden="1" customHeight="1" x14ac:dyDescent="0.3">
      <c r="A14" s="24">
        <v>6</v>
      </c>
      <c r="B14" s="25" t="s">
        <v>33</v>
      </c>
      <c r="C14" s="25" t="s">
        <v>29</v>
      </c>
      <c r="D14" s="26"/>
      <c r="E14" s="26"/>
      <c r="F14" s="26">
        <v>0</v>
      </c>
      <c r="G14" s="27">
        <v>0</v>
      </c>
      <c r="H14" s="27">
        <v>0</v>
      </c>
      <c r="I14" s="27">
        <v>0</v>
      </c>
      <c r="J14" s="27">
        <v>0</v>
      </c>
      <c r="K14" s="26">
        <v>0</v>
      </c>
      <c r="L14" s="26">
        <v>0</v>
      </c>
      <c r="M14" s="26">
        <v>0</v>
      </c>
      <c r="N14" s="26">
        <v>0</v>
      </c>
      <c r="O14" s="27">
        <v>0</v>
      </c>
      <c r="P14" s="27">
        <v>0</v>
      </c>
      <c r="Q14" s="27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7">
        <v>0</v>
      </c>
      <c r="X14" s="27">
        <v>0</v>
      </c>
      <c r="Y14" s="27">
        <v>0</v>
      </c>
      <c r="Z14" s="27">
        <v>0</v>
      </c>
      <c r="AA14" s="26">
        <v>0</v>
      </c>
      <c r="AB14" s="26">
        <v>0</v>
      </c>
      <c r="AC14" s="26">
        <v>0</v>
      </c>
      <c r="AD14" s="26">
        <v>0</v>
      </c>
      <c r="AE14" s="29"/>
      <c r="AF14" s="29"/>
      <c r="AG14" s="29"/>
      <c r="AH14" s="29"/>
      <c r="AI14" s="28">
        <v>0</v>
      </c>
      <c r="AJ14" s="28">
        <v>0</v>
      </c>
      <c r="AK14" s="28">
        <v>0</v>
      </c>
      <c r="AL14" s="28">
        <v>0</v>
      </c>
      <c r="AM14" s="26">
        <v>0</v>
      </c>
      <c r="AN14" s="26">
        <v>0</v>
      </c>
      <c r="AO14" s="26">
        <v>0</v>
      </c>
      <c r="AP14" s="26">
        <v>0</v>
      </c>
    </row>
    <row r="15" spans="1:42" s="30" customFormat="1" ht="20.100000000000001" hidden="1" customHeight="1" x14ac:dyDescent="0.3">
      <c r="A15" s="24">
        <v>7</v>
      </c>
      <c r="B15" s="25" t="s">
        <v>34</v>
      </c>
      <c r="C15" s="25" t="s">
        <v>29</v>
      </c>
      <c r="D15" s="26"/>
      <c r="E15" s="26"/>
      <c r="F15" s="26">
        <v>0</v>
      </c>
      <c r="G15" s="27">
        <v>0</v>
      </c>
      <c r="H15" s="27">
        <v>0</v>
      </c>
      <c r="I15" s="27">
        <v>0</v>
      </c>
      <c r="J15" s="27">
        <v>0</v>
      </c>
      <c r="K15" s="26">
        <v>0</v>
      </c>
      <c r="L15" s="26">
        <v>0</v>
      </c>
      <c r="M15" s="26">
        <v>0</v>
      </c>
      <c r="N15" s="26">
        <v>0</v>
      </c>
      <c r="O15" s="27">
        <v>0</v>
      </c>
      <c r="P15" s="27">
        <v>0</v>
      </c>
      <c r="Q15" s="27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7">
        <v>0</v>
      </c>
      <c r="X15" s="27">
        <v>0</v>
      </c>
      <c r="Y15" s="27">
        <v>0</v>
      </c>
      <c r="Z15" s="27">
        <v>0</v>
      </c>
      <c r="AA15" s="26">
        <v>0</v>
      </c>
      <c r="AB15" s="26">
        <v>0</v>
      </c>
      <c r="AC15" s="26">
        <v>0</v>
      </c>
      <c r="AD15" s="26">
        <v>0</v>
      </c>
      <c r="AE15" s="29"/>
      <c r="AF15" s="29"/>
      <c r="AG15" s="29"/>
      <c r="AH15" s="29"/>
      <c r="AI15" s="28">
        <v>0</v>
      </c>
      <c r="AJ15" s="28">
        <v>0</v>
      </c>
      <c r="AK15" s="28">
        <v>0</v>
      </c>
      <c r="AL15" s="28">
        <v>0</v>
      </c>
      <c r="AM15" s="26">
        <v>0</v>
      </c>
      <c r="AN15" s="26">
        <v>0</v>
      </c>
      <c r="AO15" s="26">
        <v>0</v>
      </c>
      <c r="AP15" s="26">
        <v>0</v>
      </c>
    </row>
    <row r="16" spans="1:42" s="45" customFormat="1" ht="20.100000000000001" hidden="1" customHeight="1" x14ac:dyDescent="0.3">
      <c r="A16" s="39">
        <v>8</v>
      </c>
      <c r="B16" s="40" t="s">
        <v>35</v>
      </c>
      <c r="C16" s="40" t="s">
        <v>29</v>
      </c>
      <c r="D16" s="41"/>
      <c r="E16" s="41"/>
      <c r="F16" s="41">
        <v>0</v>
      </c>
      <c r="G16" s="42">
        <v>0</v>
      </c>
      <c r="H16" s="42">
        <v>0</v>
      </c>
      <c r="I16" s="42">
        <v>0</v>
      </c>
      <c r="J16" s="42">
        <v>0</v>
      </c>
      <c r="K16" s="41">
        <v>0</v>
      </c>
      <c r="L16" s="41">
        <v>0</v>
      </c>
      <c r="M16" s="41">
        <v>0</v>
      </c>
      <c r="N16" s="41">
        <v>0</v>
      </c>
      <c r="O16" s="42">
        <v>0</v>
      </c>
      <c r="P16" s="42">
        <v>0</v>
      </c>
      <c r="Q16" s="42">
        <v>0</v>
      </c>
      <c r="R16" s="42">
        <v>0</v>
      </c>
      <c r="S16" s="43">
        <v>0</v>
      </c>
      <c r="T16" s="43">
        <v>0</v>
      </c>
      <c r="U16" s="43">
        <v>0</v>
      </c>
      <c r="V16" s="43">
        <v>0</v>
      </c>
      <c r="W16" s="42">
        <v>0</v>
      </c>
      <c r="X16" s="42">
        <v>0</v>
      </c>
      <c r="Y16" s="42">
        <v>0</v>
      </c>
      <c r="Z16" s="42">
        <v>0</v>
      </c>
      <c r="AA16" s="41">
        <v>0</v>
      </c>
      <c r="AB16" s="41">
        <v>0</v>
      </c>
      <c r="AC16" s="41">
        <v>0</v>
      </c>
      <c r="AD16" s="41">
        <v>0</v>
      </c>
      <c r="AE16" s="44" t="s">
        <v>36</v>
      </c>
      <c r="AF16" s="44" t="s">
        <v>36</v>
      </c>
      <c r="AG16" s="44" t="s">
        <v>36</v>
      </c>
      <c r="AH16" s="44" t="s">
        <v>36</v>
      </c>
      <c r="AI16" s="43">
        <v>0</v>
      </c>
      <c r="AJ16" s="43">
        <v>0</v>
      </c>
      <c r="AK16" s="43">
        <v>0</v>
      </c>
      <c r="AL16" s="43">
        <v>0</v>
      </c>
      <c r="AM16" s="41">
        <v>0</v>
      </c>
      <c r="AN16" s="41">
        <v>0</v>
      </c>
      <c r="AO16" s="41">
        <v>0</v>
      </c>
      <c r="AP16" s="41">
        <v>0</v>
      </c>
    </row>
    <row r="17" spans="1:42" s="4" customFormat="1" ht="20.100000000000001" hidden="1" customHeight="1" x14ac:dyDescent="0.3">
      <c r="A17" s="24">
        <v>9</v>
      </c>
      <c r="B17" s="25" t="s">
        <v>37</v>
      </c>
      <c r="C17" s="25" t="s">
        <v>38</v>
      </c>
      <c r="D17" s="26"/>
      <c r="E17" s="26"/>
      <c r="F17" s="26">
        <v>0</v>
      </c>
      <c r="G17" s="27">
        <v>0</v>
      </c>
      <c r="H17" s="27">
        <v>0</v>
      </c>
      <c r="I17" s="27">
        <v>0</v>
      </c>
      <c r="J17" s="27">
        <v>0</v>
      </c>
      <c r="K17" s="26">
        <v>0</v>
      </c>
      <c r="L17" s="26">
        <v>0</v>
      </c>
      <c r="M17" s="26">
        <v>0</v>
      </c>
      <c r="N17" s="26">
        <v>0</v>
      </c>
      <c r="O17" s="27">
        <v>0</v>
      </c>
      <c r="P17" s="27">
        <v>0</v>
      </c>
      <c r="Q17" s="27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7">
        <v>0</v>
      </c>
      <c r="X17" s="27">
        <v>0</v>
      </c>
      <c r="Y17" s="27">
        <v>0</v>
      </c>
      <c r="Z17" s="27">
        <v>0</v>
      </c>
      <c r="AA17" s="26">
        <v>0</v>
      </c>
      <c r="AB17" s="26">
        <v>0</v>
      </c>
      <c r="AC17" s="26">
        <v>0</v>
      </c>
      <c r="AD17" s="26">
        <v>0</v>
      </c>
      <c r="AE17" s="29"/>
      <c r="AF17" s="29"/>
      <c r="AG17" s="29"/>
      <c r="AH17" s="29"/>
      <c r="AI17" s="28">
        <v>0</v>
      </c>
      <c r="AJ17" s="28">
        <v>0</v>
      </c>
      <c r="AK17" s="28">
        <v>0</v>
      </c>
      <c r="AL17" s="28">
        <v>0</v>
      </c>
      <c r="AM17" s="26">
        <v>0</v>
      </c>
      <c r="AN17" s="26">
        <v>0</v>
      </c>
      <c r="AO17" s="26">
        <v>0</v>
      </c>
      <c r="AP17" s="26">
        <v>0</v>
      </c>
    </row>
    <row r="18" spans="1:42" s="4" customFormat="1" ht="20.100000000000001" hidden="1" customHeight="1" x14ac:dyDescent="0.3">
      <c r="A18" s="24">
        <v>10</v>
      </c>
      <c r="B18" s="25" t="s">
        <v>39</v>
      </c>
      <c r="C18" s="25" t="s">
        <v>38</v>
      </c>
      <c r="D18" s="26"/>
      <c r="E18" s="26"/>
      <c r="F18" s="26">
        <v>0</v>
      </c>
      <c r="G18" s="27">
        <v>0</v>
      </c>
      <c r="H18" s="27">
        <v>0</v>
      </c>
      <c r="I18" s="27">
        <v>0</v>
      </c>
      <c r="J18" s="27">
        <v>0</v>
      </c>
      <c r="K18" s="26">
        <v>0</v>
      </c>
      <c r="L18" s="26">
        <v>0</v>
      </c>
      <c r="M18" s="26">
        <v>0</v>
      </c>
      <c r="N18" s="26">
        <v>0</v>
      </c>
      <c r="O18" s="27">
        <v>0</v>
      </c>
      <c r="P18" s="27">
        <v>0</v>
      </c>
      <c r="Q18" s="27">
        <v>0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7">
        <v>0</v>
      </c>
      <c r="X18" s="27">
        <v>0</v>
      </c>
      <c r="Y18" s="27">
        <v>0</v>
      </c>
      <c r="Z18" s="27">
        <v>0</v>
      </c>
      <c r="AA18" s="26">
        <v>0</v>
      </c>
      <c r="AB18" s="26">
        <v>0</v>
      </c>
      <c r="AC18" s="26">
        <v>0</v>
      </c>
      <c r="AD18" s="26">
        <v>0</v>
      </c>
      <c r="AE18" s="29"/>
      <c r="AF18" s="29"/>
      <c r="AG18" s="29"/>
      <c r="AH18" s="29"/>
      <c r="AI18" s="28">
        <v>0</v>
      </c>
      <c r="AJ18" s="28">
        <v>0</v>
      </c>
      <c r="AK18" s="28">
        <v>0</v>
      </c>
      <c r="AL18" s="28">
        <v>0</v>
      </c>
      <c r="AM18" s="26">
        <v>0</v>
      </c>
      <c r="AN18" s="26">
        <v>0</v>
      </c>
      <c r="AO18" s="26">
        <v>0</v>
      </c>
      <c r="AP18" s="26">
        <v>0</v>
      </c>
    </row>
    <row r="19" spans="1:42" s="4" customFormat="1" ht="20.100000000000001" hidden="1" customHeight="1" x14ac:dyDescent="0.3">
      <c r="A19" s="24">
        <v>11</v>
      </c>
      <c r="B19" s="25" t="s">
        <v>40</v>
      </c>
      <c r="C19" s="25" t="s">
        <v>38</v>
      </c>
      <c r="D19" s="26"/>
      <c r="E19" s="26"/>
      <c r="F19" s="26">
        <v>0</v>
      </c>
      <c r="G19" s="27">
        <v>0</v>
      </c>
      <c r="H19" s="27">
        <v>0</v>
      </c>
      <c r="I19" s="27">
        <v>0</v>
      </c>
      <c r="J19" s="27">
        <v>0</v>
      </c>
      <c r="K19" s="26">
        <v>0</v>
      </c>
      <c r="L19" s="26">
        <v>0</v>
      </c>
      <c r="M19" s="26">
        <v>0</v>
      </c>
      <c r="N19" s="26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7">
        <v>0</v>
      </c>
      <c r="X19" s="27">
        <v>0</v>
      </c>
      <c r="Y19" s="27">
        <v>0</v>
      </c>
      <c r="Z19" s="27">
        <v>0</v>
      </c>
      <c r="AA19" s="26">
        <v>0</v>
      </c>
      <c r="AB19" s="26">
        <v>0</v>
      </c>
      <c r="AC19" s="26">
        <v>0</v>
      </c>
      <c r="AD19" s="26">
        <v>0</v>
      </c>
      <c r="AE19" s="29"/>
      <c r="AF19" s="29"/>
      <c r="AG19" s="29"/>
      <c r="AH19" s="29"/>
      <c r="AI19" s="28">
        <v>0</v>
      </c>
      <c r="AJ19" s="28">
        <v>0</v>
      </c>
      <c r="AK19" s="28">
        <v>0</v>
      </c>
      <c r="AL19" s="28">
        <v>0</v>
      </c>
      <c r="AM19" s="26">
        <v>0</v>
      </c>
      <c r="AN19" s="26">
        <v>0</v>
      </c>
      <c r="AO19" s="26">
        <v>0</v>
      </c>
      <c r="AP19" s="26">
        <v>0</v>
      </c>
    </row>
    <row r="20" spans="1:42" s="4" customFormat="1" ht="20.100000000000001" hidden="1" customHeight="1" x14ac:dyDescent="0.3">
      <c r="A20" s="24">
        <v>12</v>
      </c>
      <c r="B20" s="25" t="s">
        <v>41</v>
      </c>
      <c r="C20" s="25" t="s">
        <v>38</v>
      </c>
      <c r="D20" s="26"/>
      <c r="E20" s="26"/>
      <c r="F20" s="26">
        <v>0</v>
      </c>
      <c r="G20" s="27">
        <v>0</v>
      </c>
      <c r="H20" s="27">
        <v>0</v>
      </c>
      <c r="I20" s="27">
        <v>0</v>
      </c>
      <c r="J20" s="27">
        <v>0</v>
      </c>
      <c r="K20" s="26">
        <v>0</v>
      </c>
      <c r="L20" s="26">
        <v>0</v>
      </c>
      <c r="M20" s="26">
        <v>0</v>
      </c>
      <c r="N20" s="26">
        <v>0</v>
      </c>
      <c r="O20" s="27">
        <v>0</v>
      </c>
      <c r="P20" s="27">
        <v>0</v>
      </c>
      <c r="Q20" s="27">
        <v>0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7">
        <v>0</v>
      </c>
      <c r="X20" s="27">
        <v>0</v>
      </c>
      <c r="Y20" s="27">
        <v>0</v>
      </c>
      <c r="Z20" s="27">
        <v>0</v>
      </c>
      <c r="AA20" s="26">
        <v>0</v>
      </c>
      <c r="AB20" s="26">
        <v>0</v>
      </c>
      <c r="AC20" s="26">
        <v>0</v>
      </c>
      <c r="AD20" s="26">
        <v>0</v>
      </c>
      <c r="AE20" s="29"/>
      <c r="AF20" s="29"/>
      <c r="AG20" s="29"/>
      <c r="AH20" s="29"/>
      <c r="AI20" s="28">
        <v>0</v>
      </c>
      <c r="AJ20" s="28">
        <v>0</v>
      </c>
      <c r="AK20" s="28">
        <v>0</v>
      </c>
      <c r="AL20" s="28">
        <v>0</v>
      </c>
      <c r="AM20" s="26">
        <v>0</v>
      </c>
      <c r="AN20" s="26">
        <v>0</v>
      </c>
      <c r="AO20" s="26">
        <v>0</v>
      </c>
      <c r="AP20" s="26">
        <v>0</v>
      </c>
    </row>
    <row r="21" spans="1:42" s="45" customFormat="1" ht="20.100000000000001" hidden="1" customHeight="1" x14ac:dyDescent="0.3">
      <c r="A21" s="39">
        <v>13</v>
      </c>
      <c r="B21" s="40" t="s">
        <v>35</v>
      </c>
      <c r="C21" s="40" t="s">
        <v>38</v>
      </c>
      <c r="D21" s="41"/>
      <c r="E21" s="41"/>
      <c r="F21" s="41">
        <v>0</v>
      </c>
      <c r="G21" s="42">
        <v>0</v>
      </c>
      <c r="H21" s="42">
        <v>0</v>
      </c>
      <c r="I21" s="42">
        <v>0</v>
      </c>
      <c r="J21" s="42">
        <v>0</v>
      </c>
      <c r="K21" s="41">
        <v>0</v>
      </c>
      <c r="L21" s="41">
        <v>0</v>
      </c>
      <c r="M21" s="41">
        <v>0</v>
      </c>
      <c r="N21" s="41">
        <v>0</v>
      </c>
      <c r="O21" s="42">
        <v>0</v>
      </c>
      <c r="P21" s="42">
        <v>0</v>
      </c>
      <c r="Q21" s="42">
        <v>0</v>
      </c>
      <c r="R21" s="42">
        <v>0</v>
      </c>
      <c r="S21" s="43">
        <v>0</v>
      </c>
      <c r="T21" s="43">
        <v>0</v>
      </c>
      <c r="U21" s="43">
        <v>0</v>
      </c>
      <c r="V21" s="43">
        <v>0</v>
      </c>
      <c r="W21" s="42">
        <v>0</v>
      </c>
      <c r="X21" s="42">
        <v>0</v>
      </c>
      <c r="Y21" s="42">
        <v>0</v>
      </c>
      <c r="Z21" s="42">
        <v>0</v>
      </c>
      <c r="AA21" s="41">
        <v>0</v>
      </c>
      <c r="AB21" s="41">
        <v>0</v>
      </c>
      <c r="AC21" s="41">
        <v>0</v>
      </c>
      <c r="AD21" s="41">
        <v>0</v>
      </c>
      <c r="AE21" s="44" t="s">
        <v>36</v>
      </c>
      <c r="AF21" s="44" t="s">
        <v>36</v>
      </c>
      <c r="AG21" s="44" t="s">
        <v>36</v>
      </c>
      <c r="AH21" s="44" t="s">
        <v>36</v>
      </c>
      <c r="AI21" s="43">
        <v>0</v>
      </c>
      <c r="AJ21" s="43">
        <v>0</v>
      </c>
      <c r="AK21" s="43">
        <v>0</v>
      </c>
      <c r="AL21" s="43">
        <v>0</v>
      </c>
      <c r="AM21" s="41">
        <v>0</v>
      </c>
      <c r="AN21" s="41">
        <v>0</v>
      </c>
      <c r="AO21" s="41">
        <v>0</v>
      </c>
      <c r="AP21" s="41">
        <v>0</v>
      </c>
    </row>
    <row r="22" spans="1:42" s="4" customFormat="1" ht="20.100000000000001" hidden="1" customHeight="1" x14ac:dyDescent="0.3">
      <c r="A22" s="24">
        <v>14</v>
      </c>
      <c r="B22" s="25" t="s">
        <v>42</v>
      </c>
      <c r="C22" s="25" t="s">
        <v>43</v>
      </c>
      <c r="D22" s="26"/>
      <c r="E22" s="26"/>
      <c r="F22" s="26">
        <v>0</v>
      </c>
      <c r="G22" s="27">
        <v>0</v>
      </c>
      <c r="H22" s="27">
        <v>0</v>
      </c>
      <c r="I22" s="27">
        <v>0</v>
      </c>
      <c r="J22" s="27">
        <v>0</v>
      </c>
      <c r="K22" s="26">
        <v>0</v>
      </c>
      <c r="L22" s="26">
        <v>0</v>
      </c>
      <c r="M22" s="26">
        <v>0</v>
      </c>
      <c r="N22" s="26">
        <v>0</v>
      </c>
      <c r="O22" s="27">
        <v>0</v>
      </c>
      <c r="P22" s="27">
        <v>0</v>
      </c>
      <c r="Q22" s="27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7">
        <v>0</v>
      </c>
      <c r="X22" s="27">
        <v>0</v>
      </c>
      <c r="Y22" s="27">
        <v>0</v>
      </c>
      <c r="Z22" s="27">
        <v>0</v>
      </c>
      <c r="AA22" s="26">
        <v>0</v>
      </c>
      <c r="AB22" s="26">
        <v>0</v>
      </c>
      <c r="AC22" s="26">
        <v>0</v>
      </c>
      <c r="AD22" s="26">
        <v>0</v>
      </c>
      <c r="AE22" s="29"/>
      <c r="AF22" s="29"/>
      <c r="AG22" s="29"/>
      <c r="AH22" s="29"/>
      <c r="AI22" s="28">
        <v>0</v>
      </c>
      <c r="AJ22" s="28">
        <v>0</v>
      </c>
      <c r="AK22" s="28">
        <v>0</v>
      </c>
      <c r="AL22" s="28">
        <v>0</v>
      </c>
      <c r="AM22" s="26">
        <v>0</v>
      </c>
      <c r="AN22" s="26">
        <v>0</v>
      </c>
      <c r="AO22" s="26">
        <v>0</v>
      </c>
      <c r="AP22" s="26">
        <v>0</v>
      </c>
    </row>
    <row r="23" spans="1:42" s="4" customFormat="1" ht="20.100000000000001" hidden="1" customHeight="1" x14ac:dyDescent="0.3">
      <c r="A23" s="24">
        <v>15</v>
      </c>
      <c r="B23" s="25" t="s">
        <v>44</v>
      </c>
      <c r="C23" s="25" t="s">
        <v>43</v>
      </c>
      <c r="D23" s="26"/>
      <c r="E23" s="26"/>
      <c r="F23" s="26">
        <v>0</v>
      </c>
      <c r="G23" s="27">
        <v>0</v>
      </c>
      <c r="H23" s="27">
        <v>0</v>
      </c>
      <c r="I23" s="27">
        <v>0</v>
      </c>
      <c r="J23" s="27">
        <v>0</v>
      </c>
      <c r="K23" s="26">
        <v>0</v>
      </c>
      <c r="L23" s="26">
        <v>0</v>
      </c>
      <c r="M23" s="26">
        <v>0</v>
      </c>
      <c r="N23" s="26">
        <v>0</v>
      </c>
      <c r="O23" s="27">
        <v>0</v>
      </c>
      <c r="P23" s="27">
        <v>0</v>
      </c>
      <c r="Q23" s="27">
        <v>0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7">
        <v>0</v>
      </c>
      <c r="X23" s="27">
        <v>0</v>
      </c>
      <c r="Y23" s="27">
        <v>0</v>
      </c>
      <c r="Z23" s="27">
        <v>0</v>
      </c>
      <c r="AA23" s="26">
        <v>0</v>
      </c>
      <c r="AB23" s="26">
        <v>0</v>
      </c>
      <c r="AC23" s="26">
        <v>0</v>
      </c>
      <c r="AD23" s="26">
        <v>0</v>
      </c>
      <c r="AE23" s="29"/>
      <c r="AF23" s="29"/>
      <c r="AG23" s="29"/>
      <c r="AH23" s="29"/>
      <c r="AI23" s="28">
        <v>0</v>
      </c>
      <c r="AJ23" s="28">
        <v>0</v>
      </c>
      <c r="AK23" s="28">
        <v>0</v>
      </c>
      <c r="AL23" s="28">
        <v>0</v>
      </c>
      <c r="AM23" s="26">
        <v>0</v>
      </c>
      <c r="AN23" s="26">
        <v>0</v>
      </c>
      <c r="AO23" s="26">
        <v>0</v>
      </c>
      <c r="AP23" s="26">
        <v>0</v>
      </c>
    </row>
    <row r="24" spans="1:42" s="4" customFormat="1" ht="20.100000000000001" hidden="1" customHeight="1" x14ac:dyDescent="0.3">
      <c r="A24" s="24">
        <v>16</v>
      </c>
      <c r="B24" s="25" t="s">
        <v>45</v>
      </c>
      <c r="C24" s="25" t="s">
        <v>43</v>
      </c>
      <c r="D24" s="26"/>
      <c r="E24" s="26"/>
      <c r="F24" s="26">
        <v>0</v>
      </c>
      <c r="G24" s="27">
        <v>0</v>
      </c>
      <c r="H24" s="27">
        <v>0</v>
      </c>
      <c r="I24" s="27">
        <v>0</v>
      </c>
      <c r="J24" s="27">
        <v>0</v>
      </c>
      <c r="K24" s="26">
        <v>0</v>
      </c>
      <c r="L24" s="26">
        <v>0</v>
      </c>
      <c r="M24" s="26">
        <v>0</v>
      </c>
      <c r="N24" s="26">
        <v>0</v>
      </c>
      <c r="O24" s="27">
        <v>0</v>
      </c>
      <c r="P24" s="27">
        <v>0</v>
      </c>
      <c r="Q24" s="27">
        <v>0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7">
        <v>0</v>
      </c>
      <c r="X24" s="27">
        <v>0</v>
      </c>
      <c r="Y24" s="27">
        <v>0</v>
      </c>
      <c r="Z24" s="27">
        <v>0</v>
      </c>
      <c r="AA24" s="26">
        <v>0</v>
      </c>
      <c r="AB24" s="26">
        <v>0</v>
      </c>
      <c r="AC24" s="26">
        <v>0</v>
      </c>
      <c r="AD24" s="26">
        <v>0</v>
      </c>
      <c r="AE24" s="29"/>
      <c r="AF24" s="29"/>
      <c r="AG24" s="29"/>
      <c r="AH24" s="29"/>
      <c r="AI24" s="28">
        <v>0</v>
      </c>
      <c r="AJ24" s="28">
        <v>0</v>
      </c>
      <c r="AK24" s="28">
        <v>0</v>
      </c>
      <c r="AL24" s="28">
        <v>0</v>
      </c>
      <c r="AM24" s="26">
        <v>0</v>
      </c>
      <c r="AN24" s="26">
        <v>0</v>
      </c>
      <c r="AO24" s="26">
        <v>0</v>
      </c>
      <c r="AP24" s="26">
        <v>0</v>
      </c>
    </row>
    <row r="25" spans="1:42" s="4" customFormat="1" ht="37.5" x14ac:dyDescent="0.3">
      <c r="A25" s="24">
        <v>17</v>
      </c>
      <c r="B25" s="25" t="s">
        <v>46</v>
      </c>
      <c r="C25" s="25" t="s">
        <v>43</v>
      </c>
      <c r="D25" s="26"/>
      <c r="E25" s="26"/>
      <c r="F25" s="26">
        <v>4</v>
      </c>
      <c r="G25" s="27">
        <v>33.57</v>
      </c>
      <c r="H25" s="27">
        <v>0.34</v>
      </c>
      <c r="I25" s="27">
        <v>0</v>
      </c>
      <c r="J25" s="27">
        <v>33.909999999999997</v>
      </c>
      <c r="K25" s="26">
        <v>9</v>
      </c>
      <c r="L25" s="26">
        <v>0</v>
      </c>
      <c r="M25" s="26">
        <v>0</v>
      </c>
      <c r="N25" s="26">
        <v>9</v>
      </c>
      <c r="O25" s="27">
        <v>2.68</v>
      </c>
      <c r="P25" s="27">
        <v>0</v>
      </c>
      <c r="Q25" s="27">
        <v>0</v>
      </c>
      <c r="R25" s="27">
        <v>2.68</v>
      </c>
      <c r="S25" s="28">
        <v>2.1537318975120683</v>
      </c>
      <c r="T25" s="28">
        <v>0</v>
      </c>
      <c r="U25" s="28">
        <v>0</v>
      </c>
      <c r="V25" s="28">
        <v>2.1537318975120683</v>
      </c>
      <c r="W25" s="27">
        <v>26.93</v>
      </c>
      <c r="X25" s="27">
        <v>0</v>
      </c>
      <c r="Y25" s="27">
        <v>0</v>
      </c>
      <c r="Z25" s="27">
        <v>26.93</v>
      </c>
      <c r="AA25" s="26">
        <v>58</v>
      </c>
      <c r="AB25" s="26">
        <v>0</v>
      </c>
      <c r="AC25" s="26">
        <v>0</v>
      </c>
      <c r="AD25" s="26">
        <v>58</v>
      </c>
      <c r="AE25" s="29"/>
      <c r="AF25" s="29"/>
      <c r="AG25" s="29"/>
      <c r="AH25" s="29"/>
      <c r="AI25" s="28">
        <v>1.742</v>
      </c>
      <c r="AJ25" s="28">
        <v>0</v>
      </c>
      <c r="AK25" s="28">
        <v>0</v>
      </c>
      <c r="AL25" s="28">
        <v>1.742</v>
      </c>
      <c r="AM25" s="26">
        <v>47</v>
      </c>
      <c r="AN25" s="26">
        <v>0</v>
      </c>
      <c r="AO25" s="26">
        <v>0</v>
      </c>
      <c r="AP25" s="26">
        <v>47</v>
      </c>
    </row>
    <row r="26" spans="1:42" s="4" customFormat="1" ht="20.100000000000001" hidden="1" customHeight="1" x14ac:dyDescent="0.3">
      <c r="A26" s="24">
        <v>18</v>
      </c>
      <c r="B26" s="25" t="s">
        <v>47</v>
      </c>
      <c r="C26" s="25" t="s">
        <v>43</v>
      </c>
      <c r="D26" s="26"/>
      <c r="E26" s="26"/>
      <c r="F26" s="26">
        <v>0</v>
      </c>
      <c r="G26" s="27">
        <v>0</v>
      </c>
      <c r="H26" s="27">
        <v>0</v>
      </c>
      <c r="I26" s="27">
        <v>0</v>
      </c>
      <c r="J26" s="27">
        <v>0</v>
      </c>
      <c r="K26" s="26">
        <v>0</v>
      </c>
      <c r="L26" s="26">
        <v>0</v>
      </c>
      <c r="M26" s="26">
        <v>0</v>
      </c>
      <c r="N26" s="26">
        <v>0</v>
      </c>
      <c r="O26" s="27">
        <v>0</v>
      </c>
      <c r="P26" s="27">
        <v>0</v>
      </c>
      <c r="Q26" s="27">
        <v>0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7">
        <v>0</v>
      </c>
      <c r="X26" s="27">
        <v>0</v>
      </c>
      <c r="Y26" s="27">
        <v>0</v>
      </c>
      <c r="Z26" s="27">
        <v>0</v>
      </c>
      <c r="AA26" s="26">
        <v>0</v>
      </c>
      <c r="AB26" s="26">
        <v>0</v>
      </c>
      <c r="AC26" s="26">
        <v>0</v>
      </c>
      <c r="AD26" s="26">
        <v>0</v>
      </c>
      <c r="AE26" s="29"/>
      <c r="AF26" s="29"/>
      <c r="AG26" s="29"/>
      <c r="AH26" s="29"/>
      <c r="AI26" s="28">
        <v>0</v>
      </c>
      <c r="AJ26" s="28">
        <v>0</v>
      </c>
      <c r="AK26" s="28">
        <v>0</v>
      </c>
      <c r="AL26" s="28">
        <v>0</v>
      </c>
      <c r="AM26" s="26">
        <v>0</v>
      </c>
      <c r="AN26" s="26">
        <v>0</v>
      </c>
      <c r="AO26" s="26">
        <v>0</v>
      </c>
      <c r="AP26" s="26">
        <v>0</v>
      </c>
    </row>
    <row r="27" spans="1:42" s="4" customFormat="1" ht="37.5" x14ac:dyDescent="0.3">
      <c r="A27" s="24">
        <v>19</v>
      </c>
      <c r="B27" s="25" t="s">
        <v>48</v>
      </c>
      <c r="C27" s="25" t="s">
        <v>43</v>
      </c>
      <c r="D27" s="26"/>
      <c r="E27" s="26"/>
      <c r="F27" s="26">
        <v>4</v>
      </c>
      <c r="G27" s="27">
        <v>32.22</v>
      </c>
      <c r="H27" s="27">
        <v>0</v>
      </c>
      <c r="I27" s="27">
        <v>0</v>
      </c>
      <c r="J27" s="27">
        <v>32.22</v>
      </c>
      <c r="K27" s="26">
        <v>4</v>
      </c>
      <c r="L27" s="26">
        <v>0</v>
      </c>
      <c r="M27" s="26">
        <v>0</v>
      </c>
      <c r="N27" s="26">
        <v>4</v>
      </c>
      <c r="O27" s="27">
        <v>1.24</v>
      </c>
      <c r="P27" s="27">
        <v>0</v>
      </c>
      <c r="Q27" s="27">
        <v>0</v>
      </c>
      <c r="R27" s="27">
        <v>1.24</v>
      </c>
      <c r="S27" s="28">
        <v>0.97122302158273377</v>
      </c>
      <c r="T27" s="28">
        <v>0</v>
      </c>
      <c r="U27" s="28">
        <v>0</v>
      </c>
      <c r="V27" s="28">
        <v>0.97122302158273377</v>
      </c>
      <c r="W27" s="27">
        <v>27.8</v>
      </c>
      <c r="X27" s="27">
        <v>0</v>
      </c>
      <c r="Y27" s="27">
        <v>0</v>
      </c>
      <c r="Z27" s="27">
        <v>27.8</v>
      </c>
      <c r="AA27" s="26">
        <v>27</v>
      </c>
      <c r="AB27" s="26">
        <v>0</v>
      </c>
      <c r="AC27" s="26">
        <v>0</v>
      </c>
      <c r="AD27" s="26">
        <v>27</v>
      </c>
      <c r="AE27" s="29"/>
      <c r="AF27" s="29"/>
      <c r="AG27" s="29"/>
      <c r="AH27" s="29"/>
      <c r="AI27" s="28">
        <v>0.80600000000000005</v>
      </c>
      <c r="AJ27" s="28">
        <v>0</v>
      </c>
      <c r="AK27" s="28">
        <v>0</v>
      </c>
      <c r="AL27" s="28">
        <v>0.80600000000000005</v>
      </c>
      <c r="AM27" s="26">
        <v>22</v>
      </c>
      <c r="AN27" s="26">
        <v>0</v>
      </c>
      <c r="AO27" s="26">
        <v>0</v>
      </c>
      <c r="AP27" s="26">
        <v>22</v>
      </c>
    </row>
    <row r="28" spans="1:42" s="4" customFormat="1" ht="20.100000000000001" hidden="1" customHeight="1" x14ac:dyDescent="0.3">
      <c r="A28" s="24">
        <v>20</v>
      </c>
      <c r="B28" s="25" t="s">
        <v>49</v>
      </c>
      <c r="C28" s="25" t="s">
        <v>43</v>
      </c>
      <c r="D28" s="26"/>
      <c r="E28" s="26"/>
      <c r="F28" s="26">
        <v>0</v>
      </c>
      <c r="G28" s="27">
        <v>0</v>
      </c>
      <c r="H28" s="27">
        <v>0</v>
      </c>
      <c r="I28" s="27">
        <v>0</v>
      </c>
      <c r="J28" s="27">
        <v>0</v>
      </c>
      <c r="K28" s="26">
        <v>0</v>
      </c>
      <c r="L28" s="26">
        <v>0</v>
      </c>
      <c r="M28" s="26">
        <v>0</v>
      </c>
      <c r="N28" s="26">
        <v>0</v>
      </c>
      <c r="O28" s="27">
        <v>0</v>
      </c>
      <c r="P28" s="27">
        <v>0</v>
      </c>
      <c r="Q28" s="27">
        <v>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7">
        <v>0</v>
      </c>
      <c r="X28" s="27">
        <v>0</v>
      </c>
      <c r="Y28" s="27">
        <v>0</v>
      </c>
      <c r="Z28" s="27">
        <v>0</v>
      </c>
      <c r="AA28" s="26">
        <v>0</v>
      </c>
      <c r="AB28" s="26">
        <v>0</v>
      </c>
      <c r="AC28" s="26">
        <v>0</v>
      </c>
      <c r="AD28" s="26">
        <v>0</v>
      </c>
      <c r="AE28" s="29"/>
      <c r="AF28" s="29"/>
      <c r="AG28" s="29"/>
      <c r="AH28" s="29"/>
      <c r="AI28" s="28">
        <v>0</v>
      </c>
      <c r="AJ28" s="28">
        <v>0</v>
      </c>
      <c r="AK28" s="28">
        <v>0</v>
      </c>
      <c r="AL28" s="28">
        <v>0</v>
      </c>
      <c r="AM28" s="26">
        <v>0</v>
      </c>
      <c r="AN28" s="26">
        <v>0</v>
      </c>
      <c r="AO28" s="26">
        <v>0</v>
      </c>
      <c r="AP28" s="26">
        <v>0</v>
      </c>
    </row>
    <row r="29" spans="1:42" s="4" customFormat="1" ht="20.100000000000001" hidden="1" customHeight="1" x14ac:dyDescent="0.3">
      <c r="A29" s="24">
        <v>21</v>
      </c>
      <c r="B29" s="25" t="s">
        <v>50</v>
      </c>
      <c r="C29" s="25" t="s">
        <v>43</v>
      </c>
      <c r="D29" s="26"/>
      <c r="E29" s="26"/>
      <c r="F29" s="26">
        <v>0</v>
      </c>
      <c r="G29" s="27">
        <v>0</v>
      </c>
      <c r="H29" s="27">
        <v>0</v>
      </c>
      <c r="I29" s="27">
        <v>0</v>
      </c>
      <c r="J29" s="27">
        <v>0</v>
      </c>
      <c r="K29" s="26">
        <v>0</v>
      </c>
      <c r="L29" s="26">
        <v>0</v>
      </c>
      <c r="M29" s="26">
        <v>0</v>
      </c>
      <c r="N29" s="26">
        <v>0</v>
      </c>
      <c r="O29" s="27">
        <v>0</v>
      </c>
      <c r="P29" s="27">
        <v>0</v>
      </c>
      <c r="Q29" s="27">
        <v>0</v>
      </c>
      <c r="R29" s="27">
        <v>0</v>
      </c>
      <c r="S29" s="28">
        <v>0</v>
      </c>
      <c r="T29" s="28">
        <v>0</v>
      </c>
      <c r="U29" s="28">
        <v>0</v>
      </c>
      <c r="V29" s="28">
        <v>0</v>
      </c>
      <c r="W29" s="27">
        <v>0</v>
      </c>
      <c r="X29" s="27">
        <v>0</v>
      </c>
      <c r="Y29" s="27">
        <v>0</v>
      </c>
      <c r="Z29" s="27">
        <v>0</v>
      </c>
      <c r="AA29" s="26">
        <v>0</v>
      </c>
      <c r="AB29" s="26">
        <v>0</v>
      </c>
      <c r="AC29" s="26">
        <v>0</v>
      </c>
      <c r="AD29" s="26">
        <v>0</v>
      </c>
      <c r="AE29" s="29"/>
      <c r="AF29" s="29"/>
      <c r="AG29" s="29"/>
      <c r="AH29" s="29"/>
      <c r="AI29" s="28">
        <v>0</v>
      </c>
      <c r="AJ29" s="28">
        <v>0</v>
      </c>
      <c r="AK29" s="28">
        <v>0</v>
      </c>
      <c r="AL29" s="28">
        <v>0</v>
      </c>
      <c r="AM29" s="26">
        <v>0</v>
      </c>
      <c r="AN29" s="26">
        <v>0</v>
      </c>
      <c r="AO29" s="26">
        <v>0</v>
      </c>
      <c r="AP29" s="26">
        <v>0</v>
      </c>
    </row>
    <row r="30" spans="1:42" s="4" customFormat="1" ht="20.100000000000001" hidden="1" customHeight="1" x14ac:dyDescent="0.3">
      <c r="A30" s="24">
        <v>22</v>
      </c>
      <c r="B30" s="25" t="s">
        <v>51</v>
      </c>
      <c r="C30" s="25" t="s">
        <v>43</v>
      </c>
      <c r="D30" s="26"/>
      <c r="E30" s="26"/>
      <c r="F30" s="26">
        <v>0</v>
      </c>
      <c r="G30" s="27">
        <v>0</v>
      </c>
      <c r="H30" s="27">
        <v>0</v>
      </c>
      <c r="I30" s="27">
        <v>0</v>
      </c>
      <c r="J30" s="27">
        <v>0</v>
      </c>
      <c r="K30" s="26">
        <v>0</v>
      </c>
      <c r="L30" s="26">
        <v>0</v>
      </c>
      <c r="M30" s="26">
        <v>0</v>
      </c>
      <c r="N30" s="26">
        <v>0</v>
      </c>
      <c r="O30" s="27">
        <v>0</v>
      </c>
      <c r="P30" s="27">
        <v>0</v>
      </c>
      <c r="Q30" s="27">
        <v>0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7">
        <v>0</v>
      </c>
      <c r="X30" s="27">
        <v>0</v>
      </c>
      <c r="Y30" s="27">
        <v>0</v>
      </c>
      <c r="Z30" s="27">
        <v>0</v>
      </c>
      <c r="AA30" s="26">
        <v>0</v>
      </c>
      <c r="AB30" s="26">
        <v>0</v>
      </c>
      <c r="AC30" s="26">
        <v>0</v>
      </c>
      <c r="AD30" s="26">
        <v>0</v>
      </c>
      <c r="AE30" s="29"/>
      <c r="AF30" s="29"/>
      <c r="AG30" s="29"/>
      <c r="AH30" s="29"/>
      <c r="AI30" s="28">
        <v>0</v>
      </c>
      <c r="AJ30" s="28">
        <v>0</v>
      </c>
      <c r="AK30" s="28">
        <v>0</v>
      </c>
      <c r="AL30" s="28">
        <v>0</v>
      </c>
      <c r="AM30" s="26">
        <v>0</v>
      </c>
      <c r="AN30" s="26">
        <v>0</v>
      </c>
      <c r="AO30" s="26">
        <v>0</v>
      </c>
      <c r="AP30" s="26">
        <v>0</v>
      </c>
    </row>
    <row r="31" spans="1:42" s="4" customFormat="1" ht="20.100000000000001" hidden="1" customHeight="1" x14ac:dyDescent="0.3">
      <c r="A31" s="24">
        <v>23</v>
      </c>
      <c r="B31" s="25" t="s">
        <v>52</v>
      </c>
      <c r="C31" s="25" t="s">
        <v>43</v>
      </c>
      <c r="D31" s="26"/>
      <c r="E31" s="26"/>
      <c r="F31" s="26">
        <v>0</v>
      </c>
      <c r="G31" s="27">
        <v>0</v>
      </c>
      <c r="H31" s="27">
        <v>0</v>
      </c>
      <c r="I31" s="27">
        <v>0</v>
      </c>
      <c r="J31" s="27">
        <v>0</v>
      </c>
      <c r="K31" s="26">
        <v>0</v>
      </c>
      <c r="L31" s="26">
        <v>0</v>
      </c>
      <c r="M31" s="26">
        <v>0</v>
      </c>
      <c r="N31" s="26">
        <v>0</v>
      </c>
      <c r="O31" s="27">
        <v>0</v>
      </c>
      <c r="P31" s="27">
        <v>0</v>
      </c>
      <c r="Q31" s="27">
        <v>0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7">
        <v>0</v>
      </c>
      <c r="X31" s="27">
        <v>0</v>
      </c>
      <c r="Y31" s="27">
        <v>0</v>
      </c>
      <c r="Z31" s="27">
        <v>0</v>
      </c>
      <c r="AA31" s="26">
        <v>0</v>
      </c>
      <c r="AB31" s="26">
        <v>0</v>
      </c>
      <c r="AC31" s="26">
        <v>0</v>
      </c>
      <c r="AD31" s="26">
        <v>0</v>
      </c>
      <c r="AE31" s="29"/>
      <c r="AF31" s="29"/>
      <c r="AG31" s="29"/>
      <c r="AH31" s="29"/>
      <c r="AI31" s="28">
        <v>0</v>
      </c>
      <c r="AJ31" s="28">
        <v>0</v>
      </c>
      <c r="AK31" s="28">
        <v>0</v>
      </c>
      <c r="AL31" s="28">
        <v>0</v>
      </c>
      <c r="AM31" s="26">
        <v>0</v>
      </c>
      <c r="AN31" s="26">
        <v>0</v>
      </c>
      <c r="AO31" s="26">
        <v>0</v>
      </c>
      <c r="AP31" s="26">
        <v>0</v>
      </c>
    </row>
    <row r="32" spans="1:42" s="4" customFormat="1" ht="20.100000000000001" hidden="1" customHeight="1" x14ac:dyDescent="0.3">
      <c r="A32" s="24">
        <v>24</v>
      </c>
      <c r="B32" s="25" t="s">
        <v>53</v>
      </c>
      <c r="C32" s="25" t="s">
        <v>43</v>
      </c>
      <c r="D32" s="26"/>
      <c r="E32" s="26"/>
      <c r="F32" s="26">
        <v>0</v>
      </c>
      <c r="G32" s="27">
        <v>0</v>
      </c>
      <c r="H32" s="27">
        <v>0</v>
      </c>
      <c r="I32" s="27">
        <v>0</v>
      </c>
      <c r="J32" s="27">
        <v>0</v>
      </c>
      <c r="K32" s="26">
        <v>0</v>
      </c>
      <c r="L32" s="26">
        <v>0</v>
      </c>
      <c r="M32" s="26">
        <v>0</v>
      </c>
      <c r="N32" s="26">
        <v>0</v>
      </c>
      <c r="O32" s="27">
        <v>0</v>
      </c>
      <c r="P32" s="27">
        <v>0</v>
      </c>
      <c r="Q32" s="27">
        <v>0</v>
      </c>
      <c r="R32" s="27">
        <v>0</v>
      </c>
      <c r="S32" s="28">
        <v>0</v>
      </c>
      <c r="T32" s="28">
        <v>0</v>
      </c>
      <c r="U32" s="28">
        <v>0</v>
      </c>
      <c r="V32" s="28">
        <v>0</v>
      </c>
      <c r="W32" s="27">
        <v>48.4</v>
      </c>
      <c r="X32" s="27">
        <v>0</v>
      </c>
      <c r="Y32" s="27">
        <v>0</v>
      </c>
      <c r="Z32" s="27">
        <v>48.4</v>
      </c>
      <c r="AA32" s="26">
        <v>0</v>
      </c>
      <c r="AB32" s="26">
        <v>0</v>
      </c>
      <c r="AC32" s="26">
        <v>0</v>
      </c>
      <c r="AD32" s="26">
        <v>0</v>
      </c>
      <c r="AE32" s="29"/>
      <c r="AF32" s="29"/>
      <c r="AG32" s="29"/>
      <c r="AH32" s="29"/>
      <c r="AI32" s="28">
        <v>0</v>
      </c>
      <c r="AJ32" s="28">
        <v>0</v>
      </c>
      <c r="AK32" s="28">
        <v>0</v>
      </c>
      <c r="AL32" s="28">
        <v>0</v>
      </c>
      <c r="AM32" s="26">
        <v>0</v>
      </c>
      <c r="AN32" s="26">
        <v>0</v>
      </c>
      <c r="AO32" s="26">
        <v>0</v>
      </c>
      <c r="AP32" s="26">
        <v>0</v>
      </c>
    </row>
    <row r="33" spans="1:42" s="4" customFormat="1" ht="20.100000000000001" hidden="1" customHeight="1" x14ac:dyDescent="0.3">
      <c r="A33" s="24">
        <v>25</v>
      </c>
      <c r="B33" s="25" t="s">
        <v>54</v>
      </c>
      <c r="C33" s="25" t="s">
        <v>43</v>
      </c>
      <c r="D33" s="26"/>
      <c r="E33" s="26"/>
      <c r="F33" s="26">
        <v>0</v>
      </c>
      <c r="G33" s="27">
        <v>0</v>
      </c>
      <c r="H33" s="27">
        <v>0</v>
      </c>
      <c r="I33" s="27">
        <v>0</v>
      </c>
      <c r="J33" s="27">
        <v>0</v>
      </c>
      <c r="K33" s="26">
        <v>0</v>
      </c>
      <c r="L33" s="26">
        <v>0</v>
      </c>
      <c r="M33" s="26">
        <v>0</v>
      </c>
      <c r="N33" s="26">
        <v>0</v>
      </c>
      <c r="O33" s="27">
        <v>0</v>
      </c>
      <c r="P33" s="27">
        <v>0</v>
      </c>
      <c r="Q33" s="27">
        <v>0</v>
      </c>
      <c r="R33" s="27">
        <v>0</v>
      </c>
      <c r="S33" s="28">
        <v>0</v>
      </c>
      <c r="T33" s="28">
        <v>0</v>
      </c>
      <c r="U33" s="28">
        <v>0</v>
      </c>
      <c r="V33" s="28">
        <v>0</v>
      </c>
      <c r="W33" s="27">
        <v>0</v>
      </c>
      <c r="X33" s="27">
        <v>0</v>
      </c>
      <c r="Y33" s="27">
        <v>0</v>
      </c>
      <c r="Z33" s="27">
        <v>0</v>
      </c>
      <c r="AA33" s="26">
        <v>0</v>
      </c>
      <c r="AB33" s="26">
        <v>0</v>
      </c>
      <c r="AC33" s="26">
        <v>0</v>
      </c>
      <c r="AD33" s="26">
        <v>0</v>
      </c>
      <c r="AE33" s="29"/>
      <c r="AF33" s="29"/>
      <c r="AG33" s="29"/>
      <c r="AH33" s="29"/>
      <c r="AI33" s="28">
        <v>0</v>
      </c>
      <c r="AJ33" s="28">
        <v>0</v>
      </c>
      <c r="AK33" s="28">
        <v>0</v>
      </c>
      <c r="AL33" s="28">
        <v>0</v>
      </c>
      <c r="AM33" s="26">
        <v>0</v>
      </c>
      <c r="AN33" s="26">
        <v>0</v>
      </c>
      <c r="AO33" s="26">
        <v>0</v>
      </c>
      <c r="AP33" s="26">
        <v>0</v>
      </c>
    </row>
    <row r="34" spans="1:42" s="4" customFormat="1" ht="20.100000000000001" hidden="1" customHeight="1" x14ac:dyDescent="0.3">
      <c r="A34" s="24">
        <v>26</v>
      </c>
      <c r="B34" s="25" t="s">
        <v>55</v>
      </c>
      <c r="C34" s="25" t="s">
        <v>43</v>
      </c>
      <c r="D34" s="26"/>
      <c r="E34" s="26"/>
      <c r="F34" s="26">
        <v>0</v>
      </c>
      <c r="G34" s="27">
        <v>0</v>
      </c>
      <c r="H34" s="27">
        <v>0</v>
      </c>
      <c r="I34" s="27">
        <v>0</v>
      </c>
      <c r="J34" s="27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27">
        <v>0</v>
      </c>
      <c r="Q34" s="27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7">
        <v>0</v>
      </c>
      <c r="X34" s="27">
        <v>0</v>
      </c>
      <c r="Y34" s="27">
        <v>0</v>
      </c>
      <c r="Z34" s="27">
        <v>0</v>
      </c>
      <c r="AA34" s="26">
        <v>0</v>
      </c>
      <c r="AB34" s="26">
        <v>0</v>
      </c>
      <c r="AC34" s="26">
        <v>0</v>
      </c>
      <c r="AD34" s="26">
        <v>0</v>
      </c>
      <c r="AE34" s="29"/>
      <c r="AF34" s="29"/>
      <c r="AG34" s="29"/>
      <c r="AH34" s="29"/>
      <c r="AI34" s="28">
        <v>0</v>
      </c>
      <c r="AJ34" s="28">
        <v>0</v>
      </c>
      <c r="AK34" s="28">
        <v>0</v>
      </c>
      <c r="AL34" s="28">
        <v>0</v>
      </c>
      <c r="AM34" s="26">
        <v>0</v>
      </c>
      <c r="AN34" s="26">
        <v>0</v>
      </c>
      <c r="AO34" s="26">
        <v>0</v>
      </c>
      <c r="AP34" s="26">
        <v>0</v>
      </c>
    </row>
    <row r="35" spans="1:42" s="30" customFormat="1" ht="20.100000000000001" hidden="1" customHeight="1" x14ac:dyDescent="0.3">
      <c r="A35" s="24">
        <v>27</v>
      </c>
      <c r="B35" s="25" t="s">
        <v>56</v>
      </c>
      <c r="C35" s="25" t="s">
        <v>43</v>
      </c>
      <c r="D35" s="26"/>
      <c r="E35" s="26"/>
      <c r="F35" s="26">
        <v>0</v>
      </c>
      <c r="G35" s="27">
        <v>0</v>
      </c>
      <c r="H35" s="27">
        <v>0</v>
      </c>
      <c r="I35" s="27">
        <v>0</v>
      </c>
      <c r="J35" s="27">
        <v>0</v>
      </c>
      <c r="K35" s="26">
        <v>0</v>
      </c>
      <c r="L35" s="26">
        <v>0</v>
      </c>
      <c r="M35" s="26">
        <v>0</v>
      </c>
      <c r="N35" s="26">
        <v>0</v>
      </c>
      <c r="O35" s="27">
        <v>0</v>
      </c>
      <c r="P35" s="27">
        <v>0</v>
      </c>
      <c r="Q35" s="27">
        <v>0</v>
      </c>
      <c r="R35" s="27">
        <v>0</v>
      </c>
      <c r="S35" s="28">
        <v>0</v>
      </c>
      <c r="T35" s="28">
        <v>0</v>
      </c>
      <c r="U35" s="28">
        <v>0</v>
      </c>
      <c r="V35" s="28">
        <v>0</v>
      </c>
      <c r="W35" s="27">
        <v>0</v>
      </c>
      <c r="X35" s="27">
        <v>0</v>
      </c>
      <c r="Y35" s="27">
        <v>0</v>
      </c>
      <c r="Z35" s="27">
        <v>0</v>
      </c>
      <c r="AA35" s="26">
        <v>0</v>
      </c>
      <c r="AB35" s="26">
        <v>0</v>
      </c>
      <c r="AC35" s="26">
        <v>0</v>
      </c>
      <c r="AD35" s="26">
        <v>0</v>
      </c>
      <c r="AE35" s="29"/>
      <c r="AF35" s="29"/>
      <c r="AG35" s="29"/>
      <c r="AH35" s="29"/>
      <c r="AI35" s="28">
        <v>0</v>
      </c>
      <c r="AJ35" s="28">
        <v>0</v>
      </c>
      <c r="AK35" s="28">
        <v>0</v>
      </c>
      <c r="AL35" s="28">
        <v>0</v>
      </c>
      <c r="AM35" s="26">
        <v>0</v>
      </c>
      <c r="AN35" s="26">
        <v>0</v>
      </c>
      <c r="AO35" s="26">
        <v>0</v>
      </c>
      <c r="AP35" s="26">
        <v>0</v>
      </c>
    </row>
    <row r="36" spans="1:42" s="4" customFormat="1" ht="20.100000000000001" hidden="1" customHeight="1" x14ac:dyDescent="0.3">
      <c r="A36" s="24">
        <v>28</v>
      </c>
      <c r="B36" s="25" t="s">
        <v>57</v>
      </c>
      <c r="C36" s="25" t="s">
        <v>43</v>
      </c>
      <c r="D36" s="26"/>
      <c r="E36" s="26"/>
      <c r="F36" s="26">
        <v>0</v>
      </c>
      <c r="G36" s="27">
        <v>0</v>
      </c>
      <c r="H36" s="27">
        <v>0</v>
      </c>
      <c r="I36" s="27">
        <v>0</v>
      </c>
      <c r="J36" s="27">
        <v>0</v>
      </c>
      <c r="K36" s="26">
        <v>0</v>
      </c>
      <c r="L36" s="26">
        <v>0</v>
      </c>
      <c r="M36" s="26">
        <v>0</v>
      </c>
      <c r="N36" s="26">
        <v>0</v>
      </c>
      <c r="O36" s="27">
        <v>0</v>
      </c>
      <c r="P36" s="27">
        <v>0</v>
      </c>
      <c r="Q36" s="27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7">
        <v>0</v>
      </c>
      <c r="X36" s="27">
        <v>0</v>
      </c>
      <c r="Y36" s="27">
        <v>0</v>
      </c>
      <c r="Z36" s="27">
        <v>0</v>
      </c>
      <c r="AA36" s="26">
        <v>0</v>
      </c>
      <c r="AB36" s="26">
        <v>0</v>
      </c>
      <c r="AC36" s="26">
        <v>0</v>
      </c>
      <c r="AD36" s="26">
        <v>0</v>
      </c>
      <c r="AE36" s="29"/>
      <c r="AF36" s="29"/>
      <c r="AG36" s="29"/>
      <c r="AH36" s="29"/>
      <c r="AI36" s="28">
        <v>0</v>
      </c>
      <c r="AJ36" s="28">
        <v>0</v>
      </c>
      <c r="AK36" s="28">
        <v>0</v>
      </c>
      <c r="AL36" s="28">
        <v>0</v>
      </c>
      <c r="AM36" s="26">
        <v>0</v>
      </c>
      <c r="AN36" s="26">
        <v>0</v>
      </c>
      <c r="AO36" s="26">
        <v>0</v>
      </c>
      <c r="AP36" s="26">
        <v>0</v>
      </c>
    </row>
    <row r="37" spans="1:42" s="4" customFormat="1" ht="20.100000000000001" hidden="1" customHeight="1" x14ac:dyDescent="0.3">
      <c r="A37" s="24">
        <v>29</v>
      </c>
      <c r="B37" s="25" t="s">
        <v>58</v>
      </c>
      <c r="C37" s="25" t="s">
        <v>43</v>
      </c>
      <c r="D37" s="26"/>
      <c r="E37" s="26"/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6">
        <v>0</v>
      </c>
      <c r="L37" s="26">
        <v>0</v>
      </c>
      <c r="M37" s="26">
        <v>0</v>
      </c>
      <c r="N37" s="26">
        <v>0</v>
      </c>
      <c r="O37" s="27">
        <v>0</v>
      </c>
      <c r="P37" s="27">
        <v>0</v>
      </c>
      <c r="Q37" s="27">
        <v>0</v>
      </c>
      <c r="R37" s="27">
        <v>0</v>
      </c>
      <c r="S37" s="28">
        <v>0</v>
      </c>
      <c r="T37" s="28">
        <v>0</v>
      </c>
      <c r="U37" s="28">
        <v>0</v>
      </c>
      <c r="V37" s="28">
        <v>0</v>
      </c>
      <c r="W37" s="27">
        <v>0</v>
      </c>
      <c r="X37" s="27">
        <v>0</v>
      </c>
      <c r="Y37" s="27">
        <v>0</v>
      </c>
      <c r="Z37" s="27">
        <v>0</v>
      </c>
      <c r="AA37" s="26">
        <v>0</v>
      </c>
      <c r="AB37" s="26">
        <v>0</v>
      </c>
      <c r="AC37" s="26">
        <v>0</v>
      </c>
      <c r="AD37" s="26">
        <v>0</v>
      </c>
      <c r="AE37" s="29"/>
      <c r="AF37" s="29"/>
      <c r="AG37" s="29"/>
      <c r="AH37" s="29"/>
      <c r="AI37" s="28">
        <v>0</v>
      </c>
      <c r="AJ37" s="28">
        <v>0</v>
      </c>
      <c r="AK37" s="28">
        <v>0</v>
      </c>
      <c r="AL37" s="28">
        <v>0</v>
      </c>
      <c r="AM37" s="26">
        <v>0</v>
      </c>
      <c r="AN37" s="26">
        <v>0</v>
      </c>
      <c r="AO37" s="26">
        <v>0</v>
      </c>
      <c r="AP37" s="26">
        <v>0</v>
      </c>
    </row>
    <row r="38" spans="1:42" s="4" customFormat="1" ht="20.100000000000001" hidden="1" customHeight="1" x14ac:dyDescent="0.3">
      <c r="A38" s="24">
        <v>30</v>
      </c>
      <c r="B38" s="25" t="s">
        <v>59</v>
      </c>
      <c r="C38" s="25" t="s">
        <v>43</v>
      </c>
      <c r="D38" s="26"/>
      <c r="E38" s="26"/>
      <c r="F38" s="26">
        <v>0</v>
      </c>
      <c r="G38" s="27">
        <v>0</v>
      </c>
      <c r="H38" s="27">
        <v>0</v>
      </c>
      <c r="I38" s="27">
        <v>0</v>
      </c>
      <c r="J38" s="27">
        <v>0</v>
      </c>
      <c r="K38" s="26">
        <v>0</v>
      </c>
      <c r="L38" s="26">
        <v>0</v>
      </c>
      <c r="M38" s="26">
        <v>0</v>
      </c>
      <c r="N38" s="26">
        <v>0</v>
      </c>
      <c r="O38" s="27">
        <v>0</v>
      </c>
      <c r="P38" s="27">
        <v>0</v>
      </c>
      <c r="Q38" s="27">
        <v>0</v>
      </c>
      <c r="R38" s="27">
        <v>0</v>
      </c>
      <c r="S38" s="28">
        <v>0</v>
      </c>
      <c r="T38" s="28">
        <v>0</v>
      </c>
      <c r="U38" s="28">
        <v>0</v>
      </c>
      <c r="V38" s="28">
        <v>0</v>
      </c>
      <c r="W38" s="27">
        <v>0</v>
      </c>
      <c r="X38" s="27">
        <v>0</v>
      </c>
      <c r="Y38" s="27">
        <v>0</v>
      </c>
      <c r="Z38" s="27">
        <v>0</v>
      </c>
      <c r="AA38" s="26">
        <v>0</v>
      </c>
      <c r="AB38" s="26">
        <v>0</v>
      </c>
      <c r="AC38" s="26">
        <v>0</v>
      </c>
      <c r="AD38" s="26">
        <v>0</v>
      </c>
      <c r="AE38" s="29"/>
      <c r="AF38" s="29"/>
      <c r="AG38" s="29"/>
      <c r="AH38" s="29"/>
      <c r="AI38" s="28">
        <v>0</v>
      </c>
      <c r="AJ38" s="28">
        <v>0</v>
      </c>
      <c r="AK38" s="28">
        <v>0</v>
      </c>
      <c r="AL38" s="28">
        <v>0</v>
      </c>
      <c r="AM38" s="26">
        <v>0</v>
      </c>
      <c r="AN38" s="26">
        <v>0</v>
      </c>
      <c r="AO38" s="26">
        <v>0</v>
      </c>
      <c r="AP38" s="26">
        <v>0</v>
      </c>
    </row>
    <row r="39" spans="1:42" s="4" customFormat="1" ht="20.100000000000001" hidden="1" customHeight="1" x14ac:dyDescent="0.3">
      <c r="A39" s="24">
        <v>31</v>
      </c>
      <c r="B39" s="25" t="s">
        <v>60</v>
      </c>
      <c r="C39" s="25" t="s">
        <v>43</v>
      </c>
      <c r="D39" s="26"/>
      <c r="E39" s="26"/>
      <c r="F39" s="26">
        <v>0</v>
      </c>
      <c r="G39" s="27">
        <v>0</v>
      </c>
      <c r="H39" s="27">
        <v>0</v>
      </c>
      <c r="I39" s="27">
        <v>0</v>
      </c>
      <c r="J39" s="27">
        <v>0</v>
      </c>
      <c r="K39" s="26">
        <v>0</v>
      </c>
      <c r="L39" s="26">
        <v>0</v>
      </c>
      <c r="M39" s="26">
        <v>0</v>
      </c>
      <c r="N39" s="26">
        <v>0</v>
      </c>
      <c r="O39" s="27">
        <v>0</v>
      </c>
      <c r="P39" s="27">
        <v>0</v>
      </c>
      <c r="Q39" s="27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7">
        <v>0</v>
      </c>
      <c r="X39" s="27">
        <v>0</v>
      </c>
      <c r="Y39" s="27">
        <v>0</v>
      </c>
      <c r="Z39" s="27">
        <v>0</v>
      </c>
      <c r="AA39" s="26">
        <v>0</v>
      </c>
      <c r="AB39" s="26">
        <v>0</v>
      </c>
      <c r="AC39" s="26">
        <v>0</v>
      </c>
      <c r="AD39" s="26">
        <v>0</v>
      </c>
      <c r="AE39" s="29"/>
      <c r="AF39" s="29"/>
      <c r="AG39" s="29"/>
      <c r="AH39" s="29"/>
      <c r="AI39" s="28">
        <v>0</v>
      </c>
      <c r="AJ39" s="28">
        <v>0</v>
      </c>
      <c r="AK39" s="28">
        <v>0</v>
      </c>
      <c r="AL39" s="28">
        <v>0</v>
      </c>
      <c r="AM39" s="26">
        <v>0</v>
      </c>
      <c r="AN39" s="26">
        <v>0</v>
      </c>
      <c r="AO39" s="26">
        <v>0</v>
      </c>
      <c r="AP39" s="26">
        <v>0</v>
      </c>
    </row>
    <row r="40" spans="1:42" s="4" customFormat="1" ht="20.100000000000001" hidden="1" customHeight="1" x14ac:dyDescent="0.3">
      <c r="A40" s="24">
        <v>32</v>
      </c>
      <c r="B40" s="25" t="s">
        <v>61</v>
      </c>
      <c r="C40" s="25" t="s">
        <v>43</v>
      </c>
      <c r="D40" s="26"/>
      <c r="E40" s="26"/>
      <c r="F40" s="26">
        <v>0</v>
      </c>
      <c r="G40" s="27">
        <v>0</v>
      </c>
      <c r="H40" s="27">
        <v>0</v>
      </c>
      <c r="I40" s="27">
        <v>0</v>
      </c>
      <c r="J40" s="27">
        <v>0</v>
      </c>
      <c r="K40" s="26">
        <v>0</v>
      </c>
      <c r="L40" s="26">
        <v>0</v>
      </c>
      <c r="M40" s="26">
        <v>0</v>
      </c>
      <c r="N40" s="26">
        <v>0</v>
      </c>
      <c r="O40" s="27">
        <v>0</v>
      </c>
      <c r="P40" s="27">
        <v>0</v>
      </c>
      <c r="Q40" s="27">
        <v>0</v>
      </c>
      <c r="R40" s="27">
        <v>0</v>
      </c>
      <c r="S40" s="28">
        <v>0</v>
      </c>
      <c r="T40" s="28">
        <v>0</v>
      </c>
      <c r="U40" s="28">
        <v>0</v>
      </c>
      <c r="V40" s="28">
        <v>0</v>
      </c>
      <c r="W40" s="27">
        <v>0</v>
      </c>
      <c r="X40" s="27">
        <v>0</v>
      </c>
      <c r="Y40" s="27">
        <v>0</v>
      </c>
      <c r="Z40" s="27">
        <v>0</v>
      </c>
      <c r="AA40" s="26">
        <v>0</v>
      </c>
      <c r="AB40" s="26">
        <v>0</v>
      </c>
      <c r="AC40" s="26">
        <v>0</v>
      </c>
      <c r="AD40" s="26">
        <v>0</v>
      </c>
      <c r="AE40" s="29"/>
      <c r="AF40" s="29"/>
      <c r="AG40" s="29"/>
      <c r="AH40" s="29"/>
      <c r="AI40" s="28">
        <v>0</v>
      </c>
      <c r="AJ40" s="28">
        <v>0</v>
      </c>
      <c r="AK40" s="28">
        <v>0</v>
      </c>
      <c r="AL40" s="28">
        <v>0</v>
      </c>
      <c r="AM40" s="26">
        <v>0</v>
      </c>
      <c r="AN40" s="26">
        <v>0</v>
      </c>
      <c r="AO40" s="26">
        <v>0</v>
      </c>
      <c r="AP40" s="26">
        <v>0</v>
      </c>
    </row>
    <row r="41" spans="1:42" s="4" customFormat="1" ht="20.100000000000001" hidden="1" customHeight="1" x14ac:dyDescent="0.3">
      <c r="A41" s="24">
        <v>33</v>
      </c>
      <c r="B41" s="25" t="s">
        <v>62</v>
      </c>
      <c r="C41" s="25" t="s">
        <v>43</v>
      </c>
      <c r="D41" s="26"/>
      <c r="E41" s="26"/>
      <c r="F41" s="26">
        <v>0</v>
      </c>
      <c r="G41" s="27">
        <v>0</v>
      </c>
      <c r="H41" s="27">
        <v>0</v>
      </c>
      <c r="I41" s="27">
        <v>0</v>
      </c>
      <c r="J41" s="27">
        <v>0</v>
      </c>
      <c r="K41" s="26">
        <v>0</v>
      </c>
      <c r="L41" s="26">
        <v>0</v>
      </c>
      <c r="M41" s="26">
        <v>0</v>
      </c>
      <c r="N41" s="26">
        <v>0</v>
      </c>
      <c r="O41" s="27">
        <v>0</v>
      </c>
      <c r="P41" s="27">
        <v>0</v>
      </c>
      <c r="Q41" s="27">
        <v>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7">
        <v>0</v>
      </c>
      <c r="X41" s="27">
        <v>0</v>
      </c>
      <c r="Y41" s="27">
        <v>0</v>
      </c>
      <c r="Z41" s="27">
        <v>0</v>
      </c>
      <c r="AA41" s="26">
        <v>0</v>
      </c>
      <c r="AB41" s="26">
        <v>0</v>
      </c>
      <c r="AC41" s="26">
        <v>0</v>
      </c>
      <c r="AD41" s="26">
        <v>0</v>
      </c>
      <c r="AE41" s="29"/>
      <c r="AF41" s="29"/>
      <c r="AG41" s="29"/>
      <c r="AH41" s="29"/>
      <c r="AI41" s="28">
        <v>0</v>
      </c>
      <c r="AJ41" s="28">
        <v>0</v>
      </c>
      <c r="AK41" s="28">
        <v>0</v>
      </c>
      <c r="AL41" s="28">
        <v>0</v>
      </c>
      <c r="AM41" s="26">
        <v>0</v>
      </c>
      <c r="AN41" s="26">
        <v>0</v>
      </c>
      <c r="AO41" s="26">
        <v>0</v>
      </c>
      <c r="AP41" s="26">
        <v>0</v>
      </c>
    </row>
    <row r="42" spans="1:42" s="45" customFormat="1" x14ac:dyDescent="0.3">
      <c r="A42" s="39">
        <v>34</v>
      </c>
      <c r="B42" s="40" t="s">
        <v>35</v>
      </c>
      <c r="C42" s="40" t="s">
        <v>43</v>
      </c>
      <c r="D42" s="41"/>
      <c r="E42" s="41"/>
      <c r="F42" s="41">
        <v>73</v>
      </c>
      <c r="G42" s="42">
        <v>646.47</v>
      </c>
      <c r="H42" s="42">
        <v>123.49</v>
      </c>
      <c r="I42" s="42">
        <v>0</v>
      </c>
      <c r="J42" s="42">
        <v>769.96</v>
      </c>
      <c r="K42" s="41">
        <v>13</v>
      </c>
      <c r="L42" s="41">
        <v>0</v>
      </c>
      <c r="M42" s="41">
        <v>0</v>
      </c>
      <c r="N42" s="41">
        <v>13</v>
      </c>
      <c r="O42" s="42">
        <v>0.2</v>
      </c>
      <c r="P42" s="42">
        <v>0</v>
      </c>
      <c r="Q42" s="42">
        <v>0</v>
      </c>
      <c r="R42" s="42">
        <v>0.15</v>
      </c>
      <c r="S42" s="43">
        <v>0.12946856960077988</v>
      </c>
      <c r="T42" s="43">
        <v>0</v>
      </c>
      <c r="U42" s="43">
        <v>0</v>
      </c>
      <c r="V42" s="43">
        <v>9.7302990063647593E-2</v>
      </c>
      <c r="W42" s="42">
        <v>656.53</v>
      </c>
      <c r="X42" s="42">
        <v>216.28</v>
      </c>
      <c r="Y42" s="42">
        <v>0.75</v>
      </c>
      <c r="Z42" s="42">
        <v>873.56</v>
      </c>
      <c r="AA42" s="41">
        <v>85</v>
      </c>
      <c r="AB42" s="41">
        <v>0</v>
      </c>
      <c r="AC42" s="41">
        <v>0</v>
      </c>
      <c r="AD42" s="41">
        <v>85</v>
      </c>
      <c r="AE42" s="44" t="s">
        <v>670</v>
      </c>
      <c r="AF42" s="44" t="s">
        <v>36</v>
      </c>
      <c r="AG42" s="44" t="s">
        <v>36</v>
      </c>
      <c r="AH42" s="44" t="s">
        <v>671</v>
      </c>
      <c r="AI42" s="43">
        <v>0.13</v>
      </c>
      <c r="AJ42" s="43">
        <v>0</v>
      </c>
      <c r="AK42" s="43">
        <v>0</v>
      </c>
      <c r="AL42" s="43">
        <v>0.13</v>
      </c>
      <c r="AM42" s="41">
        <v>85</v>
      </c>
      <c r="AN42" s="41">
        <v>0</v>
      </c>
      <c r="AO42" s="41">
        <v>0</v>
      </c>
      <c r="AP42" s="41">
        <v>85</v>
      </c>
    </row>
    <row r="43" spans="1:42" s="30" customFormat="1" ht="20.100000000000001" hidden="1" customHeight="1" x14ac:dyDescent="0.3">
      <c r="A43" s="24">
        <v>35</v>
      </c>
      <c r="B43" s="25" t="s">
        <v>63</v>
      </c>
      <c r="C43" s="25" t="s">
        <v>64</v>
      </c>
      <c r="D43" s="26"/>
      <c r="E43" s="26"/>
      <c r="F43" s="26">
        <v>0</v>
      </c>
      <c r="G43" s="27">
        <v>0</v>
      </c>
      <c r="H43" s="27">
        <v>0</v>
      </c>
      <c r="I43" s="27">
        <v>0</v>
      </c>
      <c r="J43" s="27">
        <v>0</v>
      </c>
      <c r="K43" s="26">
        <v>0</v>
      </c>
      <c r="L43" s="26">
        <v>0</v>
      </c>
      <c r="M43" s="26">
        <v>0</v>
      </c>
      <c r="N43" s="26">
        <v>0</v>
      </c>
      <c r="O43" s="27">
        <v>0</v>
      </c>
      <c r="P43" s="27">
        <v>0</v>
      </c>
      <c r="Q43" s="27">
        <v>0</v>
      </c>
      <c r="R43" s="27">
        <v>0</v>
      </c>
      <c r="S43" s="28">
        <v>0</v>
      </c>
      <c r="T43" s="28">
        <v>0</v>
      </c>
      <c r="U43" s="28">
        <v>0</v>
      </c>
      <c r="V43" s="28">
        <v>0</v>
      </c>
      <c r="W43" s="27">
        <v>0</v>
      </c>
      <c r="X43" s="27">
        <v>0</v>
      </c>
      <c r="Y43" s="27">
        <v>0</v>
      </c>
      <c r="Z43" s="27">
        <v>0</v>
      </c>
      <c r="AA43" s="26">
        <v>0</v>
      </c>
      <c r="AB43" s="26">
        <v>0</v>
      </c>
      <c r="AC43" s="26">
        <v>0</v>
      </c>
      <c r="AD43" s="26">
        <v>0</v>
      </c>
      <c r="AE43" s="29"/>
      <c r="AF43" s="29"/>
      <c r="AG43" s="29"/>
      <c r="AH43" s="29"/>
      <c r="AI43" s="28">
        <v>0</v>
      </c>
      <c r="AJ43" s="28">
        <v>0</v>
      </c>
      <c r="AK43" s="28">
        <v>0</v>
      </c>
      <c r="AL43" s="28">
        <v>0</v>
      </c>
      <c r="AM43" s="26">
        <v>0</v>
      </c>
      <c r="AN43" s="26">
        <v>0</v>
      </c>
      <c r="AO43" s="26">
        <v>0</v>
      </c>
      <c r="AP43" s="26">
        <v>0</v>
      </c>
    </row>
    <row r="44" spans="1:42" s="4" customFormat="1" ht="20.100000000000001" hidden="1" customHeight="1" x14ac:dyDescent="0.3">
      <c r="A44" s="24">
        <v>36</v>
      </c>
      <c r="B44" s="25" t="s">
        <v>65</v>
      </c>
      <c r="C44" s="25" t="s">
        <v>64</v>
      </c>
      <c r="D44" s="26"/>
      <c r="E44" s="26"/>
      <c r="F44" s="26">
        <v>0</v>
      </c>
      <c r="G44" s="27">
        <v>0</v>
      </c>
      <c r="H44" s="27">
        <v>0</v>
      </c>
      <c r="I44" s="27">
        <v>0</v>
      </c>
      <c r="J44" s="27">
        <v>0</v>
      </c>
      <c r="K44" s="26">
        <v>0</v>
      </c>
      <c r="L44" s="26">
        <v>0</v>
      </c>
      <c r="M44" s="26">
        <v>0</v>
      </c>
      <c r="N44" s="26">
        <v>0</v>
      </c>
      <c r="O44" s="27">
        <v>0</v>
      </c>
      <c r="P44" s="27">
        <v>0</v>
      </c>
      <c r="Q44" s="27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7">
        <v>0</v>
      </c>
      <c r="X44" s="27">
        <v>0</v>
      </c>
      <c r="Y44" s="27">
        <v>0</v>
      </c>
      <c r="Z44" s="27">
        <v>0</v>
      </c>
      <c r="AA44" s="26">
        <v>0</v>
      </c>
      <c r="AB44" s="26">
        <v>0</v>
      </c>
      <c r="AC44" s="26">
        <v>0</v>
      </c>
      <c r="AD44" s="26">
        <v>0</v>
      </c>
      <c r="AE44" s="29"/>
      <c r="AF44" s="29"/>
      <c r="AG44" s="29"/>
      <c r="AH44" s="29"/>
      <c r="AI44" s="28">
        <v>0</v>
      </c>
      <c r="AJ44" s="28">
        <v>0</v>
      </c>
      <c r="AK44" s="28">
        <v>0</v>
      </c>
      <c r="AL44" s="28">
        <v>0</v>
      </c>
      <c r="AM44" s="26">
        <v>0</v>
      </c>
      <c r="AN44" s="26">
        <v>0</v>
      </c>
      <c r="AO44" s="26">
        <v>0</v>
      </c>
      <c r="AP44" s="26">
        <v>0</v>
      </c>
    </row>
    <row r="45" spans="1:42" s="4" customFormat="1" ht="20.100000000000001" hidden="1" customHeight="1" x14ac:dyDescent="0.3">
      <c r="A45" s="24">
        <v>37</v>
      </c>
      <c r="B45" s="25" t="s">
        <v>66</v>
      </c>
      <c r="C45" s="25" t="s">
        <v>64</v>
      </c>
      <c r="D45" s="26"/>
      <c r="E45" s="26"/>
      <c r="F45" s="26">
        <v>0</v>
      </c>
      <c r="G45" s="27">
        <v>0</v>
      </c>
      <c r="H45" s="27">
        <v>0</v>
      </c>
      <c r="I45" s="27">
        <v>0</v>
      </c>
      <c r="J45" s="27">
        <v>0</v>
      </c>
      <c r="K45" s="26">
        <v>0</v>
      </c>
      <c r="L45" s="26">
        <v>0</v>
      </c>
      <c r="M45" s="26">
        <v>0</v>
      </c>
      <c r="N45" s="26">
        <v>0</v>
      </c>
      <c r="O45" s="27">
        <v>0</v>
      </c>
      <c r="P45" s="27">
        <v>0</v>
      </c>
      <c r="Q45" s="27">
        <v>0</v>
      </c>
      <c r="R45" s="27">
        <v>0</v>
      </c>
      <c r="S45" s="28">
        <v>0</v>
      </c>
      <c r="T45" s="28">
        <v>0</v>
      </c>
      <c r="U45" s="28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  <c r="AA45" s="26">
        <v>0</v>
      </c>
      <c r="AB45" s="26">
        <v>0</v>
      </c>
      <c r="AC45" s="26">
        <v>0</v>
      </c>
      <c r="AD45" s="26">
        <v>0</v>
      </c>
      <c r="AE45" s="29"/>
      <c r="AF45" s="29"/>
      <c r="AG45" s="29"/>
      <c r="AH45" s="29"/>
      <c r="AI45" s="28">
        <v>0</v>
      </c>
      <c r="AJ45" s="28">
        <v>0</v>
      </c>
      <c r="AK45" s="28">
        <v>0</v>
      </c>
      <c r="AL45" s="28">
        <v>0</v>
      </c>
      <c r="AM45" s="26">
        <v>0</v>
      </c>
      <c r="AN45" s="26">
        <v>0</v>
      </c>
      <c r="AO45" s="26">
        <v>0</v>
      </c>
      <c r="AP45" s="26">
        <v>0</v>
      </c>
    </row>
    <row r="46" spans="1:42" s="4" customFormat="1" ht="20.100000000000001" hidden="1" customHeight="1" x14ac:dyDescent="0.3">
      <c r="A46" s="24">
        <v>38</v>
      </c>
      <c r="B46" s="25" t="s">
        <v>51</v>
      </c>
      <c r="C46" s="25" t="s">
        <v>64</v>
      </c>
      <c r="D46" s="26"/>
      <c r="E46" s="26"/>
      <c r="F46" s="26">
        <v>0</v>
      </c>
      <c r="G46" s="27">
        <v>0</v>
      </c>
      <c r="H46" s="27">
        <v>0</v>
      </c>
      <c r="I46" s="27">
        <v>0</v>
      </c>
      <c r="J46" s="27">
        <v>0</v>
      </c>
      <c r="K46" s="26">
        <v>0</v>
      </c>
      <c r="L46" s="26">
        <v>0</v>
      </c>
      <c r="M46" s="26">
        <v>0</v>
      </c>
      <c r="N46" s="26">
        <v>0</v>
      </c>
      <c r="O46" s="27">
        <v>0</v>
      </c>
      <c r="P46" s="27">
        <v>0</v>
      </c>
      <c r="Q46" s="27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7">
        <v>0</v>
      </c>
      <c r="X46" s="27">
        <v>0</v>
      </c>
      <c r="Y46" s="27">
        <v>0</v>
      </c>
      <c r="Z46" s="27">
        <v>0</v>
      </c>
      <c r="AA46" s="26">
        <v>0</v>
      </c>
      <c r="AB46" s="26">
        <v>0</v>
      </c>
      <c r="AC46" s="26">
        <v>0</v>
      </c>
      <c r="AD46" s="26">
        <v>0</v>
      </c>
      <c r="AE46" s="29"/>
      <c r="AF46" s="29"/>
      <c r="AG46" s="29"/>
      <c r="AH46" s="29"/>
      <c r="AI46" s="28">
        <v>0</v>
      </c>
      <c r="AJ46" s="28">
        <v>0</v>
      </c>
      <c r="AK46" s="28">
        <v>0</v>
      </c>
      <c r="AL46" s="28">
        <v>0</v>
      </c>
      <c r="AM46" s="26">
        <v>0</v>
      </c>
      <c r="AN46" s="26">
        <v>0</v>
      </c>
      <c r="AO46" s="26">
        <v>0</v>
      </c>
      <c r="AP46" s="26">
        <v>0</v>
      </c>
    </row>
    <row r="47" spans="1:42" s="4" customFormat="1" ht="20.100000000000001" hidden="1" customHeight="1" x14ac:dyDescent="0.3">
      <c r="A47" s="24">
        <v>39</v>
      </c>
      <c r="B47" s="25" t="s">
        <v>67</v>
      </c>
      <c r="C47" s="25" t="s">
        <v>64</v>
      </c>
      <c r="D47" s="26"/>
      <c r="E47" s="26"/>
      <c r="F47" s="26">
        <v>0</v>
      </c>
      <c r="G47" s="27">
        <v>0</v>
      </c>
      <c r="H47" s="27">
        <v>0</v>
      </c>
      <c r="I47" s="27">
        <v>0</v>
      </c>
      <c r="J47" s="27">
        <v>0</v>
      </c>
      <c r="K47" s="26">
        <v>0</v>
      </c>
      <c r="L47" s="26">
        <v>0</v>
      </c>
      <c r="M47" s="26">
        <v>0</v>
      </c>
      <c r="N47" s="26">
        <v>0</v>
      </c>
      <c r="O47" s="27">
        <v>0</v>
      </c>
      <c r="P47" s="27">
        <v>0</v>
      </c>
      <c r="Q47" s="27">
        <v>0</v>
      </c>
      <c r="R47" s="27">
        <v>0</v>
      </c>
      <c r="S47" s="28">
        <v>0</v>
      </c>
      <c r="T47" s="28">
        <v>0</v>
      </c>
      <c r="U47" s="28">
        <v>0</v>
      </c>
      <c r="V47" s="28">
        <v>0</v>
      </c>
      <c r="W47" s="27">
        <v>0</v>
      </c>
      <c r="X47" s="27">
        <v>0</v>
      </c>
      <c r="Y47" s="27">
        <v>0</v>
      </c>
      <c r="Z47" s="27">
        <v>0</v>
      </c>
      <c r="AA47" s="26">
        <v>0</v>
      </c>
      <c r="AB47" s="26">
        <v>0</v>
      </c>
      <c r="AC47" s="26">
        <v>0</v>
      </c>
      <c r="AD47" s="26">
        <v>0</v>
      </c>
      <c r="AE47" s="29"/>
      <c r="AF47" s="29"/>
      <c r="AG47" s="29"/>
      <c r="AH47" s="29"/>
      <c r="AI47" s="28">
        <v>0</v>
      </c>
      <c r="AJ47" s="28">
        <v>0</v>
      </c>
      <c r="AK47" s="28">
        <v>0</v>
      </c>
      <c r="AL47" s="28">
        <v>0</v>
      </c>
      <c r="AM47" s="26">
        <v>0</v>
      </c>
      <c r="AN47" s="26">
        <v>0</v>
      </c>
      <c r="AO47" s="26">
        <v>0</v>
      </c>
      <c r="AP47" s="26">
        <v>0</v>
      </c>
    </row>
    <row r="48" spans="1:42" s="4" customFormat="1" ht="20.100000000000001" hidden="1" customHeight="1" x14ac:dyDescent="0.3">
      <c r="A48" s="24">
        <v>40</v>
      </c>
      <c r="B48" s="25" t="s">
        <v>62</v>
      </c>
      <c r="C48" s="25" t="s">
        <v>64</v>
      </c>
      <c r="D48" s="26"/>
      <c r="E48" s="26"/>
      <c r="F48" s="26">
        <v>0</v>
      </c>
      <c r="G48" s="27">
        <v>0</v>
      </c>
      <c r="H48" s="27">
        <v>0</v>
      </c>
      <c r="I48" s="27">
        <v>0</v>
      </c>
      <c r="J48" s="27">
        <v>0</v>
      </c>
      <c r="K48" s="26">
        <v>0</v>
      </c>
      <c r="L48" s="26">
        <v>0</v>
      </c>
      <c r="M48" s="26">
        <v>0</v>
      </c>
      <c r="N48" s="26">
        <v>0</v>
      </c>
      <c r="O48" s="27">
        <v>0</v>
      </c>
      <c r="P48" s="27">
        <v>0</v>
      </c>
      <c r="Q48" s="27">
        <v>0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7">
        <v>0</v>
      </c>
      <c r="X48" s="27">
        <v>0</v>
      </c>
      <c r="Y48" s="27">
        <v>0</v>
      </c>
      <c r="Z48" s="27">
        <v>0</v>
      </c>
      <c r="AA48" s="26">
        <v>0</v>
      </c>
      <c r="AB48" s="26">
        <v>0</v>
      </c>
      <c r="AC48" s="26">
        <v>0</v>
      </c>
      <c r="AD48" s="26">
        <v>0</v>
      </c>
      <c r="AE48" s="29"/>
      <c r="AF48" s="29"/>
      <c r="AG48" s="29"/>
      <c r="AH48" s="29"/>
      <c r="AI48" s="28">
        <v>0</v>
      </c>
      <c r="AJ48" s="28">
        <v>0</v>
      </c>
      <c r="AK48" s="28">
        <v>0</v>
      </c>
      <c r="AL48" s="28">
        <v>0</v>
      </c>
      <c r="AM48" s="26">
        <v>0</v>
      </c>
      <c r="AN48" s="26">
        <v>0</v>
      </c>
      <c r="AO48" s="26">
        <v>0</v>
      </c>
      <c r="AP48" s="26">
        <v>0</v>
      </c>
    </row>
    <row r="49" spans="1:42" s="45" customFormat="1" ht="20.100000000000001" hidden="1" customHeight="1" x14ac:dyDescent="0.3">
      <c r="A49" s="39">
        <v>41</v>
      </c>
      <c r="B49" s="40" t="s">
        <v>35</v>
      </c>
      <c r="C49" s="40" t="s">
        <v>64</v>
      </c>
      <c r="D49" s="41"/>
      <c r="E49" s="41"/>
      <c r="F49" s="41">
        <v>0</v>
      </c>
      <c r="G49" s="42">
        <v>0</v>
      </c>
      <c r="H49" s="42">
        <v>0</v>
      </c>
      <c r="I49" s="42">
        <v>0</v>
      </c>
      <c r="J49" s="42">
        <v>0</v>
      </c>
      <c r="K49" s="41">
        <v>0</v>
      </c>
      <c r="L49" s="41">
        <v>0</v>
      </c>
      <c r="M49" s="41">
        <v>0</v>
      </c>
      <c r="N49" s="41">
        <v>0</v>
      </c>
      <c r="O49" s="42">
        <v>0</v>
      </c>
      <c r="P49" s="42">
        <v>0</v>
      </c>
      <c r="Q49" s="42">
        <v>0</v>
      </c>
      <c r="R49" s="42">
        <v>0</v>
      </c>
      <c r="S49" s="43">
        <v>0</v>
      </c>
      <c r="T49" s="43">
        <v>0</v>
      </c>
      <c r="U49" s="43">
        <v>0</v>
      </c>
      <c r="V49" s="43">
        <v>0</v>
      </c>
      <c r="W49" s="42">
        <v>0</v>
      </c>
      <c r="X49" s="42">
        <v>0</v>
      </c>
      <c r="Y49" s="42">
        <v>0</v>
      </c>
      <c r="Z49" s="42">
        <v>0</v>
      </c>
      <c r="AA49" s="41">
        <v>0</v>
      </c>
      <c r="AB49" s="41">
        <v>0</v>
      </c>
      <c r="AC49" s="41">
        <v>0</v>
      </c>
      <c r="AD49" s="41">
        <v>0</v>
      </c>
      <c r="AE49" s="44" t="s">
        <v>36</v>
      </c>
      <c r="AF49" s="44" t="s">
        <v>36</v>
      </c>
      <c r="AG49" s="44" t="s">
        <v>36</v>
      </c>
      <c r="AH49" s="44" t="s">
        <v>36</v>
      </c>
      <c r="AI49" s="43">
        <v>0</v>
      </c>
      <c r="AJ49" s="43">
        <v>0</v>
      </c>
      <c r="AK49" s="43">
        <v>0</v>
      </c>
      <c r="AL49" s="43">
        <v>0</v>
      </c>
      <c r="AM49" s="41">
        <v>0</v>
      </c>
      <c r="AN49" s="41">
        <v>0</v>
      </c>
      <c r="AO49" s="41">
        <v>0</v>
      </c>
      <c r="AP49" s="41">
        <v>0</v>
      </c>
    </row>
    <row r="50" spans="1:42" s="4" customFormat="1" ht="20.100000000000001" hidden="1" customHeight="1" x14ac:dyDescent="0.3">
      <c r="A50" s="24">
        <v>42</v>
      </c>
      <c r="B50" s="25" t="s">
        <v>68</v>
      </c>
      <c r="C50" s="25" t="s">
        <v>69</v>
      </c>
      <c r="D50" s="26"/>
      <c r="E50" s="26"/>
      <c r="F50" s="26">
        <v>0</v>
      </c>
      <c r="G50" s="27">
        <v>0</v>
      </c>
      <c r="H50" s="27">
        <v>0</v>
      </c>
      <c r="I50" s="27">
        <v>0</v>
      </c>
      <c r="J50" s="27">
        <v>0</v>
      </c>
      <c r="K50" s="26">
        <v>0</v>
      </c>
      <c r="L50" s="26">
        <v>0</v>
      </c>
      <c r="M50" s="26">
        <v>0</v>
      </c>
      <c r="N50" s="26">
        <v>0</v>
      </c>
      <c r="O50" s="27">
        <v>0</v>
      </c>
      <c r="P50" s="27">
        <v>0</v>
      </c>
      <c r="Q50" s="27">
        <v>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7">
        <v>0</v>
      </c>
      <c r="X50" s="27">
        <v>0</v>
      </c>
      <c r="Y50" s="27">
        <v>0</v>
      </c>
      <c r="Z50" s="27">
        <v>0</v>
      </c>
      <c r="AA50" s="26">
        <v>0</v>
      </c>
      <c r="AB50" s="26">
        <v>0</v>
      </c>
      <c r="AC50" s="26">
        <v>0</v>
      </c>
      <c r="AD50" s="26">
        <v>0</v>
      </c>
      <c r="AE50" s="29"/>
      <c r="AF50" s="29"/>
      <c r="AG50" s="29"/>
      <c r="AH50" s="29"/>
      <c r="AI50" s="28">
        <v>0</v>
      </c>
      <c r="AJ50" s="28">
        <v>0</v>
      </c>
      <c r="AK50" s="28">
        <v>0</v>
      </c>
      <c r="AL50" s="28">
        <v>0</v>
      </c>
      <c r="AM50" s="26">
        <v>0</v>
      </c>
      <c r="AN50" s="26">
        <v>0</v>
      </c>
      <c r="AO50" s="26">
        <v>0</v>
      </c>
      <c r="AP50" s="26">
        <v>0</v>
      </c>
    </row>
    <row r="51" spans="1:42" s="4" customFormat="1" ht="20.100000000000001" hidden="1" customHeight="1" x14ac:dyDescent="0.3">
      <c r="A51" s="24">
        <v>43</v>
      </c>
      <c r="B51" s="25" t="s">
        <v>70</v>
      </c>
      <c r="C51" s="25" t="s">
        <v>69</v>
      </c>
      <c r="D51" s="26"/>
      <c r="E51" s="26"/>
      <c r="F51" s="26">
        <v>0</v>
      </c>
      <c r="G51" s="27">
        <v>0</v>
      </c>
      <c r="H51" s="27">
        <v>0</v>
      </c>
      <c r="I51" s="27">
        <v>0</v>
      </c>
      <c r="J51" s="27">
        <v>0</v>
      </c>
      <c r="K51" s="26">
        <v>0</v>
      </c>
      <c r="L51" s="26">
        <v>0</v>
      </c>
      <c r="M51" s="26">
        <v>0</v>
      </c>
      <c r="N51" s="26">
        <v>0</v>
      </c>
      <c r="O51" s="27">
        <v>0</v>
      </c>
      <c r="P51" s="27">
        <v>0</v>
      </c>
      <c r="Q51" s="27">
        <v>0</v>
      </c>
      <c r="R51" s="27">
        <v>0</v>
      </c>
      <c r="S51" s="28">
        <v>0</v>
      </c>
      <c r="T51" s="28">
        <v>0</v>
      </c>
      <c r="U51" s="28">
        <v>0</v>
      </c>
      <c r="V51" s="28">
        <v>0</v>
      </c>
      <c r="W51" s="27">
        <v>0</v>
      </c>
      <c r="X51" s="27">
        <v>0</v>
      </c>
      <c r="Y51" s="27">
        <v>0</v>
      </c>
      <c r="Z51" s="27">
        <v>0</v>
      </c>
      <c r="AA51" s="26">
        <v>0</v>
      </c>
      <c r="AB51" s="26">
        <v>0</v>
      </c>
      <c r="AC51" s="26">
        <v>0</v>
      </c>
      <c r="AD51" s="26">
        <v>0</v>
      </c>
      <c r="AE51" s="29"/>
      <c r="AF51" s="29"/>
      <c r="AG51" s="29"/>
      <c r="AH51" s="29"/>
      <c r="AI51" s="28">
        <v>0</v>
      </c>
      <c r="AJ51" s="28">
        <v>0</v>
      </c>
      <c r="AK51" s="28">
        <v>0</v>
      </c>
      <c r="AL51" s="28">
        <v>0</v>
      </c>
      <c r="AM51" s="26">
        <v>0</v>
      </c>
      <c r="AN51" s="26">
        <v>0</v>
      </c>
      <c r="AO51" s="26">
        <v>0</v>
      </c>
      <c r="AP51" s="26">
        <v>0</v>
      </c>
    </row>
    <row r="52" spans="1:42" s="4" customFormat="1" ht="20.100000000000001" hidden="1" customHeight="1" x14ac:dyDescent="0.3">
      <c r="A52" s="24">
        <v>44</v>
      </c>
      <c r="B52" s="25" t="s">
        <v>71</v>
      </c>
      <c r="C52" s="25" t="s">
        <v>69</v>
      </c>
      <c r="D52" s="26"/>
      <c r="E52" s="26"/>
      <c r="F52" s="26">
        <v>0</v>
      </c>
      <c r="G52" s="27">
        <v>0</v>
      </c>
      <c r="H52" s="27">
        <v>0</v>
      </c>
      <c r="I52" s="27">
        <v>0</v>
      </c>
      <c r="J52" s="27">
        <v>0</v>
      </c>
      <c r="K52" s="26">
        <v>0</v>
      </c>
      <c r="L52" s="26">
        <v>0</v>
      </c>
      <c r="M52" s="26">
        <v>0</v>
      </c>
      <c r="N52" s="26">
        <v>0</v>
      </c>
      <c r="O52" s="27">
        <v>0</v>
      </c>
      <c r="P52" s="27">
        <v>0</v>
      </c>
      <c r="Q52" s="27">
        <v>0</v>
      </c>
      <c r="R52" s="27">
        <v>0</v>
      </c>
      <c r="S52" s="28">
        <v>0</v>
      </c>
      <c r="T52" s="28">
        <v>0</v>
      </c>
      <c r="U52" s="28">
        <v>0</v>
      </c>
      <c r="V52" s="28">
        <v>0</v>
      </c>
      <c r="W52" s="27">
        <v>0</v>
      </c>
      <c r="X52" s="27">
        <v>0</v>
      </c>
      <c r="Y52" s="27">
        <v>0</v>
      </c>
      <c r="Z52" s="27">
        <v>0</v>
      </c>
      <c r="AA52" s="26">
        <v>0</v>
      </c>
      <c r="AB52" s="26">
        <v>0</v>
      </c>
      <c r="AC52" s="26">
        <v>0</v>
      </c>
      <c r="AD52" s="26">
        <v>0</v>
      </c>
      <c r="AE52" s="29"/>
      <c r="AF52" s="29"/>
      <c r="AG52" s="29"/>
      <c r="AH52" s="29"/>
      <c r="AI52" s="28">
        <v>0</v>
      </c>
      <c r="AJ52" s="28">
        <v>0</v>
      </c>
      <c r="AK52" s="28">
        <v>0</v>
      </c>
      <c r="AL52" s="28">
        <v>0</v>
      </c>
      <c r="AM52" s="26">
        <v>0</v>
      </c>
      <c r="AN52" s="26">
        <v>0</v>
      </c>
      <c r="AO52" s="26">
        <v>0</v>
      </c>
      <c r="AP52" s="26">
        <v>0</v>
      </c>
    </row>
    <row r="53" spans="1:42" s="30" customFormat="1" ht="20.100000000000001" hidden="1" customHeight="1" x14ac:dyDescent="0.3">
      <c r="A53" s="24">
        <v>45</v>
      </c>
      <c r="B53" s="25" t="s">
        <v>72</v>
      </c>
      <c r="C53" s="25" t="s">
        <v>69</v>
      </c>
      <c r="D53" s="26"/>
      <c r="E53" s="26"/>
      <c r="F53" s="26">
        <v>0</v>
      </c>
      <c r="G53" s="27">
        <v>0</v>
      </c>
      <c r="H53" s="27">
        <v>0</v>
      </c>
      <c r="I53" s="27">
        <v>0</v>
      </c>
      <c r="J53" s="27">
        <v>0</v>
      </c>
      <c r="K53" s="26">
        <v>0</v>
      </c>
      <c r="L53" s="26">
        <v>0</v>
      </c>
      <c r="M53" s="26">
        <v>0</v>
      </c>
      <c r="N53" s="26">
        <v>0</v>
      </c>
      <c r="O53" s="27">
        <v>0</v>
      </c>
      <c r="P53" s="27">
        <v>0</v>
      </c>
      <c r="Q53" s="27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7">
        <v>193.8</v>
      </c>
      <c r="X53" s="27">
        <v>0</v>
      </c>
      <c r="Y53" s="27">
        <v>0</v>
      </c>
      <c r="Z53" s="27">
        <v>193.8</v>
      </c>
      <c r="AA53" s="26">
        <v>0</v>
      </c>
      <c r="AB53" s="26">
        <v>0</v>
      </c>
      <c r="AC53" s="26">
        <v>0</v>
      </c>
      <c r="AD53" s="26">
        <v>0</v>
      </c>
      <c r="AE53" s="29"/>
      <c r="AF53" s="29"/>
      <c r="AG53" s="29"/>
      <c r="AH53" s="29"/>
      <c r="AI53" s="28">
        <v>0</v>
      </c>
      <c r="AJ53" s="28">
        <v>0</v>
      </c>
      <c r="AK53" s="28">
        <v>0</v>
      </c>
      <c r="AL53" s="28">
        <v>0</v>
      </c>
      <c r="AM53" s="26">
        <v>0</v>
      </c>
      <c r="AN53" s="26">
        <v>0</v>
      </c>
      <c r="AO53" s="26">
        <v>0</v>
      </c>
      <c r="AP53" s="26">
        <v>0</v>
      </c>
    </row>
    <row r="54" spans="1:42" s="4" customFormat="1" ht="20.100000000000001" hidden="1" customHeight="1" x14ac:dyDescent="0.3">
      <c r="A54" s="24">
        <v>46</v>
      </c>
      <c r="B54" s="25" t="s">
        <v>73</v>
      </c>
      <c r="C54" s="25" t="s">
        <v>69</v>
      </c>
      <c r="D54" s="26"/>
      <c r="E54" s="26"/>
      <c r="F54" s="26">
        <v>0</v>
      </c>
      <c r="G54" s="27">
        <v>0</v>
      </c>
      <c r="H54" s="27">
        <v>0</v>
      </c>
      <c r="I54" s="27">
        <v>0</v>
      </c>
      <c r="J54" s="27">
        <v>0</v>
      </c>
      <c r="K54" s="26">
        <v>0</v>
      </c>
      <c r="L54" s="26">
        <v>0</v>
      </c>
      <c r="M54" s="26">
        <v>0</v>
      </c>
      <c r="N54" s="26">
        <v>0</v>
      </c>
      <c r="O54" s="27">
        <v>0</v>
      </c>
      <c r="P54" s="27">
        <v>0</v>
      </c>
      <c r="Q54" s="27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7">
        <v>0</v>
      </c>
      <c r="X54" s="27">
        <v>0</v>
      </c>
      <c r="Y54" s="27">
        <v>0</v>
      </c>
      <c r="Z54" s="27">
        <v>0</v>
      </c>
      <c r="AA54" s="26">
        <v>0</v>
      </c>
      <c r="AB54" s="26">
        <v>0</v>
      </c>
      <c r="AC54" s="26">
        <v>0</v>
      </c>
      <c r="AD54" s="26">
        <v>0</v>
      </c>
      <c r="AE54" s="29"/>
      <c r="AF54" s="29"/>
      <c r="AG54" s="29"/>
      <c r="AH54" s="29"/>
      <c r="AI54" s="28">
        <v>0</v>
      </c>
      <c r="AJ54" s="28">
        <v>0</v>
      </c>
      <c r="AK54" s="28">
        <v>0</v>
      </c>
      <c r="AL54" s="28">
        <v>0</v>
      </c>
      <c r="AM54" s="26">
        <v>0</v>
      </c>
      <c r="AN54" s="26">
        <v>0</v>
      </c>
      <c r="AO54" s="26">
        <v>0</v>
      </c>
      <c r="AP54" s="26">
        <v>0</v>
      </c>
    </row>
    <row r="55" spans="1:42" s="30" customFormat="1" ht="20.100000000000001" hidden="1" customHeight="1" x14ac:dyDescent="0.3">
      <c r="A55" s="24">
        <v>47</v>
      </c>
      <c r="B55" s="25" t="s">
        <v>74</v>
      </c>
      <c r="C55" s="25" t="s">
        <v>69</v>
      </c>
      <c r="D55" s="26"/>
      <c r="E55" s="26"/>
      <c r="F55" s="26">
        <v>0</v>
      </c>
      <c r="G55" s="27">
        <v>0</v>
      </c>
      <c r="H55" s="27">
        <v>0</v>
      </c>
      <c r="I55" s="27">
        <v>0</v>
      </c>
      <c r="J55" s="27">
        <v>0</v>
      </c>
      <c r="K55" s="26">
        <v>0</v>
      </c>
      <c r="L55" s="26">
        <v>0</v>
      </c>
      <c r="M55" s="26">
        <v>0</v>
      </c>
      <c r="N55" s="26">
        <v>0</v>
      </c>
      <c r="O55" s="27">
        <v>0</v>
      </c>
      <c r="P55" s="27">
        <v>0</v>
      </c>
      <c r="Q55" s="27">
        <v>0</v>
      </c>
      <c r="R55" s="27">
        <v>0</v>
      </c>
      <c r="S55" s="28">
        <v>0</v>
      </c>
      <c r="T55" s="28">
        <v>0</v>
      </c>
      <c r="U55" s="28">
        <v>0</v>
      </c>
      <c r="V55" s="28">
        <v>0</v>
      </c>
      <c r="W55" s="27">
        <v>65.55</v>
      </c>
      <c r="X55" s="27">
        <v>0</v>
      </c>
      <c r="Y55" s="27">
        <v>0</v>
      </c>
      <c r="Z55" s="27">
        <v>65.55</v>
      </c>
      <c r="AA55" s="26">
        <v>0</v>
      </c>
      <c r="AB55" s="26">
        <v>0</v>
      </c>
      <c r="AC55" s="26">
        <v>0</v>
      </c>
      <c r="AD55" s="26">
        <v>0</v>
      </c>
      <c r="AE55" s="29"/>
      <c r="AF55" s="29"/>
      <c r="AG55" s="29"/>
      <c r="AH55" s="29"/>
      <c r="AI55" s="28">
        <v>0</v>
      </c>
      <c r="AJ55" s="28">
        <v>0</v>
      </c>
      <c r="AK55" s="28">
        <v>0</v>
      </c>
      <c r="AL55" s="28">
        <v>0</v>
      </c>
      <c r="AM55" s="26">
        <v>0</v>
      </c>
      <c r="AN55" s="26">
        <v>0</v>
      </c>
      <c r="AO55" s="26">
        <v>0</v>
      </c>
      <c r="AP55" s="26">
        <v>0</v>
      </c>
    </row>
    <row r="56" spans="1:42" s="4" customFormat="1" ht="20.100000000000001" hidden="1" customHeight="1" x14ac:dyDescent="0.3">
      <c r="A56" s="24">
        <v>48</v>
      </c>
      <c r="B56" s="25" t="s">
        <v>75</v>
      </c>
      <c r="C56" s="25" t="s">
        <v>69</v>
      </c>
      <c r="D56" s="26"/>
      <c r="E56" s="26"/>
      <c r="F56" s="26">
        <v>0</v>
      </c>
      <c r="G56" s="27">
        <v>0</v>
      </c>
      <c r="H56" s="27">
        <v>0</v>
      </c>
      <c r="I56" s="27">
        <v>0</v>
      </c>
      <c r="J56" s="27">
        <v>0</v>
      </c>
      <c r="K56" s="26">
        <v>0</v>
      </c>
      <c r="L56" s="26">
        <v>0</v>
      </c>
      <c r="M56" s="26">
        <v>0</v>
      </c>
      <c r="N56" s="26">
        <v>0</v>
      </c>
      <c r="O56" s="27">
        <v>0</v>
      </c>
      <c r="P56" s="27">
        <v>0</v>
      </c>
      <c r="Q56" s="27">
        <v>0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7">
        <v>0</v>
      </c>
      <c r="X56" s="27">
        <v>0</v>
      </c>
      <c r="Y56" s="27">
        <v>0</v>
      </c>
      <c r="Z56" s="27">
        <v>0</v>
      </c>
      <c r="AA56" s="26">
        <v>0</v>
      </c>
      <c r="AB56" s="26">
        <v>0</v>
      </c>
      <c r="AC56" s="26">
        <v>0</v>
      </c>
      <c r="AD56" s="26">
        <v>0</v>
      </c>
      <c r="AE56" s="29"/>
      <c r="AF56" s="29"/>
      <c r="AG56" s="29"/>
      <c r="AH56" s="29"/>
      <c r="AI56" s="28">
        <v>0</v>
      </c>
      <c r="AJ56" s="28">
        <v>0</v>
      </c>
      <c r="AK56" s="28">
        <v>0</v>
      </c>
      <c r="AL56" s="28">
        <v>0</v>
      </c>
      <c r="AM56" s="26">
        <v>0</v>
      </c>
      <c r="AN56" s="26">
        <v>0</v>
      </c>
      <c r="AO56" s="26">
        <v>0</v>
      </c>
      <c r="AP56" s="26">
        <v>0</v>
      </c>
    </row>
    <row r="57" spans="1:42" s="4" customFormat="1" ht="20.100000000000001" hidden="1" customHeight="1" x14ac:dyDescent="0.3">
      <c r="A57" s="24">
        <v>49</v>
      </c>
      <c r="B57" s="25" t="s">
        <v>76</v>
      </c>
      <c r="C57" s="25" t="s">
        <v>69</v>
      </c>
      <c r="D57" s="26"/>
      <c r="E57" s="26"/>
      <c r="F57" s="26">
        <v>0</v>
      </c>
      <c r="G57" s="27">
        <v>0</v>
      </c>
      <c r="H57" s="27">
        <v>0</v>
      </c>
      <c r="I57" s="27">
        <v>0</v>
      </c>
      <c r="J57" s="27">
        <v>0</v>
      </c>
      <c r="K57" s="26">
        <v>0</v>
      </c>
      <c r="L57" s="26">
        <v>0</v>
      </c>
      <c r="M57" s="26">
        <v>0</v>
      </c>
      <c r="N57" s="26">
        <v>0</v>
      </c>
      <c r="O57" s="27">
        <v>0</v>
      </c>
      <c r="P57" s="27">
        <v>0</v>
      </c>
      <c r="Q57" s="27">
        <v>0</v>
      </c>
      <c r="R57" s="27">
        <v>0</v>
      </c>
      <c r="S57" s="28">
        <v>0</v>
      </c>
      <c r="T57" s="28">
        <v>0</v>
      </c>
      <c r="U57" s="28">
        <v>0</v>
      </c>
      <c r="V57" s="28">
        <v>0</v>
      </c>
      <c r="W57" s="27">
        <v>0</v>
      </c>
      <c r="X57" s="27">
        <v>0</v>
      </c>
      <c r="Y57" s="27">
        <v>0</v>
      </c>
      <c r="Z57" s="27">
        <v>0</v>
      </c>
      <c r="AA57" s="26">
        <v>0</v>
      </c>
      <c r="AB57" s="26">
        <v>0</v>
      </c>
      <c r="AC57" s="26">
        <v>0</v>
      </c>
      <c r="AD57" s="26">
        <v>0</v>
      </c>
      <c r="AE57" s="29"/>
      <c r="AF57" s="29"/>
      <c r="AG57" s="29"/>
      <c r="AH57" s="29"/>
      <c r="AI57" s="28">
        <v>0</v>
      </c>
      <c r="AJ57" s="28">
        <v>0</v>
      </c>
      <c r="AK57" s="28">
        <v>0</v>
      </c>
      <c r="AL57" s="28">
        <v>0</v>
      </c>
      <c r="AM57" s="26">
        <v>0</v>
      </c>
      <c r="AN57" s="26">
        <v>0</v>
      </c>
      <c r="AO57" s="26">
        <v>0</v>
      </c>
      <c r="AP57" s="26">
        <v>0</v>
      </c>
    </row>
    <row r="58" spans="1:42" s="4" customFormat="1" ht="20.100000000000001" hidden="1" customHeight="1" x14ac:dyDescent="0.3">
      <c r="A58" s="24">
        <v>50</v>
      </c>
      <c r="B58" s="25" t="s">
        <v>77</v>
      </c>
      <c r="C58" s="25" t="s">
        <v>69</v>
      </c>
      <c r="D58" s="26"/>
      <c r="E58" s="26"/>
      <c r="F58" s="26">
        <v>0</v>
      </c>
      <c r="G58" s="27">
        <v>0</v>
      </c>
      <c r="H58" s="27">
        <v>0</v>
      </c>
      <c r="I58" s="27">
        <v>0</v>
      </c>
      <c r="J58" s="27">
        <v>0</v>
      </c>
      <c r="K58" s="26">
        <v>0</v>
      </c>
      <c r="L58" s="26">
        <v>0</v>
      </c>
      <c r="M58" s="26">
        <v>0</v>
      </c>
      <c r="N58" s="26">
        <v>0</v>
      </c>
      <c r="O58" s="27">
        <v>0</v>
      </c>
      <c r="P58" s="27">
        <v>0</v>
      </c>
      <c r="Q58" s="27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7">
        <v>0</v>
      </c>
      <c r="X58" s="27">
        <v>0</v>
      </c>
      <c r="Y58" s="27">
        <v>0</v>
      </c>
      <c r="Z58" s="27">
        <v>0</v>
      </c>
      <c r="AA58" s="26">
        <v>0</v>
      </c>
      <c r="AB58" s="26">
        <v>0</v>
      </c>
      <c r="AC58" s="26">
        <v>0</v>
      </c>
      <c r="AD58" s="26">
        <v>0</v>
      </c>
      <c r="AE58" s="29"/>
      <c r="AF58" s="29"/>
      <c r="AG58" s="29"/>
      <c r="AH58" s="29"/>
      <c r="AI58" s="28">
        <v>0</v>
      </c>
      <c r="AJ58" s="28">
        <v>0</v>
      </c>
      <c r="AK58" s="28">
        <v>0</v>
      </c>
      <c r="AL58" s="28">
        <v>0</v>
      </c>
      <c r="AM58" s="26">
        <v>0</v>
      </c>
      <c r="AN58" s="26">
        <v>0</v>
      </c>
      <c r="AO58" s="26">
        <v>0</v>
      </c>
      <c r="AP58" s="26">
        <v>0</v>
      </c>
    </row>
    <row r="59" spans="1:42" s="4" customFormat="1" ht="20.100000000000001" hidden="1" customHeight="1" x14ac:dyDescent="0.3">
      <c r="A59" s="24">
        <v>51</v>
      </c>
      <c r="B59" s="25" t="s">
        <v>78</v>
      </c>
      <c r="C59" s="25" t="s">
        <v>69</v>
      </c>
      <c r="D59" s="26"/>
      <c r="E59" s="26"/>
      <c r="F59" s="26">
        <v>0</v>
      </c>
      <c r="G59" s="27">
        <v>0</v>
      </c>
      <c r="H59" s="27">
        <v>0</v>
      </c>
      <c r="I59" s="27">
        <v>0</v>
      </c>
      <c r="J59" s="27">
        <v>0</v>
      </c>
      <c r="K59" s="26">
        <v>0</v>
      </c>
      <c r="L59" s="26">
        <v>0</v>
      </c>
      <c r="M59" s="26">
        <v>0</v>
      </c>
      <c r="N59" s="26">
        <v>0</v>
      </c>
      <c r="O59" s="27">
        <v>0</v>
      </c>
      <c r="P59" s="27">
        <v>0</v>
      </c>
      <c r="Q59" s="27">
        <v>0</v>
      </c>
      <c r="R59" s="27">
        <v>0</v>
      </c>
      <c r="S59" s="28">
        <v>0</v>
      </c>
      <c r="T59" s="28">
        <v>0</v>
      </c>
      <c r="U59" s="28">
        <v>0</v>
      </c>
      <c r="V59" s="28">
        <v>0</v>
      </c>
      <c r="W59" s="27">
        <v>0</v>
      </c>
      <c r="X59" s="27">
        <v>0</v>
      </c>
      <c r="Y59" s="27">
        <v>0</v>
      </c>
      <c r="Z59" s="27">
        <v>0</v>
      </c>
      <c r="AA59" s="26">
        <v>0</v>
      </c>
      <c r="AB59" s="26">
        <v>0</v>
      </c>
      <c r="AC59" s="26">
        <v>0</v>
      </c>
      <c r="AD59" s="26">
        <v>0</v>
      </c>
      <c r="AE59" s="29"/>
      <c r="AF59" s="29"/>
      <c r="AG59" s="29"/>
      <c r="AH59" s="29"/>
      <c r="AI59" s="28">
        <v>0</v>
      </c>
      <c r="AJ59" s="28">
        <v>0</v>
      </c>
      <c r="AK59" s="28">
        <v>0</v>
      </c>
      <c r="AL59" s="28">
        <v>0</v>
      </c>
      <c r="AM59" s="26">
        <v>0</v>
      </c>
      <c r="AN59" s="26">
        <v>0</v>
      </c>
      <c r="AO59" s="26">
        <v>0</v>
      </c>
      <c r="AP59" s="26">
        <v>0</v>
      </c>
    </row>
    <row r="60" spans="1:42" s="4" customFormat="1" ht="20.100000000000001" hidden="1" customHeight="1" x14ac:dyDescent="0.3">
      <c r="A60" s="24">
        <v>52</v>
      </c>
      <c r="B60" s="25" t="s">
        <v>79</v>
      </c>
      <c r="C60" s="25" t="s">
        <v>69</v>
      </c>
      <c r="D60" s="26"/>
      <c r="E60" s="26"/>
      <c r="F60" s="26">
        <v>0</v>
      </c>
      <c r="G60" s="27">
        <v>0</v>
      </c>
      <c r="H60" s="27">
        <v>0</v>
      </c>
      <c r="I60" s="27">
        <v>0</v>
      </c>
      <c r="J60" s="27">
        <v>0</v>
      </c>
      <c r="K60" s="26">
        <v>0</v>
      </c>
      <c r="L60" s="26">
        <v>0</v>
      </c>
      <c r="M60" s="26">
        <v>0</v>
      </c>
      <c r="N60" s="26">
        <v>0</v>
      </c>
      <c r="O60" s="27">
        <v>0</v>
      </c>
      <c r="P60" s="27">
        <v>0</v>
      </c>
      <c r="Q60" s="27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7">
        <v>0</v>
      </c>
      <c r="X60" s="27">
        <v>0</v>
      </c>
      <c r="Y60" s="27">
        <v>0</v>
      </c>
      <c r="Z60" s="27">
        <v>0</v>
      </c>
      <c r="AA60" s="26">
        <v>0</v>
      </c>
      <c r="AB60" s="26">
        <v>0</v>
      </c>
      <c r="AC60" s="26">
        <v>0</v>
      </c>
      <c r="AD60" s="26">
        <v>0</v>
      </c>
      <c r="AE60" s="29"/>
      <c r="AF60" s="29"/>
      <c r="AG60" s="29"/>
      <c r="AH60" s="29"/>
      <c r="AI60" s="28">
        <v>0</v>
      </c>
      <c r="AJ60" s="28">
        <v>0</v>
      </c>
      <c r="AK60" s="28">
        <v>0</v>
      </c>
      <c r="AL60" s="28">
        <v>0</v>
      </c>
      <c r="AM60" s="26">
        <v>0</v>
      </c>
      <c r="AN60" s="26">
        <v>0</v>
      </c>
      <c r="AO60" s="26">
        <v>0</v>
      </c>
      <c r="AP60" s="26">
        <v>0</v>
      </c>
    </row>
    <row r="61" spans="1:42" s="46" customFormat="1" ht="20.100000000000001" hidden="1" customHeight="1" x14ac:dyDescent="0.3">
      <c r="A61" s="39">
        <v>53</v>
      </c>
      <c r="B61" s="40" t="s">
        <v>35</v>
      </c>
      <c r="C61" s="40" t="s">
        <v>69</v>
      </c>
      <c r="D61" s="41"/>
      <c r="E61" s="41"/>
      <c r="F61" s="41">
        <v>0</v>
      </c>
      <c r="G61" s="42">
        <v>0</v>
      </c>
      <c r="H61" s="42">
        <v>0</v>
      </c>
      <c r="I61" s="42">
        <v>0</v>
      </c>
      <c r="J61" s="42">
        <v>0</v>
      </c>
      <c r="K61" s="41">
        <v>0</v>
      </c>
      <c r="L61" s="41">
        <v>0</v>
      </c>
      <c r="M61" s="41">
        <v>0</v>
      </c>
      <c r="N61" s="41">
        <v>0</v>
      </c>
      <c r="O61" s="42">
        <v>0</v>
      </c>
      <c r="P61" s="42">
        <v>0</v>
      </c>
      <c r="Q61" s="42">
        <v>0</v>
      </c>
      <c r="R61" s="42">
        <v>0</v>
      </c>
      <c r="S61" s="43">
        <v>0</v>
      </c>
      <c r="T61" s="43">
        <v>0</v>
      </c>
      <c r="U61" s="43">
        <v>0</v>
      </c>
      <c r="V61" s="43">
        <v>0</v>
      </c>
      <c r="W61" s="42">
        <v>0</v>
      </c>
      <c r="X61" s="42">
        <v>0</v>
      </c>
      <c r="Y61" s="42">
        <v>0</v>
      </c>
      <c r="Z61" s="42">
        <v>0</v>
      </c>
      <c r="AA61" s="41">
        <v>0</v>
      </c>
      <c r="AB61" s="41">
        <v>0</v>
      </c>
      <c r="AC61" s="41">
        <v>0</v>
      </c>
      <c r="AD61" s="41">
        <v>0</v>
      </c>
      <c r="AE61" s="44" t="s">
        <v>36</v>
      </c>
      <c r="AF61" s="44" t="s">
        <v>36</v>
      </c>
      <c r="AG61" s="44" t="s">
        <v>36</v>
      </c>
      <c r="AH61" s="44" t="s">
        <v>36</v>
      </c>
      <c r="AI61" s="43">
        <v>0</v>
      </c>
      <c r="AJ61" s="43">
        <v>0</v>
      </c>
      <c r="AK61" s="43">
        <v>0</v>
      </c>
      <c r="AL61" s="43">
        <v>0</v>
      </c>
      <c r="AM61" s="41">
        <v>0</v>
      </c>
      <c r="AN61" s="41">
        <v>0</v>
      </c>
      <c r="AO61" s="41">
        <v>0</v>
      </c>
      <c r="AP61" s="41">
        <v>0</v>
      </c>
    </row>
    <row r="62" spans="1:42" s="4" customFormat="1" ht="20.100000000000001" hidden="1" customHeight="1" x14ac:dyDescent="0.3">
      <c r="A62" s="24">
        <v>54</v>
      </c>
      <c r="B62" s="25" t="s">
        <v>80</v>
      </c>
      <c r="C62" s="25" t="s">
        <v>81</v>
      </c>
      <c r="D62" s="26"/>
      <c r="E62" s="26"/>
      <c r="F62" s="26">
        <v>0</v>
      </c>
      <c r="G62" s="27">
        <v>0</v>
      </c>
      <c r="H62" s="27">
        <v>0</v>
      </c>
      <c r="I62" s="27">
        <v>0</v>
      </c>
      <c r="J62" s="27">
        <v>0</v>
      </c>
      <c r="K62" s="26">
        <v>0</v>
      </c>
      <c r="L62" s="26">
        <v>0</v>
      </c>
      <c r="M62" s="26">
        <v>0</v>
      </c>
      <c r="N62" s="26">
        <v>0</v>
      </c>
      <c r="O62" s="27">
        <v>0</v>
      </c>
      <c r="P62" s="27">
        <v>0</v>
      </c>
      <c r="Q62" s="27">
        <v>0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7">
        <v>0</v>
      </c>
      <c r="X62" s="27">
        <v>0</v>
      </c>
      <c r="Y62" s="27">
        <v>0</v>
      </c>
      <c r="Z62" s="27">
        <v>0</v>
      </c>
      <c r="AA62" s="26">
        <v>0</v>
      </c>
      <c r="AB62" s="26">
        <v>0</v>
      </c>
      <c r="AC62" s="26">
        <v>0</v>
      </c>
      <c r="AD62" s="26">
        <v>0</v>
      </c>
      <c r="AE62" s="29"/>
      <c r="AF62" s="29"/>
      <c r="AG62" s="29"/>
      <c r="AH62" s="29"/>
      <c r="AI62" s="28">
        <v>0</v>
      </c>
      <c r="AJ62" s="28">
        <v>0</v>
      </c>
      <c r="AK62" s="28">
        <v>0</v>
      </c>
      <c r="AL62" s="28">
        <v>0</v>
      </c>
      <c r="AM62" s="26">
        <v>0</v>
      </c>
      <c r="AN62" s="26">
        <v>0</v>
      </c>
      <c r="AO62" s="26">
        <v>0</v>
      </c>
      <c r="AP62" s="26">
        <v>0</v>
      </c>
    </row>
    <row r="63" spans="1:42" s="4" customFormat="1" ht="20.100000000000001" hidden="1" customHeight="1" x14ac:dyDescent="0.3">
      <c r="A63" s="24">
        <v>55</v>
      </c>
      <c r="B63" s="25" t="s">
        <v>47</v>
      </c>
      <c r="C63" s="25" t="s">
        <v>81</v>
      </c>
      <c r="D63" s="26"/>
      <c r="E63" s="26"/>
      <c r="F63" s="26">
        <v>0</v>
      </c>
      <c r="G63" s="27">
        <v>0</v>
      </c>
      <c r="H63" s="27">
        <v>0</v>
      </c>
      <c r="I63" s="27">
        <v>0</v>
      </c>
      <c r="J63" s="27">
        <v>0</v>
      </c>
      <c r="K63" s="26">
        <v>0</v>
      </c>
      <c r="L63" s="26">
        <v>0</v>
      </c>
      <c r="M63" s="26">
        <v>0</v>
      </c>
      <c r="N63" s="26">
        <v>0</v>
      </c>
      <c r="O63" s="27">
        <v>0</v>
      </c>
      <c r="P63" s="27">
        <v>0</v>
      </c>
      <c r="Q63" s="27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7">
        <v>0</v>
      </c>
      <c r="X63" s="27">
        <v>0</v>
      </c>
      <c r="Y63" s="27">
        <v>0</v>
      </c>
      <c r="Z63" s="27">
        <v>0</v>
      </c>
      <c r="AA63" s="26">
        <v>0</v>
      </c>
      <c r="AB63" s="26">
        <v>0</v>
      </c>
      <c r="AC63" s="26">
        <v>0</v>
      </c>
      <c r="AD63" s="26">
        <v>0</v>
      </c>
      <c r="AE63" s="29"/>
      <c r="AF63" s="29"/>
      <c r="AG63" s="29"/>
      <c r="AH63" s="29"/>
      <c r="AI63" s="28">
        <v>0</v>
      </c>
      <c r="AJ63" s="28">
        <v>0</v>
      </c>
      <c r="AK63" s="28">
        <v>0</v>
      </c>
      <c r="AL63" s="28">
        <v>0</v>
      </c>
      <c r="AM63" s="26">
        <v>0</v>
      </c>
      <c r="AN63" s="26">
        <v>0</v>
      </c>
      <c r="AO63" s="26">
        <v>0</v>
      </c>
      <c r="AP63" s="26">
        <v>0</v>
      </c>
    </row>
    <row r="64" spans="1:42" s="4" customFormat="1" ht="20.100000000000001" hidden="1" customHeight="1" x14ac:dyDescent="0.3">
      <c r="A64" s="24">
        <v>56</v>
      </c>
      <c r="B64" s="25" t="s">
        <v>82</v>
      </c>
      <c r="C64" s="25" t="s">
        <v>81</v>
      </c>
      <c r="D64" s="26"/>
      <c r="E64" s="26"/>
      <c r="F64" s="26">
        <v>0</v>
      </c>
      <c r="G64" s="27">
        <v>0</v>
      </c>
      <c r="H64" s="27">
        <v>0</v>
      </c>
      <c r="I64" s="27">
        <v>0</v>
      </c>
      <c r="J64" s="27">
        <v>0</v>
      </c>
      <c r="K64" s="26">
        <v>0</v>
      </c>
      <c r="L64" s="26">
        <v>0</v>
      </c>
      <c r="M64" s="26">
        <v>0</v>
      </c>
      <c r="N64" s="26">
        <v>0</v>
      </c>
      <c r="O64" s="27">
        <v>0</v>
      </c>
      <c r="P64" s="27">
        <v>0</v>
      </c>
      <c r="Q64" s="27">
        <v>0</v>
      </c>
      <c r="R64" s="27">
        <v>0</v>
      </c>
      <c r="S64" s="28">
        <v>0</v>
      </c>
      <c r="T64" s="28">
        <v>0</v>
      </c>
      <c r="U64" s="28">
        <v>0</v>
      </c>
      <c r="V64" s="28">
        <v>0</v>
      </c>
      <c r="W64" s="27">
        <v>0</v>
      </c>
      <c r="X64" s="27">
        <v>0</v>
      </c>
      <c r="Y64" s="27">
        <v>0</v>
      </c>
      <c r="Z64" s="27">
        <v>0</v>
      </c>
      <c r="AA64" s="26">
        <v>0</v>
      </c>
      <c r="AB64" s="26">
        <v>0</v>
      </c>
      <c r="AC64" s="26">
        <v>0</v>
      </c>
      <c r="AD64" s="26">
        <v>0</v>
      </c>
      <c r="AE64" s="29"/>
      <c r="AF64" s="29"/>
      <c r="AG64" s="29"/>
      <c r="AH64" s="29"/>
      <c r="AI64" s="28">
        <v>0</v>
      </c>
      <c r="AJ64" s="28">
        <v>0</v>
      </c>
      <c r="AK64" s="28">
        <v>0</v>
      </c>
      <c r="AL64" s="28">
        <v>0</v>
      </c>
      <c r="AM64" s="26">
        <v>0</v>
      </c>
      <c r="AN64" s="26">
        <v>0</v>
      </c>
      <c r="AO64" s="26">
        <v>0</v>
      </c>
      <c r="AP64" s="26">
        <v>0</v>
      </c>
    </row>
    <row r="65" spans="1:42" s="4" customFormat="1" ht="20.100000000000001" hidden="1" customHeight="1" x14ac:dyDescent="0.3">
      <c r="A65" s="24">
        <v>57</v>
      </c>
      <c r="B65" s="25" t="s">
        <v>51</v>
      </c>
      <c r="C65" s="25" t="s">
        <v>81</v>
      </c>
      <c r="D65" s="26"/>
      <c r="E65" s="26"/>
      <c r="F65" s="26">
        <v>0</v>
      </c>
      <c r="G65" s="27">
        <v>0</v>
      </c>
      <c r="H65" s="27">
        <v>0</v>
      </c>
      <c r="I65" s="27">
        <v>0</v>
      </c>
      <c r="J65" s="27">
        <v>0</v>
      </c>
      <c r="K65" s="26">
        <v>0</v>
      </c>
      <c r="L65" s="26">
        <v>0</v>
      </c>
      <c r="M65" s="26">
        <v>0</v>
      </c>
      <c r="N65" s="26">
        <v>0</v>
      </c>
      <c r="O65" s="27">
        <v>0</v>
      </c>
      <c r="P65" s="27">
        <v>0</v>
      </c>
      <c r="Q65" s="27">
        <v>0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7">
        <v>1057.96</v>
      </c>
      <c r="X65" s="27">
        <v>0</v>
      </c>
      <c r="Y65" s="27">
        <v>0</v>
      </c>
      <c r="Z65" s="27">
        <v>1057.96</v>
      </c>
      <c r="AA65" s="26">
        <v>0</v>
      </c>
      <c r="AB65" s="26">
        <v>0</v>
      </c>
      <c r="AC65" s="26">
        <v>0</v>
      </c>
      <c r="AD65" s="26">
        <v>0</v>
      </c>
      <c r="AE65" s="29"/>
      <c r="AF65" s="29"/>
      <c r="AG65" s="29"/>
      <c r="AH65" s="29"/>
      <c r="AI65" s="28">
        <v>0</v>
      </c>
      <c r="AJ65" s="28">
        <v>0</v>
      </c>
      <c r="AK65" s="28">
        <v>0</v>
      </c>
      <c r="AL65" s="28">
        <v>0</v>
      </c>
      <c r="AM65" s="26">
        <v>0</v>
      </c>
      <c r="AN65" s="26">
        <v>0</v>
      </c>
      <c r="AO65" s="26">
        <v>0</v>
      </c>
      <c r="AP65" s="26">
        <v>0</v>
      </c>
    </row>
    <row r="66" spans="1:42" s="4" customFormat="1" ht="20.100000000000001" hidden="1" customHeight="1" x14ac:dyDescent="0.3">
      <c r="A66" s="24">
        <v>58</v>
      </c>
      <c r="B66" s="25" t="s">
        <v>83</v>
      </c>
      <c r="C66" s="25" t="s">
        <v>81</v>
      </c>
      <c r="D66" s="26"/>
      <c r="E66" s="26"/>
      <c r="F66" s="26">
        <v>0</v>
      </c>
      <c r="G66" s="27">
        <v>0</v>
      </c>
      <c r="H66" s="27">
        <v>0</v>
      </c>
      <c r="I66" s="27">
        <v>0</v>
      </c>
      <c r="J66" s="27">
        <v>0</v>
      </c>
      <c r="K66" s="26">
        <v>0</v>
      </c>
      <c r="L66" s="26">
        <v>0</v>
      </c>
      <c r="M66" s="26">
        <v>0</v>
      </c>
      <c r="N66" s="26">
        <v>0</v>
      </c>
      <c r="O66" s="27">
        <v>0</v>
      </c>
      <c r="P66" s="27">
        <v>0</v>
      </c>
      <c r="Q66" s="27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7">
        <v>0</v>
      </c>
      <c r="X66" s="27">
        <v>0</v>
      </c>
      <c r="Y66" s="27">
        <v>0</v>
      </c>
      <c r="Z66" s="27">
        <v>0</v>
      </c>
      <c r="AA66" s="26">
        <v>0</v>
      </c>
      <c r="AB66" s="26">
        <v>0</v>
      </c>
      <c r="AC66" s="26">
        <v>0</v>
      </c>
      <c r="AD66" s="26">
        <v>0</v>
      </c>
      <c r="AE66" s="29"/>
      <c r="AF66" s="29"/>
      <c r="AG66" s="29"/>
      <c r="AH66" s="29"/>
      <c r="AI66" s="28">
        <v>0</v>
      </c>
      <c r="AJ66" s="28">
        <v>0</v>
      </c>
      <c r="AK66" s="28">
        <v>0</v>
      </c>
      <c r="AL66" s="28">
        <v>0</v>
      </c>
      <c r="AM66" s="26">
        <v>0</v>
      </c>
      <c r="AN66" s="26">
        <v>0</v>
      </c>
      <c r="AO66" s="26">
        <v>0</v>
      </c>
      <c r="AP66" s="26">
        <v>0</v>
      </c>
    </row>
    <row r="67" spans="1:42" s="30" customFormat="1" ht="20.100000000000001" hidden="1" customHeight="1" x14ac:dyDescent="0.3">
      <c r="A67" s="24">
        <v>59</v>
      </c>
      <c r="B67" s="25" t="s">
        <v>84</v>
      </c>
      <c r="C67" s="25" t="s">
        <v>81</v>
      </c>
      <c r="D67" s="26"/>
      <c r="E67" s="26"/>
      <c r="F67" s="26">
        <v>0</v>
      </c>
      <c r="G67" s="27">
        <v>0</v>
      </c>
      <c r="H67" s="27">
        <v>0</v>
      </c>
      <c r="I67" s="27">
        <v>0</v>
      </c>
      <c r="J67" s="27">
        <v>0</v>
      </c>
      <c r="K67" s="26">
        <v>0</v>
      </c>
      <c r="L67" s="26">
        <v>0</v>
      </c>
      <c r="M67" s="26">
        <v>0</v>
      </c>
      <c r="N67" s="26">
        <v>0</v>
      </c>
      <c r="O67" s="27">
        <v>0</v>
      </c>
      <c r="P67" s="27">
        <v>0</v>
      </c>
      <c r="Q67" s="27">
        <v>0</v>
      </c>
      <c r="R67" s="27">
        <v>0</v>
      </c>
      <c r="S67" s="28">
        <v>0</v>
      </c>
      <c r="T67" s="28">
        <v>0</v>
      </c>
      <c r="U67" s="28">
        <v>0</v>
      </c>
      <c r="V67" s="28">
        <v>0</v>
      </c>
      <c r="W67" s="27">
        <v>0</v>
      </c>
      <c r="X67" s="27">
        <v>0</v>
      </c>
      <c r="Y67" s="27">
        <v>0</v>
      </c>
      <c r="Z67" s="27">
        <v>0</v>
      </c>
      <c r="AA67" s="26">
        <v>0</v>
      </c>
      <c r="AB67" s="26">
        <v>0</v>
      </c>
      <c r="AC67" s="26">
        <v>0</v>
      </c>
      <c r="AD67" s="26">
        <v>0</v>
      </c>
      <c r="AE67" s="29"/>
      <c r="AF67" s="29"/>
      <c r="AG67" s="29"/>
      <c r="AH67" s="29"/>
      <c r="AI67" s="28">
        <v>0</v>
      </c>
      <c r="AJ67" s="28">
        <v>0</v>
      </c>
      <c r="AK67" s="28">
        <v>0</v>
      </c>
      <c r="AL67" s="28">
        <v>0</v>
      </c>
      <c r="AM67" s="26">
        <v>0</v>
      </c>
      <c r="AN67" s="26">
        <v>0</v>
      </c>
      <c r="AO67" s="26">
        <v>0</v>
      </c>
      <c r="AP67" s="26">
        <v>0</v>
      </c>
    </row>
    <row r="68" spans="1:42" s="4" customFormat="1" ht="20.100000000000001" hidden="1" customHeight="1" x14ac:dyDescent="0.3">
      <c r="A68" s="24">
        <v>60</v>
      </c>
      <c r="B68" s="25" t="s">
        <v>85</v>
      </c>
      <c r="C68" s="25" t="s">
        <v>81</v>
      </c>
      <c r="D68" s="26"/>
      <c r="E68" s="26"/>
      <c r="F68" s="26">
        <v>0</v>
      </c>
      <c r="G68" s="27">
        <v>0</v>
      </c>
      <c r="H68" s="27">
        <v>0</v>
      </c>
      <c r="I68" s="27">
        <v>0</v>
      </c>
      <c r="J68" s="27">
        <v>0</v>
      </c>
      <c r="K68" s="26">
        <v>0</v>
      </c>
      <c r="L68" s="26">
        <v>0</v>
      </c>
      <c r="M68" s="26">
        <v>0</v>
      </c>
      <c r="N68" s="26">
        <v>0</v>
      </c>
      <c r="O68" s="27">
        <v>0</v>
      </c>
      <c r="P68" s="27">
        <v>0</v>
      </c>
      <c r="Q68" s="27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7">
        <v>51</v>
      </c>
      <c r="X68" s="27">
        <v>0.28999999999999998</v>
      </c>
      <c r="Y68" s="27">
        <v>2.93</v>
      </c>
      <c r="Z68" s="27">
        <v>54.22</v>
      </c>
      <c r="AA68" s="26">
        <v>0</v>
      </c>
      <c r="AB68" s="26">
        <v>0</v>
      </c>
      <c r="AC68" s="26">
        <v>0</v>
      </c>
      <c r="AD68" s="26">
        <v>0</v>
      </c>
      <c r="AE68" s="29"/>
      <c r="AF68" s="29"/>
      <c r="AG68" s="29"/>
      <c r="AH68" s="29"/>
      <c r="AI68" s="28">
        <v>0</v>
      </c>
      <c r="AJ68" s="28">
        <v>0</v>
      </c>
      <c r="AK68" s="28">
        <v>0</v>
      </c>
      <c r="AL68" s="28">
        <v>0</v>
      </c>
      <c r="AM68" s="26">
        <v>0</v>
      </c>
      <c r="AN68" s="26">
        <v>0</v>
      </c>
      <c r="AO68" s="26">
        <v>0</v>
      </c>
      <c r="AP68" s="26">
        <v>0</v>
      </c>
    </row>
    <row r="69" spans="1:42" s="4" customFormat="1" ht="20.100000000000001" hidden="1" customHeight="1" x14ac:dyDescent="0.3">
      <c r="A69" s="24">
        <v>61</v>
      </c>
      <c r="B69" s="25" t="s">
        <v>86</v>
      </c>
      <c r="C69" s="25" t="s">
        <v>81</v>
      </c>
      <c r="D69" s="26"/>
      <c r="E69" s="26"/>
      <c r="F69" s="26">
        <v>0</v>
      </c>
      <c r="G69" s="27">
        <v>0</v>
      </c>
      <c r="H69" s="27">
        <v>0</v>
      </c>
      <c r="I69" s="27">
        <v>0</v>
      </c>
      <c r="J69" s="27">
        <v>0</v>
      </c>
      <c r="K69" s="26">
        <v>0</v>
      </c>
      <c r="L69" s="26">
        <v>0</v>
      </c>
      <c r="M69" s="26">
        <v>0</v>
      </c>
      <c r="N69" s="26">
        <v>0</v>
      </c>
      <c r="O69" s="27">
        <v>0</v>
      </c>
      <c r="P69" s="27">
        <v>0</v>
      </c>
      <c r="Q69" s="27">
        <v>0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7">
        <v>0</v>
      </c>
      <c r="X69" s="27">
        <v>0</v>
      </c>
      <c r="Y69" s="27">
        <v>0</v>
      </c>
      <c r="Z69" s="27">
        <v>0</v>
      </c>
      <c r="AA69" s="26">
        <v>0</v>
      </c>
      <c r="AB69" s="26">
        <v>0</v>
      </c>
      <c r="AC69" s="26">
        <v>0</v>
      </c>
      <c r="AD69" s="26">
        <v>0</v>
      </c>
      <c r="AE69" s="29"/>
      <c r="AF69" s="29"/>
      <c r="AG69" s="29"/>
      <c r="AH69" s="29"/>
      <c r="AI69" s="28">
        <v>0</v>
      </c>
      <c r="AJ69" s="28">
        <v>0</v>
      </c>
      <c r="AK69" s="28">
        <v>0</v>
      </c>
      <c r="AL69" s="28">
        <v>0</v>
      </c>
      <c r="AM69" s="26">
        <v>0</v>
      </c>
      <c r="AN69" s="26">
        <v>0</v>
      </c>
      <c r="AO69" s="26">
        <v>0</v>
      </c>
      <c r="AP69" s="26">
        <v>0</v>
      </c>
    </row>
    <row r="70" spans="1:42" s="46" customFormat="1" ht="20.100000000000001" hidden="1" customHeight="1" x14ac:dyDescent="0.3">
      <c r="A70" s="39">
        <v>62</v>
      </c>
      <c r="B70" s="40" t="s">
        <v>35</v>
      </c>
      <c r="C70" s="40" t="s">
        <v>81</v>
      </c>
      <c r="D70" s="41"/>
      <c r="E70" s="41"/>
      <c r="F70" s="41">
        <v>0</v>
      </c>
      <c r="G70" s="42">
        <v>0</v>
      </c>
      <c r="H70" s="42">
        <v>0</v>
      </c>
      <c r="I70" s="42">
        <v>0</v>
      </c>
      <c r="J70" s="42">
        <v>0</v>
      </c>
      <c r="K70" s="41">
        <v>0</v>
      </c>
      <c r="L70" s="41">
        <v>0</v>
      </c>
      <c r="M70" s="41">
        <v>0</v>
      </c>
      <c r="N70" s="41">
        <v>0</v>
      </c>
      <c r="O70" s="42">
        <v>0</v>
      </c>
      <c r="P70" s="42">
        <v>0</v>
      </c>
      <c r="Q70" s="42">
        <v>0</v>
      </c>
      <c r="R70" s="42">
        <v>0</v>
      </c>
      <c r="S70" s="43">
        <v>0</v>
      </c>
      <c r="T70" s="43">
        <v>0</v>
      </c>
      <c r="U70" s="43">
        <v>0</v>
      </c>
      <c r="V70" s="43">
        <v>0</v>
      </c>
      <c r="W70" s="42">
        <v>0</v>
      </c>
      <c r="X70" s="42">
        <v>0</v>
      </c>
      <c r="Y70" s="42">
        <v>0</v>
      </c>
      <c r="Z70" s="42">
        <v>0</v>
      </c>
      <c r="AA70" s="41">
        <v>0</v>
      </c>
      <c r="AB70" s="41">
        <v>0</v>
      </c>
      <c r="AC70" s="41">
        <v>0</v>
      </c>
      <c r="AD70" s="41">
        <v>0</v>
      </c>
      <c r="AE70" s="44" t="s">
        <v>36</v>
      </c>
      <c r="AF70" s="44" t="s">
        <v>36</v>
      </c>
      <c r="AG70" s="44" t="s">
        <v>36</v>
      </c>
      <c r="AH70" s="44" t="s">
        <v>36</v>
      </c>
      <c r="AI70" s="43">
        <v>0</v>
      </c>
      <c r="AJ70" s="43">
        <v>0</v>
      </c>
      <c r="AK70" s="43">
        <v>0</v>
      </c>
      <c r="AL70" s="43">
        <v>0</v>
      </c>
      <c r="AM70" s="41">
        <v>0</v>
      </c>
      <c r="AN70" s="41">
        <v>0</v>
      </c>
      <c r="AO70" s="41">
        <v>0</v>
      </c>
      <c r="AP70" s="41">
        <v>0</v>
      </c>
    </row>
    <row r="71" spans="1:42" s="4" customFormat="1" ht="20.100000000000001" hidden="1" customHeight="1" x14ac:dyDescent="0.3">
      <c r="A71" s="24">
        <v>63</v>
      </c>
      <c r="B71" s="25" t="s">
        <v>66</v>
      </c>
      <c r="C71" s="25" t="s">
        <v>87</v>
      </c>
      <c r="D71" s="26"/>
      <c r="E71" s="26"/>
      <c r="F71" s="26">
        <v>0</v>
      </c>
      <c r="G71" s="27">
        <v>0</v>
      </c>
      <c r="H71" s="27">
        <v>0</v>
      </c>
      <c r="I71" s="27">
        <v>0</v>
      </c>
      <c r="J71" s="27">
        <v>0</v>
      </c>
      <c r="K71" s="26">
        <v>0</v>
      </c>
      <c r="L71" s="26">
        <v>0</v>
      </c>
      <c r="M71" s="26">
        <v>0</v>
      </c>
      <c r="N71" s="26">
        <v>0</v>
      </c>
      <c r="O71" s="27">
        <v>0</v>
      </c>
      <c r="P71" s="27">
        <v>0</v>
      </c>
      <c r="Q71" s="27">
        <v>0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7">
        <v>0</v>
      </c>
      <c r="X71" s="27">
        <v>0</v>
      </c>
      <c r="Y71" s="27">
        <v>0</v>
      </c>
      <c r="Z71" s="27">
        <v>0</v>
      </c>
      <c r="AA71" s="26">
        <v>0</v>
      </c>
      <c r="AB71" s="26">
        <v>0</v>
      </c>
      <c r="AC71" s="26">
        <v>0</v>
      </c>
      <c r="AD71" s="26">
        <v>0</v>
      </c>
      <c r="AE71" s="29"/>
      <c r="AF71" s="29"/>
      <c r="AG71" s="29"/>
      <c r="AH71" s="29"/>
      <c r="AI71" s="28">
        <v>0</v>
      </c>
      <c r="AJ71" s="28">
        <v>0</v>
      </c>
      <c r="AK71" s="28">
        <v>0</v>
      </c>
      <c r="AL71" s="28">
        <v>0</v>
      </c>
      <c r="AM71" s="26">
        <v>0</v>
      </c>
      <c r="AN71" s="26">
        <v>0</v>
      </c>
      <c r="AO71" s="26">
        <v>0</v>
      </c>
      <c r="AP71" s="26">
        <v>0</v>
      </c>
    </row>
    <row r="72" spans="1:42" s="4" customFormat="1" ht="20.100000000000001" hidden="1" customHeight="1" x14ac:dyDescent="0.3">
      <c r="A72" s="24">
        <v>64</v>
      </c>
      <c r="B72" s="25" t="s">
        <v>88</v>
      </c>
      <c r="C72" s="25" t="s">
        <v>87</v>
      </c>
      <c r="D72" s="26"/>
      <c r="E72" s="26"/>
      <c r="F72" s="26">
        <v>0</v>
      </c>
      <c r="G72" s="27">
        <v>0</v>
      </c>
      <c r="H72" s="27">
        <v>0</v>
      </c>
      <c r="I72" s="27">
        <v>0</v>
      </c>
      <c r="J72" s="27">
        <v>0</v>
      </c>
      <c r="K72" s="26">
        <v>0</v>
      </c>
      <c r="L72" s="26">
        <v>0</v>
      </c>
      <c r="M72" s="26">
        <v>0</v>
      </c>
      <c r="N72" s="26">
        <v>0</v>
      </c>
      <c r="O72" s="27">
        <v>0</v>
      </c>
      <c r="P72" s="27">
        <v>0</v>
      </c>
      <c r="Q72" s="27">
        <v>0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0</v>
      </c>
      <c r="AB72" s="26">
        <v>0</v>
      </c>
      <c r="AC72" s="26">
        <v>0</v>
      </c>
      <c r="AD72" s="26">
        <v>0</v>
      </c>
      <c r="AE72" s="29"/>
      <c r="AF72" s="29"/>
      <c r="AG72" s="29"/>
      <c r="AH72" s="29"/>
      <c r="AI72" s="28">
        <v>0</v>
      </c>
      <c r="AJ72" s="28">
        <v>0</v>
      </c>
      <c r="AK72" s="28">
        <v>0</v>
      </c>
      <c r="AL72" s="28">
        <v>0</v>
      </c>
      <c r="AM72" s="26">
        <v>0</v>
      </c>
      <c r="AN72" s="26">
        <v>0</v>
      </c>
      <c r="AO72" s="26">
        <v>0</v>
      </c>
      <c r="AP72" s="26">
        <v>0</v>
      </c>
    </row>
    <row r="73" spans="1:42" s="4" customFormat="1" ht="20.100000000000001" hidden="1" customHeight="1" x14ac:dyDescent="0.3">
      <c r="A73" s="24">
        <v>65</v>
      </c>
      <c r="B73" s="25" t="s">
        <v>89</v>
      </c>
      <c r="C73" s="25" t="s">
        <v>87</v>
      </c>
      <c r="D73" s="26"/>
      <c r="E73" s="26"/>
      <c r="F73" s="26">
        <v>0</v>
      </c>
      <c r="G73" s="27">
        <v>0</v>
      </c>
      <c r="H73" s="27">
        <v>0</v>
      </c>
      <c r="I73" s="27">
        <v>0</v>
      </c>
      <c r="J73" s="27">
        <v>0</v>
      </c>
      <c r="K73" s="26">
        <v>0</v>
      </c>
      <c r="L73" s="26">
        <v>0</v>
      </c>
      <c r="M73" s="26">
        <v>0</v>
      </c>
      <c r="N73" s="26">
        <v>0</v>
      </c>
      <c r="O73" s="27">
        <v>0</v>
      </c>
      <c r="P73" s="27">
        <v>0</v>
      </c>
      <c r="Q73" s="27">
        <v>0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7">
        <v>0</v>
      </c>
      <c r="X73" s="27">
        <v>0</v>
      </c>
      <c r="Y73" s="27">
        <v>0</v>
      </c>
      <c r="Z73" s="27">
        <v>0</v>
      </c>
      <c r="AA73" s="26">
        <v>0</v>
      </c>
      <c r="AB73" s="26">
        <v>0</v>
      </c>
      <c r="AC73" s="26">
        <v>0</v>
      </c>
      <c r="AD73" s="26">
        <v>0</v>
      </c>
      <c r="AE73" s="29"/>
      <c r="AF73" s="29"/>
      <c r="AG73" s="29"/>
      <c r="AH73" s="29"/>
      <c r="AI73" s="28">
        <v>0</v>
      </c>
      <c r="AJ73" s="28">
        <v>0</v>
      </c>
      <c r="AK73" s="28">
        <v>0</v>
      </c>
      <c r="AL73" s="28">
        <v>0</v>
      </c>
      <c r="AM73" s="26">
        <v>0</v>
      </c>
      <c r="AN73" s="26">
        <v>0</v>
      </c>
      <c r="AO73" s="26">
        <v>0</v>
      </c>
      <c r="AP73" s="26">
        <v>0</v>
      </c>
    </row>
    <row r="74" spans="1:42" s="30" customFormat="1" ht="20.100000000000001" hidden="1" customHeight="1" x14ac:dyDescent="0.3">
      <c r="A74" s="24">
        <v>66</v>
      </c>
      <c r="B74" s="25" t="s">
        <v>90</v>
      </c>
      <c r="C74" s="25" t="s">
        <v>87</v>
      </c>
      <c r="D74" s="26"/>
      <c r="E74" s="26"/>
      <c r="F74" s="26">
        <v>0</v>
      </c>
      <c r="G74" s="27">
        <v>0</v>
      </c>
      <c r="H74" s="27">
        <v>0</v>
      </c>
      <c r="I74" s="27">
        <v>0</v>
      </c>
      <c r="J74" s="27">
        <v>0</v>
      </c>
      <c r="K74" s="26">
        <v>0</v>
      </c>
      <c r="L74" s="26">
        <v>0</v>
      </c>
      <c r="M74" s="26">
        <v>0</v>
      </c>
      <c r="N74" s="26">
        <v>0</v>
      </c>
      <c r="O74" s="27">
        <v>0</v>
      </c>
      <c r="P74" s="27">
        <v>0</v>
      </c>
      <c r="Q74" s="27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7">
        <v>0</v>
      </c>
      <c r="X74" s="27">
        <v>0</v>
      </c>
      <c r="Y74" s="27">
        <v>0</v>
      </c>
      <c r="Z74" s="27">
        <v>0</v>
      </c>
      <c r="AA74" s="26">
        <v>0</v>
      </c>
      <c r="AB74" s="26">
        <v>0</v>
      </c>
      <c r="AC74" s="26">
        <v>0</v>
      </c>
      <c r="AD74" s="26">
        <v>0</v>
      </c>
      <c r="AE74" s="29"/>
      <c r="AF74" s="29"/>
      <c r="AG74" s="29"/>
      <c r="AH74" s="29"/>
      <c r="AI74" s="28">
        <v>0</v>
      </c>
      <c r="AJ74" s="28">
        <v>0</v>
      </c>
      <c r="AK74" s="28">
        <v>0</v>
      </c>
      <c r="AL74" s="28">
        <v>0</v>
      </c>
      <c r="AM74" s="26">
        <v>0</v>
      </c>
      <c r="AN74" s="26">
        <v>0</v>
      </c>
      <c r="AO74" s="26">
        <v>0</v>
      </c>
      <c r="AP74" s="26">
        <v>0</v>
      </c>
    </row>
    <row r="75" spans="1:42" s="4" customFormat="1" ht="20.100000000000001" hidden="1" customHeight="1" x14ac:dyDescent="0.3">
      <c r="A75" s="24">
        <v>67</v>
      </c>
      <c r="B75" s="25" t="s">
        <v>91</v>
      </c>
      <c r="C75" s="25" t="s">
        <v>87</v>
      </c>
      <c r="D75" s="26"/>
      <c r="E75" s="26"/>
      <c r="F75" s="26">
        <v>0</v>
      </c>
      <c r="G75" s="27">
        <v>0</v>
      </c>
      <c r="H75" s="27">
        <v>0</v>
      </c>
      <c r="I75" s="27">
        <v>0</v>
      </c>
      <c r="J75" s="27">
        <v>0</v>
      </c>
      <c r="K75" s="26">
        <v>0</v>
      </c>
      <c r="L75" s="26">
        <v>0</v>
      </c>
      <c r="M75" s="26">
        <v>0</v>
      </c>
      <c r="N75" s="26">
        <v>0</v>
      </c>
      <c r="O75" s="27">
        <v>0</v>
      </c>
      <c r="P75" s="27">
        <v>0</v>
      </c>
      <c r="Q75" s="27">
        <v>0</v>
      </c>
      <c r="R75" s="27">
        <v>0</v>
      </c>
      <c r="S75" s="28">
        <v>0</v>
      </c>
      <c r="T75" s="28">
        <v>0</v>
      </c>
      <c r="U75" s="28">
        <v>0</v>
      </c>
      <c r="V75" s="28">
        <v>0</v>
      </c>
      <c r="W75" s="27">
        <v>0</v>
      </c>
      <c r="X75" s="27">
        <v>0</v>
      </c>
      <c r="Y75" s="27">
        <v>0</v>
      </c>
      <c r="Z75" s="27">
        <v>0</v>
      </c>
      <c r="AA75" s="26">
        <v>0</v>
      </c>
      <c r="AB75" s="26">
        <v>0</v>
      </c>
      <c r="AC75" s="26">
        <v>0</v>
      </c>
      <c r="AD75" s="26">
        <v>0</v>
      </c>
      <c r="AE75" s="29"/>
      <c r="AF75" s="29"/>
      <c r="AG75" s="29"/>
      <c r="AH75" s="29"/>
      <c r="AI75" s="28">
        <v>0</v>
      </c>
      <c r="AJ75" s="28">
        <v>0</v>
      </c>
      <c r="AK75" s="28">
        <v>0</v>
      </c>
      <c r="AL75" s="28">
        <v>0</v>
      </c>
      <c r="AM75" s="26">
        <v>0</v>
      </c>
      <c r="AN75" s="26">
        <v>0</v>
      </c>
      <c r="AO75" s="26">
        <v>0</v>
      </c>
      <c r="AP75" s="26">
        <v>0</v>
      </c>
    </row>
    <row r="76" spans="1:42" s="4" customFormat="1" ht="20.100000000000001" hidden="1" customHeight="1" x14ac:dyDescent="0.3">
      <c r="A76" s="24">
        <v>68</v>
      </c>
      <c r="B76" s="25" t="s">
        <v>92</v>
      </c>
      <c r="C76" s="25" t="s">
        <v>87</v>
      </c>
      <c r="D76" s="26"/>
      <c r="E76" s="26"/>
      <c r="F76" s="26">
        <v>0</v>
      </c>
      <c r="G76" s="27">
        <v>0</v>
      </c>
      <c r="H76" s="27">
        <v>0</v>
      </c>
      <c r="I76" s="27">
        <v>0</v>
      </c>
      <c r="J76" s="27">
        <v>0</v>
      </c>
      <c r="K76" s="26">
        <v>0</v>
      </c>
      <c r="L76" s="26">
        <v>0</v>
      </c>
      <c r="M76" s="26">
        <v>0</v>
      </c>
      <c r="N76" s="26">
        <v>0</v>
      </c>
      <c r="O76" s="27">
        <v>0</v>
      </c>
      <c r="P76" s="27">
        <v>0</v>
      </c>
      <c r="Q76" s="27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7">
        <v>0</v>
      </c>
      <c r="X76" s="27">
        <v>0</v>
      </c>
      <c r="Y76" s="27">
        <v>0</v>
      </c>
      <c r="Z76" s="27">
        <v>0</v>
      </c>
      <c r="AA76" s="26">
        <v>0</v>
      </c>
      <c r="AB76" s="26">
        <v>0</v>
      </c>
      <c r="AC76" s="26">
        <v>0</v>
      </c>
      <c r="AD76" s="26">
        <v>0</v>
      </c>
      <c r="AE76" s="29"/>
      <c r="AF76" s="29"/>
      <c r="AG76" s="29"/>
      <c r="AH76" s="29"/>
      <c r="AI76" s="28">
        <v>0</v>
      </c>
      <c r="AJ76" s="28">
        <v>0</v>
      </c>
      <c r="AK76" s="28">
        <v>0</v>
      </c>
      <c r="AL76" s="28">
        <v>0</v>
      </c>
      <c r="AM76" s="26">
        <v>0</v>
      </c>
      <c r="AN76" s="26">
        <v>0</v>
      </c>
      <c r="AO76" s="26">
        <v>0</v>
      </c>
      <c r="AP76" s="26">
        <v>0</v>
      </c>
    </row>
    <row r="77" spans="1:42" s="4" customFormat="1" ht="20.100000000000001" hidden="1" customHeight="1" x14ac:dyDescent="0.3">
      <c r="A77" s="24">
        <v>69</v>
      </c>
      <c r="B77" s="25" t="s">
        <v>93</v>
      </c>
      <c r="C77" s="25" t="s">
        <v>87</v>
      </c>
      <c r="D77" s="26"/>
      <c r="E77" s="26"/>
      <c r="F77" s="26">
        <v>0</v>
      </c>
      <c r="G77" s="27">
        <v>0</v>
      </c>
      <c r="H77" s="27">
        <v>0</v>
      </c>
      <c r="I77" s="27">
        <v>0</v>
      </c>
      <c r="J77" s="27">
        <v>0</v>
      </c>
      <c r="K77" s="26">
        <v>0</v>
      </c>
      <c r="L77" s="26">
        <v>0</v>
      </c>
      <c r="M77" s="26">
        <v>0</v>
      </c>
      <c r="N77" s="26">
        <v>0</v>
      </c>
      <c r="O77" s="27">
        <v>0</v>
      </c>
      <c r="P77" s="27">
        <v>0</v>
      </c>
      <c r="Q77" s="27">
        <v>0</v>
      </c>
      <c r="R77" s="27">
        <v>0</v>
      </c>
      <c r="S77" s="28">
        <v>0</v>
      </c>
      <c r="T77" s="28">
        <v>0</v>
      </c>
      <c r="U77" s="28">
        <v>0</v>
      </c>
      <c r="V77" s="28">
        <v>0</v>
      </c>
      <c r="W77" s="27">
        <v>0</v>
      </c>
      <c r="X77" s="27">
        <v>0</v>
      </c>
      <c r="Y77" s="27">
        <v>0</v>
      </c>
      <c r="Z77" s="27">
        <v>0</v>
      </c>
      <c r="AA77" s="26">
        <v>0</v>
      </c>
      <c r="AB77" s="26">
        <v>0</v>
      </c>
      <c r="AC77" s="26">
        <v>0</v>
      </c>
      <c r="AD77" s="26">
        <v>0</v>
      </c>
      <c r="AE77" s="29"/>
      <c r="AF77" s="29"/>
      <c r="AG77" s="29"/>
      <c r="AH77" s="29"/>
      <c r="AI77" s="28">
        <v>0</v>
      </c>
      <c r="AJ77" s="28">
        <v>0</v>
      </c>
      <c r="AK77" s="28">
        <v>0</v>
      </c>
      <c r="AL77" s="28">
        <v>0</v>
      </c>
      <c r="AM77" s="26">
        <v>0</v>
      </c>
      <c r="AN77" s="26">
        <v>0</v>
      </c>
      <c r="AO77" s="26">
        <v>0</v>
      </c>
      <c r="AP77" s="26">
        <v>0</v>
      </c>
    </row>
    <row r="78" spans="1:42" s="4" customFormat="1" ht="20.100000000000001" hidden="1" customHeight="1" x14ac:dyDescent="0.3">
      <c r="A78" s="24">
        <v>70</v>
      </c>
      <c r="B78" s="25" t="s">
        <v>94</v>
      </c>
      <c r="C78" s="25" t="s">
        <v>87</v>
      </c>
      <c r="D78" s="26"/>
      <c r="E78" s="26"/>
      <c r="F78" s="26">
        <v>0</v>
      </c>
      <c r="G78" s="27">
        <v>0</v>
      </c>
      <c r="H78" s="27">
        <v>0</v>
      </c>
      <c r="I78" s="27">
        <v>0</v>
      </c>
      <c r="J78" s="27">
        <v>0</v>
      </c>
      <c r="K78" s="26">
        <v>0</v>
      </c>
      <c r="L78" s="26">
        <v>0</v>
      </c>
      <c r="M78" s="26">
        <v>0</v>
      </c>
      <c r="N78" s="26">
        <v>0</v>
      </c>
      <c r="O78" s="27">
        <v>0</v>
      </c>
      <c r="P78" s="27">
        <v>0</v>
      </c>
      <c r="Q78" s="27">
        <v>0</v>
      </c>
      <c r="R78" s="27">
        <v>0</v>
      </c>
      <c r="S78" s="28">
        <v>0</v>
      </c>
      <c r="T78" s="28">
        <v>0</v>
      </c>
      <c r="U78" s="28">
        <v>0</v>
      </c>
      <c r="V78" s="28">
        <v>0</v>
      </c>
      <c r="W78" s="27">
        <v>0</v>
      </c>
      <c r="X78" s="27">
        <v>0</v>
      </c>
      <c r="Y78" s="27">
        <v>0</v>
      </c>
      <c r="Z78" s="27">
        <v>0</v>
      </c>
      <c r="AA78" s="26">
        <v>0</v>
      </c>
      <c r="AB78" s="26">
        <v>0</v>
      </c>
      <c r="AC78" s="26">
        <v>0</v>
      </c>
      <c r="AD78" s="26">
        <v>0</v>
      </c>
      <c r="AE78" s="29"/>
      <c r="AF78" s="29"/>
      <c r="AG78" s="29"/>
      <c r="AH78" s="29"/>
      <c r="AI78" s="28">
        <v>0</v>
      </c>
      <c r="AJ78" s="28">
        <v>0</v>
      </c>
      <c r="AK78" s="28">
        <v>0</v>
      </c>
      <c r="AL78" s="28">
        <v>0</v>
      </c>
      <c r="AM78" s="26">
        <v>0</v>
      </c>
      <c r="AN78" s="26">
        <v>0</v>
      </c>
      <c r="AO78" s="26">
        <v>0</v>
      </c>
      <c r="AP78" s="26">
        <v>0</v>
      </c>
    </row>
    <row r="79" spans="1:42" s="4" customFormat="1" ht="20.100000000000001" hidden="1" customHeight="1" x14ac:dyDescent="0.3">
      <c r="A79" s="24">
        <v>71</v>
      </c>
      <c r="B79" s="25" t="s">
        <v>95</v>
      </c>
      <c r="C79" s="25" t="s">
        <v>87</v>
      </c>
      <c r="D79" s="26"/>
      <c r="E79" s="26"/>
      <c r="F79" s="26">
        <v>0</v>
      </c>
      <c r="G79" s="27">
        <v>0</v>
      </c>
      <c r="H79" s="27">
        <v>0</v>
      </c>
      <c r="I79" s="27">
        <v>0</v>
      </c>
      <c r="J79" s="27">
        <v>0</v>
      </c>
      <c r="K79" s="26">
        <v>0</v>
      </c>
      <c r="L79" s="26">
        <v>0</v>
      </c>
      <c r="M79" s="26">
        <v>0</v>
      </c>
      <c r="N79" s="26">
        <v>0</v>
      </c>
      <c r="O79" s="27">
        <v>0</v>
      </c>
      <c r="P79" s="27">
        <v>0</v>
      </c>
      <c r="Q79" s="27">
        <v>0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7">
        <v>0</v>
      </c>
      <c r="X79" s="27">
        <v>0</v>
      </c>
      <c r="Y79" s="27">
        <v>0</v>
      </c>
      <c r="Z79" s="27">
        <v>0</v>
      </c>
      <c r="AA79" s="26">
        <v>0</v>
      </c>
      <c r="AB79" s="26">
        <v>0</v>
      </c>
      <c r="AC79" s="26">
        <v>0</v>
      </c>
      <c r="AD79" s="26">
        <v>0</v>
      </c>
      <c r="AE79" s="29"/>
      <c r="AF79" s="29"/>
      <c r="AG79" s="29"/>
      <c r="AH79" s="29"/>
      <c r="AI79" s="28">
        <v>0</v>
      </c>
      <c r="AJ79" s="28">
        <v>0</v>
      </c>
      <c r="AK79" s="28">
        <v>0</v>
      </c>
      <c r="AL79" s="28">
        <v>0</v>
      </c>
      <c r="AM79" s="26">
        <v>0</v>
      </c>
      <c r="AN79" s="26">
        <v>0</v>
      </c>
      <c r="AO79" s="26">
        <v>0</v>
      </c>
      <c r="AP79" s="26">
        <v>0</v>
      </c>
    </row>
    <row r="80" spans="1:42" s="45" customFormat="1" ht="20.100000000000001" hidden="1" customHeight="1" x14ac:dyDescent="0.3">
      <c r="A80" s="39">
        <v>72</v>
      </c>
      <c r="B80" s="40" t="s">
        <v>35</v>
      </c>
      <c r="C80" s="40" t="s">
        <v>87</v>
      </c>
      <c r="D80" s="41"/>
      <c r="E80" s="41"/>
      <c r="F80" s="41">
        <v>0</v>
      </c>
      <c r="G80" s="42">
        <v>0</v>
      </c>
      <c r="H80" s="42">
        <v>0</v>
      </c>
      <c r="I80" s="42">
        <v>0</v>
      </c>
      <c r="J80" s="42">
        <v>0</v>
      </c>
      <c r="K80" s="41">
        <v>0</v>
      </c>
      <c r="L80" s="41">
        <v>0</v>
      </c>
      <c r="M80" s="41">
        <v>0</v>
      </c>
      <c r="N80" s="41">
        <v>0</v>
      </c>
      <c r="O80" s="42">
        <v>0</v>
      </c>
      <c r="P80" s="42">
        <v>0</v>
      </c>
      <c r="Q80" s="42">
        <v>0</v>
      </c>
      <c r="R80" s="42">
        <v>0</v>
      </c>
      <c r="S80" s="43">
        <v>0</v>
      </c>
      <c r="T80" s="43">
        <v>0</v>
      </c>
      <c r="U80" s="43">
        <v>0</v>
      </c>
      <c r="V80" s="43">
        <v>0</v>
      </c>
      <c r="W80" s="42">
        <v>0</v>
      </c>
      <c r="X80" s="42">
        <v>0</v>
      </c>
      <c r="Y80" s="42">
        <v>0</v>
      </c>
      <c r="Z80" s="42">
        <v>0</v>
      </c>
      <c r="AA80" s="41">
        <v>0</v>
      </c>
      <c r="AB80" s="41">
        <v>0</v>
      </c>
      <c r="AC80" s="41">
        <v>0</v>
      </c>
      <c r="AD80" s="41">
        <v>0</v>
      </c>
      <c r="AE80" s="44" t="s">
        <v>36</v>
      </c>
      <c r="AF80" s="44" t="s">
        <v>36</v>
      </c>
      <c r="AG80" s="44" t="s">
        <v>36</v>
      </c>
      <c r="AH80" s="44" t="s">
        <v>36</v>
      </c>
      <c r="AI80" s="43">
        <v>0</v>
      </c>
      <c r="AJ80" s="43">
        <v>0</v>
      </c>
      <c r="AK80" s="43">
        <v>0</v>
      </c>
      <c r="AL80" s="43">
        <v>0</v>
      </c>
      <c r="AM80" s="41">
        <v>0</v>
      </c>
      <c r="AN80" s="41">
        <v>0</v>
      </c>
      <c r="AO80" s="41">
        <v>0</v>
      </c>
      <c r="AP80" s="41">
        <v>0</v>
      </c>
    </row>
    <row r="81" spans="1:42" s="30" customFormat="1" ht="20.100000000000001" hidden="1" customHeight="1" x14ac:dyDescent="0.3">
      <c r="A81" s="24">
        <v>73</v>
      </c>
      <c r="B81" s="25" t="s">
        <v>28</v>
      </c>
      <c r="C81" s="25" t="s">
        <v>96</v>
      </c>
      <c r="D81" s="26"/>
      <c r="E81" s="26"/>
      <c r="F81" s="26">
        <v>0</v>
      </c>
      <c r="G81" s="27">
        <v>0</v>
      </c>
      <c r="H81" s="27">
        <v>0</v>
      </c>
      <c r="I81" s="27">
        <v>0</v>
      </c>
      <c r="J81" s="27">
        <v>0</v>
      </c>
      <c r="K81" s="26">
        <v>0</v>
      </c>
      <c r="L81" s="26">
        <v>0</v>
      </c>
      <c r="M81" s="26">
        <v>0</v>
      </c>
      <c r="N81" s="26">
        <v>0</v>
      </c>
      <c r="O81" s="27">
        <v>0</v>
      </c>
      <c r="P81" s="27">
        <v>0</v>
      </c>
      <c r="Q81" s="27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7">
        <v>0</v>
      </c>
      <c r="X81" s="27">
        <v>0</v>
      </c>
      <c r="Y81" s="27">
        <v>0</v>
      </c>
      <c r="Z81" s="27">
        <v>0</v>
      </c>
      <c r="AA81" s="26">
        <v>0</v>
      </c>
      <c r="AB81" s="26">
        <v>0</v>
      </c>
      <c r="AC81" s="26">
        <v>0</v>
      </c>
      <c r="AD81" s="26">
        <v>0</v>
      </c>
      <c r="AE81" s="29"/>
      <c r="AF81" s="29"/>
      <c r="AG81" s="29"/>
      <c r="AH81" s="29"/>
      <c r="AI81" s="28">
        <v>0</v>
      </c>
      <c r="AJ81" s="28">
        <v>0</v>
      </c>
      <c r="AK81" s="28">
        <v>0</v>
      </c>
      <c r="AL81" s="28">
        <v>0</v>
      </c>
      <c r="AM81" s="26">
        <v>0</v>
      </c>
      <c r="AN81" s="26">
        <v>0</v>
      </c>
      <c r="AO81" s="26">
        <v>0</v>
      </c>
      <c r="AP81" s="26">
        <v>0</v>
      </c>
    </row>
    <row r="82" spans="1:42" s="4" customFormat="1" ht="20.100000000000001" hidden="1" customHeight="1" x14ac:dyDescent="0.3">
      <c r="A82" s="24">
        <v>74</v>
      </c>
      <c r="B82" s="25" t="s">
        <v>97</v>
      </c>
      <c r="C82" s="25" t="s">
        <v>96</v>
      </c>
      <c r="D82" s="26"/>
      <c r="E82" s="26"/>
      <c r="F82" s="26">
        <v>0</v>
      </c>
      <c r="G82" s="27">
        <v>0</v>
      </c>
      <c r="H82" s="27">
        <v>0</v>
      </c>
      <c r="I82" s="27">
        <v>0</v>
      </c>
      <c r="J82" s="27">
        <v>0</v>
      </c>
      <c r="K82" s="26">
        <v>0</v>
      </c>
      <c r="L82" s="26">
        <v>0</v>
      </c>
      <c r="M82" s="26">
        <v>0</v>
      </c>
      <c r="N82" s="26">
        <v>0</v>
      </c>
      <c r="O82" s="27">
        <v>0</v>
      </c>
      <c r="P82" s="27">
        <v>0</v>
      </c>
      <c r="Q82" s="27">
        <v>0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7">
        <v>0</v>
      </c>
      <c r="X82" s="27">
        <v>0</v>
      </c>
      <c r="Y82" s="27">
        <v>0</v>
      </c>
      <c r="Z82" s="27">
        <v>0</v>
      </c>
      <c r="AA82" s="26">
        <v>0</v>
      </c>
      <c r="AB82" s="26">
        <v>0</v>
      </c>
      <c r="AC82" s="26">
        <v>0</v>
      </c>
      <c r="AD82" s="26">
        <v>0</v>
      </c>
      <c r="AE82" s="29"/>
      <c r="AF82" s="29"/>
      <c r="AG82" s="29"/>
      <c r="AH82" s="29"/>
      <c r="AI82" s="28">
        <v>0</v>
      </c>
      <c r="AJ82" s="28">
        <v>0</v>
      </c>
      <c r="AK82" s="28">
        <v>0</v>
      </c>
      <c r="AL82" s="28">
        <v>0</v>
      </c>
      <c r="AM82" s="26">
        <v>0</v>
      </c>
      <c r="AN82" s="26">
        <v>0</v>
      </c>
      <c r="AO82" s="26">
        <v>0</v>
      </c>
      <c r="AP82" s="26">
        <v>0</v>
      </c>
    </row>
    <row r="83" spans="1:42" s="4" customFormat="1" ht="20.100000000000001" hidden="1" customHeight="1" x14ac:dyDescent="0.3">
      <c r="A83" s="24">
        <v>75</v>
      </c>
      <c r="B83" s="25" t="s">
        <v>51</v>
      </c>
      <c r="C83" s="25" t="s">
        <v>96</v>
      </c>
      <c r="D83" s="26"/>
      <c r="E83" s="26"/>
      <c r="F83" s="26">
        <v>0</v>
      </c>
      <c r="G83" s="27">
        <v>0</v>
      </c>
      <c r="H83" s="27">
        <v>0</v>
      </c>
      <c r="I83" s="27">
        <v>0</v>
      </c>
      <c r="J83" s="27">
        <v>0</v>
      </c>
      <c r="K83" s="26">
        <v>0</v>
      </c>
      <c r="L83" s="26">
        <v>0</v>
      </c>
      <c r="M83" s="26">
        <v>0</v>
      </c>
      <c r="N83" s="26">
        <v>0</v>
      </c>
      <c r="O83" s="27">
        <v>0</v>
      </c>
      <c r="P83" s="27">
        <v>0</v>
      </c>
      <c r="Q83" s="27">
        <v>0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7">
        <v>0</v>
      </c>
      <c r="X83" s="27">
        <v>0</v>
      </c>
      <c r="Y83" s="27">
        <v>0</v>
      </c>
      <c r="Z83" s="27">
        <v>0</v>
      </c>
      <c r="AA83" s="26">
        <v>0</v>
      </c>
      <c r="AB83" s="26">
        <v>0</v>
      </c>
      <c r="AC83" s="26">
        <v>0</v>
      </c>
      <c r="AD83" s="26">
        <v>0</v>
      </c>
      <c r="AE83" s="29"/>
      <c r="AF83" s="29"/>
      <c r="AG83" s="29"/>
      <c r="AH83" s="29"/>
      <c r="AI83" s="28">
        <v>0</v>
      </c>
      <c r="AJ83" s="28">
        <v>0</v>
      </c>
      <c r="AK83" s="28">
        <v>0</v>
      </c>
      <c r="AL83" s="28">
        <v>0</v>
      </c>
      <c r="AM83" s="26">
        <v>0</v>
      </c>
      <c r="AN83" s="26">
        <v>0</v>
      </c>
      <c r="AO83" s="26">
        <v>0</v>
      </c>
      <c r="AP83" s="26">
        <v>0</v>
      </c>
    </row>
    <row r="84" spans="1:42" s="45" customFormat="1" ht="20.100000000000001" hidden="1" customHeight="1" x14ac:dyDescent="0.3">
      <c r="A84" s="39">
        <v>76</v>
      </c>
      <c r="B84" s="40" t="s">
        <v>35</v>
      </c>
      <c r="C84" s="40" t="s">
        <v>96</v>
      </c>
      <c r="D84" s="41"/>
      <c r="E84" s="41"/>
      <c r="F84" s="41">
        <v>0</v>
      </c>
      <c r="G84" s="42">
        <v>0</v>
      </c>
      <c r="H84" s="42">
        <v>0</v>
      </c>
      <c r="I84" s="42">
        <v>0</v>
      </c>
      <c r="J84" s="42">
        <v>0</v>
      </c>
      <c r="K84" s="41">
        <v>0</v>
      </c>
      <c r="L84" s="41">
        <v>0</v>
      </c>
      <c r="M84" s="41">
        <v>0</v>
      </c>
      <c r="N84" s="41">
        <v>0</v>
      </c>
      <c r="O84" s="42">
        <v>0</v>
      </c>
      <c r="P84" s="42">
        <v>0</v>
      </c>
      <c r="Q84" s="42">
        <v>0</v>
      </c>
      <c r="R84" s="42">
        <v>0</v>
      </c>
      <c r="S84" s="43">
        <v>0</v>
      </c>
      <c r="T84" s="43">
        <v>0</v>
      </c>
      <c r="U84" s="43">
        <v>0</v>
      </c>
      <c r="V84" s="43">
        <v>0</v>
      </c>
      <c r="W84" s="42">
        <v>0</v>
      </c>
      <c r="X84" s="42">
        <v>0</v>
      </c>
      <c r="Y84" s="42">
        <v>0</v>
      </c>
      <c r="Z84" s="42">
        <v>0</v>
      </c>
      <c r="AA84" s="41">
        <v>0</v>
      </c>
      <c r="AB84" s="41">
        <v>0</v>
      </c>
      <c r="AC84" s="41">
        <v>0</v>
      </c>
      <c r="AD84" s="41">
        <v>0</v>
      </c>
      <c r="AE84" s="44" t="s">
        <v>36</v>
      </c>
      <c r="AF84" s="44" t="s">
        <v>36</v>
      </c>
      <c r="AG84" s="44" t="s">
        <v>36</v>
      </c>
      <c r="AH84" s="44" t="s">
        <v>36</v>
      </c>
      <c r="AI84" s="43">
        <v>0</v>
      </c>
      <c r="AJ84" s="43">
        <v>0</v>
      </c>
      <c r="AK84" s="43">
        <v>0</v>
      </c>
      <c r="AL84" s="43">
        <v>0</v>
      </c>
      <c r="AM84" s="41">
        <v>0</v>
      </c>
      <c r="AN84" s="41">
        <v>0</v>
      </c>
      <c r="AO84" s="41">
        <v>0</v>
      </c>
      <c r="AP84" s="41">
        <v>0</v>
      </c>
    </row>
    <row r="85" spans="1:42" s="4" customFormat="1" ht="20.100000000000001" hidden="1" customHeight="1" x14ac:dyDescent="0.3">
      <c r="A85" s="24">
        <v>77</v>
      </c>
      <c r="B85" s="25" t="s">
        <v>98</v>
      </c>
      <c r="C85" s="25" t="s">
        <v>99</v>
      </c>
      <c r="D85" s="26"/>
      <c r="E85" s="26"/>
      <c r="F85" s="26">
        <v>0</v>
      </c>
      <c r="G85" s="27">
        <v>0</v>
      </c>
      <c r="H85" s="27">
        <v>0</v>
      </c>
      <c r="I85" s="27">
        <v>0</v>
      </c>
      <c r="J85" s="27">
        <v>0</v>
      </c>
      <c r="K85" s="26">
        <v>0</v>
      </c>
      <c r="L85" s="26">
        <v>0</v>
      </c>
      <c r="M85" s="26">
        <v>0</v>
      </c>
      <c r="N85" s="26">
        <v>0</v>
      </c>
      <c r="O85" s="27">
        <v>0</v>
      </c>
      <c r="P85" s="27">
        <v>0</v>
      </c>
      <c r="Q85" s="27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7">
        <v>35.42</v>
      </c>
      <c r="X85" s="27">
        <v>4.59</v>
      </c>
      <c r="Y85" s="27">
        <v>0</v>
      </c>
      <c r="Z85" s="27">
        <v>40.01</v>
      </c>
      <c r="AA85" s="26">
        <v>0</v>
      </c>
      <c r="AB85" s="26">
        <v>0</v>
      </c>
      <c r="AC85" s="26">
        <v>0</v>
      </c>
      <c r="AD85" s="26">
        <v>0</v>
      </c>
      <c r="AE85" s="29"/>
      <c r="AF85" s="29"/>
      <c r="AG85" s="29"/>
      <c r="AH85" s="29"/>
      <c r="AI85" s="28">
        <v>0</v>
      </c>
      <c r="AJ85" s="28">
        <v>0</v>
      </c>
      <c r="AK85" s="28">
        <v>0</v>
      </c>
      <c r="AL85" s="28">
        <v>0</v>
      </c>
      <c r="AM85" s="26">
        <v>0</v>
      </c>
      <c r="AN85" s="26">
        <v>0</v>
      </c>
      <c r="AO85" s="26">
        <v>0</v>
      </c>
      <c r="AP85" s="26">
        <v>0</v>
      </c>
    </row>
    <row r="86" spans="1:42" s="4" customFormat="1" ht="20.100000000000001" hidden="1" customHeight="1" x14ac:dyDescent="0.3">
      <c r="A86" s="24">
        <v>78</v>
      </c>
      <c r="B86" s="25" t="s">
        <v>100</v>
      </c>
      <c r="C86" s="25" t="s">
        <v>99</v>
      </c>
      <c r="D86" s="26"/>
      <c r="E86" s="26"/>
      <c r="F86" s="26">
        <v>0</v>
      </c>
      <c r="G86" s="27">
        <v>0</v>
      </c>
      <c r="H86" s="27">
        <v>0</v>
      </c>
      <c r="I86" s="27">
        <v>0</v>
      </c>
      <c r="J86" s="27">
        <v>0</v>
      </c>
      <c r="K86" s="26">
        <v>0</v>
      </c>
      <c r="L86" s="26">
        <v>0</v>
      </c>
      <c r="M86" s="26">
        <v>0</v>
      </c>
      <c r="N86" s="26">
        <v>0</v>
      </c>
      <c r="O86" s="27">
        <v>0</v>
      </c>
      <c r="P86" s="27">
        <v>0</v>
      </c>
      <c r="Q86" s="27">
        <v>0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7">
        <v>163.6</v>
      </c>
      <c r="X86" s="27">
        <v>0</v>
      </c>
      <c r="Y86" s="27">
        <v>0</v>
      </c>
      <c r="Z86" s="27">
        <v>163.6</v>
      </c>
      <c r="AA86" s="26">
        <v>0</v>
      </c>
      <c r="AB86" s="26">
        <v>0</v>
      </c>
      <c r="AC86" s="26">
        <v>0</v>
      </c>
      <c r="AD86" s="26">
        <v>0</v>
      </c>
      <c r="AE86" s="29"/>
      <c r="AF86" s="29"/>
      <c r="AG86" s="29"/>
      <c r="AH86" s="29"/>
      <c r="AI86" s="28">
        <v>0</v>
      </c>
      <c r="AJ86" s="28">
        <v>0</v>
      </c>
      <c r="AK86" s="28">
        <v>0</v>
      </c>
      <c r="AL86" s="28">
        <v>0</v>
      </c>
      <c r="AM86" s="26">
        <v>0</v>
      </c>
      <c r="AN86" s="26">
        <v>0</v>
      </c>
      <c r="AO86" s="26">
        <v>0</v>
      </c>
      <c r="AP86" s="26">
        <v>0</v>
      </c>
    </row>
    <row r="87" spans="1:42" s="4" customFormat="1" ht="20.100000000000001" hidden="1" customHeight="1" x14ac:dyDescent="0.3">
      <c r="A87" s="24">
        <v>79</v>
      </c>
      <c r="B87" s="25" t="s">
        <v>51</v>
      </c>
      <c r="C87" s="25" t="s">
        <v>99</v>
      </c>
      <c r="D87" s="26"/>
      <c r="E87" s="26"/>
      <c r="F87" s="26">
        <v>0</v>
      </c>
      <c r="G87" s="27">
        <v>0</v>
      </c>
      <c r="H87" s="27">
        <v>0</v>
      </c>
      <c r="I87" s="27">
        <v>0</v>
      </c>
      <c r="J87" s="27">
        <v>0</v>
      </c>
      <c r="K87" s="26">
        <v>0</v>
      </c>
      <c r="L87" s="26">
        <v>0</v>
      </c>
      <c r="M87" s="26">
        <v>0</v>
      </c>
      <c r="N87" s="26">
        <v>0</v>
      </c>
      <c r="O87" s="27">
        <v>0</v>
      </c>
      <c r="P87" s="27">
        <v>0</v>
      </c>
      <c r="Q87" s="27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7">
        <v>91.68</v>
      </c>
      <c r="X87" s="27">
        <v>0</v>
      </c>
      <c r="Y87" s="27">
        <v>0</v>
      </c>
      <c r="Z87" s="27">
        <v>91.68</v>
      </c>
      <c r="AA87" s="26">
        <v>0</v>
      </c>
      <c r="AB87" s="26">
        <v>0</v>
      </c>
      <c r="AC87" s="26">
        <v>0</v>
      </c>
      <c r="AD87" s="26">
        <v>0</v>
      </c>
      <c r="AE87" s="29"/>
      <c r="AF87" s="29"/>
      <c r="AG87" s="29"/>
      <c r="AH87" s="29"/>
      <c r="AI87" s="28">
        <v>0</v>
      </c>
      <c r="AJ87" s="28">
        <v>0</v>
      </c>
      <c r="AK87" s="28">
        <v>0</v>
      </c>
      <c r="AL87" s="28">
        <v>0</v>
      </c>
      <c r="AM87" s="26">
        <v>0</v>
      </c>
      <c r="AN87" s="26">
        <v>0</v>
      </c>
      <c r="AO87" s="26">
        <v>0</v>
      </c>
      <c r="AP87" s="26">
        <v>0</v>
      </c>
    </row>
    <row r="88" spans="1:42" s="4" customFormat="1" ht="20.100000000000001" hidden="1" customHeight="1" x14ac:dyDescent="0.3">
      <c r="A88" s="24">
        <v>80</v>
      </c>
      <c r="B88" s="25" t="s">
        <v>101</v>
      </c>
      <c r="C88" s="25" t="s">
        <v>99</v>
      </c>
      <c r="D88" s="26"/>
      <c r="E88" s="26"/>
      <c r="F88" s="26">
        <v>0</v>
      </c>
      <c r="G88" s="27">
        <v>0</v>
      </c>
      <c r="H88" s="27">
        <v>0</v>
      </c>
      <c r="I88" s="27">
        <v>0</v>
      </c>
      <c r="J88" s="27">
        <v>0</v>
      </c>
      <c r="K88" s="26">
        <v>0</v>
      </c>
      <c r="L88" s="26">
        <v>0</v>
      </c>
      <c r="M88" s="26">
        <v>0</v>
      </c>
      <c r="N88" s="26">
        <v>0</v>
      </c>
      <c r="O88" s="27">
        <v>0</v>
      </c>
      <c r="P88" s="27">
        <v>0</v>
      </c>
      <c r="Q88" s="27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7">
        <v>47.9</v>
      </c>
      <c r="X88" s="27">
        <v>15.39</v>
      </c>
      <c r="Y88" s="27">
        <v>0.14000000000000001</v>
      </c>
      <c r="Z88" s="27">
        <v>63.43</v>
      </c>
      <c r="AA88" s="26">
        <v>0</v>
      </c>
      <c r="AB88" s="26">
        <v>0</v>
      </c>
      <c r="AC88" s="26">
        <v>0</v>
      </c>
      <c r="AD88" s="26">
        <v>0</v>
      </c>
      <c r="AE88" s="29"/>
      <c r="AF88" s="29"/>
      <c r="AG88" s="29"/>
      <c r="AH88" s="29"/>
      <c r="AI88" s="28">
        <v>0</v>
      </c>
      <c r="AJ88" s="28">
        <v>0</v>
      </c>
      <c r="AK88" s="28">
        <v>0</v>
      </c>
      <c r="AL88" s="28">
        <v>0</v>
      </c>
      <c r="AM88" s="26">
        <v>0</v>
      </c>
      <c r="AN88" s="26">
        <v>0</v>
      </c>
      <c r="AO88" s="26">
        <v>0</v>
      </c>
      <c r="AP88" s="26">
        <v>0</v>
      </c>
    </row>
    <row r="89" spans="1:42" s="4" customFormat="1" ht="20.100000000000001" hidden="1" customHeight="1" x14ac:dyDescent="0.3">
      <c r="A89" s="24">
        <v>81</v>
      </c>
      <c r="B89" s="25" t="s">
        <v>62</v>
      </c>
      <c r="C89" s="25" t="s">
        <v>99</v>
      </c>
      <c r="D89" s="26"/>
      <c r="E89" s="26"/>
      <c r="F89" s="26">
        <v>0</v>
      </c>
      <c r="G89" s="27">
        <v>0</v>
      </c>
      <c r="H89" s="27">
        <v>0</v>
      </c>
      <c r="I89" s="27">
        <v>0</v>
      </c>
      <c r="J89" s="27">
        <v>0</v>
      </c>
      <c r="K89" s="26">
        <v>0</v>
      </c>
      <c r="L89" s="26">
        <v>0</v>
      </c>
      <c r="M89" s="26">
        <v>0</v>
      </c>
      <c r="N89" s="26">
        <v>0</v>
      </c>
      <c r="O89" s="27">
        <v>0</v>
      </c>
      <c r="P89" s="27">
        <v>0</v>
      </c>
      <c r="Q89" s="27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7">
        <v>0</v>
      </c>
      <c r="X89" s="27">
        <v>0</v>
      </c>
      <c r="Y89" s="27">
        <v>0</v>
      </c>
      <c r="Z89" s="27">
        <v>0</v>
      </c>
      <c r="AA89" s="26">
        <v>0</v>
      </c>
      <c r="AB89" s="26">
        <v>0</v>
      </c>
      <c r="AC89" s="26">
        <v>0</v>
      </c>
      <c r="AD89" s="26">
        <v>0</v>
      </c>
      <c r="AE89" s="29"/>
      <c r="AF89" s="29"/>
      <c r="AG89" s="29"/>
      <c r="AH89" s="29"/>
      <c r="AI89" s="28">
        <v>0</v>
      </c>
      <c r="AJ89" s="28">
        <v>0</v>
      </c>
      <c r="AK89" s="28">
        <v>0</v>
      </c>
      <c r="AL89" s="28">
        <v>0</v>
      </c>
      <c r="AM89" s="26">
        <v>0</v>
      </c>
      <c r="AN89" s="26">
        <v>0</v>
      </c>
      <c r="AO89" s="26">
        <v>0</v>
      </c>
      <c r="AP89" s="26">
        <v>0</v>
      </c>
    </row>
    <row r="90" spans="1:42" s="46" customFormat="1" ht="20.100000000000001" hidden="1" customHeight="1" x14ac:dyDescent="0.3">
      <c r="A90" s="39">
        <v>82</v>
      </c>
      <c r="B90" s="40" t="s">
        <v>35</v>
      </c>
      <c r="C90" s="40" t="s">
        <v>99</v>
      </c>
      <c r="D90" s="41"/>
      <c r="E90" s="41"/>
      <c r="F90" s="41">
        <v>0</v>
      </c>
      <c r="G90" s="42">
        <v>0</v>
      </c>
      <c r="H90" s="42">
        <v>0</v>
      </c>
      <c r="I90" s="42">
        <v>0</v>
      </c>
      <c r="J90" s="42">
        <v>0</v>
      </c>
      <c r="K90" s="41">
        <v>0</v>
      </c>
      <c r="L90" s="41">
        <v>0</v>
      </c>
      <c r="M90" s="41">
        <v>0</v>
      </c>
      <c r="N90" s="41">
        <v>0</v>
      </c>
      <c r="O90" s="42">
        <v>0</v>
      </c>
      <c r="P90" s="42">
        <v>0</v>
      </c>
      <c r="Q90" s="42">
        <v>0</v>
      </c>
      <c r="R90" s="42">
        <v>0</v>
      </c>
      <c r="S90" s="43">
        <v>0</v>
      </c>
      <c r="T90" s="43">
        <v>0</v>
      </c>
      <c r="U90" s="43">
        <v>0</v>
      </c>
      <c r="V90" s="43">
        <v>0</v>
      </c>
      <c r="W90" s="42">
        <v>0</v>
      </c>
      <c r="X90" s="42">
        <v>0</v>
      </c>
      <c r="Y90" s="42">
        <v>0</v>
      </c>
      <c r="Z90" s="42">
        <v>0</v>
      </c>
      <c r="AA90" s="41">
        <v>0</v>
      </c>
      <c r="AB90" s="41">
        <v>0</v>
      </c>
      <c r="AC90" s="41">
        <v>0</v>
      </c>
      <c r="AD90" s="41">
        <v>0</v>
      </c>
      <c r="AE90" s="44" t="s">
        <v>36</v>
      </c>
      <c r="AF90" s="44" t="s">
        <v>36</v>
      </c>
      <c r="AG90" s="44" t="s">
        <v>36</v>
      </c>
      <c r="AH90" s="44" t="s">
        <v>36</v>
      </c>
      <c r="AI90" s="43">
        <v>0</v>
      </c>
      <c r="AJ90" s="43">
        <v>0</v>
      </c>
      <c r="AK90" s="43">
        <v>0</v>
      </c>
      <c r="AL90" s="43">
        <v>0</v>
      </c>
      <c r="AM90" s="41">
        <v>0</v>
      </c>
      <c r="AN90" s="41">
        <v>0</v>
      </c>
      <c r="AO90" s="41">
        <v>0</v>
      </c>
      <c r="AP90" s="41">
        <v>0</v>
      </c>
    </row>
    <row r="91" spans="1:42" s="4" customFormat="1" ht="20.100000000000001" hidden="1" customHeight="1" x14ac:dyDescent="0.3">
      <c r="A91" s="24">
        <v>83</v>
      </c>
      <c r="B91" s="25" t="s">
        <v>102</v>
      </c>
      <c r="C91" s="25" t="s">
        <v>103</v>
      </c>
      <c r="D91" s="26"/>
      <c r="E91" s="26"/>
      <c r="F91" s="26">
        <v>0</v>
      </c>
      <c r="G91" s="27">
        <v>0</v>
      </c>
      <c r="H91" s="27">
        <v>0</v>
      </c>
      <c r="I91" s="27">
        <v>0</v>
      </c>
      <c r="J91" s="27">
        <v>0</v>
      </c>
      <c r="K91" s="26">
        <v>0</v>
      </c>
      <c r="L91" s="26">
        <v>0</v>
      </c>
      <c r="M91" s="26">
        <v>0</v>
      </c>
      <c r="N91" s="26">
        <v>0</v>
      </c>
      <c r="O91" s="27">
        <v>0</v>
      </c>
      <c r="P91" s="27">
        <v>0</v>
      </c>
      <c r="Q91" s="27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7">
        <v>0</v>
      </c>
      <c r="X91" s="27">
        <v>0</v>
      </c>
      <c r="Y91" s="27">
        <v>0</v>
      </c>
      <c r="Z91" s="27">
        <v>0</v>
      </c>
      <c r="AA91" s="26">
        <v>0</v>
      </c>
      <c r="AB91" s="26">
        <v>0</v>
      </c>
      <c r="AC91" s="26">
        <v>0</v>
      </c>
      <c r="AD91" s="26">
        <v>0</v>
      </c>
      <c r="AE91" s="29"/>
      <c r="AF91" s="29"/>
      <c r="AG91" s="29"/>
      <c r="AH91" s="29"/>
      <c r="AI91" s="28">
        <v>0</v>
      </c>
      <c r="AJ91" s="28">
        <v>0</v>
      </c>
      <c r="AK91" s="28">
        <v>0</v>
      </c>
      <c r="AL91" s="28">
        <v>0</v>
      </c>
      <c r="AM91" s="26">
        <v>0</v>
      </c>
      <c r="AN91" s="26">
        <v>0</v>
      </c>
      <c r="AO91" s="26">
        <v>0</v>
      </c>
      <c r="AP91" s="26">
        <v>0</v>
      </c>
    </row>
    <row r="92" spans="1:42" s="4" customFormat="1" ht="20.100000000000001" hidden="1" customHeight="1" x14ac:dyDescent="0.3">
      <c r="A92" s="24">
        <v>84</v>
      </c>
      <c r="B92" s="25" t="s">
        <v>104</v>
      </c>
      <c r="C92" s="25" t="s">
        <v>103</v>
      </c>
      <c r="D92" s="26"/>
      <c r="E92" s="26"/>
      <c r="F92" s="26">
        <v>0</v>
      </c>
      <c r="G92" s="27">
        <v>0</v>
      </c>
      <c r="H92" s="27">
        <v>0</v>
      </c>
      <c r="I92" s="27">
        <v>0</v>
      </c>
      <c r="J92" s="27">
        <v>0</v>
      </c>
      <c r="K92" s="26">
        <v>0</v>
      </c>
      <c r="L92" s="26">
        <v>0</v>
      </c>
      <c r="M92" s="26">
        <v>0</v>
      </c>
      <c r="N92" s="26">
        <v>0</v>
      </c>
      <c r="O92" s="27">
        <v>0</v>
      </c>
      <c r="P92" s="27">
        <v>0</v>
      </c>
      <c r="Q92" s="27">
        <v>0</v>
      </c>
      <c r="R92" s="27">
        <v>0</v>
      </c>
      <c r="S92" s="28">
        <v>0</v>
      </c>
      <c r="T92" s="28">
        <v>0</v>
      </c>
      <c r="U92" s="28">
        <v>0</v>
      </c>
      <c r="V92" s="28">
        <v>0</v>
      </c>
      <c r="W92" s="27">
        <v>0</v>
      </c>
      <c r="X92" s="27">
        <v>0</v>
      </c>
      <c r="Y92" s="27">
        <v>0</v>
      </c>
      <c r="Z92" s="27">
        <v>0</v>
      </c>
      <c r="AA92" s="26">
        <v>0</v>
      </c>
      <c r="AB92" s="26">
        <v>0</v>
      </c>
      <c r="AC92" s="26">
        <v>0</v>
      </c>
      <c r="AD92" s="26">
        <v>0</v>
      </c>
      <c r="AE92" s="29"/>
      <c r="AF92" s="29"/>
      <c r="AG92" s="29"/>
      <c r="AH92" s="29"/>
      <c r="AI92" s="28">
        <v>0</v>
      </c>
      <c r="AJ92" s="28">
        <v>0</v>
      </c>
      <c r="AK92" s="28">
        <v>0</v>
      </c>
      <c r="AL92" s="28">
        <v>0</v>
      </c>
      <c r="AM92" s="26">
        <v>0</v>
      </c>
      <c r="AN92" s="26">
        <v>0</v>
      </c>
      <c r="AO92" s="26">
        <v>0</v>
      </c>
      <c r="AP92" s="26">
        <v>0</v>
      </c>
    </row>
    <row r="93" spans="1:42" s="4" customFormat="1" ht="20.100000000000001" hidden="1" customHeight="1" x14ac:dyDescent="0.3">
      <c r="A93" s="24">
        <v>85</v>
      </c>
      <c r="B93" s="25" t="s">
        <v>105</v>
      </c>
      <c r="C93" s="25" t="s">
        <v>103</v>
      </c>
      <c r="D93" s="26"/>
      <c r="E93" s="26"/>
      <c r="F93" s="26">
        <v>0</v>
      </c>
      <c r="G93" s="27">
        <v>0</v>
      </c>
      <c r="H93" s="27">
        <v>0</v>
      </c>
      <c r="I93" s="27">
        <v>0</v>
      </c>
      <c r="J93" s="27">
        <v>0</v>
      </c>
      <c r="K93" s="26">
        <v>0</v>
      </c>
      <c r="L93" s="26">
        <v>0</v>
      </c>
      <c r="M93" s="26">
        <v>0</v>
      </c>
      <c r="N93" s="26">
        <v>0</v>
      </c>
      <c r="O93" s="27">
        <v>0</v>
      </c>
      <c r="P93" s="27">
        <v>0</v>
      </c>
      <c r="Q93" s="27">
        <v>0</v>
      </c>
      <c r="R93" s="27">
        <v>0</v>
      </c>
      <c r="S93" s="28">
        <v>0</v>
      </c>
      <c r="T93" s="28">
        <v>0</v>
      </c>
      <c r="U93" s="28">
        <v>0</v>
      </c>
      <c r="V93" s="28">
        <v>0</v>
      </c>
      <c r="W93" s="27">
        <v>0</v>
      </c>
      <c r="X93" s="27">
        <v>0</v>
      </c>
      <c r="Y93" s="27">
        <v>0</v>
      </c>
      <c r="Z93" s="27">
        <v>0</v>
      </c>
      <c r="AA93" s="26">
        <v>0</v>
      </c>
      <c r="AB93" s="26">
        <v>0</v>
      </c>
      <c r="AC93" s="26">
        <v>0</v>
      </c>
      <c r="AD93" s="26">
        <v>0</v>
      </c>
      <c r="AE93" s="29"/>
      <c r="AF93" s="29"/>
      <c r="AG93" s="29"/>
      <c r="AH93" s="29"/>
      <c r="AI93" s="28">
        <v>0</v>
      </c>
      <c r="AJ93" s="28">
        <v>0</v>
      </c>
      <c r="AK93" s="28">
        <v>0</v>
      </c>
      <c r="AL93" s="28">
        <v>0</v>
      </c>
      <c r="AM93" s="26">
        <v>0</v>
      </c>
      <c r="AN93" s="26">
        <v>0</v>
      </c>
      <c r="AO93" s="26">
        <v>0</v>
      </c>
      <c r="AP93" s="26">
        <v>0</v>
      </c>
    </row>
    <row r="94" spans="1:42" s="4" customFormat="1" ht="20.100000000000001" hidden="1" customHeight="1" x14ac:dyDescent="0.3">
      <c r="A94" s="24">
        <v>86</v>
      </c>
      <c r="B94" s="25" t="s">
        <v>106</v>
      </c>
      <c r="C94" s="25" t="s">
        <v>103</v>
      </c>
      <c r="D94" s="26"/>
      <c r="E94" s="26"/>
      <c r="F94" s="26">
        <v>0</v>
      </c>
      <c r="G94" s="27">
        <v>0</v>
      </c>
      <c r="H94" s="27">
        <v>0</v>
      </c>
      <c r="I94" s="27">
        <v>0</v>
      </c>
      <c r="J94" s="27">
        <v>0</v>
      </c>
      <c r="K94" s="26">
        <v>0</v>
      </c>
      <c r="L94" s="26">
        <v>0</v>
      </c>
      <c r="M94" s="26">
        <v>0</v>
      </c>
      <c r="N94" s="26">
        <v>0</v>
      </c>
      <c r="O94" s="27">
        <v>0</v>
      </c>
      <c r="P94" s="27">
        <v>0</v>
      </c>
      <c r="Q94" s="27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7">
        <v>0</v>
      </c>
      <c r="X94" s="27">
        <v>0</v>
      </c>
      <c r="Y94" s="27">
        <v>0</v>
      </c>
      <c r="Z94" s="27">
        <v>0</v>
      </c>
      <c r="AA94" s="26">
        <v>0</v>
      </c>
      <c r="AB94" s="26">
        <v>0</v>
      </c>
      <c r="AC94" s="26">
        <v>0</v>
      </c>
      <c r="AD94" s="26">
        <v>0</v>
      </c>
      <c r="AE94" s="29"/>
      <c r="AF94" s="29"/>
      <c r="AG94" s="29"/>
      <c r="AH94" s="29"/>
      <c r="AI94" s="28">
        <v>0</v>
      </c>
      <c r="AJ94" s="28">
        <v>0</v>
      </c>
      <c r="AK94" s="28">
        <v>0</v>
      </c>
      <c r="AL94" s="28">
        <v>0</v>
      </c>
      <c r="AM94" s="26">
        <v>0</v>
      </c>
      <c r="AN94" s="26">
        <v>0</v>
      </c>
      <c r="AO94" s="26">
        <v>0</v>
      </c>
      <c r="AP94" s="26">
        <v>0</v>
      </c>
    </row>
    <row r="95" spans="1:42" s="4" customFormat="1" ht="20.100000000000001" hidden="1" customHeight="1" x14ac:dyDescent="0.3">
      <c r="A95" s="24">
        <v>87</v>
      </c>
      <c r="B95" s="25" t="s">
        <v>51</v>
      </c>
      <c r="C95" s="25" t="s">
        <v>103</v>
      </c>
      <c r="D95" s="26"/>
      <c r="E95" s="26"/>
      <c r="F95" s="26">
        <v>0</v>
      </c>
      <c r="G95" s="27">
        <v>0</v>
      </c>
      <c r="H95" s="27">
        <v>0</v>
      </c>
      <c r="I95" s="27">
        <v>0</v>
      </c>
      <c r="J95" s="27">
        <v>0</v>
      </c>
      <c r="K95" s="26">
        <v>0</v>
      </c>
      <c r="L95" s="26">
        <v>0</v>
      </c>
      <c r="M95" s="26">
        <v>0</v>
      </c>
      <c r="N95" s="26">
        <v>0</v>
      </c>
      <c r="O95" s="27">
        <v>0</v>
      </c>
      <c r="P95" s="27">
        <v>0</v>
      </c>
      <c r="Q95" s="27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7">
        <v>0</v>
      </c>
      <c r="X95" s="27">
        <v>0</v>
      </c>
      <c r="Y95" s="27">
        <v>0</v>
      </c>
      <c r="Z95" s="27">
        <v>0</v>
      </c>
      <c r="AA95" s="26">
        <v>0</v>
      </c>
      <c r="AB95" s="26">
        <v>0</v>
      </c>
      <c r="AC95" s="26">
        <v>0</v>
      </c>
      <c r="AD95" s="26">
        <v>0</v>
      </c>
      <c r="AE95" s="29"/>
      <c r="AF95" s="29"/>
      <c r="AG95" s="29"/>
      <c r="AH95" s="29"/>
      <c r="AI95" s="28">
        <v>0</v>
      </c>
      <c r="AJ95" s="28">
        <v>0</v>
      </c>
      <c r="AK95" s="28">
        <v>0</v>
      </c>
      <c r="AL95" s="28">
        <v>0</v>
      </c>
      <c r="AM95" s="26">
        <v>0</v>
      </c>
      <c r="AN95" s="26">
        <v>0</v>
      </c>
      <c r="AO95" s="26">
        <v>0</v>
      </c>
      <c r="AP95" s="26">
        <v>0</v>
      </c>
    </row>
    <row r="96" spans="1:42" s="4" customFormat="1" ht="20.100000000000001" hidden="1" customHeight="1" x14ac:dyDescent="0.3">
      <c r="A96" s="24">
        <v>88</v>
      </c>
      <c r="B96" s="25" t="s">
        <v>107</v>
      </c>
      <c r="C96" s="25" t="s">
        <v>103</v>
      </c>
      <c r="D96" s="26"/>
      <c r="E96" s="26"/>
      <c r="F96" s="26">
        <v>0</v>
      </c>
      <c r="G96" s="27">
        <v>0</v>
      </c>
      <c r="H96" s="27">
        <v>0</v>
      </c>
      <c r="I96" s="27">
        <v>0</v>
      </c>
      <c r="J96" s="27">
        <v>0</v>
      </c>
      <c r="K96" s="26">
        <v>0</v>
      </c>
      <c r="L96" s="26">
        <v>0</v>
      </c>
      <c r="M96" s="26">
        <v>0</v>
      </c>
      <c r="N96" s="26">
        <v>0</v>
      </c>
      <c r="O96" s="27">
        <v>0</v>
      </c>
      <c r="P96" s="27">
        <v>0</v>
      </c>
      <c r="Q96" s="27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7">
        <v>0</v>
      </c>
      <c r="X96" s="27">
        <v>0</v>
      </c>
      <c r="Y96" s="27">
        <v>0</v>
      </c>
      <c r="Z96" s="27">
        <v>0</v>
      </c>
      <c r="AA96" s="26">
        <v>0</v>
      </c>
      <c r="AB96" s="26">
        <v>0</v>
      </c>
      <c r="AC96" s="26">
        <v>0</v>
      </c>
      <c r="AD96" s="26">
        <v>0</v>
      </c>
      <c r="AE96" s="29"/>
      <c r="AF96" s="29"/>
      <c r="AG96" s="29"/>
      <c r="AH96" s="29"/>
      <c r="AI96" s="28">
        <v>0</v>
      </c>
      <c r="AJ96" s="28">
        <v>0</v>
      </c>
      <c r="AK96" s="28">
        <v>0</v>
      </c>
      <c r="AL96" s="28">
        <v>0</v>
      </c>
      <c r="AM96" s="26">
        <v>0</v>
      </c>
      <c r="AN96" s="26">
        <v>0</v>
      </c>
      <c r="AO96" s="26">
        <v>0</v>
      </c>
      <c r="AP96" s="26">
        <v>0</v>
      </c>
    </row>
    <row r="97" spans="1:42" s="4" customFormat="1" ht="20.100000000000001" hidden="1" customHeight="1" x14ac:dyDescent="0.3">
      <c r="A97" s="24">
        <v>89</v>
      </c>
      <c r="B97" s="25" t="s">
        <v>108</v>
      </c>
      <c r="C97" s="25" t="s">
        <v>103</v>
      </c>
      <c r="D97" s="26"/>
      <c r="E97" s="26"/>
      <c r="F97" s="26">
        <v>0</v>
      </c>
      <c r="G97" s="27">
        <v>0</v>
      </c>
      <c r="H97" s="27">
        <v>0</v>
      </c>
      <c r="I97" s="27">
        <v>0</v>
      </c>
      <c r="J97" s="27">
        <v>0</v>
      </c>
      <c r="K97" s="26">
        <v>0</v>
      </c>
      <c r="L97" s="26">
        <v>0</v>
      </c>
      <c r="M97" s="26">
        <v>0</v>
      </c>
      <c r="N97" s="26">
        <v>0</v>
      </c>
      <c r="O97" s="27">
        <v>0</v>
      </c>
      <c r="P97" s="27">
        <v>0</v>
      </c>
      <c r="Q97" s="27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7">
        <v>0</v>
      </c>
      <c r="X97" s="27">
        <v>0</v>
      </c>
      <c r="Y97" s="27">
        <v>0</v>
      </c>
      <c r="Z97" s="27">
        <v>0</v>
      </c>
      <c r="AA97" s="26">
        <v>0</v>
      </c>
      <c r="AB97" s="26">
        <v>0</v>
      </c>
      <c r="AC97" s="26">
        <v>0</v>
      </c>
      <c r="AD97" s="26">
        <v>0</v>
      </c>
      <c r="AE97" s="29"/>
      <c r="AF97" s="29"/>
      <c r="AG97" s="29"/>
      <c r="AH97" s="29"/>
      <c r="AI97" s="28">
        <v>0</v>
      </c>
      <c r="AJ97" s="28">
        <v>0</v>
      </c>
      <c r="AK97" s="28">
        <v>0</v>
      </c>
      <c r="AL97" s="28">
        <v>0</v>
      </c>
      <c r="AM97" s="26">
        <v>0</v>
      </c>
      <c r="AN97" s="26">
        <v>0</v>
      </c>
      <c r="AO97" s="26">
        <v>0</v>
      </c>
      <c r="AP97" s="26">
        <v>0</v>
      </c>
    </row>
    <row r="98" spans="1:42" s="30" customFormat="1" ht="20.100000000000001" hidden="1" customHeight="1" x14ac:dyDescent="0.3">
      <c r="A98" s="24">
        <v>90</v>
      </c>
      <c r="B98" s="25" t="s">
        <v>109</v>
      </c>
      <c r="C98" s="25" t="s">
        <v>103</v>
      </c>
      <c r="D98" s="26"/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6">
        <v>0</v>
      </c>
      <c r="L98" s="26">
        <v>0</v>
      </c>
      <c r="M98" s="26">
        <v>0</v>
      </c>
      <c r="N98" s="26">
        <v>0</v>
      </c>
      <c r="O98" s="27">
        <v>0</v>
      </c>
      <c r="P98" s="27">
        <v>0</v>
      </c>
      <c r="Q98" s="27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7">
        <v>0</v>
      </c>
      <c r="X98" s="27">
        <v>0</v>
      </c>
      <c r="Y98" s="27">
        <v>0</v>
      </c>
      <c r="Z98" s="27">
        <v>0</v>
      </c>
      <c r="AA98" s="26">
        <v>0</v>
      </c>
      <c r="AB98" s="26">
        <v>0</v>
      </c>
      <c r="AC98" s="26">
        <v>0</v>
      </c>
      <c r="AD98" s="26">
        <v>0</v>
      </c>
      <c r="AE98" s="29"/>
      <c r="AF98" s="29"/>
      <c r="AG98" s="29"/>
      <c r="AH98" s="29"/>
      <c r="AI98" s="28">
        <v>0</v>
      </c>
      <c r="AJ98" s="28">
        <v>0</v>
      </c>
      <c r="AK98" s="28">
        <v>0</v>
      </c>
      <c r="AL98" s="28">
        <v>0</v>
      </c>
      <c r="AM98" s="26">
        <v>0</v>
      </c>
      <c r="AN98" s="26">
        <v>0</v>
      </c>
      <c r="AO98" s="26">
        <v>0</v>
      </c>
      <c r="AP98" s="26">
        <v>0</v>
      </c>
    </row>
    <row r="99" spans="1:42" s="31" customFormat="1" ht="20.100000000000001" hidden="1" customHeight="1" x14ac:dyDescent="0.25">
      <c r="A99" s="24">
        <v>91</v>
      </c>
      <c r="B99" s="25" t="s">
        <v>110</v>
      </c>
      <c r="C99" s="25" t="s">
        <v>103</v>
      </c>
      <c r="D99" s="26"/>
      <c r="E99" s="26"/>
      <c r="F99" s="26">
        <v>0</v>
      </c>
      <c r="G99" s="27">
        <v>0</v>
      </c>
      <c r="H99" s="27">
        <v>0</v>
      </c>
      <c r="I99" s="27">
        <v>0</v>
      </c>
      <c r="J99" s="27">
        <v>0</v>
      </c>
      <c r="K99" s="26">
        <v>0</v>
      </c>
      <c r="L99" s="26">
        <v>0</v>
      </c>
      <c r="M99" s="26">
        <v>0</v>
      </c>
      <c r="N99" s="26">
        <v>0</v>
      </c>
      <c r="O99" s="27">
        <v>0</v>
      </c>
      <c r="P99" s="27">
        <v>0</v>
      </c>
      <c r="Q99" s="27">
        <v>0</v>
      </c>
      <c r="R99" s="27">
        <v>0</v>
      </c>
      <c r="S99" s="28">
        <v>0</v>
      </c>
      <c r="T99" s="28">
        <v>0</v>
      </c>
      <c r="U99" s="28">
        <v>0</v>
      </c>
      <c r="V99" s="28">
        <v>0</v>
      </c>
      <c r="W99" s="27">
        <v>0</v>
      </c>
      <c r="X99" s="27">
        <v>0</v>
      </c>
      <c r="Y99" s="27">
        <v>0</v>
      </c>
      <c r="Z99" s="27">
        <v>0</v>
      </c>
      <c r="AA99" s="26">
        <v>0</v>
      </c>
      <c r="AB99" s="26">
        <v>0</v>
      </c>
      <c r="AC99" s="26">
        <v>0</v>
      </c>
      <c r="AD99" s="26">
        <v>0</v>
      </c>
      <c r="AE99" s="29"/>
      <c r="AF99" s="29"/>
      <c r="AG99" s="29"/>
      <c r="AH99" s="29"/>
      <c r="AI99" s="28">
        <v>0</v>
      </c>
      <c r="AJ99" s="28">
        <v>0</v>
      </c>
      <c r="AK99" s="28">
        <v>0</v>
      </c>
      <c r="AL99" s="28">
        <v>0</v>
      </c>
      <c r="AM99" s="26">
        <v>0</v>
      </c>
      <c r="AN99" s="26">
        <v>0</v>
      </c>
      <c r="AO99" s="26">
        <v>0</v>
      </c>
      <c r="AP99" s="26">
        <v>0</v>
      </c>
    </row>
    <row r="100" spans="1:42" s="31" customFormat="1" ht="20.100000000000001" hidden="1" customHeight="1" x14ac:dyDescent="0.25">
      <c r="A100" s="24">
        <v>92</v>
      </c>
      <c r="B100" s="25" t="s">
        <v>83</v>
      </c>
      <c r="C100" s="25" t="s">
        <v>103</v>
      </c>
      <c r="D100" s="26"/>
      <c r="E100" s="26"/>
      <c r="F100" s="26">
        <v>0</v>
      </c>
      <c r="G100" s="27">
        <v>0</v>
      </c>
      <c r="H100" s="27">
        <v>0</v>
      </c>
      <c r="I100" s="27">
        <v>0</v>
      </c>
      <c r="J100" s="27">
        <v>0</v>
      </c>
      <c r="K100" s="26">
        <v>0</v>
      </c>
      <c r="L100" s="26">
        <v>0</v>
      </c>
      <c r="M100" s="26">
        <v>0</v>
      </c>
      <c r="N100" s="26">
        <v>0</v>
      </c>
      <c r="O100" s="27">
        <v>0</v>
      </c>
      <c r="P100" s="27">
        <v>0</v>
      </c>
      <c r="Q100" s="27">
        <v>0</v>
      </c>
      <c r="R100" s="27">
        <v>0</v>
      </c>
      <c r="S100" s="28">
        <v>0</v>
      </c>
      <c r="T100" s="28">
        <v>0</v>
      </c>
      <c r="U100" s="28">
        <v>0</v>
      </c>
      <c r="V100" s="28">
        <v>0</v>
      </c>
      <c r="W100" s="27">
        <v>0</v>
      </c>
      <c r="X100" s="27">
        <v>0</v>
      </c>
      <c r="Y100" s="27">
        <v>0</v>
      </c>
      <c r="Z100" s="27">
        <v>0</v>
      </c>
      <c r="AA100" s="26">
        <v>0</v>
      </c>
      <c r="AB100" s="26">
        <v>0</v>
      </c>
      <c r="AC100" s="26">
        <v>0</v>
      </c>
      <c r="AD100" s="26">
        <v>0</v>
      </c>
      <c r="AE100" s="29"/>
      <c r="AF100" s="29"/>
      <c r="AG100" s="29"/>
      <c r="AH100" s="29"/>
      <c r="AI100" s="28">
        <v>0</v>
      </c>
      <c r="AJ100" s="28">
        <v>0</v>
      </c>
      <c r="AK100" s="28">
        <v>0</v>
      </c>
      <c r="AL100" s="28">
        <v>0</v>
      </c>
      <c r="AM100" s="26">
        <v>0</v>
      </c>
      <c r="AN100" s="26">
        <v>0</v>
      </c>
      <c r="AO100" s="26">
        <v>0</v>
      </c>
      <c r="AP100" s="26">
        <v>0</v>
      </c>
    </row>
    <row r="101" spans="1:42" s="4" customFormat="1" ht="20.100000000000001" hidden="1" customHeight="1" x14ac:dyDescent="0.3">
      <c r="A101" s="24">
        <v>93</v>
      </c>
      <c r="B101" s="25" t="s">
        <v>111</v>
      </c>
      <c r="C101" s="25" t="s">
        <v>103</v>
      </c>
      <c r="D101" s="26"/>
      <c r="E101" s="26"/>
      <c r="F101" s="26">
        <v>0</v>
      </c>
      <c r="G101" s="27">
        <v>0</v>
      </c>
      <c r="H101" s="27">
        <v>0</v>
      </c>
      <c r="I101" s="27">
        <v>0</v>
      </c>
      <c r="J101" s="27">
        <v>0</v>
      </c>
      <c r="K101" s="26">
        <v>0</v>
      </c>
      <c r="L101" s="26">
        <v>0</v>
      </c>
      <c r="M101" s="26">
        <v>0</v>
      </c>
      <c r="N101" s="26">
        <v>0</v>
      </c>
      <c r="O101" s="27">
        <v>0</v>
      </c>
      <c r="P101" s="27">
        <v>0</v>
      </c>
      <c r="Q101" s="27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0</v>
      </c>
      <c r="W101" s="27">
        <v>0</v>
      </c>
      <c r="X101" s="27">
        <v>0</v>
      </c>
      <c r="Y101" s="27">
        <v>0</v>
      </c>
      <c r="Z101" s="27">
        <v>0</v>
      </c>
      <c r="AA101" s="26">
        <v>0</v>
      </c>
      <c r="AB101" s="26">
        <v>0</v>
      </c>
      <c r="AC101" s="26">
        <v>0</v>
      </c>
      <c r="AD101" s="26">
        <v>0</v>
      </c>
      <c r="AE101" s="29"/>
      <c r="AF101" s="29"/>
      <c r="AG101" s="29"/>
      <c r="AH101" s="29"/>
      <c r="AI101" s="28">
        <v>0</v>
      </c>
      <c r="AJ101" s="28">
        <v>0</v>
      </c>
      <c r="AK101" s="28">
        <v>0</v>
      </c>
      <c r="AL101" s="28">
        <v>0</v>
      </c>
      <c r="AM101" s="26">
        <v>0</v>
      </c>
      <c r="AN101" s="26">
        <v>0</v>
      </c>
      <c r="AO101" s="26">
        <v>0</v>
      </c>
      <c r="AP101" s="26">
        <v>0</v>
      </c>
    </row>
    <row r="102" spans="1:42" s="4" customFormat="1" ht="20.100000000000001" hidden="1" customHeight="1" x14ac:dyDescent="0.3">
      <c r="A102" s="24">
        <v>94</v>
      </c>
      <c r="B102" s="25" t="s">
        <v>112</v>
      </c>
      <c r="C102" s="25" t="s">
        <v>103</v>
      </c>
      <c r="D102" s="26"/>
      <c r="E102" s="26"/>
      <c r="F102" s="26">
        <v>0</v>
      </c>
      <c r="G102" s="27">
        <v>0</v>
      </c>
      <c r="H102" s="27">
        <v>0</v>
      </c>
      <c r="I102" s="27">
        <v>0</v>
      </c>
      <c r="J102" s="27">
        <v>0</v>
      </c>
      <c r="K102" s="26">
        <v>0</v>
      </c>
      <c r="L102" s="26">
        <v>0</v>
      </c>
      <c r="M102" s="26">
        <v>0</v>
      </c>
      <c r="N102" s="26">
        <v>0</v>
      </c>
      <c r="O102" s="27">
        <v>0</v>
      </c>
      <c r="P102" s="27">
        <v>0</v>
      </c>
      <c r="Q102" s="27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7">
        <v>0</v>
      </c>
      <c r="X102" s="27">
        <v>0</v>
      </c>
      <c r="Y102" s="27">
        <v>0</v>
      </c>
      <c r="Z102" s="27">
        <v>0</v>
      </c>
      <c r="AA102" s="26">
        <v>0</v>
      </c>
      <c r="AB102" s="26">
        <v>0</v>
      </c>
      <c r="AC102" s="26">
        <v>0</v>
      </c>
      <c r="AD102" s="26">
        <v>0</v>
      </c>
      <c r="AE102" s="29"/>
      <c r="AF102" s="29"/>
      <c r="AG102" s="29"/>
      <c r="AH102" s="29"/>
      <c r="AI102" s="28">
        <v>0</v>
      </c>
      <c r="AJ102" s="28">
        <v>0</v>
      </c>
      <c r="AK102" s="28">
        <v>0</v>
      </c>
      <c r="AL102" s="28">
        <v>0</v>
      </c>
      <c r="AM102" s="26">
        <v>0</v>
      </c>
      <c r="AN102" s="26">
        <v>0</v>
      </c>
      <c r="AO102" s="26">
        <v>0</v>
      </c>
      <c r="AP102" s="26">
        <v>0</v>
      </c>
    </row>
    <row r="103" spans="1:42" s="30" customFormat="1" ht="20.100000000000001" hidden="1" customHeight="1" x14ac:dyDescent="0.3">
      <c r="A103" s="24">
        <v>95</v>
      </c>
      <c r="B103" s="25" t="s">
        <v>113</v>
      </c>
      <c r="C103" s="25" t="s">
        <v>103</v>
      </c>
      <c r="D103" s="26"/>
      <c r="E103" s="26"/>
      <c r="F103" s="26">
        <v>0</v>
      </c>
      <c r="G103" s="27">
        <v>0</v>
      </c>
      <c r="H103" s="27">
        <v>0</v>
      </c>
      <c r="I103" s="27">
        <v>0</v>
      </c>
      <c r="J103" s="27">
        <v>0</v>
      </c>
      <c r="K103" s="26">
        <v>0</v>
      </c>
      <c r="L103" s="26">
        <v>0</v>
      </c>
      <c r="M103" s="26">
        <v>0</v>
      </c>
      <c r="N103" s="26">
        <v>0</v>
      </c>
      <c r="O103" s="27">
        <v>0</v>
      </c>
      <c r="P103" s="27">
        <v>0</v>
      </c>
      <c r="Q103" s="27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7">
        <v>0</v>
      </c>
      <c r="X103" s="27">
        <v>0</v>
      </c>
      <c r="Y103" s="27">
        <v>0</v>
      </c>
      <c r="Z103" s="27">
        <v>0</v>
      </c>
      <c r="AA103" s="26">
        <v>0</v>
      </c>
      <c r="AB103" s="26">
        <v>0</v>
      </c>
      <c r="AC103" s="26">
        <v>0</v>
      </c>
      <c r="AD103" s="26">
        <v>0</v>
      </c>
      <c r="AE103" s="29"/>
      <c r="AF103" s="29"/>
      <c r="AG103" s="29"/>
      <c r="AH103" s="29"/>
      <c r="AI103" s="28">
        <v>0</v>
      </c>
      <c r="AJ103" s="28">
        <v>0</v>
      </c>
      <c r="AK103" s="28">
        <v>0</v>
      </c>
      <c r="AL103" s="28">
        <v>0</v>
      </c>
      <c r="AM103" s="26">
        <v>0</v>
      </c>
      <c r="AN103" s="26">
        <v>0</v>
      </c>
      <c r="AO103" s="26">
        <v>0</v>
      </c>
      <c r="AP103" s="26">
        <v>0</v>
      </c>
    </row>
    <row r="104" spans="1:42" s="4" customFormat="1" ht="20.100000000000001" hidden="1" customHeight="1" x14ac:dyDescent="0.3">
      <c r="A104" s="24">
        <v>96</v>
      </c>
      <c r="B104" s="25" t="s">
        <v>114</v>
      </c>
      <c r="C104" s="25" t="s">
        <v>103</v>
      </c>
      <c r="D104" s="26"/>
      <c r="E104" s="26"/>
      <c r="F104" s="26">
        <v>0</v>
      </c>
      <c r="G104" s="27">
        <v>0</v>
      </c>
      <c r="H104" s="27">
        <v>0</v>
      </c>
      <c r="I104" s="27">
        <v>0</v>
      </c>
      <c r="J104" s="27">
        <v>0</v>
      </c>
      <c r="K104" s="26">
        <v>0</v>
      </c>
      <c r="L104" s="26">
        <v>0</v>
      </c>
      <c r="M104" s="26">
        <v>0</v>
      </c>
      <c r="N104" s="26">
        <v>0</v>
      </c>
      <c r="O104" s="27">
        <v>0</v>
      </c>
      <c r="P104" s="27">
        <v>0</v>
      </c>
      <c r="Q104" s="27">
        <v>0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7">
        <v>0</v>
      </c>
      <c r="X104" s="27">
        <v>0</v>
      </c>
      <c r="Y104" s="27">
        <v>0</v>
      </c>
      <c r="Z104" s="27">
        <v>0</v>
      </c>
      <c r="AA104" s="26">
        <v>0</v>
      </c>
      <c r="AB104" s="26">
        <v>0</v>
      </c>
      <c r="AC104" s="26">
        <v>0</v>
      </c>
      <c r="AD104" s="26">
        <v>0</v>
      </c>
      <c r="AE104" s="29"/>
      <c r="AF104" s="29"/>
      <c r="AG104" s="29"/>
      <c r="AH104" s="29"/>
      <c r="AI104" s="28">
        <v>0</v>
      </c>
      <c r="AJ104" s="28">
        <v>0</v>
      </c>
      <c r="AK104" s="28">
        <v>0</v>
      </c>
      <c r="AL104" s="28">
        <v>0</v>
      </c>
      <c r="AM104" s="26">
        <v>0</v>
      </c>
      <c r="AN104" s="26">
        <v>0</v>
      </c>
      <c r="AO104" s="26">
        <v>0</v>
      </c>
      <c r="AP104" s="26">
        <v>0</v>
      </c>
    </row>
    <row r="105" spans="1:42" s="45" customFormat="1" ht="20.100000000000001" hidden="1" customHeight="1" x14ac:dyDescent="0.3">
      <c r="A105" s="39">
        <v>97</v>
      </c>
      <c r="B105" s="40" t="s">
        <v>35</v>
      </c>
      <c r="C105" s="40" t="s">
        <v>103</v>
      </c>
      <c r="D105" s="41"/>
      <c r="E105" s="41"/>
      <c r="F105" s="41">
        <v>0</v>
      </c>
      <c r="G105" s="42">
        <v>0</v>
      </c>
      <c r="H105" s="42">
        <v>0</v>
      </c>
      <c r="I105" s="42">
        <v>0</v>
      </c>
      <c r="J105" s="42">
        <v>0</v>
      </c>
      <c r="K105" s="41">
        <v>0</v>
      </c>
      <c r="L105" s="41">
        <v>0</v>
      </c>
      <c r="M105" s="41">
        <v>0</v>
      </c>
      <c r="N105" s="41">
        <v>0</v>
      </c>
      <c r="O105" s="42">
        <v>0</v>
      </c>
      <c r="P105" s="42">
        <v>0</v>
      </c>
      <c r="Q105" s="42">
        <v>0</v>
      </c>
      <c r="R105" s="42">
        <v>0</v>
      </c>
      <c r="S105" s="43">
        <v>0</v>
      </c>
      <c r="T105" s="43">
        <v>0</v>
      </c>
      <c r="U105" s="43">
        <v>0</v>
      </c>
      <c r="V105" s="43">
        <v>0</v>
      </c>
      <c r="W105" s="42">
        <v>0</v>
      </c>
      <c r="X105" s="42">
        <v>0</v>
      </c>
      <c r="Y105" s="42">
        <v>0</v>
      </c>
      <c r="Z105" s="42">
        <v>0</v>
      </c>
      <c r="AA105" s="41">
        <v>0</v>
      </c>
      <c r="AB105" s="41">
        <v>0</v>
      </c>
      <c r="AC105" s="41">
        <v>0</v>
      </c>
      <c r="AD105" s="41">
        <v>0</v>
      </c>
      <c r="AE105" s="44" t="s">
        <v>36</v>
      </c>
      <c r="AF105" s="44" t="s">
        <v>36</v>
      </c>
      <c r="AG105" s="44" t="s">
        <v>36</v>
      </c>
      <c r="AH105" s="44" t="s">
        <v>36</v>
      </c>
      <c r="AI105" s="43">
        <v>0</v>
      </c>
      <c r="AJ105" s="43">
        <v>0</v>
      </c>
      <c r="AK105" s="43">
        <v>0</v>
      </c>
      <c r="AL105" s="43">
        <v>0</v>
      </c>
      <c r="AM105" s="41">
        <v>0</v>
      </c>
      <c r="AN105" s="41">
        <v>0</v>
      </c>
      <c r="AO105" s="41">
        <v>0</v>
      </c>
      <c r="AP105" s="41">
        <v>0</v>
      </c>
    </row>
    <row r="106" spans="1:42" s="30" customFormat="1" x14ac:dyDescent="0.3">
      <c r="A106" s="24">
        <v>98</v>
      </c>
      <c r="B106" s="25" t="s">
        <v>118</v>
      </c>
      <c r="C106" s="25" t="s">
        <v>119</v>
      </c>
      <c r="D106" s="26"/>
      <c r="E106" s="26"/>
      <c r="F106" s="26">
        <v>10</v>
      </c>
      <c r="G106" s="27">
        <v>118.35</v>
      </c>
      <c r="H106" s="27">
        <v>0</v>
      </c>
      <c r="I106" s="27">
        <v>0</v>
      </c>
      <c r="J106" s="27">
        <v>118.35</v>
      </c>
      <c r="K106" s="26">
        <v>5</v>
      </c>
      <c r="L106" s="26">
        <v>0</v>
      </c>
      <c r="M106" s="26">
        <v>0</v>
      </c>
      <c r="N106" s="26">
        <v>5</v>
      </c>
      <c r="O106" s="27">
        <v>0.42</v>
      </c>
      <c r="P106" s="27">
        <v>0</v>
      </c>
      <c r="Q106" s="27">
        <v>0</v>
      </c>
      <c r="R106" s="27">
        <v>0.28000000000000003</v>
      </c>
      <c r="S106" s="28">
        <v>0.17808219178082191</v>
      </c>
      <c r="T106" s="28">
        <v>0</v>
      </c>
      <c r="U106" s="28">
        <v>0</v>
      </c>
      <c r="V106" s="28">
        <v>0.11981566820276497</v>
      </c>
      <c r="W106" s="27">
        <v>219</v>
      </c>
      <c r="X106" s="27">
        <v>106.5</v>
      </c>
      <c r="Y106" s="27">
        <v>0</v>
      </c>
      <c r="Z106" s="27">
        <v>325.5</v>
      </c>
      <c r="AA106" s="26">
        <v>39</v>
      </c>
      <c r="AB106" s="26">
        <v>0</v>
      </c>
      <c r="AC106" s="26">
        <v>0</v>
      </c>
      <c r="AD106" s="26">
        <v>39</v>
      </c>
      <c r="AE106" s="29"/>
      <c r="AF106" s="29"/>
      <c r="AG106" s="29"/>
      <c r="AH106" s="29"/>
      <c r="AI106" s="28">
        <v>0.27300000000000002</v>
      </c>
      <c r="AJ106" s="28">
        <v>0</v>
      </c>
      <c r="AK106" s="28">
        <v>0</v>
      </c>
      <c r="AL106" s="28">
        <v>0.27300000000000002</v>
      </c>
      <c r="AM106" s="26">
        <v>60</v>
      </c>
      <c r="AN106" s="26">
        <v>0</v>
      </c>
      <c r="AO106" s="26">
        <v>0</v>
      </c>
      <c r="AP106" s="26">
        <v>60</v>
      </c>
    </row>
    <row r="107" spans="1:42" s="4" customFormat="1" ht="20.100000000000001" hidden="1" customHeight="1" x14ac:dyDescent="0.3">
      <c r="A107" s="24">
        <v>99</v>
      </c>
      <c r="B107" s="25" t="s">
        <v>51</v>
      </c>
      <c r="C107" s="25" t="s">
        <v>119</v>
      </c>
      <c r="D107" s="26"/>
      <c r="E107" s="26"/>
      <c r="F107" s="26">
        <v>0</v>
      </c>
      <c r="G107" s="27">
        <v>0</v>
      </c>
      <c r="H107" s="27">
        <v>0</v>
      </c>
      <c r="I107" s="27">
        <v>0</v>
      </c>
      <c r="J107" s="27">
        <v>0</v>
      </c>
      <c r="K107" s="26">
        <v>0</v>
      </c>
      <c r="L107" s="26">
        <v>0</v>
      </c>
      <c r="M107" s="26">
        <v>0</v>
      </c>
      <c r="N107" s="26">
        <v>0</v>
      </c>
      <c r="O107" s="27">
        <v>0</v>
      </c>
      <c r="P107" s="27">
        <v>0</v>
      </c>
      <c r="Q107" s="27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7">
        <v>277.69</v>
      </c>
      <c r="X107" s="27">
        <v>52</v>
      </c>
      <c r="Y107" s="27">
        <v>0</v>
      </c>
      <c r="Z107" s="27">
        <v>329.69</v>
      </c>
      <c r="AA107" s="26">
        <v>0</v>
      </c>
      <c r="AB107" s="26">
        <v>0</v>
      </c>
      <c r="AC107" s="26">
        <v>0</v>
      </c>
      <c r="AD107" s="26">
        <v>0</v>
      </c>
      <c r="AE107" s="29"/>
      <c r="AF107" s="29"/>
      <c r="AG107" s="29"/>
      <c r="AH107" s="29"/>
      <c r="AI107" s="28">
        <v>0</v>
      </c>
      <c r="AJ107" s="28">
        <v>0</v>
      </c>
      <c r="AK107" s="28">
        <v>0</v>
      </c>
      <c r="AL107" s="28">
        <v>0</v>
      </c>
      <c r="AM107" s="26">
        <v>0</v>
      </c>
      <c r="AN107" s="26">
        <v>0</v>
      </c>
      <c r="AO107" s="26">
        <v>0</v>
      </c>
      <c r="AP107" s="26">
        <v>0</v>
      </c>
    </row>
    <row r="108" spans="1:42" s="4" customFormat="1" ht="37.5" x14ac:dyDescent="0.3">
      <c r="A108" s="24">
        <v>100</v>
      </c>
      <c r="B108" s="25" t="s">
        <v>120</v>
      </c>
      <c r="C108" s="25" t="s">
        <v>119</v>
      </c>
      <c r="D108" s="26"/>
      <c r="E108" s="26"/>
      <c r="F108" s="26">
        <v>3</v>
      </c>
      <c r="G108" s="27">
        <v>34.78</v>
      </c>
      <c r="H108" s="27">
        <v>0</v>
      </c>
      <c r="I108" s="27">
        <v>0</v>
      </c>
      <c r="J108" s="27">
        <v>34.78</v>
      </c>
      <c r="K108" s="26">
        <v>1</v>
      </c>
      <c r="L108" s="26">
        <v>0</v>
      </c>
      <c r="M108" s="26">
        <v>0</v>
      </c>
      <c r="N108" s="26">
        <v>1</v>
      </c>
      <c r="O108" s="27">
        <v>0.28999999999999998</v>
      </c>
      <c r="P108" s="27">
        <v>0</v>
      </c>
      <c r="Q108" s="27">
        <v>0</v>
      </c>
      <c r="R108" s="27">
        <v>0.28999999999999998</v>
      </c>
      <c r="S108" s="28">
        <v>0.12040133779264214</v>
      </c>
      <c r="T108" s="28">
        <v>0</v>
      </c>
      <c r="U108" s="28">
        <v>0</v>
      </c>
      <c r="V108" s="28">
        <v>0.12040133779264214</v>
      </c>
      <c r="W108" s="27">
        <v>74.75</v>
      </c>
      <c r="X108" s="27">
        <v>0</v>
      </c>
      <c r="Y108" s="27">
        <v>0</v>
      </c>
      <c r="Z108" s="27">
        <v>74.75</v>
      </c>
      <c r="AA108" s="26">
        <v>9</v>
      </c>
      <c r="AB108" s="26">
        <v>0</v>
      </c>
      <c r="AC108" s="26">
        <v>0</v>
      </c>
      <c r="AD108" s="26">
        <v>9</v>
      </c>
      <c r="AE108" s="29"/>
      <c r="AF108" s="29"/>
      <c r="AG108" s="29"/>
      <c r="AH108" s="29"/>
      <c r="AI108" s="28">
        <v>0.189</v>
      </c>
      <c r="AJ108" s="28">
        <v>0</v>
      </c>
      <c r="AK108" s="28">
        <v>0</v>
      </c>
      <c r="AL108" s="28">
        <v>0.189</v>
      </c>
      <c r="AM108" s="26">
        <v>14</v>
      </c>
      <c r="AN108" s="26">
        <v>0</v>
      </c>
      <c r="AO108" s="26">
        <v>0</v>
      </c>
      <c r="AP108" s="26">
        <v>14</v>
      </c>
    </row>
    <row r="109" spans="1:42" s="4" customFormat="1" ht="37.5" x14ac:dyDescent="0.3">
      <c r="A109" s="24">
        <v>101</v>
      </c>
      <c r="B109" s="25" t="s">
        <v>121</v>
      </c>
      <c r="C109" s="25" t="s">
        <v>119</v>
      </c>
      <c r="D109" s="26"/>
      <c r="E109" s="26"/>
      <c r="F109" s="26">
        <v>5</v>
      </c>
      <c r="G109" s="27">
        <v>24.66</v>
      </c>
      <c r="H109" s="27">
        <v>24.68</v>
      </c>
      <c r="I109" s="27">
        <v>2.85</v>
      </c>
      <c r="J109" s="27">
        <v>52.19</v>
      </c>
      <c r="K109" s="26">
        <v>14</v>
      </c>
      <c r="L109" s="26">
        <v>3</v>
      </c>
      <c r="M109" s="26">
        <v>0</v>
      </c>
      <c r="N109" s="26">
        <v>17</v>
      </c>
      <c r="O109" s="27">
        <v>5.68</v>
      </c>
      <c r="P109" s="27">
        <v>1.22</v>
      </c>
      <c r="Q109" s="27">
        <v>0</v>
      </c>
      <c r="R109" s="27">
        <v>4.01</v>
      </c>
      <c r="S109" s="28">
        <v>2.4162201911965542</v>
      </c>
      <c r="T109" s="28">
        <v>2.471042471042471</v>
      </c>
      <c r="U109" s="28">
        <v>0</v>
      </c>
      <c r="V109" s="28">
        <v>2.3788956076815735</v>
      </c>
      <c r="W109" s="27">
        <v>95.19</v>
      </c>
      <c r="X109" s="27">
        <v>51.8</v>
      </c>
      <c r="Y109" s="27">
        <v>3.5</v>
      </c>
      <c r="Z109" s="27">
        <v>150.49</v>
      </c>
      <c r="AA109" s="26">
        <v>230</v>
      </c>
      <c r="AB109" s="26">
        <v>128</v>
      </c>
      <c r="AC109" s="26">
        <v>0</v>
      </c>
      <c r="AD109" s="26">
        <v>358</v>
      </c>
      <c r="AE109" s="29"/>
      <c r="AF109" s="29"/>
      <c r="AG109" s="29"/>
      <c r="AH109" s="29"/>
      <c r="AI109" s="28">
        <v>3.6920000000000002</v>
      </c>
      <c r="AJ109" s="28">
        <v>0.79300000000000004</v>
      </c>
      <c r="AK109" s="28">
        <v>0</v>
      </c>
      <c r="AL109" s="28">
        <v>4.4850000000000003</v>
      </c>
      <c r="AM109" s="26">
        <v>351</v>
      </c>
      <c r="AN109" s="26">
        <v>41</v>
      </c>
      <c r="AO109" s="26">
        <v>0</v>
      </c>
      <c r="AP109" s="26">
        <v>392</v>
      </c>
    </row>
    <row r="110" spans="1:42" s="4" customFormat="1" ht="20.100000000000001" hidden="1" customHeight="1" x14ac:dyDescent="0.3">
      <c r="A110" s="24">
        <v>102</v>
      </c>
      <c r="B110" s="25" t="s">
        <v>122</v>
      </c>
      <c r="C110" s="25" t="s">
        <v>119</v>
      </c>
      <c r="D110" s="26"/>
      <c r="E110" s="26"/>
      <c r="F110" s="26">
        <v>0</v>
      </c>
      <c r="G110" s="27">
        <v>0</v>
      </c>
      <c r="H110" s="27">
        <v>0</v>
      </c>
      <c r="I110" s="27">
        <v>0</v>
      </c>
      <c r="J110" s="27">
        <v>0</v>
      </c>
      <c r="K110" s="26">
        <v>0</v>
      </c>
      <c r="L110" s="26">
        <v>0</v>
      </c>
      <c r="M110" s="26">
        <v>0</v>
      </c>
      <c r="N110" s="26">
        <v>0</v>
      </c>
      <c r="O110" s="27">
        <v>0</v>
      </c>
      <c r="P110" s="27">
        <v>0</v>
      </c>
      <c r="Q110" s="27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7">
        <v>0</v>
      </c>
      <c r="X110" s="27">
        <v>0</v>
      </c>
      <c r="Y110" s="27">
        <v>0</v>
      </c>
      <c r="Z110" s="27">
        <v>0</v>
      </c>
      <c r="AA110" s="26">
        <v>0</v>
      </c>
      <c r="AB110" s="26">
        <v>0</v>
      </c>
      <c r="AC110" s="26">
        <v>0</v>
      </c>
      <c r="AD110" s="26">
        <v>0</v>
      </c>
      <c r="AE110" s="29"/>
      <c r="AF110" s="29"/>
      <c r="AG110" s="29"/>
      <c r="AH110" s="29"/>
      <c r="AI110" s="28">
        <v>0</v>
      </c>
      <c r="AJ110" s="28">
        <v>0</v>
      </c>
      <c r="AK110" s="28">
        <v>0</v>
      </c>
      <c r="AL110" s="28">
        <v>0</v>
      </c>
      <c r="AM110" s="26">
        <v>0</v>
      </c>
      <c r="AN110" s="26">
        <v>0</v>
      </c>
      <c r="AO110" s="26">
        <v>0</v>
      </c>
      <c r="AP110" s="26">
        <v>0</v>
      </c>
    </row>
    <row r="111" spans="1:42" s="30" customFormat="1" ht="20.100000000000001" hidden="1" customHeight="1" x14ac:dyDescent="0.3">
      <c r="A111" s="24">
        <v>103</v>
      </c>
      <c r="B111" s="25" t="s">
        <v>123</v>
      </c>
      <c r="C111" s="25" t="s">
        <v>119</v>
      </c>
      <c r="D111" s="26"/>
      <c r="E111" s="26"/>
      <c r="F111" s="26">
        <v>0</v>
      </c>
      <c r="G111" s="27">
        <v>0</v>
      </c>
      <c r="H111" s="27">
        <v>0</v>
      </c>
      <c r="I111" s="27">
        <v>0</v>
      </c>
      <c r="J111" s="27">
        <v>0</v>
      </c>
      <c r="K111" s="26">
        <v>0</v>
      </c>
      <c r="L111" s="26">
        <v>0</v>
      </c>
      <c r="M111" s="26">
        <v>0</v>
      </c>
      <c r="N111" s="26">
        <v>0</v>
      </c>
      <c r="O111" s="27">
        <v>0</v>
      </c>
      <c r="P111" s="27">
        <v>0</v>
      </c>
      <c r="Q111" s="27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7">
        <v>14.23</v>
      </c>
      <c r="X111" s="27">
        <v>1.2</v>
      </c>
      <c r="Y111" s="27">
        <v>0</v>
      </c>
      <c r="Z111" s="27">
        <v>15.43</v>
      </c>
      <c r="AA111" s="26">
        <v>0</v>
      </c>
      <c r="AB111" s="26">
        <v>0</v>
      </c>
      <c r="AC111" s="26">
        <v>0</v>
      </c>
      <c r="AD111" s="26">
        <v>0</v>
      </c>
      <c r="AE111" s="29"/>
      <c r="AF111" s="29"/>
      <c r="AG111" s="29"/>
      <c r="AH111" s="29"/>
      <c r="AI111" s="28">
        <v>0</v>
      </c>
      <c r="AJ111" s="28">
        <v>0</v>
      </c>
      <c r="AK111" s="28">
        <v>0</v>
      </c>
      <c r="AL111" s="28">
        <v>0</v>
      </c>
      <c r="AM111" s="26">
        <v>0</v>
      </c>
      <c r="AN111" s="26">
        <v>0</v>
      </c>
      <c r="AO111" s="26">
        <v>0</v>
      </c>
      <c r="AP111" s="26">
        <v>0</v>
      </c>
    </row>
    <row r="112" spans="1:42" s="4" customFormat="1" ht="20.100000000000001" hidden="1" customHeight="1" x14ac:dyDescent="0.3">
      <c r="A112" s="24">
        <v>104</v>
      </c>
      <c r="B112" s="25" t="s">
        <v>124</v>
      </c>
      <c r="C112" s="25" t="s">
        <v>119</v>
      </c>
      <c r="D112" s="26"/>
      <c r="E112" s="26"/>
      <c r="F112" s="26">
        <v>0</v>
      </c>
      <c r="G112" s="27">
        <v>0</v>
      </c>
      <c r="H112" s="27">
        <v>0</v>
      </c>
      <c r="I112" s="27">
        <v>0</v>
      </c>
      <c r="J112" s="27">
        <v>0</v>
      </c>
      <c r="K112" s="26">
        <v>0</v>
      </c>
      <c r="L112" s="26">
        <v>0</v>
      </c>
      <c r="M112" s="26">
        <v>0</v>
      </c>
      <c r="N112" s="26">
        <v>0</v>
      </c>
      <c r="O112" s="27">
        <v>0</v>
      </c>
      <c r="P112" s="27">
        <v>0</v>
      </c>
      <c r="Q112" s="27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7">
        <v>0</v>
      </c>
      <c r="X112" s="27">
        <v>0</v>
      </c>
      <c r="Y112" s="27">
        <v>0</v>
      </c>
      <c r="Z112" s="27">
        <v>0</v>
      </c>
      <c r="AA112" s="26">
        <v>0</v>
      </c>
      <c r="AB112" s="26">
        <v>0</v>
      </c>
      <c r="AC112" s="26">
        <v>0</v>
      </c>
      <c r="AD112" s="26">
        <v>0</v>
      </c>
      <c r="AE112" s="29"/>
      <c r="AF112" s="29"/>
      <c r="AG112" s="29"/>
      <c r="AH112" s="29"/>
      <c r="AI112" s="28">
        <v>0</v>
      </c>
      <c r="AJ112" s="28">
        <v>0</v>
      </c>
      <c r="AK112" s="28">
        <v>0</v>
      </c>
      <c r="AL112" s="28">
        <v>0</v>
      </c>
      <c r="AM112" s="26">
        <v>0</v>
      </c>
      <c r="AN112" s="26">
        <v>0</v>
      </c>
      <c r="AO112" s="26">
        <v>0</v>
      </c>
      <c r="AP112" s="26">
        <v>0</v>
      </c>
    </row>
    <row r="113" spans="1:42" s="4" customFormat="1" ht="20.100000000000001" hidden="1" customHeight="1" x14ac:dyDescent="0.3">
      <c r="A113" s="24">
        <v>105</v>
      </c>
      <c r="B113" s="25" t="s">
        <v>125</v>
      </c>
      <c r="C113" s="25" t="s">
        <v>119</v>
      </c>
      <c r="D113" s="26"/>
      <c r="E113" s="26"/>
      <c r="F113" s="26">
        <v>0</v>
      </c>
      <c r="G113" s="27">
        <v>0</v>
      </c>
      <c r="H113" s="27">
        <v>0</v>
      </c>
      <c r="I113" s="27">
        <v>0</v>
      </c>
      <c r="J113" s="27">
        <v>0</v>
      </c>
      <c r="K113" s="26">
        <v>0</v>
      </c>
      <c r="L113" s="26">
        <v>0</v>
      </c>
      <c r="M113" s="26">
        <v>0</v>
      </c>
      <c r="N113" s="26">
        <v>0</v>
      </c>
      <c r="O113" s="27">
        <v>0</v>
      </c>
      <c r="P113" s="27">
        <v>0</v>
      </c>
      <c r="Q113" s="27">
        <v>0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7">
        <v>0</v>
      </c>
      <c r="X113" s="27">
        <v>0</v>
      </c>
      <c r="Y113" s="27">
        <v>0</v>
      </c>
      <c r="Z113" s="27">
        <v>0</v>
      </c>
      <c r="AA113" s="26">
        <v>0</v>
      </c>
      <c r="AB113" s="26">
        <v>0</v>
      </c>
      <c r="AC113" s="26">
        <v>0</v>
      </c>
      <c r="AD113" s="26">
        <v>0</v>
      </c>
      <c r="AE113" s="29"/>
      <c r="AF113" s="29"/>
      <c r="AG113" s="29"/>
      <c r="AH113" s="29"/>
      <c r="AI113" s="28">
        <v>0</v>
      </c>
      <c r="AJ113" s="28">
        <v>0</v>
      </c>
      <c r="AK113" s="28">
        <v>0</v>
      </c>
      <c r="AL113" s="28">
        <v>0</v>
      </c>
      <c r="AM113" s="26">
        <v>0</v>
      </c>
      <c r="AN113" s="26">
        <v>0</v>
      </c>
      <c r="AO113" s="26">
        <v>0</v>
      </c>
      <c r="AP113" s="26">
        <v>0</v>
      </c>
    </row>
    <row r="114" spans="1:42" s="4" customFormat="1" ht="20.100000000000001" hidden="1" customHeight="1" x14ac:dyDescent="0.3">
      <c r="A114" s="24">
        <v>106</v>
      </c>
      <c r="B114" s="25" t="s">
        <v>126</v>
      </c>
      <c r="C114" s="25" t="s">
        <v>119</v>
      </c>
      <c r="D114" s="26"/>
      <c r="E114" s="26"/>
      <c r="F114" s="26">
        <v>0</v>
      </c>
      <c r="G114" s="27">
        <v>0</v>
      </c>
      <c r="H114" s="27">
        <v>0</v>
      </c>
      <c r="I114" s="27">
        <v>0</v>
      </c>
      <c r="J114" s="27">
        <v>0</v>
      </c>
      <c r="K114" s="26">
        <v>0</v>
      </c>
      <c r="L114" s="26">
        <v>0</v>
      </c>
      <c r="M114" s="26">
        <v>0</v>
      </c>
      <c r="N114" s="26">
        <v>0</v>
      </c>
      <c r="O114" s="27">
        <v>0</v>
      </c>
      <c r="P114" s="27">
        <v>0</v>
      </c>
      <c r="Q114" s="27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7">
        <v>7.4</v>
      </c>
      <c r="X114" s="27">
        <v>2.08</v>
      </c>
      <c r="Y114" s="27">
        <v>0</v>
      </c>
      <c r="Z114" s="27">
        <v>9.48</v>
      </c>
      <c r="AA114" s="26">
        <v>0</v>
      </c>
      <c r="AB114" s="26">
        <v>0</v>
      </c>
      <c r="AC114" s="26">
        <v>0</v>
      </c>
      <c r="AD114" s="26">
        <v>0</v>
      </c>
      <c r="AE114" s="29"/>
      <c r="AF114" s="29"/>
      <c r="AG114" s="29"/>
      <c r="AH114" s="29"/>
      <c r="AI114" s="28">
        <v>0</v>
      </c>
      <c r="AJ114" s="28">
        <v>0</v>
      </c>
      <c r="AK114" s="28">
        <v>0</v>
      </c>
      <c r="AL114" s="28">
        <v>0</v>
      </c>
      <c r="AM114" s="26">
        <v>0</v>
      </c>
      <c r="AN114" s="26">
        <v>0</v>
      </c>
      <c r="AO114" s="26">
        <v>0</v>
      </c>
      <c r="AP114" s="26">
        <v>0</v>
      </c>
    </row>
    <row r="115" spans="1:42" s="45" customFormat="1" x14ac:dyDescent="0.3">
      <c r="A115" s="39">
        <v>107</v>
      </c>
      <c r="B115" s="40" t="s">
        <v>35</v>
      </c>
      <c r="C115" s="40" t="s">
        <v>119</v>
      </c>
      <c r="D115" s="41"/>
      <c r="E115" s="41"/>
      <c r="F115" s="41">
        <v>50</v>
      </c>
      <c r="G115" s="42">
        <v>507.58</v>
      </c>
      <c r="H115" s="42">
        <v>36.58</v>
      </c>
      <c r="I115" s="42">
        <v>2.85</v>
      </c>
      <c r="J115" s="42">
        <v>547.01</v>
      </c>
      <c r="K115" s="41">
        <v>20</v>
      </c>
      <c r="L115" s="41">
        <v>3</v>
      </c>
      <c r="M115" s="41">
        <v>0</v>
      </c>
      <c r="N115" s="41">
        <v>23</v>
      </c>
      <c r="O115" s="42">
        <v>0.39</v>
      </c>
      <c r="P115" s="42">
        <v>0.82</v>
      </c>
      <c r="Q115" s="42">
        <v>0</v>
      </c>
      <c r="R115" s="42">
        <v>0.47</v>
      </c>
      <c r="S115" s="43">
        <v>0.25366815095992407</v>
      </c>
      <c r="T115" s="43">
        <v>0.53204755174993767</v>
      </c>
      <c r="U115" s="43">
        <v>0</v>
      </c>
      <c r="V115" s="43">
        <v>0.30298507462686569</v>
      </c>
      <c r="W115" s="42">
        <v>1095.92</v>
      </c>
      <c r="X115" s="42">
        <v>240.58</v>
      </c>
      <c r="Y115" s="42">
        <v>3.5</v>
      </c>
      <c r="Z115" s="42">
        <v>1340</v>
      </c>
      <c r="AA115" s="41">
        <v>278</v>
      </c>
      <c r="AB115" s="41">
        <v>128</v>
      </c>
      <c r="AC115" s="41">
        <v>0</v>
      </c>
      <c r="AD115" s="41">
        <v>406</v>
      </c>
      <c r="AE115" s="44" t="s">
        <v>672</v>
      </c>
      <c r="AF115" s="44" t="s">
        <v>673</v>
      </c>
      <c r="AG115" s="44" t="s">
        <v>36</v>
      </c>
      <c r="AH115" s="44" t="s">
        <v>674</v>
      </c>
      <c r="AI115" s="43">
        <v>0.254</v>
      </c>
      <c r="AJ115" s="43">
        <v>0.53300000000000003</v>
      </c>
      <c r="AK115" s="43">
        <v>0</v>
      </c>
      <c r="AL115" s="43">
        <v>0.78700000000000003</v>
      </c>
      <c r="AM115" s="41">
        <v>278</v>
      </c>
      <c r="AN115" s="41">
        <v>128</v>
      </c>
      <c r="AO115" s="41">
        <v>0</v>
      </c>
      <c r="AP115" s="41">
        <v>406</v>
      </c>
    </row>
    <row r="116" spans="1:42" s="4" customFormat="1" ht="20.100000000000001" hidden="1" customHeight="1" x14ac:dyDescent="0.3">
      <c r="A116" s="24">
        <v>108</v>
      </c>
      <c r="B116" s="25" t="s">
        <v>127</v>
      </c>
      <c r="C116" s="25" t="s">
        <v>128</v>
      </c>
      <c r="D116" s="26"/>
      <c r="E116" s="26"/>
      <c r="F116" s="26">
        <v>0</v>
      </c>
      <c r="G116" s="27">
        <v>0</v>
      </c>
      <c r="H116" s="27">
        <v>0</v>
      </c>
      <c r="I116" s="27">
        <v>0</v>
      </c>
      <c r="J116" s="27">
        <v>0</v>
      </c>
      <c r="K116" s="26">
        <v>0</v>
      </c>
      <c r="L116" s="26">
        <v>0</v>
      </c>
      <c r="M116" s="26">
        <v>0</v>
      </c>
      <c r="N116" s="26">
        <v>0</v>
      </c>
      <c r="O116" s="27">
        <v>0</v>
      </c>
      <c r="P116" s="27">
        <v>0</v>
      </c>
      <c r="Q116" s="27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7">
        <v>0</v>
      </c>
      <c r="X116" s="27">
        <v>0</v>
      </c>
      <c r="Y116" s="27">
        <v>0</v>
      </c>
      <c r="Z116" s="27">
        <v>0</v>
      </c>
      <c r="AA116" s="26">
        <v>0</v>
      </c>
      <c r="AB116" s="26">
        <v>0</v>
      </c>
      <c r="AC116" s="26">
        <v>0</v>
      </c>
      <c r="AD116" s="26">
        <v>0</v>
      </c>
      <c r="AE116" s="29"/>
      <c r="AF116" s="29"/>
      <c r="AG116" s="29"/>
      <c r="AH116" s="29"/>
      <c r="AI116" s="28">
        <v>0</v>
      </c>
      <c r="AJ116" s="28">
        <v>0</v>
      </c>
      <c r="AK116" s="28">
        <v>0</v>
      </c>
      <c r="AL116" s="28">
        <v>0</v>
      </c>
      <c r="AM116" s="26">
        <v>0</v>
      </c>
      <c r="AN116" s="26">
        <v>0</v>
      </c>
      <c r="AO116" s="26">
        <v>0</v>
      </c>
      <c r="AP116" s="26">
        <v>0</v>
      </c>
    </row>
    <row r="117" spans="1:42" s="4" customFormat="1" ht="20.100000000000001" hidden="1" customHeight="1" x14ac:dyDescent="0.3">
      <c r="A117" s="24">
        <v>109</v>
      </c>
      <c r="B117" s="25" t="s">
        <v>51</v>
      </c>
      <c r="C117" s="25" t="s">
        <v>128</v>
      </c>
      <c r="D117" s="26"/>
      <c r="E117" s="26"/>
      <c r="F117" s="26">
        <v>0</v>
      </c>
      <c r="G117" s="27">
        <v>0</v>
      </c>
      <c r="H117" s="27">
        <v>0</v>
      </c>
      <c r="I117" s="27">
        <v>0</v>
      </c>
      <c r="J117" s="27">
        <v>0</v>
      </c>
      <c r="K117" s="26">
        <v>0</v>
      </c>
      <c r="L117" s="26">
        <v>0</v>
      </c>
      <c r="M117" s="26">
        <v>0</v>
      </c>
      <c r="N117" s="26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7">
        <v>0</v>
      </c>
      <c r="X117" s="27">
        <v>0</v>
      </c>
      <c r="Y117" s="27">
        <v>0</v>
      </c>
      <c r="Z117" s="27">
        <v>0</v>
      </c>
      <c r="AA117" s="26">
        <v>0</v>
      </c>
      <c r="AB117" s="26">
        <v>0</v>
      </c>
      <c r="AC117" s="26">
        <v>0</v>
      </c>
      <c r="AD117" s="26">
        <v>0</v>
      </c>
      <c r="AE117" s="29"/>
      <c r="AF117" s="29"/>
      <c r="AG117" s="29"/>
      <c r="AH117" s="29"/>
      <c r="AI117" s="28">
        <v>0</v>
      </c>
      <c r="AJ117" s="28">
        <v>0</v>
      </c>
      <c r="AK117" s="28">
        <v>0</v>
      </c>
      <c r="AL117" s="28">
        <v>0</v>
      </c>
      <c r="AM117" s="26">
        <v>0</v>
      </c>
      <c r="AN117" s="26">
        <v>0</v>
      </c>
      <c r="AO117" s="26">
        <v>0</v>
      </c>
      <c r="AP117" s="26">
        <v>0</v>
      </c>
    </row>
    <row r="118" spans="1:42" s="4" customFormat="1" ht="20.100000000000001" hidden="1" customHeight="1" x14ac:dyDescent="0.3">
      <c r="A118" s="24">
        <v>110</v>
      </c>
      <c r="B118" s="25" t="s">
        <v>129</v>
      </c>
      <c r="C118" s="25" t="s">
        <v>128</v>
      </c>
      <c r="D118" s="26"/>
      <c r="E118" s="26"/>
      <c r="F118" s="26">
        <v>0</v>
      </c>
      <c r="G118" s="27">
        <v>0</v>
      </c>
      <c r="H118" s="27">
        <v>0</v>
      </c>
      <c r="I118" s="27">
        <v>0</v>
      </c>
      <c r="J118" s="27">
        <v>0</v>
      </c>
      <c r="K118" s="26">
        <v>0</v>
      </c>
      <c r="L118" s="26">
        <v>0</v>
      </c>
      <c r="M118" s="26">
        <v>0</v>
      </c>
      <c r="N118" s="26">
        <v>0</v>
      </c>
      <c r="O118" s="27">
        <v>0</v>
      </c>
      <c r="P118" s="27">
        <v>0</v>
      </c>
      <c r="Q118" s="27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7">
        <v>0</v>
      </c>
      <c r="X118" s="27">
        <v>0</v>
      </c>
      <c r="Y118" s="27">
        <v>0</v>
      </c>
      <c r="Z118" s="27">
        <v>0</v>
      </c>
      <c r="AA118" s="26">
        <v>0</v>
      </c>
      <c r="AB118" s="26">
        <v>0</v>
      </c>
      <c r="AC118" s="26">
        <v>0</v>
      </c>
      <c r="AD118" s="26">
        <v>0</v>
      </c>
      <c r="AE118" s="29"/>
      <c r="AF118" s="29"/>
      <c r="AG118" s="29"/>
      <c r="AH118" s="29"/>
      <c r="AI118" s="28">
        <v>0</v>
      </c>
      <c r="AJ118" s="28">
        <v>0</v>
      </c>
      <c r="AK118" s="28">
        <v>0</v>
      </c>
      <c r="AL118" s="28">
        <v>0</v>
      </c>
      <c r="AM118" s="26">
        <v>0</v>
      </c>
      <c r="AN118" s="26">
        <v>0</v>
      </c>
      <c r="AO118" s="26">
        <v>0</v>
      </c>
      <c r="AP118" s="26">
        <v>0</v>
      </c>
    </row>
    <row r="119" spans="1:42" s="30" customFormat="1" ht="20.100000000000001" hidden="1" customHeight="1" x14ac:dyDescent="0.3">
      <c r="A119" s="24">
        <v>111</v>
      </c>
      <c r="B119" s="25" t="s">
        <v>60</v>
      </c>
      <c r="C119" s="25" t="s">
        <v>128</v>
      </c>
      <c r="D119" s="26"/>
      <c r="E119" s="26"/>
      <c r="F119" s="26">
        <v>0</v>
      </c>
      <c r="G119" s="27">
        <v>0</v>
      </c>
      <c r="H119" s="27">
        <v>0</v>
      </c>
      <c r="I119" s="27">
        <v>0</v>
      </c>
      <c r="J119" s="27">
        <v>0</v>
      </c>
      <c r="K119" s="26">
        <v>0</v>
      </c>
      <c r="L119" s="26">
        <v>0</v>
      </c>
      <c r="M119" s="26">
        <v>0</v>
      </c>
      <c r="N119" s="26">
        <v>0</v>
      </c>
      <c r="O119" s="27">
        <v>0</v>
      </c>
      <c r="P119" s="27">
        <v>0</v>
      </c>
      <c r="Q119" s="27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7">
        <v>0</v>
      </c>
      <c r="X119" s="27">
        <v>0</v>
      </c>
      <c r="Y119" s="27">
        <v>0</v>
      </c>
      <c r="Z119" s="27">
        <v>0</v>
      </c>
      <c r="AA119" s="26">
        <v>0</v>
      </c>
      <c r="AB119" s="26">
        <v>0</v>
      </c>
      <c r="AC119" s="26">
        <v>0</v>
      </c>
      <c r="AD119" s="26">
        <v>0</v>
      </c>
      <c r="AE119" s="29"/>
      <c r="AF119" s="29"/>
      <c r="AG119" s="29"/>
      <c r="AH119" s="29"/>
      <c r="AI119" s="28">
        <v>0</v>
      </c>
      <c r="AJ119" s="28">
        <v>0</v>
      </c>
      <c r="AK119" s="28">
        <v>0</v>
      </c>
      <c r="AL119" s="28">
        <v>0</v>
      </c>
      <c r="AM119" s="26">
        <v>0</v>
      </c>
      <c r="AN119" s="26">
        <v>0</v>
      </c>
      <c r="AO119" s="26">
        <v>0</v>
      </c>
      <c r="AP119" s="26">
        <v>0</v>
      </c>
    </row>
    <row r="120" spans="1:42" s="47" customFormat="1" ht="20.100000000000001" hidden="1" customHeight="1" x14ac:dyDescent="0.25">
      <c r="A120" s="39">
        <v>112</v>
      </c>
      <c r="B120" s="40" t="s">
        <v>35</v>
      </c>
      <c r="C120" s="40" t="s">
        <v>128</v>
      </c>
      <c r="D120" s="41"/>
      <c r="E120" s="41"/>
      <c r="F120" s="41">
        <v>0</v>
      </c>
      <c r="G120" s="42">
        <v>0</v>
      </c>
      <c r="H120" s="42">
        <v>0</v>
      </c>
      <c r="I120" s="42">
        <v>0</v>
      </c>
      <c r="J120" s="42">
        <v>0</v>
      </c>
      <c r="K120" s="41">
        <v>0</v>
      </c>
      <c r="L120" s="41">
        <v>0</v>
      </c>
      <c r="M120" s="41">
        <v>0</v>
      </c>
      <c r="N120" s="41">
        <v>0</v>
      </c>
      <c r="O120" s="42">
        <v>0</v>
      </c>
      <c r="P120" s="42">
        <v>0</v>
      </c>
      <c r="Q120" s="42">
        <v>0</v>
      </c>
      <c r="R120" s="42">
        <v>0</v>
      </c>
      <c r="S120" s="43">
        <v>0</v>
      </c>
      <c r="T120" s="43">
        <v>0</v>
      </c>
      <c r="U120" s="43">
        <v>0</v>
      </c>
      <c r="V120" s="43">
        <v>0</v>
      </c>
      <c r="W120" s="42">
        <v>0</v>
      </c>
      <c r="X120" s="42">
        <v>0</v>
      </c>
      <c r="Y120" s="42">
        <v>0</v>
      </c>
      <c r="Z120" s="42">
        <v>0</v>
      </c>
      <c r="AA120" s="41">
        <v>0</v>
      </c>
      <c r="AB120" s="41">
        <v>0</v>
      </c>
      <c r="AC120" s="41">
        <v>0</v>
      </c>
      <c r="AD120" s="41">
        <v>0</v>
      </c>
      <c r="AE120" s="44" t="s">
        <v>36</v>
      </c>
      <c r="AF120" s="44" t="s">
        <v>36</v>
      </c>
      <c r="AG120" s="44" t="s">
        <v>36</v>
      </c>
      <c r="AH120" s="44" t="s">
        <v>36</v>
      </c>
      <c r="AI120" s="43">
        <v>0</v>
      </c>
      <c r="AJ120" s="43">
        <v>0</v>
      </c>
      <c r="AK120" s="43">
        <v>0</v>
      </c>
      <c r="AL120" s="43">
        <v>0</v>
      </c>
      <c r="AM120" s="41">
        <v>0</v>
      </c>
      <c r="AN120" s="41">
        <v>0</v>
      </c>
      <c r="AO120" s="41">
        <v>0</v>
      </c>
      <c r="AP120" s="41">
        <v>0</v>
      </c>
    </row>
    <row r="121" spans="1:42" s="31" customFormat="1" ht="20.100000000000001" hidden="1" customHeight="1" x14ac:dyDescent="0.25">
      <c r="A121" s="24">
        <v>113</v>
      </c>
      <c r="B121" s="25" t="s">
        <v>130</v>
      </c>
      <c r="C121" s="25" t="s">
        <v>131</v>
      </c>
      <c r="D121" s="26"/>
      <c r="E121" s="26"/>
      <c r="F121" s="26">
        <v>0</v>
      </c>
      <c r="G121" s="27">
        <v>0</v>
      </c>
      <c r="H121" s="27">
        <v>0</v>
      </c>
      <c r="I121" s="27">
        <v>0</v>
      </c>
      <c r="J121" s="27">
        <v>0</v>
      </c>
      <c r="K121" s="26">
        <v>0</v>
      </c>
      <c r="L121" s="26">
        <v>0</v>
      </c>
      <c r="M121" s="26">
        <v>0</v>
      </c>
      <c r="N121" s="26">
        <v>0</v>
      </c>
      <c r="O121" s="27">
        <v>0</v>
      </c>
      <c r="P121" s="27">
        <v>0</v>
      </c>
      <c r="Q121" s="27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7">
        <v>0</v>
      </c>
      <c r="X121" s="27">
        <v>0</v>
      </c>
      <c r="Y121" s="27">
        <v>0</v>
      </c>
      <c r="Z121" s="27">
        <v>0</v>
      </c>
      <c r="AA121" s="26">
        <v>0</v>
      </c>
      <c r="AB121" s="26">
        <v>0</v>
      </c>
      <c r="AC121" s="26">
        <v>0</v>
      </c>
      <c r="AD121" s="26">
        <v>0</v>
      </c>
      <c r="AE121" s="29"/>
      <c r="AF121" s="29"/>
      <c r="AG121" s="29"/>
      <c r="AH121" s="29"/>
      <c r="AI121" s="28">
        <v>0</v>
      </c>
      <c r="AJ121" s="28">
        <v>0</v>
      </c>
      <c r="AK121" s="28">
        <v>0</v>
      </c>
      <c r="AL121" s="28">
        <v>0</v>
      </c>
      <c r="AM121" s="26">
        <v>0</v>
      </c>
      <c r="AN121" s="26">
        <v>0</v>
      </c>
      <c r="AO121" s="26">
        <v>0</v>
      </c>
      <c r="AP121" s="26">
        <v>0</v>
      </c>
    </row>
    <row r="122" spans="1:42" s="4" customFormat="1" ht="20.100000000000001" hidden="1" customHeight="1" x14ac:dyDescent="0.3">
      <c r="A122" s="24">
        <v>114</v>
      </c>
      <c r="B122" s="25" t="s">
        <v>51</v>
      </c>
      <c r="C122" s="25" t="s">
        <v>131</v>
      </c>
      <c r="D122" s="26"/>
      <c r="E122" s="26"/>
      <c r="F122" s="26">
        <v>0</v>
      </c>
      <c r="G122" s="27">
        <v>0</v>
      </c>
      <c r="H122" s="27">
        <v>0</v>
      </c>
      <c r="I122" s="27">
        <v>0</v>
      </c>
      <c r="J122" s="27">
        <v>0</v>
      </c>
      <c r="K122" s="26">
        <v>0</v>
      </c>
      <c r="L122" s="26">
        <v>0</v>
      </c>
      <c r="M122" s="26">
        <v>0</v>
      </c>
      <c r="N122" s="26">
        <v>0</v>
      </c>
      <c r="O122" s="27">
        <v>0</v>
      </c>
      <c r="P122" s="27">
        <v>0</v>
      </c>
      <c r="Q122" s="27">
        <v>0</v>
      </c>
      <c r="R122" s="27">
        <v>0</v>
      </c>
      <c r="S122" s="28">
        <v>0</v>
      </c>
      <c r="T122" s="28">
        <v>0</v>
      </c>
      <c r="U122" s="28">
        <v>0</v>
      </c>
      <c r="V122" s="28">
        <v>0</v>
      </c>
      <c r="W122" s="27">
        <v>0</v>
      </c>
      <c r="X122" s="27">
        <v>0</v>
      </c>
      <c r="Y122" s="27">
        <v>0</v>
      </c>
      <c r="Z122" s="27">
        <v>0</v>
      </c>
      <c r="AA122" s="26">
        <v>0</v>
      </c>
      <c r="AB122" s="26">
        <v>0</v>
      </c>
      <c r="AC122" s="26">
        <v>0</v>
      </c>
      <c r="AD122" s="26">
        <v>0</v>
      </c>
      <c r="AE122" s="29"/>
      <c r="AF122" s="29"/>
      <c r="AG122" s="29"/>
      <c r="AH122" s="29"/>
      <c r="AI122" s="28">
        <v>0</v>
      </c>
      <c r="AJ122" s="28">
        <v>0</v>
      </c>
      <c r="AK122" s="28">
        <v>0</v>
      </c>
      <c r="AL122" s="28">
        <v>0</v>
      </c>
      <c r="AM122" s="26">
        <v>0</v>
      </c>
      <c r="AN122" s="26">
        <v>0</v>
      </c>
      <c r="AO122" s="26">
        <v>0</v>
      </c>
      <c r="AP122" s="26">
        <v>0</v>
      </c>
    </row>
    <row r="123" spans="1:42" s="30" customFormat="1" ht="20.100000000000001" hidden="1" customHeight="1" x14ac:dyDescent="0.3">
      <c r="A123" s="24">
        <v>115</v>
      </c>
      <c r="B123" s="25" t="s">
        <v>132</v>
      </c>
      <c r="C123" s="25" t="s">
        <v>131</v>
      </c>
      <c r="D123" s="26"/>
      <c r="E123" s="26"/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6">
        <v>0</v>
      </c>
      <c r="L123" s="26">
        <v>0</v>
      </c>
      <c r="M123" s="26">
        <v>0</v>
      </c>
      <c r="N123" s="26">
        <v>0</v>
      </c>
      <c r="O123" s="27">
        <v>0</v>
      </c>
      <c r="P123" s="27">
        <v>0</v>
      </c>
      <c r="Q123" s="27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7">
        <v>0</v>
      </c>
      <c r="X123" s="27">
        <v>0</v>
      </c>
      <c r="Y123" s="27">
        <v>0</v>
      </c>
      <c r="Z123" s="27">
        <v>0</v>
      </c>
      <c r="AA123" s="26">
        <v>0</v>
      </c>
      <c r="AB123" s="26">
        <v>0</v>
      </c>
      <c r="AC123" s="26">
        <v>0</v>
      </c>
      <c r="AD123" s="26">
        <v>0</v>
      </c>
      <c r="AE123" s="29"/>
      <c r="AF123" s="29"/>
      <c r="AG123" s="29"/>
      <c r="AH123" s="29"/>
      <c r="AI123" s="28">
        <v>0</v>
      </c>
      <c r="AJ123" s="28">
        <v>0</v>
      </c>
      <c r="AK123" s="28">
        <v>0</v>
      </c>
      <c r="AL123" s="28">
        <v>0</v>
      </c>
      <c r="AM123" s="26">
        <v>0</v>
      </c>
      <c r="AN123" s="26">
        <v>0</v>
      </c>
      <c r="AO123" s="26">
        <v>0</v>
      </c>
      <c r="AP123" s="26">
        <v>0</v>
      </c>
    </row>
    <row r="124" spans="1:42" s="9" customFormat="1" ht="20.100000000000001" hidden="1" customHeight="1" x14ac:dyDescent="0.3">
      <c r="A124" s="24">
        <v>116</v>
      </c>
      <c r="B124" s="25" t="s">
        <v>133</v>
      </c>
      <c r="C124" s="25" t="s">
        <v>131</v>
      </c>
      <c r="D124" s="26"/>
      <c r="E124" s="26"/>
      <c r="F124" s="26">
        <v>0</v>
      </c>
      <c r="G124" s="27">
        <v>0</v>
      </c>
      <c r="H124" s="27">
        <v>0</v>
      </c>
      <c r="I124" s="27">
        <v>0</v>
      </c>
      <c r="J124" s="27">
        <v>0</v>
      </c>
      <c r="K124" s="26">
        <v>0</v>
      </c>
      <c r="L124" s="26">
        <v>0</v>
      </c>
      <c r="M124" s="26">
        <v>0</v>
      </c>
      <c r="N124" s="26">
        <v>0</v>
      </c>
      <c r="O124" s="27">
        <v>0</v>
      </c>
      <c r="P124" s="27">
        <v>0</v>
      </c>
      <c r="Q124" s="27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7">
        <v>0</v>
      </c>
      <c r="X124" s="27">
        <v>0</v>
      </c>
      <c r="Y124" s="27">
        <v>0</v>
      </c>
      <c r="Z124" s="27">
        <v>0</v>
      </c>
      <c r="AA124" s="26">
        <v>0</v>
      </c>
      <c r="AB124" s="26">
        <v>0</v>
      </c>
      <c r="AC124" s="26">
        <v>0</v>
      </c>
      <c r="AD124" s="26">
        <v>0</v>
      </c>
      <c r="AE124" s="29"/>
      <c r="AF124" s="29"/>
      <c r="AG124" s="29"/>
      <c r="AH124" s="29"/>
      <c r="AI124" s="28">
        <v>0</v>
      </c>
      <c r="AJ124" s="28">
        <v>0</v>
      </c>
      <c r="AK124" s="28">
        <v>0</v>
      </c>
      <c r="AL124" s="28">
        <v>0</v>
      </c>
      <c r="AM124" s="26">
        <v>0</v>
      </c>
      <c r="AN124" s="26">
        <v>0</v>
      </c>
      <c r="AO124" s="26">
        <v>0</v>
      </c>
      <c r="AP124" s="26">
        <v>0</v>
      </c>
    </row>
    <row r="125" spans="1:42" s="4" customFormat="1" ht="20.100000000000001" hidden="1" customHeight="1" x14ac:dyDescent="0.3">
      <c r="A125" s="24">
        <v>117</v>
      </c>
      <c r="B125" s="25" t="s">
        <v>134</v>
      </c>
      <c r="C125" s="25" t="s">
        <v>131</v>
      </c>
      <c r="D125" s="26"/>
      <c r="E125" s="26"/>
      <c r="F125" s="26">
        <v>0</v>
      </c>
      <c r="G125" s="27">
        <v>0</v>
      </c>
      <c r="H125" s="27">
        <v>0</v>
      </c>
      <c r="I125" s="27">
        <v>0</v>
      </c>
      <c r="J125" s="27">
        <v>0</v>
      </c>
      <c r="K125" s="26">
        <v>0</v>
      </c>
      <c r="L125" s="26">
        <v>0</v>
      </c>
      <c r="M125" s="26">
        <v>0</v>
      </c>
      <c r="N125" s="26">
        <v>0</v>
      </c>
      <c r="O125" s="27">
        <v>0</v>
      </c>
      <c r="P125" s="27">
        <v>0</v>
      </c>
      <c r="Q125" s="27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7">
        <v>0</v>
      </c>
      <c r="X125" s="27">
        <v>0</v>
      </c>
      <c r="Y125" s="27">
        <v>0</v>
      </c>
      <c r="Z125" s="27">
        <v>0</v>
      </c>
      <c r="AA125" s="26">
        <v>0</v>
      </c>
      <c r="AB125" s="26">
        <v>0</v>
      </c>
      <c r="AC125" s="26">
        <v>0</v>
      </c>
      <c r="AD125" s="26">
        <v>0</v>
      </c>
      <c r="AE125" s="29"/>
      <c r="AF125" s="29"/>
      <c r="AG125" s="29"/>
      <c r="AH125" s="29"/>
      <c r="AI125" s="28">
        <v>0</v>
      </c>
      <c r="AJ125" s="28">
        <v>0</v>
      </c>
      <c r="AK125" s="28">
        <v>0</v>
      </c>
      <c r="AL125" s="28">
        <v>0</v>
      </c>
      <c r="AM125" s="26">
        <v>0</v>
      </c>
      <c r="AN125" s="26">
        <v>0</v>
      </c>
      <c r="AO125" s="26">
        <v>0</v>
      </c>
      <c r="AP125" s="26">
        <v>0</v>
      </c>
    </row>
    <row r="126" spans="1:42" s="45" customFormat="1" ht="20.100000000000001" hidden="1" customHeight="1" x14ac:dyDescent="0.3">
      <c r="A126" s="39">
        <v>118</v>
      </c>
      <c r="B126" s="40" t="s">
        <v>35</v>
      </c>
      <c r="C126" s="40" t="s">
        <v>131</v>
      </c>
      <c r="D126" s="41"/>
      <c r="E126" s="41"/>
      <c r="F126" s="41">
        <v>0</v>
      </c>
      <c r="G126" s="42">
        <v>0</v>
      </c>
      <c r="H126" s="42">
        <v>0</v>
      </c>
      <c r="I126" s="42">
        <v>0</v>
      </c>
      <c r="J126" s="42">
        <v>0</v>
      </c>
      <c r="K126" s="41">
        <v>0</v>
      </c>
      <c r="L126" s="41">
        <v>0</v>
      </c>
      <c r="M126" s="41">
        <v>0</v>
      </c>
      <c r="N126" s="41">
        <v>0</v>
      </c>
      <c r="O126" s="42">
        <v>0</v>
      </c>
      <c r="P126" s="42">
        <v>0</v>
      </c>
      <c r="Q126" s="42">
        <v>0</v>
      </c>
      <c r="R126" s="42">
        <v>0</v>
      </c>
      <c r="S126" s="43">
        <v>0</v>
      </c>
      <c r="T126" s="43">
        <v>0</v>
      </c>
      <c r="U126" s="43">
        <v>0</v>
      </c>
      <c r="V126" s="43">
        <v>0</v>
      </c>
      <c r="W126" s="42">
        <v>0</v>
      </c>
      <c r="X126" s="42">
        <v>0</v>
      </c>
      <c r="Y126" s="42">
        <v>0</v>
      </c>
      <c r="Z126" s="42">
        <v>0</v>
      </c>
      <c r="AA126" s="41">
        <v>0</v>
      </c>
      <c r="AB126" s="41">
        <v>0</v>
      </c>
      <c r="AC126" s="41">
        <v>0</v>
      </c>
      <c r="AD126" s="41">
        <v>0</v>
      </c>
      <c r="AE126" s="44" t="s">
        <v>36</v>
      </c>
      <c r="AF126" s="44" t="s">
        <v>36</v>
      </c>
      <c r="AG126" s="44" t="s">
        <v>36</v>
      </c>
      <c r="AH126" s="44" t="s">
        <v>36</v>
      </c>
      <c r="AI126" s="43">
        <v>0</v>
      </c>
      <c r="AJ126" s="43">
        <v>0</v>
      </c>
      <c r="AK126" s="43">
        <v>0</v>
      </c>
      <c r="AL126" s="43">
        <v>0</v>
      </c>
      <c r="AM126" s="41">
        <v>0</v>
      </c>
      <c r="AN126" s="41">
        <v>0</v>
      </c>
      <c r="AO126" s="41">
        <v>0</v>
      </c>
      <c r="AP126" s="41">
        <v>0</v>
      </c>
    </row>
    <row r="127" spans="1:42" s="30" customFormat="1" ht="20.100000000000001" hidden="1" customHeight="1" x14ac:dyDescent="0.3">
      <c r="A127" s="24">
        <v>119</v>
      </c>
      <c r="B127" s="25" t="s">
        <v>135</v>
      </c>
      <c r="C127" s="25" t="s">
        <v>136</v>
      </c>
      <c r="D127" s="26"/>
      <c r="E127" s="26"/>
      <c r="F127" s="26">
        <v>0</v>
      </c>
      <c r="G127" s="27">
        <v>0</v>
      </c>
      <c r="H127" s="27">
        <v>0</v>
      </c>
      <c r="I127" s="27">
        <v>0</v>
      </c>
      <c r="J127" s="27">
        <v>0</v>
      </c>
      <c r="K127" s="26">
        <v>0</v>
      </c>
      <c r="L127" s="26">
        <v>0</v>
      </c>
      <c r="M127" s="26">
        <v>0</v>
      </c>
      <c r="N127" s="26">
        <v>0</v>
      </c>
      <c r="O127" s="27">
        <v>0</v>
      </c>
      <c r="P127" s="27">
        <v>0</v>
      </c>
      <c r="Q127" s="27">
        <v>0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7">
        <v>0</v>
      </c>
      <c r="X127" s="27">
        <v>0</v>
      </c>
      <c r="Y127" s="27">
        <v>0</v>
      </c>
      <c r="Z127" s="27">
        <v>0</v>
      </c>
      <c r="AA127" s="26">
        <v>0</v>
      </c>
      <c r="AB127" s="26">
        <v>0</v>
      </c>
      <c r="AC127" s="26">
        <v>0</v>
      </c>
      <c r="AD127" s="26">
        <v>0</v>
      </c>
      <c r="AE127" s="29"/>
      <c r="AF127" s="29"/>
      <c r="AG127" s="29"/>
      <c r="AH127" s="29"/>
      <c r="AI127" s="28">
        <v>0</v>
      </c>
      <c r="AJ127" s="28">
        <v>0</v>
      </c>
      <c r="AK127" s="28">
        <v>0</v>
      </c>
      <c r="AL127" s="28">
        <v>0</v>
      </c>
      <c r="AM127" s="26">
        <v>0</v>
      </c>
      <c r="AN127" s="26">
        <v>0</v>
      </c>
      <c r="AO127" s="26">
        <v>0</v>
      </c>
      <c r="AP127" s="26">
        <v>0</v>
      </c>
    </row>
    <row r="128" spans="1:42" s="9" customFormat="1" ht="20.100000000000001" hidden="1" customHeight="1" x14ac:dyDescent="0.3">
      <c r="A128" s="24">
        <v>120</v>
      </c>
      <c r="B128" s="25" t="s">
        <v>137</v>
      </c>
      <c r="C128" s="25" t="s">
        <v>136</v>
      </c>
      <c r="D128" s="26"/>
      <c r="E128" s="26"/>
      <c r="F128" s="26">
        <v>0</v>
      </c>
      <c r="G128" s="27">
        <v>0</v>
      </c>
      <c r="H128" s="27">
        <v>0</v>
      </c>
      <c r="I128" s="27">
        <v>0</v>
      </c>
      <c r="J128" s="27">
        <v>0</v>
      </c>
      <c r="K128" s="26">
        <v>0</v>
      </c>
      <c r="L128" s="26">
        <v>0</v>
      </c>
      <c r="M128" s="26">
        <v>0</v>
      </c>
      <c r="N128" s="26">
        <v>0</v>
      </c>
      <c r="O128" s="27">
        <v>0</v>
      </c>
      <c r="P128" s="27">
        <v>0</v>
      </c>
      <c r="Q128" s="27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7">
        <v>0</v>
      </c>
      <c r="X128" s="27">
        <v>0</v>
      </c>
      <c r="Y128" s="27">
        <v>0</v>
      </c>
      <c r="Z128" s="27">
        <v>0</v>
      </c>
      <c r="AA128" s="26">
        <v>0</v>
      </c>
      <c r="AB128" s="26">
        <v>0</v>
      </c>
      <c r="AC128" s="26">
        <v>0</v>
      </c>
      <c r="AD128" s="26">
        <v>0</v>
      </c>
      <c r="AE128" s="29"/>
      <c r="AF128" s="29"/>
      <c r="AG128" s="29"/>
      <c r="AH128" s="29"/>
      <c r="AI128" s="28">
        <v>0</v>
      </c>
      <c r="AJ128" s="28">
        <v>0</v>
      </c>
      <c r="AK128" s="28">
        <v>0</v>
      </c>
      <c r="AL128" s="28">
        <v>0</v>
      </c>
      <c r="AM128" s="26">
        <v>0</v>
      </c>
      <c r="AN128" s="26">
        <v>0</v>
      </c>
      <c r="AO128" s="26">
        <v>0</v>
      </c>
      <c r="AP128" s="26">
        <v>0</v>
      </c>
    </row>
    <row r="129" spans="1:42" s="4" customFormat="1" ht="20.100000000000001" hidden="1" customHeight="1" x14ac:dyDescent="0.3">
      <c r="A129" s="24">
        <v>121</v>
      </c>
      <c r="B129" s="25" t="s">
        <v>138</v>
      </c>
      <c r="C129" s="25" t="s">
        <v>136</v>
      </c>
      <c r="D129" s="26"/>
      <c r="E129" s="26"/>
      <c r="F129" s="26">
        <v>4</v>
      </c>
      <c r="G129" s="27">
        <v>31.8</v>
      </c>
      <c r="H129" s="27">
        <v>11.4</v>
      </c>
      <c r="I129" s="27">
        <v>0</v>
      </c>
      <c r="J129" s="27">
        <v>43.2</v>
      </c>
      <c r="K129" s="26">
        <v>0</v>
      </c>
      <c r="L129" s="26">
        <v>0</v>
      </c>
      <c r="M129" s="26">
        <v>0</v>
      </c>
      <c r="N129" s="26">
        <v>0</v>
      </c>
      <c r="O129" s="27">
        <v>0</v>
      </c>
      <c r="P129" s="27">
        <v>0</v>
      </c>
      <c r="Q129" s="27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7">
        <v>0</v>
      </c>
      <c r="X129" s="27">
        <v>0</v>
      </c>
      <c r="Y129" s="27">
        <v>0</v>
      </c>
      <c r="Z129" s="27">
        <v>0</v>
      </c>
      <c r="AA129" s="26">
        <v>0</v>
      </c>
      <c r="AB129" s="26">
        <v>0</v>
      </c>
      <c r="AC129" s="26">
        <v>0</v>
      </c>
      <c r="AD129" s="26">
        <v>0</v>
      </c>
      <c r="AE129" s="29"/>
      <c r="AF129" s="29"/>
      <c r="AG129" s="29"/>
      <c r="AH129" s="29"/>
      <c r="AI129" s="28">
        <v>0</v>
      </c>
      <c r="AJ129" s="28">
        <v>0</v>
      </c>
      <c r="AK129" s="28">
        <v>0</v>
      </c>
      <c r="AL129" s="28">
        <v>0</v>
      </c>
      <c r="AM129" s="26">
        <v>0</v>
      </c>
      <c r="AN129" s="26">
        <v>0</v>
      </c>
      <c r="AO129" s="26">
        <v>0</v>
      </c>
      <c r="AP129" s="26">
        <v>0</v>
      </c>
    </row>
    <row r="130" spans="1:42" s="4" customFormat="1" ht="20.100000000000001" hidden="1" customHeight="1" x14ac:dyDescent="0.3">
      <c r="A130" s="24">
        <v>122</v>
      </c>
      <c r="B130" s="25" t="s">
        <v>51</v>
      </c>
      <c r="C130" s="25" t="s">
        <v>136</v>
      </c>
      <c r="D130" s="26"/>
      <c r="E130" s="26"/>
      <c r="F130" s="26">
        <v>0</v>
      </c>
      <c r="G130" s="27">
        <v>0</v>
      </c>
      <c r="H130" s="27">
        <v>0</v>
      </c>
      <c r="I130" s="27">
        <v>0</v>
      </c>
      <c r="J130" s="27">
        <v>0</v>
      </c>
      <c r="K130" s="26">
        <v>0</v>
      </c>
      <c r="L130" s="26">
        <v>0</v>
      </c>
      <c r="M130" s="26">
        <v>0</v>
      </c>
      <c r="N130" s="26">
        <v>0</v>
      </c>
      <c r="O130" s="27">
        <v>0</v>
      </c>
      <c r="P130" s="27">
        <v>0</v>
      </c>
      <c r="Q130" s="27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7">
        <v>0</v>
      </c>
      <c r="X130" s="27">
        <v>0</v>
      </c>
      <c r="Y130" s="27">
        <v>0</v>
      </c>
      <c r="Z130" s="27">
        <v>0</v>
      </c>
      <c r="AA130" s="26">
        <v>0</v>
      </c>
      <c r="AB130" s="26">
        <v>0</v>
      </c>
      <c r="AC130" s="26">
        <v>0</v>
      </c>
      <c r="AD130" s="26">
        <v>0</v>
      </c>
      <c r="AE130" s="29"/>
      <c r="AF130" s="29"/>
      <c r="AG130" s="29"/>
      <c r="AH130" s="29"/>
      <c r="AI130" s="28">
        <v>0</v>
      </c>
      <c r="AJ130" s="28">
        <v>0</v>
      </c>
      <c r="AK130" s="28">
        <v>0</v>
      </c>
      <c r="AL130" s="28">
        <v>0</v>
      </c>
      <c r="AM130" s="26">
        <v>0</v>
      </c>
      <c r="AN130" s="26">
        <v>0</v>
      </c>
      <c r="AO130" s="26">
        <v>0</v>
      </c>
      <c r="AP130" s="26">
        <v>0</v>
      </c>
    </row>
    <row r="131" spans="1:42" s="30" customFormat="1" ht="20.100000000000001" hidden="1" customHeight="1" x14ac:dyDescent="0.3">
      <c r="A131" s="24">
        <v>123</v>
      </c>
      <c r="B131" s="25" t="s">
        <v>62</v>
      </c>
      <c r="C131" s="25" t="s">
        <v>136</v>
      </c>
      <c r="D131" s="26"/>
      <c r="E131" s="26"/>
      <c r="F131" s="26">
        <v>0</v>
      </c>
      <c r="G131" s="27">
        <v>0</v>
      </c>
      <c r="H131" s="27">
        <v>0</v>
      </c>
      <c r="I131" s="27">
        <v>0</v>
      </c>
      <c r="J131" s="27">
        <v>0</v>
      </c>
      <c r="K131" s="26">
        <v>0</v>
      </c>
      <c r="L131" s="26">
        <v>0</v>
      </c>
      <c r="M131" s="26">
        <v>0</v>
      </c>
      <c r="N131" s="26">
        <v>0</v>
      </c>
      <c r="O131" s="27">
        <v>0</v>
      </c>
      <c r="P131" s="27">
        <v>0</v>
      </c>
      <c r="Q131" s="27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  <c r="AA131" s="26">
        <v>0</v>
      </c>
      <c r="AB131" s="26">
        <v>0</v>
      </c>
      <c r="AC131" s="26">
        <v>0</v>
      </c>
      <c r="AD131" s="26">
        <v>0</v>
      </c>
      <c r="AE131" s="29"/>
      <c r="AF131" s="29"/>
      <c r="AG131" s="29"/>
      <c r="AH131" s="29"/>
      <c r="AI131" s="28">
        <v>0</v>
      </c>
      <c r="AJ131" s="28">
        <v>0</v>
      </c>
      <c r="AK131" s="28">
        <v>0</v>
      </c>
      <c r="AL131" s="28">
        <v>0</v>
      </c>
      <c r="AM131" s="26">
        <v>0</v>
      </c>
      <c r="AN131" s="26">
        <v>0</v>
      </c>
      <c r="AO131" s="26">
        <v>0</v>
      </c>
      <c r="AP131" s="26">
        <v>0</v>
      </c>
    </row>
    <row r="132" spans="1:42" s="48" customFormat="1" ht="20.100000000000001" hidden="1" customHeight="1" x14ac:dyDescent="0.3">
      <c r="A132" s="39">
        <v>124</v>
      </c>
      <c r="B132" s="40" t="s">
        <v>35</v>
      </c>
      <c r="C132" s="40" t="s">
        <v>136</v>
      </c>
      <c r="D132" s="41"/>
      <c r="E132" s="41"/>
      <c r="F132" s="41">
        <v>0</v>
      </c>
      <c r="G132" s="42">
        <v>0</v>
      </c>
      <c r="H132" s="42">
        <v>0</v>
      </c>
      <c r="I132" s="42">
        <v>0</v>
      </c>
      <c r="J132" s="42">
        <v>0</v>
      </c>
      <c r="K132" s="41">
        <v>0</v>
      </c>
      <c r="L132" s="41">
        <v>0</v>
      </c>
      <c r="M132" s="41">
        <v>0</v>
      </c>
      <c r="N132" s="41">
        <v>0</v>
      </c>
      <c r="O132" s="42">
        <v>0</v>
      </c>
      <c r="P132" s="42">
        <v>0</v>
      </c>
      <c r="Q132" s="42">
        <v>0</v>
      </c>
      <c r="R132" s="42">
        <v>0</v>
      </c>
      <c r="S132" s="43">
        <v>0</v>
      </c>
      <c r="T132" s="43">
        <v>0</v>
      </c>
      <c r="U132" s="43">
        <v>0</v>
      </c>
      <c r="V132" s="43">
        <v>0</v>
      </c>
      <c r="W132" s="42">
        <v>0</v>
      </c>
      <c r="X132" s="42">
        <v>0</v>
      </c>
      <c r="Y132" s="42">
        <v>0</v>
      </c>
      <c r="Z132" s="42">
        <v>0</v>
      </c>
      <c r="AA132" s="41">
        <v>0</v>
      </c>
      <c r="AB132" s="41">
        <v>0</v>
      </c>
      <c r="AC132" s="41">
        <v>0</v>
      </c>
      <c r="AD132" s="41">
        <v>0</v>
      </c>
      <c r="AE132" s="44" t="s">
        <v>36</v>
      </c>
      <c r="AF132" s="44" t="s">
        <v>36</v>
      </c>
      <c r="AG132" s="44" t="s">
        <v>36</v>
      </c>
      <c r="AH132" s="44" t="s">
        <v>36</v>
      </c>
      <c r="AI132" s="43">
        <v>0</v>
      </c>
      <c r="AJ132" s="43">
        <v>0</v>
      </c>
      <c r="AK132" s="43">
        <v>0</v>
      </c>
      <c r="AL132" s="43">
        <v>0</v>
      </c>
      <c r="AM132" s="41">
        <v>0</v>
      </c>
      <c r="AN132" s="41">
        <v>0</v>
      </c>
      <c r="AO132" s="41">
        <v>0</v>
      </c>
      <c r="AP132" s="41">
        <v>0</v>
      </c>
    </row>
    <row r="133" spans="1:42" s="9" customFormat="1" ht="20.100000000000001" hidden="1" customHeight="1" x14ac:dyDescent="0.3">
      <c r="A133" s="24">
        <v>125</v>
      </c>
      <c r="B133" s="25" t="s">
        <v>139</v>
      </c>
      <c r="C133" s="25" t="s">
        <v>140</v>
      </c>
      <c r="D133" s="26"/>
      <c r="E133" s="26"/>
      <c r="F133" s="26">
        <v>0</v>
      </c>
      <c r="G133" s="27">
        <v>0</v>
      </c>
      <c r="H133" s="27">
        <v>0</v>
      </c>
      <c r="I133" s="27">
        <v>0</v>
      </c>
      <c r="J133" s="27">
        <v>0</v>
      </c>
      <c r="K133" s="26">
        <v>0</v>
      </c>
      <c r="L133" s="26">
        <v>0</v>
      </c>
      <c r="M133" s="26">
        <v>0</v>
      </c>
      <c r="N133" s="26">
        <v>0</v>
      </c>
      <c r="O133" s="27">
        <v>0</v>
      </c>
      <c r="P133" s="27">
        <v>0</v>
      </c>
      <c r="Q133" s="27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7">
        <v>0</v>
      </c>
      <c r="X133" s="27">
        <v>0</v>
      </c>
      <c r="Y133" s="27">
        <v>0</v>
      </c>
      <c r="Z133" s="27">
        <v>0</v>
      </c>
      <c r="AA133" s="26">
        <v>0</v>
      </c>
      <c r="AB133" s="26">
        <v>0</v>
      </c>
      <c r="AC133" s="26">
        <v>0</v>
      </c>
      <c r="AD133" s="26">
        <v>0</v>
      </c>
      <c r="AE133" s="29"/>
      <c r="AF133" s="29"/>
      <c r="AG133" s="29"/>
      <c r="AH133" s="29"/>
      <c r="AI133" s="28">
        <v>0</v>
      </c>
      <c r="AJ133" s="28">
        <v>0</v>
      </c>
      <c r="AK133" s="28">
        <v>0</v>
      </c>
      <c r="AL133" s="28">
        <v>0</v>
      </c>
      <c r="AM133" s="26">
        <v>0</v>
      </c>
      <c r="AN133" s="26">
        <v>0</v>
      </c>
      <c r="AO133" s="26">
        <v>0</v>
      </c>
      <c r="AP133" s="26">
        <v>0</v>
      </c>
    </row>
    <row r="134" spans="1:42" s="4" customFormat="1" ht="20.100000000000001" hidden="1" customHeight="1" x14ac:dyDescent="0.3">
      <c r="A134" s="24">
        <v>126</v>
      </c>
      <c r="B134" s="25" t="s">
        <v>51</v>
      </c>
      <c r="C134" s="25" t="s">
        <v>140</v>
      </c>
      <c r="D134" s="26"/>
      <c r="E134" s="26"/>
      <c r="F134" s="26">
        <v>0</v>
      </c>
      <c r="G134" s="27">
        <v>0</v>
      </c>
      <c r="H134" s="27">
        <v>0</v>
      </c>
      <c r="I134" s="27">
        <v>0</v>
      </c>
      <c r="J134" s="27">
        <v>0</v>
      </c>
      <c r="K134" s="26">
        <v>0</v>
      </c>
      <c r="L134" s="26">
        <v>0</v>
      </c>
      <c r="M134" s="26">
        <v>0</v>
      </c>
      <c r="N134" s="26">
        <v>0</v>
      </c>
      <c r="O134" s="27">
        <v>0</v>
      </c>
      <c r="P134" s="27">
        <v>0</v>
      </c>
      <c r="Q134" s="27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7">
        <v>0</v>
      </c>
      <c r="X134" s="27">
        <v>0</v>
      </c>
      <c r="Y134" s="27">
        <v>0</v>
      </c>
      <c r="Z134" s="27">
        <v>0</v>
      </c>
      <c r="AA134" s="26">
        <v>0</v>
      </c>
      <c r="AB134" s="26">
        <v>0</v>
      </c>
      <c r="AC134" s="26">
        <v>0</v>
      </c>
      <c r="AD134" s="26">
        <v>0</v>
      </c>
      <c r="AE134" s="29"/>
      <c r="AF134" s="29"/>
      <c r="AG134" s="29"/>
      <c r="AH134" s="29"/>
      <c r="AI134" s="28">
        <v>0</v>
      </c>
      <c r="AJ134" s="28">
        <v>0</v>
      </c>
      <c r="AK134" s="28">
        <v>0</v>
      </c>
      <c r="AL134" s="28">
        <v>0</v>
      </c>
      <c r="AM134" s="26">
        <v>0</v>
      </c>
      <c r="AN134" s="26">
        <v>0</v>
      </c>
      <c r="AO134" s="26">
        <v>0</v>
      </c>
      <c r="AP134" s="26">
        <v>0</v>
      </c>
    </row>
    <row r="135" spans="1:42" s="4" customFormat="1" ht="20.100000000000001" hidden="1" customHeight="1" x14ac:dyDescent="0.3">
      <c r="A135" s="24">
        <v>127</v>
      </c>
      <c r="B135" s="25" t="s">
        <v>141</v>
      </c>
      <c r="C135" s="25" t="s">
        <v>140</v>
      </c>
      <c r="D135" s="26"/>
      <c r="E135" s="26"/>
      <c r="F135" s="26">
        <v>0</v>
      </c>
      <c r="G135" s="27">
        <v>0</v>
      </c>
      <c r="H135" s="27">
        <v>0</v>
      </c>
      <c r="I135" s="27">
        <v>0</v>
      </c>
      <c r="J135" s="27">
        <v>0</v>
      </c>
      <c r="K135" s="26">
        <v>0</v>
      </c>
      <c r="L135" s="26">
        <v>0</v>
      </c>
      <c r="M135" s="26">
        <v>0</v>
      </c>
      <c r="N135" s="26">
        <v>0</v>
      </c>
      <c r="O135" s="27">
        <v>0</v>
      </c>
      <c r="P135" s="27">
        <v>0</v>
      </c>
      <c r="Q135" s="27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7">
        <v>0</v>
      </c>
      <c r="X135" s="27">
        <v>0</v>
      </c>
      <c r="Y135" s="27">
        <v>0</v>
      </c>
      <c r="Z135" s="27">
        <v>0</v>
      </c>
      <c r="AA135" s="26">
        <v>0</v>
      </c>
      <c r="AB135" s="26">
        <v>0</v>
      </c>
      <c r="AC135" s="26">
        <v>0</v>
      </c>
      <c r="AD135" s="26">
        <v>0</v>
      </c>
      <c r="AE135" s="29"/>
      <c r="AF135" s="29"/>
      <c r="AG135" s="29"/>
      <c r="AH135" s="29"/>
      <c r="AI135" s="28">
        <v>0</v>
      </c>
      <c r="AJ135" s="28">
        <v>0</v>
      </c>
      <c r="AK135" s="28">
        <v>0</v>
      </c>
      <c r="AL135" s="28">
        <v>0</v>
      </c>
      <c r="AM135" s="26">
        <v>0</v>
      </c>
      <c r="AN135" s="26">
        <v>0</v>
      </c>
      <c r="AO135" s="26">
        <v>0</v>
      </c>
      <c r="AP135" s="26">
        <v>0</v>
      </c>
    </row>
    <row r="136" spans="1:42" s="46" customFormat="1" ht="20.100000000000001" hidden="1" customHeight="1" x14ac:dyDescent="0.3">
      <c r="A136" s="39">
        <v>128</v>
      </c>
      <c r="B136" s="40" t="s">
        <v>35</v>
      </c>
      <c r="C136" s="40" t="s">
        <v>140</v>
      </c>
      <c r="D136" s="41"/>
      <c r="E136" s="41"/>
      <c r="F136" s="41">
        <v>0</v>
      </c>
      <c r="G136" s="42">
        <v>0</v>
      </c>
      <c r="H136" s="42">
        <v>0</v>
      </c>
      <c r="I136" s="42">
        <v>0</v>
      </c>
      <c r="J136" s="42">
        <v>0</v>
      </c>
      <c r="K136" s="41">
        <v>0</v>
      </c>
      <c r="L136" s="41">
        <v>0</v>
      </c>
      <c r="M136" s="41">
        <v>0</v>
      </c>
      <c r="N136" s="41">
        <v>0</v>
      </c>
      <c r="O136" s="42">
        <v>0</v>
      </c>
      <c r="P136" s="42">
        <v>0</v>
      </c>
      <c r="Q136" s="42">
        <v>0</v>
      </c>
      <c r="R136" s="42">
        <v>0</v>
      </c>
      <c r="S136" s="43">
        <v>0</v>
      </c>
      <c r="T136" s="43">
        <v>0</v>
      </c>
      <c r="U136" s="43">
        <v>0</v>
      </c>
      <c r="V136" s="43">
        <v>0</v>
      </c>
      <c r="W136" s="42">
        <v>0</v>
      </c>
      <c r="X136" s="42">
        <v>0</v>
      </c>
      <c r="Y136" s="42">
        <v>0</v>
      </c>
      <c r="Z136" s="42">
        <v>0</v>
      </c>
      <c r="AA136" s="41">
        <v>0</v>
      </c>
      <c r="AB136" s="41">
        <v>0</v>
      </c>
      <c r="AC136" s="41">
        <v>0</v>
      </c>
      <c r="AD136" s="41">
        <v>0</v>
      </c>
      <c r="AE136" s="44" t="s">
        <v>36</v>
      </c>
      <c r="AF136" s="44" t="s">
        <v>36</v>
      </c>
      <c r="AG136" s="44" t="s">
        <v>36</v>
      </c>
      <c r="AH136" s="44" t="s">
        <v>36</v>
      </c>
      <c r="AI136" s="43">
        <v>0</v>
      </c>
      <c r="AJ136" s="43">
        <v>0</v>
      </c>
      <c r="AK136" s="43">
        <v>0</v>
      </c>
      <c r="AL136" s="43">
        <v>0</v>
      </c>
      <c r="AM136" s="41">
        <v>0</v>
      </c>
      <c r="AN136" s="41">
        <v>0</v>
      </c>
      <c r="AO136" s="41">
        <v>0</v>
      </c>
      <c r="AP136" s="41">
        <v>0</v>
      </c>
    </row>
    <row r="137" spans="1:42" s="4" customFormat="1" ht="37.5" x14ac:dyDescent="0.3">
      <c r="A137" s="24">
        <v>129</v>
      </c>
      <c r="B137" s="25" t="s">
        <v>142</v>
      </c>
      <c r="C137" s="25" t="s">
        <v>143</v>
      </c>
      <c r="D137" s="26"/>
      <c r="E137" s="26"/>
      <c r="F137" s="26">
        <v>21</v>
      </c>
      <c r="G137" s="27">
        <v>191.03</v>
      </c>
      <c r="H137" s="27">
        <v>41.78</v>
      </c>
      <c r="I137" s="27">
        <v>0</v>
      </c>
      <c r="J137" s="27">
        <v>232.81</v>
      </c>
      <c r="K137" s="26">
        <v>3</v>
      </c>
      <c r="L137" s="26">
        <v>1</v>
      </c>
      <c r="M137" s="26">
        <v>0</v>
      </c>
      <c r="N137" s="26">
        <v>4</v>
      </c>
      <c r="O137" s="27">
        <v>0.16</v>
      </c>
      <c r="P137" s="27">
        <v>0.24</v>
      </c>
      <c r="Q137" s="27">
        <v>0</v>
      </c>
      <c r="R137" s="27">
        <v>0.17</v>
      </c>
      <c r="S137" s="28">
        <v>0.11670091584849177</v>
      </c>
      <c r="T137" s="28">
        <v>0.18743109151047407</v>
      </c>
      <c r="U137" s="28">
        <v>0</v>
      </c>
      <c r="V137" s="28">
        <v>0.12986477572559366</v>
      </c>
      <c r="W137" s="27">
        <v>394.17</v>
      </c>
      <c r="X137" s="27">
        <v>90.7</v>
      </c>
      <c r="Y137" s="27">
        <v>0.25</v>
      </c>
      <c r="Z137" s="27">
        <v>485.12</v>
      </c>
      <c r="AA137" s="26">
        <v>46</v>
      </c>
      <c r="AB137" s="26">
        <v>17</v>
      </c>
      <c r="AC137" s="26">
        <v>0</v>
      </c>
      <c r="AD137" s="26">
        <v>63</v>
      </c>
      <c r="AE137" s="29"/>
      <c r="AF137" s="29"/>
      <c r="AG137" s="29"/>
      <c r="AH137" s="29"/>
      <c r="AI137" s="28">
        <v>0.104</v>
      </c>
      <c r="AJ137" s="28">
        <v>0.156</v>
      </c>
      <c r="AK137" s="28">
        <v>0</v>
      </c>
      <c r="AL137" s="28">
        <v>0.26</v>
      </c>
      <c r="AM137" s="26">
        <v>41</v>
      </c>
      <c r="AN137" s="26">
        <v>14</v>
      </c>
      <c r="AO137" s="26">
        <v>0</v>
      </c>
      <c r="AP137" s="26">
        <v>55</v>
      </c>
    </row>
    <row r="138" spans="1:42" s="4" customFormat="1" ht="37.5" x14ac:dyDescent="0.3">
      <c r="A138" s="24">
        <v>130</v>
      </c>
      <c r="B138" s="25" t="s">
        <v>144</v>
      </c>
      <c r="C138" s="25" t="s">
        <v>143</v>
      </c>
      <c r="D138" s="26"/>
      <c r="E138" s="26"/>
      <c r="F138" s="26">
        <v>10</v>
      </c>
      <c r="G138" s="27">
        <v>98.09</v>
      </c>
      <c r="H138" s="27">
        <v>18.739999999999998</v>
      </c>
      <c r="I138" s="27">
        <v>0</v>
      </c>
      <c r="J138" s="27">
        <v>116.83</v>
      </c>
      <c r="K138" s="26">
        <v>8</v>
      </c>
      <c r="L138" s="26">
        <v>0</v>
      </c>
      <c r="M138" s="26">
        <v>0</v>
      </c>
      <c r="N138" s="26">
        <v>8</v>
      </c>
      <c r="O138" s="27">
        <v>0.82</v>
      </c>
      <c r="P138" s="27">
        <v>0</v>
      </c>
      <c r="Q138" s="27">
        <v>0</v>
      </c>
      <c r="R138" s="27">
        <v>0.59</v>
      </c>
      <c r="S138" s="28">
        <v>0.59134765017117952</v>
      </c>
      <c r="T138" s="28">
        <v>0</v>
      </c>
      <c r="U138" s="28">
        <v>0</v>
      </c>
      <c r="V138" s="28">
        <v>0.42218469469380498</v>
      </c>
      <c r="W138" s="27">
        <v>160.65</v>
      </c>
      <c r="X138" s="27">
        <v>64.349999999999994</v>
      </c>
      <c r="Y138" s="27">
        <v>0.02</v>
      </c>
      <c r="Z138" s="27">
        <v>225.02</v>
      </c>
      <c r="AA138" s="26">
        <v>95</v>
      </c>
      <c r="AB138" s="26">
        <v>0</v>
      </c>
      <c r="AC138" s="26">
        <v>0</v>
      </c>
      <c r="AD138" s="26">
        <v>95</v>
      </c>
      <c r="AE138" s="29"/>
      <c r="AF138" s="29"/>
      <c r="AG138" s="29"/>
      <c r="AH138" s="29"/>
      <c r="AI138" s="28">
        <v>0.53300000000000003</v>
      </c>
      <c r="AJ138" s="28">
        <v>0</v>
      </c>
      <c r="AK138" s="28">
        <v>0</v>
      </c>
      <c r="AL138" s="28">
        <v>0.53300000000000003</v>
      </c>
      <c r="AM138" s="26">
        <v>86</v>
      </c>
      <c r="AN138" s="26">
        <v>0</v>
      </c>
      <c r="AO138" s="26">
        <v>0</v>
      </c>
      <c r="AP138" s="26">
        <v>86</v>
      </c>
    </row>
    <row r="139" spans="1:42" s="4" customFormat="1" ht="20.100000000000001" hidden="1" customHeight="1" x14ac:dyDescent="0.3">
      <c r="A139" s="24">
        <v>131</v>
      </c>
      <c r="B139" s="25" t="s">
        <v>51</v>
      </c>
      <c r="C139" s="25" t="s">
        <v>143</v>
      </c>
      <c r="D139" s="26"/>
      <c r="E139" s="26"/>
      <c r="F139" s="26">
        <v>12</v>
      </c>
      <c r="G139" s="27">
        <v>118.3</v>
      </c>
      <c r="H139" s="27">
        <v>0</v>
      </c>
      <c r="I139" s="27">
        <v>3.58</v>
      </c>
      <c r="J139" s="27">
        <v>121.88</v>
      </c>
      <c r="K139" s="26">
        <v>0</v>
      </c>
      <c r="L139" s="26">
        <v>0</v>
      </c>
      <c r="M139" s="26">
        <v>0</v>
      </c>
      <c r="N139" s="26">
        <v>0</v>
      </c>
      <c r="O139" s="27">
        <v>0</v>
      </c>
      <c r="P139" s="27">
        <v>0</v>
      </c>
      <c r="Q139" s="27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7">
        <v>248.91</v>
      </c>
      <c r="X139" s="27">
        <v>0</v>
      </c>
      <c r="Y139" s="27">
        <v>8.3699999999999992</v>
      </c>
      <c r="Z139" s="27">
        <v>257.27999999999997</v>
      </c>
      <c r="AA139" s="26">
        <v>0</v>
      </c>
      <c r="AB139" s="26">
        <v>0</v>
      </c>
      <c r="AC139" s="26">
        <v>0</v>
      </c>
      <c r="AD139" s="26">
        <v>0</v>
      </c>
      <c r="AE139" s="29"/>
      <c r="AF139" s="29"/>
      <c r="AG139" s="29"/>
      <c r="AH139" s="29"/>
      <c r="AI139" s="28">
        <v>0</v>
      </c>
      <c r="AJ139" s="28">
        <v>0</v>
      </c>
      <c r="AK139" s="28">
        <v>0</v>
      </c>
      <c r="AL139" s="28">
        <v>0</v>
      </c>
      <c r="AM139" s="26">
        <v>0</v>
      </c>
      <c r="AN139" s="26">
        <v>0</v>
      </c>
      <c r="AO139" s="26">
        <v>0</v>
      </c>
      <c r="AP139" s="26">
        <v>0</v>
      </c>
    </row>
    <row r="140" spans="1:42" s="46" customFormat="1" x14ac:dyDescent="0.3">
      <c r="A140" s="39">
        <v>132</v>
      </c>
      <c r="B140" s="40" t="s">
        <v>35</v>
      </c>
      <c r="C140" s="40" t="s">
        <v>143</v>
      </c>
      <c r="D140" s="41"/>
      <c r="E140" s="41"/>
      <c r="F140" s="41">
        <v>43</v>
      </c>
      <c r="G140" s="42">
        <v>407.42</v>
      </c>
      <c r="H140" s="42">
        <v>60.52</v>
      </c>
      <c r="I140" s="42">
        <v>3.58</v>
      </c>
      <c r="J140" s="42">
        <v>471.52</v>
      </c>
      <c r="K140" s="41">
        <v>11</v>
      </c>
      <c r="L140" s="41">
        <v>1</v>
      </c>
      <c r="M140" s="41">
        <v>0</v>
      </c>
      <c r="N140" s="41">
        <v>12</v>
      </c>
      <c r="O140" s="42">
        <v>0.27</v>
      </c>
      <c r="P140" s="42">
        <v>0.17</v>
      </c>
      <c r="Q140" s="42">
        <v>0</v>
      </c>
      <c r="R140" s="42">
        <v>0.25</v>
      </c>
      <c r="S140" s="43">
        <v>0.17543204807584636</v>
      </c>
      <c r="T140" s="43">
        <v>0.10964205095130602</v>
      </c>
      <c r="U140" s="43">
        <v>0</v>
      </c>
      <c r="V140" s="43">
        <v>0.16332099811870748</v>
      </c>
      <c r="W140" s="42">
        <v>803.73</v>
      </c>
      <c r="X140" s="42">
        <v>155.05000000000001</v>
      </c>
      <c r="Y140" s="42">
        <v>8.64</v>
      </c>
      <c r="Z140" s="42">
        <v>967.42</v>
      </c>
      <c r="AA140" s="41">
        <v>141</v>
      </c>
      <c r="AB140" s="41">
        <v>17</v>
      </c>
      <c r="AC140" s="41">
        <v>0</v>
      </c>
      <c r="AD140" s="41">
        <v>158</v>
      </c>
      <c r="AE140" s="44" t="s">
        <v>675</v>
      </c>
      <c r="AF140" s="44" t="s">
        <v>676</v>
      </c>
      <c r="AG140" s="44" t="s">
        <v>36</v>
      </c>
      <c r="AH140" s="44" t="s">
        <v>677</v>
      </c>
      <c r="AI140" s="43">
        <v>0.17599999999999999</v>
      </c>
      <c r="AJ140" s="43">
        <v>0.111</v>
      </c>
      <c r="AK140" s="43">
        <v>0</v>
      </c>
      <c r="AL140" s="43">
        <v>0.28699999999999998</v>
      </c>
      <c r="AM140" s="41">
        <v>141</v>
      </c>
      <c r="AN140" s="41">
        <v>17</v>
      </c>
      <c r="AO140" s="41">
        <v>0</v>
      </c>
      <c r="AP140" s="41">
        <v>158</v>
      </c>
    </row>
    <row r="141" spans="1:42" s="4" customFormat="1" ht="20.100000000000001" hidden="1" customHeight="1" x14ac:dyDescent="0.3">
      <c r="A141" s="24">
        <v>133</v>
      </c>
      <c r="B141" s="25" t="s">
        <v>51</v>
      </c>
      <c r="C141" s="25" t="s">
        <v>145</v>
      </c>
      <c r="D141" s="26"/>
      <c r="E141" s="26"/>
      <c r="F141" s="26">
        <v>0</v>
      </c>
      <c r="G141" s="27">
        <v>0</v>
      </c>
      <c r="H141" s="27">
        <v>0</v>
      </c>
      <c r="I141" s="27">
        <v>0</v>
      </c>
      <c r="J141" s="27">
        <v>0</v>
      </c>
      <c r="K141" s="26">
        <v>0</v>
      </c>
      <c r="L141" s="26">
        <v>0</v>
      </c>
      <c r="M141" s="26">
        <v>0</v>
      </c>
      <c r="N141" s="26">
        <v>0</v>
      </c>
      <c r="O141" s="27">
        <v>0</v>
      </c>
      <c r="P141" s="27">
        <v>0</v>
      </c>
      <c r="Q141" s="27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7">
        <v>0</v>
      </c>
      <c r="X141" s="27">
        <v>0</v>
      </c>
      <c r="Y141" s="27">
        <v>0</v>
      </c>
      <c r="Z141" s="27">
        <v>0</v>
      </c>
      <c r="AA141" s="26">
        <v>0</v>
      </c>
      <c r="AB141" s="26">
        <v>0</v>
      </c>
      <c r="AC141" s="26">
        <v>0</v>
      </c>
      <c r="AD141" s="26">
        <v>0</v>
      </c>
      <c r="AE141" s="29"/>
      <c r="AF141" s="29"/>
      <c r="AG141" s="29"/>
      <c r="AH141" s="29"/>
      <c r="AI141" s="28">
        <v>0</v>
      </c>
      <c r="AJ141" s="28">
        <v>0</v>
      </c>
      <c r="AK141" s="28">
        <v>0</v>
      </c>
      <c r="AL141" s="28">
        <v>0</v>
      </c>
      <c r="AM141" s="26">
        <v>0</v>
      </c>
      <c r="AN141" s="26">
        <v>0</v>
      </c>
      <c r="AO141" s="26">
        <v>0</v>
      </c>
      <c r="AP141" s="26">
        <v>0</v>
      </c>
    </row>
    <row r="142" spans="1:42" s="4" customFormat="1" ht="20.100000000000001" hidden="1" customHeight="1" x14ac:dyDescent="0.3">
      <c r="A142" s="24">
        <v>134</v>
      </c>
      <c r="B142" s="25" t="s">
        <v>146</v>
      </c>
      <c r="C142" s="25" t="s">
        <v>145</v>
      </c>
      <c r="D142" s="26"/>
      <c r="E142" s="26"/>
      <c r="F142" s="26">
        <v>0</v>
      </c>
      <c r="G142" s="27">
        <v>0</v>
      </c>
      <c r="H142" s="27">
        <v>0</v>
      </c>
      <c r="I142" s="27">
        <v>0</v>
      </c>
      <c r="J142" s="27">
        <v>0</v>
      </c>
      <c r="K142" s="26">
        <v>0</v>
      </c>
      <c r="L142" s="26">
        <v>0</v>
      </c>
      <c r="M142" s="26">
        <v>0</v>
      </c>
      <c r="N142" s="26">
        <v>0</v>
      </c>
      <c r="O142" s="27">
        <v>0</v>
      </c>
      <c r="P142" s="27">
        <v>0</v>
      </c>
      <c r="Q142" s="27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7">
        <v>0</v>
      </c>
      <c r="X142" s="27">
        <v>0</v>
      </c>
      <c r="Y142" s="27">
        <v>0</v>
      </c>
      <c r="Z142" s="27">
        <v>0</v>
      </c>
      <c r="AA142" s="26">
        <v>0</v>
      </c>
      <c r="AB142" s="26">
        <v>0</v>
      </c>
      <c r="AC142" s="26">
        <v>0</v>
      </c>
      <c r="AD142" s="26">
        <v>0</v>
      </c>
      <c r="AE142" s="29"/>
      <c r="AF142" s="29"/>
      <c r="AG142" s="29"/>
      <c r="AH142" s="29"/>
      <c r="AI142" s="28">
        <v>0</v>
      </c>
      <c r="AJ142" s="28">
        <v>0</v>
      </c>
      <c r="AK142" s="28">
        <v>0</v>
      </c>
      <c r="AL142" s="28">
        <v>0</v>
      </c>
      <c r="AM142" s="26">
        <v>0</v>
      </c>
      <c r="AN142" s="26">
        <v>0</v>
      </c>
      <c r="AO142" s="26">
        <v>0</v>
      </c>
      <c r="AP142" s="26">
        <v>0</v>
      </c>
    </row>
    <row r="143" spans="1:42" s="4" customFormat="1" ht="20.100000000000001" hidden="1" customHeight="1" x14ac:dyDescent="0.3">
      <c r="A143" s="24">
        <v>135</v>
      </c>
      <c r="B143" s="25" t="s">
        <v>147</v>
      </c>
      <c r="C143" s="25" t="s">
        <v>145</v>
      </c>
      <c r="D143" s="26"/>
      <c r="E143" s="26"/>
      <c r="F143" s="26">
        <v>0</v>
      </c>
      <c r="G143" s="27">
        <v>0</v>
      </c>
      <c r="H143" s="27">
        <v>0</v>
      </c>
      <c r="I143" s="27">
        <v>0</v>
      </c>
      <c r="J143" s="27">
        <v>0</v>
      </c>
      <c r="K143" s="26">
        <v>0</v>
      </c>
      <c r="L143" s="26">
        <v>0</v>
      </c>
      <c r="M143" s="26">
        <v>0</v>
      </c>
      <c r="N143" s="26">
        <v>0</v>
      </c>
      <c r="O143" s="27">
        <v>0</v>
      </c>
      <c r="P143" s="27">
        <v>0</v>
      </c>
      <c r="Q143" s="27">
        <v>0</v>
      </c>
      <c r="R143" s="27">
        <v>0</v>
      </c>
      <c r="S143" s="28">
        <v>0</v>
      </c>
      <c r="T143" s="28">
        <v>0</v>
      </c>
      <c r="U143" s="28">
        <v>0</v>
      </c>
      <c r="V143" s="28">
        <v>0</v>
      </c>
      <c r="W143" s="27">
        <v>0</v>
      </c>
      <c r="X143" s="27">
        <v>0</v>
      </c>
      <c r="Y143" s="27">
        <v>0</v>
      </c>
      <c r="Z143" s="27">
        <v>0</v>
      </c>
      <c r="AA143" s="26">
        <v>0</v>
      </c>
      <c r="AB143" s="26">
        <v>0</v>
      </c>
      <c r="AC143" s="26">
        <v>0</v>
      </c>
      <c r="AD143" s="26">
        <v>0</v>
      </c>
      <c r="AE143" s="29"/>
      <c r="AF143" s="29"/>
      <c r="AG143" s="29"/>
      <c r="AH143" s="29"/>
      <c r="AI143" s="28">
        <v>0</v>
      </c>
      <c r="AJ143" s="28">
        <v>0</v>
      </c>
      <c r="AK143" s="28">
        <v>0</v>
      </c>
      <c r="AL143" s="28">
        <v>0</v>
      </c>
      <c r="AM143" s="26">
        <v>0</v>
      </c>
      <c r="AN143" s="26">
        <v>0</v>
      </c>
      <c r="AO143" s="26">
        <v>0</v>
      </c>
      <c r="AP143" s="26">
        <v>0</v>
      </c>
    </row>
    <row r="144" spans="1:42" s="45" customFormat="1" ht="20.100000000000001" hidden="1" customHeight="1" x14ac:dyDescent="0.3">
      <c r="A144" s="39">
        <v>136</v>
      </c>
      <c r="B144" s="40" t="s">
        <v>35</v>
      </c>
      <c r="C144" s="40" t="s">
        <v>145</v>
      </c>
      <c r="D144" s="41"/>
      <c r="E144" s="41"/>
      <c r="F144" s="41">
        <v>0</v>
      </c>
      <c r="G144" s="42">
        <v>0</v>
      </c>
      <c r="H144" s="42">
        <v>0</v>
      </c>
      <c r="I144" s="42">
        <v>0</v>
      </c>
      <c r="J144" s="42">
        <v>0</v>
      </c>
      <c r="K144" s="41">
        <v>0</v>
      </c>
      <c r="L144" s="41">
        <v>0</v>
      </c>
      <c r="M144" s="41">
        <v>0</v>
      </c>
      <c r="N144" s="41">
        <v>0</v>
      </c>
      <c r="O144" s="42">
        <v>0</v>
      </c>
      <c r="P144" s="42">
        <v>0</v>
      </c>
      <c r="Q144" s="42">
        <v>0</v>
      </c>
      <c r="R144" s="42">
        <v>0</v>
      </c>
      <c r="S144" s="43">
        <v>0</v>
      </c>
      <c r="T144" s="43">
        <v>0</v>
      </c>
      <c r="U144" s="43">
        <v>0</v>
      </c>
      <c r="V144" s="43">
        <v>0</v>
      </c>
      <c r="W144" s="42">
        <v>0</v>
      </c>
      <c r="X144" s="42">
        <v>0</v>
      </c>
      <c r="Y144" s="42">
        <v>0</v>
      </c>
      <c r="Z144" s="42">
        <v>0</v>
      </c>
      <c r="AA144" s="41">
        <v>0</v>
      </c>
      <c r="AB144" s="41">
        <v>0</v>
      </c>
      <c r="AC144" s="41">
        <v>0</v>
      </c>
      <c r="AD144" s="41">
        <v>0</v>
      </c>
      <c r="AE144" s="44" t="s">
        <v>36</v>
      </c>
      <c r="AF144" s="44" t="s">
        <v>36</v>
      </c>
      <c r="AG144" s="44" t="s">
        <v>36</v>
      </c>
      <c r="AH144" s="44" t="s">
        <v>36</v>
      </c>
      <c r="AI144" s="43">
        <v>0</v>
      </c>
      <c r="AJ144" s="43">
        <v>0</v>
      </c>
      <c r="AK144" s="43">
        <v>0</v>
      </c>
      <c r="AL144" s="43">
        <v>0</v>
      </c>
      <c r="AM144" s="41">
        <v>0</v>
      </c>
      <c r="AN144" s="41">
        <v>0</v>
      </c>
      <c r="AO144" s="41">
        <v>0</v>
      </c>
      <c r="AP144" s="41">
        <v>0</v>
      </c>
    </row>
    <row r="145" spans="1:42" s="4" customFormat="1" ht="20.100000000000001" hidden="1" customHeight="1" x14ac:dyDescent="0.3">
      <c r="A145" s="24">
        <v>137</v>
      </c>
      <c r="B145" s="25" t="s">
        <v>148</v>
      </c>
      <c r="C145" s="25" t="s">
        <v>149</v>
      </c>
      <c r="D145" s="26"/>
      <c r="E145" s="26"/>
      <c r="F145" s="26">
        <v>0</v>
      </c>
      <c r="G145" s="27">
        <v>0</v>
      </c>
      <c r="H145" s="27">
        <v>0</v>
      </c>
      <c r="I145" s="27">
        <v>0</v>
      </c>
      <c r="J145" s="27">
        <v>0</v>
      </c>
      <c r="K145" s="26">
        <v>0</v>
      </c>
      <c r="L145" s="26">
        <v>0</v>
      </c>
      <c r="M145" s="26">
        <v>0</v>
      </c>
      <c r="N145" s="26">
        <v>0</v>
      </c>
      <c r="O145" s="27">
        <v>0</v>
      </c>
      <c r="P145" s="27">
        <v>0</v>
      </c>
      <c r="Q145" s="27">
        <v>0</v>
      </c>
      <c r="R145" s="27">
        <v>0</v>
      </c>
      <c r="S145" s="28">
        <v>0</v>
      </c>
      <c r="T145" s="28">
        <v>0</v>
      </c>
      <c r="U145" s="28">
        <v>0</v>
      </c>
      <c r="V145" s="28">
        <v>0</v>
      </c>
      <c r="W145" s="27">
        <v>0</v>
      </c>
      <c r="X145" s="27">
        <v>0</v>
      </c>
      <c r="Y145" s="27">
        <v>0</v>
      </c>
      <c r="Z145" s="27">
        <v>0</v>
      </c>
      <c r="AA145" s="26">
        <v>0</v>
      </c>
      <c r="AB145" s="26">
        <v>0</v>
      </c>
      <c r="AC145" s="26">
        <v>0</v>
      </c>
      <c r="AD145" s="26">
        <v>0</v>
      </c>
      <c r="AE145" s="29"/>
      <c r="AF145" s="29"/>
      <c r="AG145" s="29"/>
      <c r="AH145" s="29"/>
      <c r="AI145" s="28">
        <v>0</v>
      </c>
      <c r="AJ145" s="28">
        <v>0</v>
      </c>
      <c r="AK145" s="28">
        <v>0</v>
      </c>
      <c r="AL145" s="28">
        <v>0</v>
      </c>
      <c r="AM145" s="26">
        <v>0</v>
      </c>
      <c r="AN145" s="26">
        <v>0</v>
      </c>
      <c r="AO145" s="26">
        <v>0</v>
      </c>
      <c r="AP145" s="26">
        <v>0</v>
      </c>
    </row>
    <row r="146" spans="1:42" s="4" customFormat="1" ht="20.100000000000001" hidden="1" customHeight="1" x14ac:dyDescent="0.3">
      <c r="A146" s="24">
        <v>138</v>
      </c>
      <c r="B146" s="25" t="s">
        <v>51</v>
      </c>
      <c r="C146" s="25" t="s">
        <v>149</v>
      </c>
      <c r="D146" s="26"/>
      <c r="E146" s="26"/>
      <c r="F146" s="26">
        <v>0</v>
      </c>
      <c r="G146" s="27">
        <v>0</v>
      </c>
      <c r="H146" s="27">
        <v>0</v>
      </c>
      <c r="I146" s="27">
        <v>0</v>
      </c>
      <c r="J146" s="27">
        <v>0</v>
      </c>
      <c r="K146" s="26">
        <v>0</v>
      </c>
      <c r="L146" s="26">
        <v>0</v>
      </c>
      <c r="M146" s="26">
        <v>0</v>
      </c>
      <c r="N146" s="26">
        <v>0</v>
      </c>
      <c r="O146" s="27">
        <v>0</v>
      </c>
      <c r="P146" s="27">
        <v>0</v>
      </c>
      <c r="Q146" s="27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7">
        <v>0</v>
      </c>
      <c r="X146" s="27">
        <v>0</v>
      </c>
      <c r="Y146" s="27">
        <v>0</v>
      </c>
      <c r="Z146" s="27">
        <v>0</v>
      </c>
      <c r="AA146" s="26">
        <v>0</v>
      </c>
      <c r="AB146" s="26">
        <v>0</v>
      </c>
      <c r="AC146" s="26">
        <v>0</v>
      </c>
      <c r="AD146" s="26">
        <v>0</v>
      </c>
      <c r="AE146" s="29"/>
      <c r="AF146" s="29"/>
      <c r="AG146" s="29"/>
      <c r="AH146" s="29"/>
      <c r="AI146" s="28">
        <v>0</v>
      </c>
      <c r="AJ146" s="28">
        <v>0</v>
      </c>
      <c r="AK146" s="28">
        <v>0</v>
      </c>
      <c r="AL146" s="28">
        <v>0</v>
      </c>
      <c r="AM146" s="26">
        <v>0</v>
      </c>
      <c r="AN146" s="26">
        <v>0</v>
      </c>
      <c r="AO146" s="26">
        <v>0</v>
      </c>
      <c r="AP146" s="26">
        <v>0</v>
      </c>
    </row>
    <row r="147" spans="1:42" s="4" customFormat="1" ht="20.100000000000001" hidden="1" customHeight="1" x14ac:dyDescent="0.3">
      <c r="A147" s="24">
        <v>139</v>
      </c>
      <c r="B147" s="25" t="s">
        <v>150</v>
      </c>
      <c r="C147" s="25" t="s">
        <v>149</v>
      </c>
      <c r="D147" s="26"/>
      <c r="E147" s="26"/>
      <c r="F147" s="26">
        <v>0</v>
      </c>
      <c r="G147" s="27">
        <v>0</v>
      </c>
      <c r="H147" s="27">
        <v>0</v>
      </c>
      <c r="I147" s="27">
        <v>0</v>
      </c>
      <c r="J147" s="27">
        <v>0</v>
      </c>
      <c r="K147" s="26">
        <v>0</v>
      </c>
      <c r="L147" s="26">
        <v>0</v>
      </c>
      <c r="M147" s="26">
        <v>0</v>
      </c>
      <c r="N147" s="26">
        <v>0</v>
      </c>
      <c r="O147" s="27">
        <v>0</v>
      </c>
      <c r="P147" s="27">
        <v>0</v>
      </c>
      <c r="Q147" s="27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7">
        <v>0</v>
      </c>
      <c r="X147" s="27">
        <v>0</v>
      </c>
      <c r="Y147" s="27">
        <v>0</v>
      </c>
      <c r="Z147" s="27">
        <v>0</v>
      </c>
      <c r="AA147" s="26">
        <v>0</v>
      </c>
      <c r="AB147" s="26">
        <v>0</v>
      </c>
      <c r="AC147" s="26">
        <v>0</v>
      </c>
      <c r="AD147" s="26">
        <v>0</v>
      </c>
      <c r="AE147" s="29"/>
      <c r="AF147" s="29"/>
      <c r="AG147" s="29"/>
      <c r="AH147" s="29"/>
      <c r="AI147" s="28">
        <v>0</v>
      </c>
      <c r="AJ147" s="28">
        <v>0</v>
      </c>
      <c r="AK147" s="28">
        <v>0</v>
      </c>
      <c r="AL147" s="28">
        <v>0</v>
      </c>
      <c r="AM147" s="26">
        <v>0</v>
      </c>
      <c r="AN147" s="26">
        <v>0</v>
      </c>
      <c r="AO147" s="26">
        <v>0</v>
      </c>
      <c r="AP147" s="26">
        <v>0</v>
      </c>
    </row>
    <row r="148" spans="1:42" s="4" customFormat="1" ht="20.100000000000001" hidden="1" customHeight="1" x14ac:dyDescent="0.3">
      <c r="A148" s="24">
        <v>140</v>
      </c>
      <c r="B148" s="25" t="s">
        <v>151</v>
      </c>
      <c r="C148" s="25" t="s">
        <v>149</v>
      </c>
      <c r="D148" s="26"/>
      <c r="E148" s="26"/>
      <c r="F148" s="26">
        <v>0</v>
      </c>
      <c r="G148" s="27">
        <v>0</v>
      </c>
      <c r="H148" s="27">
        <v>0</v>
      </c>
      <c r="I148" s="27">
        <v>0</v>
      </c>
      <c r="J148" s="27">
        <v>0</v>
      </c>
      <c r="K148" s="26">
        <v>0</v>
      </c>
      <c r="L148" s="26">
        <v>0</v>
      </c>
      <c r="M148" s="26">
        <v>0</v>
      </c>
      <c r="N148" s="26">
        <v>0</v>
      </c>
      <c r="O148" s="27">
        <v>0</v>
      </c>
      <c r="P148" s="27">
        <v>0</v>
      </c>
      <c r="Q148" s="27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7">
        <v>0</v>
      </c>
      <c r="X148" s="27">
        <v>0</v>
      </c>
      <c r="Y148" s="27">
        <v>0</v>
      </c>
      <c r="Z148" s="27">
        <v>0</v>
      </c>
      <c r="AA148" s="26">
        <v>0</v>
      </c>
      <c r="AB148" s="26">
        <v>0</v>
      </c>
      <c r="AC148" s="26">
        <v>0</v>
      </c>
      <c r="AD148" s="26">
        <v>0</v>
      </c>
      <c r="AE148" s="29"/>
      <c r="AF148" s="29"/>
      <c r="AG148" s="29"/>
      <c r="AH148" s="29"/>
      <c r="AI148" s="28">
        <v>0</v>
      </c>
      <c r="AJ148" s="28">
        <v>0</v>
      </c>
      <c r="AK148" s="28">
        <v>0</v>
      </c>
      <c r="AL148" s="28">
        <v>0</v>
      </c>
      <c r="AM148" s="26">
        <v>0</v>
      </c>
      <c r="AN148" s="26">
        <v>0</v>
      </c>
      <c r="AO148" s="26">
        <v>0</v>
      </c>
      <c r="AP148" s="26">
        <v>0</v>
      </c>
    </row>
    <row r="149" spans="1:42" s="46" customFormat="1" ht="20.100000000000001" hidden="1" customHeight="1" x14ac:dyDescent="0.3">
      <c r="A149" s="39">
        <v>141</v>
      </c>
      <c r="B149" s="40" t="s">
        <v>35</v>
      </c>
      <c r="C149" s="40" t="s">
        <v>149</v>
      </c>
      <c r="D149" s="41"/>
      <c r="E149" s="41"/>
      <c r="F149" s="41">
        <v>0</v>
      </c>
      <c r="G149" s="42">
        <v>0</v>
      </c>
      <c r="H149" s="42">
        <v>0</v>
      </c>
      <c r="I149" s="42">
        <v>0</v>
      </c>
      <c r="J149" s="42">
        <v>0</v>
      </c>
      <c r="K149" s="41">
        <v>0</v>
      </c>
      <c r="L149" s="41">
        <v>0</v>
      </c>
      <c r="M149" s="41">
        <v>0</v>
      </c>
      <c r="N149" s="41">
        <v>0</v>
      </c>
      <c r="O149" s="42">
        <v>0</v>
      </c>
      <c r="P149" s="42">
        <v>0</v>
      </c>
      <c r="Q149" s="42">
        <v>0</v>
      </c>
      <c r="R149" s="42">
        <v>0</v>
      </c>
      <c r="S149" s="43">
        <v>0</v>
      </c>
      <c r="T149" s="43">
        <v>0</v>
      </c>
      <c r="U149" s="43">
        <v>0</v>
      </c>
      <c r="V149" s="43">
        <v>0</v>
      </c>
      <c r="W149" s="42">
        <v>0</v>
      </c>
      <c r="X149" s="42">
        <v>0</v>
      </c>
      <c r="Y149" s="42">
        <v>0</v>
      </c>
      <c r="Z149" s="42">
        <v>0</v>
      </c>
      <c r="AA149" s="41">
        <v>0</v>
      </c>
      <c r="AB149" s="41">
        <v>0</v>
      </c>
      <c r="AC149" s="41">
        <v>0</v>
      </c>
      <c r="AD149" s="41">
        <v>0</v>
      </c>
      <c r="AE149" s="44" t="s">
        <v>36</v>
      </c>
      <c r="AF149" s="44" t="s">
        <v>36</v>
      </c>
      <c r="AG149" s="44" t="s">
        <v>36</v>
      </c>
      <c r="AH149" s="44" t="s">
        <v>36</v>
      </c>
      <c r="AI149" s="43">
        <v>0</v>
      </c>
      <c r="AJ149" s="43">
        <v>0</v>
      </c>
      <c r="AK149" s="43">
        <v>0</v>
      </c>
      <c r="AL149" s="43">
        <v>0</v>
      </c>
      <c r="AM149" s="41">
        <v>0</v>
      </c>
      <c r="AN149" s="41">
        <v>0</v>
      </c>
      <c r="AO149" s="41">
        <v>0</v>
      </c>
      <c r="AP149" s="41">
        <v>0</v>
      </c>
    </row>
    <row r="150" spans="1:42" s="4" customFormat="1" ht="20.100000000000001" hidden="1" customHeight="1" x14ac:dyDescent="0.3">
      <c r="A150" s="24">
        <v>142</v>
      </c>
      <c r="B150" s="25" t="s">
        <v>53</v>
      </c>
      <c r="C150" s="25" t="s">
        <v>152</v>
      </c>
      <c r="D150" s="26"/>
      <c r="E150" s="26"/>
      <c r="F150" s="26">
        <v>0</v>
      </c>
      <c r="G150" s="27">
        <v>0</v>
      </c>
      <c r="H150" s="27">
        <v>0</v>
      </c>
      <c r="I150" s="27">
        <v>0</v>
      </c>
      <c r="J150" s="27">
        <v>0</v>
      </c>
      <c r="K150" s="26">
        <v>0</v>
      </c>
      <c r="L150" s="26">
        <v>0</v>
      </c>
      <c r="M150" s="26">
        <v>0</v>
      </c>
      <c r="N150" s="26">
        <v>0</v>
      </c>
      <c r="O150" s="27">
        <v>0</v>
      </c>
      <c r="P150" s="27">
        <v>0</v>
      </c>
      <c r="Q150" s="27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7">
        <v>29.77</v>
      </c>
      <c r="X150" s="27">
        <v>61.28</v>
      </c>
      <c r="Y150" s="27">
        <v>0</v>
      </c>
      <c r="Z150" s="27">
        <v>91.05</v>
      </c>
      <c r="AA150" s="26">
        <v>0</v>
      </c>
      <c r="AB150" s="26">
        <v>0</v>
      </c>
      <c r="AC150" s="26">
        <v>0</v>
      </c>
      <c r="AD150" s="26">
        <v>0</v>
      </c>
      <c r="AE150" s="29"/>
      <c r="AF150" s="29"/>
      <c r="AG150" s="29"/>
      <c r="AH150" s="29"/>
      <c r="AI150" s="28">
        <v>0</v>
      </c>
      <c r="AJ150" s="28">
        <v>0</v>
      </c>
      <c r="AK150" s="28">
        <v>0</v>
      </c>
      <c r="AL150" s="28">
        <v>0</v>
      </c>
      <c r="AM150" s="26">
        <v>0</v>
      </c>
      <c r="AN150" s="26">
        <v>0</v>
      </c>
      <c r="AO150" s="26">
        <v>0</v>
      </c>
      <c r="AP150" s="26">
        <v>0</v>
      </c>
    </row>
    <row r="151" spans="1:42" s="4" customFormat="1" ht="20.100000000000001" hidden="1" customHeight="1" x14ac:dyDescent="0.3">
      <c r="A151" s="24">
        <v>143</v>
      </c>
      <c r="B151" s="25" t="s">
        <v>153</v>
      </c>
      <c r="C151" s="25" t="s">
        <v>152</v>
      </c>
      <c r="D151" s="26"/>
      <c r="E151" s="26"/>
      <c r="F151" s="26">
        <v>0</v>
      </c>
      <c r="G151" s="27">
        <v>0</v>
      </c>
      <c r="H151" s="27">
        <v>0</v>
      </c>
      <c r="I151" s="27">
        <v>0</v>
      </c>
      <c r="J151" s="27">
        <v>0</v>
      </c>
      <c r="K151" s="26">
        <v>0</v>
      </c>
      <c r="L151" s="26">
        <v>0</v>
      </c>
      <c r="M151" s="26">
        <v>0</v>
      </c>
      <c r="N151" s="26">
        <v>0</v>
      </c>
      <c r="O151" s="27">
        <v>0</v>
      </c>
      <c r="P151" s="27">
        <v>0</v>
      </c>
      <c r="Q151" s="27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7">
        <v>12.22</v>
      </c>
      <c r="X151" s="27">
        <v>7.79</v>
      </c>
      <c r="Y151" s="27">
        <v>0</v>
      </c>
      <c r="Z151" s="27">
        <v>20.010000000000002</v>
      </c>
      <c r="AA151" s="26">
        <v>0</v>
      </c>
      <c r="AB151" s="26">
        <v>0</v>
      </c>
      <c r="AC151" s="26">
        <v>0</v>
      </c>
      <c r="AD151" s="26">
        <v>0</v>
      </c>
      <c r="AE151" s="29"/>
      <c r="AF151" s="29"/>
      <c r="AG151" s="29"/>
      <c r="AH151" s="29"/>
      <c r="AI151" s="28">
        <v>0</v>
      </c>
      <c r="AJ151" s="28">
        <v>0</v>
      </c>
      <c r="AK151" s="28">
        <v>0</v>
      </c>
      <c r="AL151" s="28">
        <v>0</v>
      </c>
      <c r="AM151" s="26">
        <v>0</v>
      </c>
      <c r="AN151" s="26">
        <v>0</v>
      </c>
      <c r="AO151" s="26">
        <v>0</v>
      </c>
      <c r="AP151" s="26">
        <v>0</v>
      </c>
    </row>
    <row r="152" spans="1:42" s="4" customFormat="1" ht="20.100000000000001" hidden="1" customHeight="1" x14ac:dyDescent="0.3">
      <c r="A152" s="24">
        <v>144</v>
      </c>
      <c r="B152" s="25" t="s">
        <v>154</v>
      </c>
      <c r="C152" s="25" t="s">
        <v>152</v>
      </c>
      <c r="D152" s="26"/>
      <c r="E152" s="26"/>
      <c r="F152" s="26">
        <v>0</v>
      </c>
      <c r="G152" s="27">
        <v>0</v>
      </c>
      <c r="H152" s="27">
        <v>0</v>
      </c>
      <c r="I152" s="27">
        <v>0</v>
      </c>
      <c r="J152" s="27">
        <v>0</v>
      </c>
      <c r="K152" s="26">
        <v>0</v>
      </c>
      <c r="L152" s="26">
        <v>0</v>
      </c>
      <c r="M152" s="26">
        <v>0</v>
      </c>
      <c r="N152" s="26">
        <v>0</v>
      </c>
      <c r="O152" s="27">
        <v>0</v>
      </c>
      <c r="P152" s="27">
        <v>0</v>
      </c>
      <c r="Q152" s="27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7">
        <v>0</v>
      </c>
      <c r="X152" s="27">
        <v>0</v>
      </c>
      <c r="Y152" s="27">
        <v>0</v>
      </c>
      <c r="Z152" s="27">
        <v>0</v>
      </c>
      <c r="AA152" s="26">
        <v>0</v>
      </c>
      <c r="AB152" s="26">
        <v>0</v>
      </c>
      <c r="AC152" s="26">
        <v>0</v>
      </c>
      <c r="AD152" s="26">
        <v>0</v>
      </c>
      <c r="AE152" s="29"/>
      <c r="AF152" s="29"/>
      <c r="AG152" s="29"/>
      <c r="AH152" s="29"/>
      <c r="AI152" s="28">
        <v>0</v>
      </c>
      <c r="AJ152" s="28">
        <v>0</v>
      </c>
      <c r="AK152" s="28">
        <v>0</v>
      </c>
      <c r="AL152" s="28">
        <v>0</v>
      </c>
      <c r="AM152" s="26">
        <v>0</v>
      </c>
      <c r="AN152" s="26">
        <v>0</v>
      </c>
      <c r="AO152" s="26">
        <v>0</v>
      </c>
      <c r="AP152" s="26">
        <v>0</v>
      </c>
    </row>
    <row r="153" spans="1:42" s="45" customFormat="1" ht="20.100000000000001" hidden="1" customHeight="1" x14ac:dyDescent="0.3">
      <c r="A153" s="39">
        <v>145</v>
      </c>
      <c r="B153" s="40" t="s">
        <v>35</v>
      </c>
      <c r="C153" s="40" t="s">
        <v>152</v>
      </c>
      <c r="D153" s="41"/>
      <c r="E153" s="41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36</v>
      </c>
      <c r="AF153" s="44" t="s">
        <v>36</v>
      </c>
      <c r="AG153" s="44" t="s">
        <v>36</v>
      </c>
      <c r="AH153" s="44" t="s">
        <v>36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t="20.100000000000001" hidden="1" customHeight="1" x14ac:dyDescent="0.3">
      <c r="A154" s="24">
        <v>146</v>
      </c>
      <c r="B154" s="25" t="s">
        <v>155</v>
      </c>
      <c r="C154" s="25" t="s">
        <v>156</v>
      </c>
      <c r="D154" s="26"/>
      <c r="E154" s="26"/>
      <c r="F154" s="26">
        <v>0</v>
      </c>
      <c r="G154" s="27">
        <v>0</v>
      </c>
      <c r="H154" s="27">
        <v>0</v>
      </c>
      <c r="I154" s="27">
        <v>0</v>
      </c>
      <c r="J154" s="27">
        <v>0</v>
      </c>
      <c r="K154" s="26">
        <v>0</v>
      </c>
      <c r="L154" s="26">
        <v>0</v>
      </c>
      <c r="M154" s="26">
        <v>0</v>
      </c>
      <c r="N154" s="26">
        <v>0</v>
      </c>
      <c r="O154" s="27">
        <v>0</v>
      </c>
      <c r="P154" s="27">
        <v>0</v>
      </c>
      <c r="Q154" s="27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7">
        <v>0</v>
      </c>
      <c r="X154" s="27">
        <v>0</v>
      </c>
      <c r="Y154" s="27">
        <v>0</v>
      </c>
      <c r="Z154" s="27">
        <v>0</v>
      </c>
      <c r="AA154" s="26">
        <v>0</v>
      </c>
      <c r="AB154" s="26">
        <v>0</v>
      </c>
      <c r="AC154" s="26">
        <v>0</v>
      </c>
      <c r="AD154" s="26">
        <v>0</v>
      </c>
      <c r="AE154" s="29"/>
      <c r="AF154" s="29"/>
      <c r="AG154" s="29"/>
      <c r="AH154" s="29"/>
      <c r="AI154" s="28">
        <v>0</v>
      </c>
      <c r="AJ154" s="28">
        <v>0</v>
      </c>
      <c r="AK154" s="28">
        <v>0</v>
      </c>
      <c r="AL154" s="28">
        <v>0</v>
      </c>
      <c r="AM154" s="26">
        <v>0</v>
      </c>
      <c r="AN154" s="26">
        <v>0</v>
      </c>
      <c r="AO154" s="26">
        <v>0</v>
      </c>
      <c r="AP154" s="26">
        <v>0</v>
      </c>
    </row>
    <row r="155" spans="1:42" s="30" customFormat="1" ht="20.100000000000001" hidden="1" customHeight="1" x14ac:dyDescent="0.3">
      <c r="A155" s="24">
        <v>147</v>
      </c>
      <c r="B155" s="25" t="s">
        <v>157</v>
      </c>
      <c r="C155" s="25" t="s">
        <v>156</v>
      </c>
      <c r="D155" s="26"/>
      <c r="E155" s="26"/>
      <c r="F155" s="26">
        <v>5</v>
      </c>
      <c r="G155" s="27">
        <v>33.68</v>
      </c>
      <c r="H155" s="27">
        <v>0</v>
      </c>
      <c r="I155" s="27">
        <v>0</v>
      </c>
      <c r="J155" s="27">
        <v>33.68</v>
      </c>
      <c r="K155" s="26">
        <v>0</v>
      </c>
      <c r="L155" s="26">
        <v>0</v>
      </c>
      <c r="M155" s="26">
        <v>0</v>
      </c>
      <c r="N155" s="26">
        <v>0</v>
      </c>
      <c r="O155" s="27">
        <v>0</v>
      </c>
      <c r="P155" s="27">
        <v>0</v>
      </c>
      <c r="Q155" s="27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7">
        <v>0</v>
      </c>
      <c r="X155" s="27">
        <v>0</v>
      </c>
      <c r="Y155" s="27">
        <v>0</v>
      </c>
      <c r="Z155" s="27">
        <v>0</v>
      </c>
      <c r="AA155" s="26">
        <v>0</v>
      </c>
      <c r="AB155" s="26">
        <v>0</v>
      </c>
      <c r="AC155" s="26">
        <v>0</v>
      </c>
      <c r="AD155" s="26">
        <v>0</v>
      </c>
      <c r="AE155" s="29"/>
      <c r="AF155" s="29"/>
      <c r="AG155" s="29"/>
      <c r="AH155" s="29"/>
      <c r="AI155" s="28">
        <v>0</v>
      </c>
      <c r="AJ155" s="28">
        <v>0</v>
      </c>
      <c r="AK155" s="28">
        <v>0</v>
      </c>
      <c r="AL155" s="28">
        <v>0</v>
      </c>
      <c r="AM155" s="26">
        <v>0</v>
      </c>
      <c r="AN155" s="26">
        <v>0</v>
      </c>
      <c r="AO155" s="26">
        <v>0</v>
      </c>
      <c r="AP155" s="26">
        <v>0</v>
      </c>
    </row>
    <row r="156" spans="1:42" s="31" customFormat="1" ht="20.100000000000001" hidden="1" customHeight="1" x14ac:dyDescent="0.25">
      <c r="A156" s="24">
        <v>148</v>
      </c>
      <c r="B156" s="25" t="s">
        <v>158</v>
      </c>
      <c r="C156" s="25" t="s">
        <v>156</v>
      </c>
      <c r="D156" s="26"/>
      <c r="E156" s="26"/>
      <c r="F156" s="26">
        <v>0</v>
      </c>
      <c r="G156" s="27">
        <v>0</v>
      </c>
      <c r="H156" s="27">
        <v>0</v>
      </c>
      <c r="I156" s="27">
        <v>0</v>
      </c>
      <c r="J156" s="27">
        <v>0</v>
      </c>
      <c r="K156" s="26">
        <v>0</v>
      </c>
      <c r="L156" s="26">
        <v>0</v>
      </c>
      <c r="M156" s="26">
        <v>0</v>
      </c>
      <c r="N156" s="26">
        <v>0</v>
      </c>
      <c r="O156" s="27">
        <v>0</v>
      </c>
      <c r="P156" s="27">
        <v>0</v>
      </c>
      <c r="Q156" s="27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7">
        <v>0</v>
      </c>
      <c r="X156" s="27">
        <v>0</v>
      </c>
      <c r="Y156" s="27">
        <v>0</v>
      </c>
      <c r="Z156" s="27">
        <v>0</v>
      </c>
      <c r="AA156" s="26">
        <v>0</v>
      </c>
      <c r="AB156" s="26">
        <v>0</v>
      </c>
      <c r="AC156" s="26">
        <v>0</v>
      </c>
      <c r="AD156" s="26">
        <v>0</v>
      </c>
      <c r="AE156" s="29"/>
      <c r="AF156" s="29"/>
      <c r="AG156" s="29"/>
      <c r="AH156" s="29"/>
      <c r="AI156" s="28">
        <v>0</v>
      </c>
      <c r="AJ156" s="28">
        <v>0</v>
      </c>
      <c r="AK156" s="28">
        <v>0</v>
      </c>
      <c r="AL156" s="28">
        <v>0</v>
      </c>
      <c r="AM156" s="26">
        <v>0</v>
      </c>
      <c r="AN156" s="26">
        <v>0</v>
      </c>
      <c r="AO156" s="26">
        <v>0</v>
      </c>
      <c r="AP156" s="26">
        <v>0</v>
      </c>
    </row>
    <row r="157" spans="1:42" s="31" customFormat="1" ht="20.100000000000001" hidden="1" customHeight="1" x14ac:dyDescent="0.25">
      <c r="A157" s="24">
        <v>149</v>
      </c>
      <c r="B157" s="25" t="s">
        <v>51</v>
      </c>
      <c r="C157" s="25" t="s">
        <v>156</v>
      </c>
      <c r="D157" s="26"/>
      <c r="E157" s="26"/>
      <c r="F157" s="26">
        <v>0</v>
      </c>
      <c r="G157" s="27">
        <v>0</v>
      </c>
      <c r="H157" s="27">
        <v>0</v>
      </c>
      <c r="I157" s="27">
        <v>0</v>
      </c>
      <c r="J157" s="27">
        <v>0</v>
      </c>
      <c r="K157" s="26">
        <v>0</v>
      </c>
      <c r="L157" s="26">
        <v>0</v>
      </c>
      <c r="M157" s="26">
        <v>0</v>
      </c>
      <c r="N157" s="26">
        <v>0</v>
      </c>
      <c r="O157" s="27">
        <v>0</v>
      </c>
      <c r="P157" s="27">
        <v>0</v>
      </c>
      <c r="Q157" s="27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7">
        <v>0</v>
      </c>
      <c r="X157" s="27">
        <v>0</v>
      </c>
      <c r="Y157" s="27">
        <v>0</v>
      </c>
      <c r="Z157" s="27">
        <v>0</v>
      </c>
      <c r="AA157" s="26">
        <v>0</v>
      </c>
      <c r="AB157" s="26">
        <v>0</v>
      </c>
      <c r="AC157" s="26">
        <v>0</v>
      </c>
      <c r="AD157" s="26">
        <v>0</v>
      </c>
      <c r="AE157" s="29"/>
      <c r="AF157" s="29"/>
      <c r="AG157" s="29"/>
      <c r="AH157" s="29"/>
      <c r="AI157" s="28">
        <v>0</v>
      </c>
      <c r="AJ157" s="28">
        <v>0</v>
      </c>
      <c r="AK157" s="28">
        <v>0</v>
      </c>
      <c r="AL157" s="28">
        <v>0</v>
      </c>
      <c r="AM157" s="26">
        <v>0</v>
      </c>
      <c r="AN157" s="26">
        <v>0</v>
      </c>
      <c r="AO157" s="26">
        <v>0</v>
      </c>
      <c r="AP157" s="26">
        <v>0</v>
      </c>
    </row>
    <row r="158" spans="1:42" s="30" customFormat="1" ht="20.100000000000001" hidden="1" customHeight="1" x14ac:dyDescent="0.3">
      <c r="A158" s="24">
        <v>150</v>
      </c>
      <c r="B158" s="25" t="s">
        <v>159</v>
      </c>
      <c r="C158" s="25" t="s">
        <v>156</v>
      </c>
      <c r="D158" s="26"/>
      <c r="E158" s="26"/>
      <c r="F158" s="26">
        <v>0</v>
      </c>
      <c r="G158" s="27">
        <v>0</v>
      </c>
      <c r="H158" s="27">
        <v>0</v>
      </c>
      <c r="I158" s="27">
        <v>0</v>
      </c>
      <c r="J158" s="27">
        <v>0</v>
      </c>
      <c r="K158" s="26">
        <v>0</v>
      </c>
      <c r="L158" s="26">
        <v>0</v>
      </c>
      <c r="M158" s="26">
        <v>0</v>
      </c>
      <c r="N158" s="26">
        <v>0</v>
      </c>
      <c r="O158" s="27">
        <v>0</v>
      </c>
      <c r="P158" s="27">
        <v>0</v>
      </c>
      <c r="Q158" s="27">
        <v>0</v>
      </c>
      <c r="R158" s="27">
        <v>0</v>
      </c>
      <c r="S158" s="28">
        <v>0</v>
      </c>
      <c r="T158" s="28">
        <v>0</v>
      </c>
      <c r="U158" s="28">
        <v>0</v>
      </c>
      <c r="V158" s="28">
        <v>0</v>
      </c>
      <c r="W158" s="27">
        <v>0</v>
      </c>
      <c r="X158" s="27">
        <v>0</v>
      </c>
      <c r="Y158" s="27">
        <v>0</v>
      </c>
      <c r="Z158" s="27">
        <v>0</v>
      </c>
      <c r="AA158" s="26">
        <v>0</v>
      </c>
      <c r="AB158" s="26">
        <v>0</v>
      </c>
      <c r="AC158" s="26">
        <v>0</v>
      </c>
      <c r="AD158" s="26">
        <v>0</v>
      </c>
      <c r="AE158" s="29"/>
      <c r="AF158" s="29"/>
      <c r="AG158" s="29"/>
      <c r="AH158" s="29"/>
      <c r="AI158" s="28">
        <v>0</v>
      </c>
      <c r="AJ158" s="28">
        <v>0</v>
      </c>
      <c r="AK158" s="28">
        <v>0</v>
      </c>
      <c r="AL158" s="28">
        <v>0</v>
      </c>
      <c r="AM158" s="26">
        <v>0</v>
      </c>
      <c r="AN158" s="26">
        <v>0</v>
      </c>
      <c r="AO158" s="26">
        <v>0</v>
      </c>
      <c r="AP158" s="26">
        <v>0</v>
      </c>
    </row>
    <row r="159" spans="1:42" s="47" customFormat="1" ht="20.100000000000001" hidden="1" customHeight="1" x14ac:dyDescent="0.25">
      <c r="A159" s="39">
        <v>151</v>
      </c>
      <c r="B159" s="40" t="s">
        <v>35</v>
      </c>
      <c r="C159" s="40" t="s">
        <v>156</v>
      </c>
      <c r="D159" s="41"/>
      <c r="E159" s="41"/>
      <c r="F159" s="41">
        <v>0</v>
      </c>
      <c r="G159" s="42">
        <v>0</v>
      </c>
      <c r="H159" s="42">
        <v>0</v>
      </c>
      <c r="I159" s="42">
        <v>0</v>
      </c>
      <c r="J159" s="42">
        <v>0</v>
      </c>
      <c r="K159" s="41">
        <v>0</v>
      </c>
      <c r="L159" s="41">
        <v>0</v>
      </c>
      <c r="M159" s="41">
        <v>0</v>
      </c>
      <c r="N159" s="41">
        <v>0</v>
      </c>
      <c r="O159" s="42">
        <v>0</v>
      </c>
      <c r="P159" s="42">
        <v>0</v>
      </c>
      <c r="Q159" s="42">
        <v>0</v>
      </c>
      <c r="R159" s="42">
        <v>0</v>
      </c>
      <c r="S159" s="43">
        <v>0</v>
      </c>
      <c r="T159" s="43">
        <v>0</v>
      </c>
      <c r="U159" s="43">
        <v>0</v>
      </c>
      <c r="V159" s="43">
        <v>0</v>
      </c>
      <c r="W159" s="42">
        <v>0</v>
      </c>
      <c r="X159" s="42">
        <v>0</v>
      </c>
      <c r="Y159" s="42">
        <v>0</v>
      </c>
      <c r="Z159" s="42">
        <v>0</v>
      </c>
      <c r="AA159" s="41">
        <v>0</v>
      </c>
      <c r="AB159" s="41">
        <v>0</v>
      </c>
      <c r="AC159" s="41">
        <v>0</v>
      </c>
      <c r="AD159" s="41">
        <v>0</v>
      </c>
      <c r="AE159" s="44" t="s">
        <v>36</v>
      </c>
      <c r="AF159" s="44" t="s">
        <v>36</v>
      </c>
      <c r="AG159" s="44" t="s">
        <v>36</v>
      </c>
      <c r="AH159" s="44" t="s">
        <v>36</v>
      </c>
      <c r="AI159" s="43">
        <v>0</v>
      </c>
      <c r="AJ159" s="43">
        <v>0</v>
      </c>
      <c r="AK159" s="43">
        <v>0</v>
      </c>
      <c r="AL159" s="43">
        <v>0</v>
      </c>
      <c r="AM159" s="41">
        <v>0</v>
      </c>
      <c r="AN159" s="41">
        <v>0</v>
      </c>
      <c r="AO159" s="41">
        <v>0</v>
      </c>
      <c r="AP159" s="41">
        <v>0</v>
      </c>
    </row>
    <row r="160" spans="1:42" s="31" customFormat="1" ht="20.100000000000001" hidden="1" customHeight="1" x14ac:dyDescent="0.25">
      <c r="A160" s="24">
        <v>152</v>
      </c>
      <c r="B160" s="25" t="s">
        <v>65</v>
      </c>
      <c r="C160" s="25" t="s">
        <v>160</v>
      </c>
      <c r="D160" s="26"/>
      <c r="E160" s="26"/>
      <c r="F160" s="26">
        <v>0</v>
      </c>
      <c r="G160" s="27">
        <v>0</v>
      </c>
      <c r="H160" s="27">
        <v>0</v>
      </c>
      <c r="I160" s="27">
        <v>0</v>
      </c>
      <c r="J160" s="27">
        <v>0</v>
      </c>
      <c r="K160" s="26">
        <v>0</v>
      </c>
      <c r="L160" s="26">
        <v>0</v>
      </c>
      <c r="M160" s="26">
        <v>0</v>
      </c>
      <c r="N160" s="26">
        <v>0</v>
      </c>
      <c r="O160" s="27">
        <v>0</v>
      </c>
      <c r="P160" s="27">
        <v>0</v>
      </c>
      <c r="Q160" s="27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7">
        <v>0</v>
      </c>
      <c r="X160" s="27">
        <v>0</v>
      </c>
      <c r="Y160" s="27">
        <v>0</v>
      </c>
      <c r="Z160" s="27">
        <v>0</v>
      </c>
      <c r="AA160" s="26">
        <v>0</v>
      </c>
      <c r="AB160" s="26">
        <v>0</v>
      </c>
      <c r="AC160" s="26">
        <v>0</v>
      </c>
      <c r="AD160" s="26">
        <v>0</v>
      </c>
      <c r="AE160" s="29"/>
      <c r="AF160" s="29"/>
      <c r="AG160" s="29"/>
      <c r="AH160" s="29"/>
      <c r="AI160" s="28">
        <v>0</v>
      </c>
      <c r="AJ160" s="28">
        <v>0</v>
      </c>
      <c r="AK160" s="28">
        <v>0</v>
      </c>
      <c r="AL160" s="28">
        <v>0</v>
      </c>
      <c r="AM160" s="26">
        <v>0</v>
      </c>
      <c r="AN160" s="26">
        <v>0</v>
      </c>
      <c r="AO160" s="26">
        <v>0</v>
      </c>
      <c r="AP160" s="26">
        <v>0</v>
      </c>
    </row>
    <row r="161" spans="1:42" s="31" customFormat="1" ht="20.100000000000001" hidden="1" customHeight="1" x14ac:dyDescent="0.25">
      <c r="A161" s="24">
        <v>153</v>
      </c>
      <c r="B161" s="25" t="s">
        <v>161</v>
      </c>
      <c r="C161" s="25" t="s">
        <v>160</v>
      </c>
      <c r="D161" s="26"/>
      <c r="E161" s="26"/>
      <c r="F161" s="26">
        <v>0</v>
      </c>
      <c r="G161" s="27">
        <v>0</v>
      </c>
      <c r="H161" s="27">
        <v>0</v>
      </c>
      <c r="I161" s="27">
        <v>0</v>
      </c>
      <c r="J161" s="27">
        <v>0</v>
      </c>
      <c r="K161" s="26">
        <v>0</v>
      </c>
      <c r="L161" s="26">
        <v>0</v>
      </c>
      <c r="M161" s="26">
        <v>0</v>
      </c>
      <c r="N161" s="26">
        <v>0</v>
      </c>
      <c r="O161" s="27">
        <v>0</v>
      </c>
      <c r="P161" s="27">
        <v>0</v>
      </c>
      <c r="Q161" s="27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0</v>
      </c>
      <c r="W161" s="27">
        <v>0</v>
      </c>
      <c r="X161" s="27">
        <v>0</v>
      </c>
      <c r="Y161" s="27">
        <v>0</v>
      </c>
      <c r="Z161" s="27">
        <v>0</v>
      </c>
      <c r="AA161" s="26">
        <v>0</v>
      </c>
      <c r="AB161" s="26">
        <v>0</v>
      </c>
      <c r="AC161" s="26">
        <v>0</v>
      </c>
      <c r="AD161" s="26">
        <v>0</v>
      </c>
      <c r="AE161" s="29"/>
      <c r="AF161" s="29"/>
      <c r="AG161" s="29"/>
      <c r="AH161" s="29"/>
      <c r="AI161" s="28">
        <v>0</v>
      </c>
      <c r="AJ161" s="28">
        <v>0</v>
      </c>
      <c r="AK161" s="28">
        <v>0</v>
      </c>
      <c r="AL161" s="28">
        <v>0</v>
      </c>
      <c r="AM161" s="26">
        <v>0</v>
      </c>
      <c r="AN161" s="26">
        <v>0</v>
      </c>
      <c r="AO161" s="26">
        <v>0</v>
      </c>
      <c r="AP161" s="26">
        <v>0</v>
      </c>
    </row>
    <row r="162" spans="1:42" s="31" customFormat="1" ht="20.100000000000001" hidden="1" customHeight="1" x14ac:dyDescent="0.25">
      <c r="A162" s="24">
        <v>154</v>
      </c>
      <c r="B162" s="25" t="s">
        <v>162</v>
      </c>
      <c r="C162" s="25" t="s">
        <v>160</v>
      </c>
      <c r="D162" s="26"/>
      <c r="E162" s="26"/>
      <c r="F162" s="26">
        <v>0</v>
      </c>
      <c r="G162" s="27">
        <v>0</v>
      </c>
      <c r="H162" s="27">
        <v>0</v>
      </c>
      <c r="I162" s="27">
        <v>0</v>
      </c>
      <c r="J162" s="27">
        <v>0</v>
      </c>
      <c r="K162" s="26">
        <v>0</v>
      </c>
      <c r="L162" s="26">
        <v>0</v>
      </c>
      <c r="M162" s="26">
        <v>0</v>
      </c>
      <c r="N162" s="26">
        <v>0</v>
      </c>
      <c r="O162" s="27">
        <v>0</v>
      </c>
      <c r="P162" s="27">
        <v>0</v>
      </c>
      <c r="Q162" s="27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7">
        <v>0</v>
      </c>
      <c r="X162" s="27">
        <v>0</v>
      </c>
      <c r="Y162" s="27">
        <v>0</v>
      </c>
      <c r="Z162" s="27">
        <v>0</v>
      </c>
      <c r="AA162" s="26">
        <v>0</v>
      </c>
      <c r="AB162" s="26">
        <v>0</v>
      </c>
      <c r="AC162" s="26">
        <v>0</v>
      </c>
      <c r="AD162" s="26">
        <v>0</v>
      </c>
      <c r="AE162" s="29"/>
      <c r="AF162" s="29"/>
      <c r="AG162" s="29"/>
      <c r="AH162" s="29"/>
      <c r="AI162" s="28">
        <v>0</v>
      </c>
      <c r="AJ162" s="28">
        <v>0</v>
      </c>
      <c r="AK162" s="28">
        <v>0</v>
      </c>
      <c r="AL162" s="28">
        <v>0</v>
      </c>
      <c r="AM162" s="26">
        <v>0</v>
      </c>
      <c r="AN162" s="26">
        <v>0</v>
      </c>
      <c r="AO162" s="26">
        <v>0</v>
      </c>
      <c r="AP162" s="26">
        <v>0</v>
      </c>
    </row>
    <row r="163" spans="1:42" s="30" customFormat="1" ht="20.100000000000001" hidden="1" customHeight="1" x14ac:dyDescent="0.3">
      <c r="A163" s="24">
        <v>155</v>
      </c>
      <c r="B163" s="25" t="s">
        <v>163</v>
      </c>
      <c r="C163" s="25" t="s">
        <v>160</v>
      </c>
      <c r="D163" s="26"/>
      <c r="E163" s="26"/>
      <c r="F163" s="26">
        <v>0</v>
      </c>
      <c r="G163" s="27">
        <v>0</v>
      </c>
      <c r="H163" s="27">
        <v>0</v>
      </c>
      <c r="I163" s="27">
        <v>0</v>
      </c>
      <c r="J163" s="27">
        <v>0</v>
      </c>
      <c r="K163" s="26">
        <v>0</v>
      </c>
      <c r="L163" s="26">
        <v>0</v>
      </c>
      <c r="M163" s="26">
        <v>0</v>
      </c>
      <c r="N163" s="26">
        <v>0</v>
      </c>
      <c r="O163" s="27">
        <v>0</v>
      </c>
      <c r="P163" s="27">
        <v>0</v>
      </c>
      <c r="Q163" s="27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7">
        <v>0</v>
      </c>
      <c r="X163" s="27">
        <v>0</v>
      </c>
      <c r="Y163" s="27">
        <v>0</v>
      </c>
      <c r="Z163" s="27">
        <v>0</v>
      </c>
      <c r="AA163" s="26">
        <v>0</v>
      </c>
      <c r="AB163" s="26">
        <v>0</v>
      </c>
      <c r="AC163" s="26">
        <v>0</v>
      </c>
      <c r="AD163" s="26">
        <v>0</v>
      </c>
      <c r="AE163" s="29"/>
      <c r="AF163" s="29"/>
      <c r="AG163" s="29"/>
      <c r="AH163" s="29"/>
      <c r="AI163" s="28">
        <v>0</v>
      </c>
      <c r="AJ163" s="28">
        <v>0</v>
      </c>
      <c r="AK163" s="28">
        <v>0</v>
      </c>
      <c r="AL163" s="28">
        <v>0</v>
      </c>
      <c r="AM163" s="26">
        <v>0</v>
      </c>
      <c r="AN163" s="26">
        <v>0</v>
      </c>
      <c r="AO163" s="26">
        <v>0</v>
      </c>
      <c r="AP163" s="26">
        <v>0</v>
      </c>
    </row>
    <row r="164" spans="1:42" s="31" customFormat="1" ht="20.100000000000001" hidden="1" customHeight="1" x14ac:dyDescent="0.25">
      <c r="A164" s="24">
        <v>156</v>
      </c>
      <c r="B164" s="25" t="s">
        <v>51</v>
      </c>
      <c r="C164" s="25" t="s">
        <v>160</v>
      </c>
      <c r="D164" s="26"/>
      <c r="E164" s="26"/>
      <c r="F164" s="26">
        <v>0</v>
      </c>
      <c r="G164" s="27">
        <v>0</v>
      </c>
      <c r="H164" s="27">
        <v>0</v>
      </c>
      <c r="I164" s="27">
        <v>0</v>
      </c>
      <c r="J164" s="27">
        <v>0</v>
      </c>
      <c r="K164" s="26">
        <v>0</v>
      </c>
      <c r="L164" s="26">
        <v>0</v>
      </c>
      <c r="M164" s="26">
        <v>0</v>
      </c>
      <c r="N164" s="26">
        <v>0</v>
      </c>
      <c r="O164" s="27">
        <v>0</v>
      </c>
      <c r="P164" s="27">
        <v>0</v>
      </c>
      <c r="Q164" s="27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7">
        <v>0</v>
      </c>
      <c r="X164" s="27">
        <v>0</v>
      </c>
      <c r="Y164" s="27">
        <v>0</v>
      </c>
      <c r="Z164" s="27">
        <v>0</v>
      </c>
      <c r="AA164" s="26">
        <v>0</v>
      </c>
      <c r="AB164" s="26">
        <v>0</v>
      </c>
      <c r="AC164" s="26">
        <v>0</v>
      </c>
      <c r="AD164" s="26">
        <v>0</v>
      </c>
      <c r="AE164" s="29"/>
      <c r="AF164" s="29"/>
      <c r="AG164" s="29"/>
      <c r="AH164" s="29"/>
      <c r="AI164" s="28">
        <v>0</v>
      </c>
      <c r="AJ164" s="28">
        <v>0</v>
      </c>
      <c r="AK164" s="28">
        <v>0</v>
      </c>
      <c r="AL164" s="28">
        <v>0</v>
      </c>
      <c r="AM164" s="26">
        <v>0</v>
      </c>
      <c r="AN164" s="26">
        <v>0</v>
      </c>
      <c r="AO164" s="26">
        <v>0</v>
      </c>
      <c r="AP164" s="26">
        <v>0</v>
      </c>
    </row>
    <row r="165" spans="1:42" s="31" customFormat="1" ht="20.100000000000001" hidden="1" customHeight="1" x14ac:dyDescent="0.25">
      <c r="A165" s="24">
        <v>157</v>
      </c>
      <c r="B165" s="25" t="s">
        <v>67</v>
      </c>
      <c r="C165" s="25" t="s">
        <v>160</v>
      </c>
      <c r="D165" s="26"/>
      <c r="E165" s="26"/>
      <c r="F165" s="26">
        <v>0</v>
      </c>
      <c r="G165" s="27">
        <v>0</v>
      </c>
      <c r="H165" s="27">
        <v>0</v>
      </c>
      <c r="I165" s="27">
        <v>0</v>
      </c>
      <c r="J165" s="27">
        <v>0</v>
      </c>
      <c r="K165" s="26">
        <v>0</v>
      </c>
      <c r="L165" s="26">
        <v>0</v>
      </c>
      <c r="M165" s="26">
        <v>0</v>
      </c>
      <c r="N165" s="26">
        <v>0</v>
      </c>
      <c r="O165" s="27">
        <v>0</v>
      </c>
      <c r="P165" s="27">
        <v>0</v>
      </c>
      <c r="Q165" s="27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7">
        <v>0</v>
      </c>
      <c r="X165" s="27">
        <v>0</v>
      </c>
      <c r="Y165" s="27">
        <v>0</v>
      </c>
      <c r="Z165" s="27">
        <v>0</v>
      </c>
      <c r="AA165" s="26">
        <v>0</v>
      </c>
      <c r="AB165" s="26">
        <v>0</v>
      </c>
      <c r="AC165" s="26">
        <v>0</v>
      </c>
      <c r="AD165" s="26">
        <v>0</v>
      </c>
      <c r="AE165" s="29"/>
      <c r="AF165" s="29"/>
      <c r="AG165" s="29"/>
      <c r="AH165" s="29"/>
      <c r="AI165" s="28">
        <v>0</v>
      </c>
      <c r="AJ165" s="28">
        <v>0</v>
      </c>
      <c r="AK165" s="28">
        <v>0</v>
      </c>
      <c r="AL165" s="28">
        <v>0</v>
      </c>
      <c r="AM165" s="26">
        <v>0</v>
      </c>
      <c r="AN165" s="26">
        <v>0</v>
      </c>
      <c r="AO165" s="26">
        <v>0</v>
      </c>
      <c r="AP165" s="26">
        <v>0</v>
      </c>
    </row>
    <row r="166" spans="1:42" s="30" customFormat="1" ht="20.100000000000001" hidden="1" customHeight="1" x14ac:dyDescent="0.3">
      <c r="A166" s="24">
        <v>158</v>
      </c>
      <c r="B166" s="25" t="s">
        <v>164</v>
      </c>
      <c r="C166" s="25" t="s">
        <v>160</v>
      </c>
      <c r="D166" s="26"/>
      <c r="E166" s="26"/>
      <c r="F166" s="26">
        <v>0</v>
      </c>
      <c r="G166" s="27">
        <v>0</v>
      </c>
      <c r="H166" s="27">
        <v>0</v>
      </c>
      <c r="I166" s="27">
        <v>0</v>
      </c>
      <c r="J166" s="27">
        <v>0</v>
      </c>
      <c r="K166" s="26">
        <v>0</v>
      </c>
      <c r="L166" s="26">
        <v>0</v>
      </c>
      <c r="M166" s="26">
        <v>0</v>
      </c>
      <c r="N166" s="26">
        <v>0</v>
      </c>
      <c r="O166" s="27">
        <v>0</v>
      </c>
      <c r="P166" s="27">
        <v>0</v>
      </c>
      <c r="Q166" s="27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7">
        <v>0</v>
      </c>
      <c r="X166" s="27">
        <v>0</v>
      </c>
      <c r="Y166" s="27">
        <v>0</v>
      </c>
      <c r="Z166" s="27">
        <v>0</v>
      </c>
      <c r="AA166" s="26">
        <v>0</v>
      </c>
      <c r="AB166" s="26">
        <v>0</v>
      </c>
      <c r="AC166" s="26">
        <v>0</v>
      </c>
      <c r="AD166" s="26">
        <v>0</v>
      </c>
      <c r="AE166" s="29"/>
      <c r="AF166" s="29"/>
      <c r="AG166" s="29"/>
      <c r="AH166" s="29"/>
      <c r="AI166" s="28">
        <v>0</v>
      </c>
      <c r="AJ166" s="28">
        <v>0</v>
      </c>
      <c r="AK166" s="28">
        <v>0</v>
      </c>
      <c r="AL166" s="28">
        <v>0</v>
      </c>
      <c r="AM166" s="26">
        <v>0</v>
      </c>
      <c r="AN166" s="26">
        <v>0</v>
      </c>
      <c r="AO166" s="26">
        <v>0</v>
      </c>
      <c r="AP166" s="26">
        <v>0</v>
      </c>
    </row>
    <row r="167" spans="1:42" s="45" customFormat="1" ht="20.100000000000001" hidden="1" customHeight="1" x14ac:dyDescent="0.3">
      <c r="A167" s="39">
        <v>159</v>
      </c>
      <c r="B167" s="40" t="s">
        <v>35</v>
      </c>
      <c r="C167" s="40" t="s">
        <v>160</v>
      </c>
      <c r="D167" s="41"/>
      <c r="E167" s="41"/>
      <c r="F167" s="41">
        <v>0</v>
      </c>
      <c r="G167" s="42">
        <v>0</v>
      </c>
      <c r="H167" s="42">
        <v>0</v>
      </c>
      <c r="I167" s="42">
        <v>0</v>
      </c>
      <c r="J167" s="42">
        <v>0</v>
      </c>
      <c r="K167" s="41">
        <v>0</v>
      </c>
      <c r="L167" s="41">
        <v>0</v>
      </c>
      <c r="M167" s="41">
        <v>0</v>
      </c>
      <c r="N167" s="41">
        <v>0</v>
      </c>
      <c r="O167" s="42">
        <v>0</v>
      </c>
      <c r="P167" s="42">
        <v>0</v>
      </c>
      <c r="Q167" s="42">
        <v>0</v>
      </c>
      <c r="R167" s="42">
        <v>0</v>
      </c>
      <c r="S167" s="43">
        <v>0</v>
      </c>
      <c r="T167" s="43">
        <v>0</v>
      </c>
      <c r="U167" s="43">
        <v>0</v>
      </c>
      <c r="V167" s="43">
        <v>0</v>
      </c>
      <c r="W167" s="42">
        <v>0</v>
      </c>
      <c r="X167" s="42">
        <v>0</v>
      </c>
      <c r="Y167" s="42">
        <v>0</v>
      </c>
      <c r="Z167" s="42">
        <v>0</v>
      </c>
      <c r="AA167" s="41">
        <v>0</v>
      </c>
      <c r="AB167" s="41">
        <v>0</v>
      </c>
      <c r="AC167" s="41">
        <v>0</v>
      </c>
      <c r="AD167" s="41">
        <v>0</v>
      </c>
      <c r="AE167" s="44" t="s">
        <v>36</v>
      </c>
      <c r="AF167" s="44" t="s">
        <v>36</v>
      </c>
      <c r="AG167" s="44" t="s">
        <v>36</v>
      </c>
      <c r="AH167" s="44" t="s">
        <v>36</v>
      </c>
      <c r="AI167" s="43">
        <v>0</v>
      </c>
      <c r="AJ167" s="43">
        <v>0</v>
      </c>
      <c r="AK167" s="43">
        <v>0</v>
      </c>
      <c r="AL167" s="43">
        <v>0</v>
      </c>
      <c r="AM167" s="41">
        <v>0</v>
      </c>
      <c r="AN167" s="41">
        <v>0</v>
      </c>
      <c r="AO167" s="41">
        <v>0</v>
      </c>
      <c r="AP167" s="41">
        <v>0</v>
      </c>
    </row>
    <row r="168" spans="1:42" s="4" customFormat="1" ht="20.100000000000001" hidden="1" customHeight="1" x14ac:dyDescent="0.3">
      <c r="A168" s="24">
        <v>160</v>
      </c>
      <c r="B168" s="25" t="s">
        <v>127</v>
      </c>
      <c r="C168" s="25" t="s">
        <v>165</v>
      </c>
      <c r="D168" s="26"/>
      <c r="E168" s="26"/>
      <c r="F168" s="26">
        <v>0</v>
      </c>
      <c r="G168" s="27">
        <v>0</v>
      </c>
      <c r="H168" s="27">
        <v>0</v>
      </c>
      <c r="I168" s="27">
        <v>0</v>
      </c>
      <c r="J168" s="27">
        <v>0</v>
      </c>
      <c r="K168" s="26">
        <v>0</v>
      </c>
      <c r="L168" s="26">
        <v>0</v>
      </c>
      <c r="M168" s="26">
        <v>0</v>
      </c>
      <c r="N168" s="26">
        <v>0</v>
      </c>
      <c r="O168" s="27">
        <v>0</v>
      </c>
      <c r="P168" s="27">
        <v>0</v>
      </c>
      <c r="Q168" s="27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7">
        <v>0</v>
      </c>
      <c r="X168" s="27">
        <v>37.049999999999997</v>
      </c>
      <c r="Y168" s="27">
        <v>0</v>
      </c>
      <c r="Z168" s="27">
        <v>37.049999999999997</v>
      </c>
      <c r="AA168" s="26">
        <v>0</v>
      </c>
      <c r="AB168" s="26">
        <v>0</v>
      </c>
      <c r="AC168" s="26">
        <v>0</v>
      </c>
      <c r="AD168" s="26">
        <v>0</v>
      </c>
      <c r="AE168" s="29"/>
      <c r="AF168" s="29"/>
      <c r="AG168" s="29"/>
      <c r="AH168" s="29"/>
      <c r="AI168" s="28">
        <v>0</v>
      </c>
      <c r="AJ168" s="28">
        <v>0</v>
      </c>
      <c r="AK168" s="28">
        <v>0</v>
      </c>
      <c r="AL168" s="28">
        <v>0</v>
      </c>
      <c r="AM168" s="26">
        <v>0</v>
      </c>
      <c r="AN168" s="26">
        <v>0</v>
      </c>
      <c r="AO168" s="26">
        <v>0</v>
      </c>
      <c r="AP168" s="26">
        <v>0</v>
      </c>
    </row>
    <row r="169" spans="1:42" s="4" customFormat="1" x14ac:dyDescent="0.3">
      <c r="A169" s="24">
        <v>161</v>
      </c>
      <c r="B169" s="25" t="s">
        <v>166</v>
      </c>
      <c r="C169" s="25" t="s">
        <v>165</v>
      </c>
      <c r="D169" s="26"/>
      <c r="E169" s="26"/>
      <c r="F169" s="26">
        <v>17</v>
      </c>
      <c r="G169" s="27">
        <v>87.1</v>
      </c>
      <c r="H169" s="27">
        <v>66</v>
      </c>
      <c r="I169" s="27">
        <v>0</v>
      </c>
      <c r="J169" s="27">
        <v>153.1</v>
      </c>
      <c r="K169" s="26">
        <v>25</v>
      </c>
      <c r="L169" s="26">
        <v>0</v>
      </c>
      <c r="M169" s="26">
        <v>0</v>
      </c>
      <c r="N169" s="26">
        <v>25</v>
      </c>
      <c r="O169" s="27">
        <v>2.87</v>
      </c>
      <c r="P169" s="27">
        <v>0</v>
      </c>
      <c r="Q169" s="27">
        <v>0</v>
      </c>
      <c r="R169" s="27">
        <v>1.3</v>
      </c>
      <c r="S169" s="28">
        <v>1.3297872340425532</v>
      </c>
      <c r="T169" s="28">
        <v>0</v>
      </c>
      <c r="U169" s="28">
        <v>0</v>
      </c>
      <c r="V169" s="28">
        <v>0.60246148549789136</v>
      </c>
      <c r="W169" s="27">
        <v>52.64</v>
      </c>
      <c r="X169" s="27">
        <v>63.55</v>
      </c>
      <c r="Y169" s="27">
        <v>0</v>
      </c>
      <c r="Z169" s="27">
        <v>116.19</v>
      </c>
      <c r="AA169" s="26">
        <v>70</v>
      </c>
      <c r="AB169" s="26">
        <v>0</v>
      </c>
      <c r="AC169" s="26">
        <v>0</v>
      </c>
      <c r="AD169" s="26">
        <v>70</v>
      </c>
      <c r="AE169" s="29"/>
      <c r="AF169" s="29"/>
      <c r="AG169" s="29"/>
      <c r="AH169" s="29"/>
      <c r="AI169" s="28">
        <v>1.8660000000000001</v>
      </c>
      <c r="AJ169" s="28">
        <v>0</v>
      </c>
      <c r="AK169" s="28">
        <v>0</v>
      </c>
      <c r="AL169" s="28">
        <v>1.8660000000000001</v>
      </c>
      <c r="AM169" s="26">
        <v>98</v>
      </c>
      <c r="AN169" s="26">
        <v>0</v>
      </c>
      <c r="AO169" s="26">
        <v>0</v>
      </c>
      <c r="AP169" s="26">
        <v>98</v>
      </c>
    </row>
    <row r="170" spans="1:42" s="4" customFormat="1" x14ac:dyDescent="0.3">
      <c r="A170" s="24">
        <v>162</v>
      </c>
      <c r="B170" s="25" t="s">
        <v>167</v>
      </c>
      <c r="C170" s="25" t="s">
        <v>165</v>
      </c>
      <c r="D170" s="26"/>
      <c r="E170" s="26"/>
      <c r="F170" s="26">
        <v>19</v>
      </c>
      <c r="G170" s="27">
        <v>13.8</v>
      </c>
      <c r="H170" s="27">
        <v>164.4</v>
      </c>
      <c r="I170" s="27">
        <v>0</v>
      </c>
      <c r="J170" s="27">
        <v>178.2</v>
      </c>
      <c r="K170" s="26">
        <v>27</v>
      </c>
      <c r="L170" s="26">
        <v>0</v>
      </c>
      <c r="M170" s="26">
        <v>0</v>
      </c>
      <c r="N170" s="26">
        <v>27</v>
      </c>
      <c r="O170" s="27">
        <v>19.57</v>
      </c>
      <c r="P170" s="27">
        <v>0</v>
      </c>
      <c r="Q170" s="27">
        <v>0</v>
      </c>
      <c r="R170" s="27">
        <v>2.46</v>
      </c>
      <c r="S170" s="28">
        <v>9.0810810810810807</v>
      </c>
      <c r="T170" s="28">
        <v>0</v>
      </c>
      <c r="U170" s="28">
        <v>0</v>
      </c>
      <c r="V170" s="28">
        <v>1.1420802175390892</v>
      </c>
      <c r="W170" s="27">
        <v>18.5</v>
      </c>
      <c r="X170" s="27">
        <v>128.6</v>
      </c>
      <c r="Y170" s="27">
        <v>0</v>
      </c>
      <c r="Z170" s="27">
        <v>147.1</v>
      </c>
      <c r="AA170" s="26">
        <v>168</v>
      </c>
      <c r="AB170" s="26">
        <v>0</v>
      </c>
      <c r="AC170" s="26">
        <v>0</v>
      </c>
      <c r="AD170" s="26">
        <v>168</v>
      </c>
      <c r="AE170" s="29"/>
      <c r="AF170" s="29"/>
      <c r="AG170" s="29"/>
      <c r="AH170" s="29"/>
      <c r="AI170" s="28">
        <v>12.721</v>
      </c>
      <c r="AJ170" s="28">
        <v>0</v>
      </c>
      <c r="AK170" s="28">
        <v>0</v>
      </c>
      <c r="AL170" s="28">
        <v>12.721</v>
      </c>
      <c r="AM170" s="26">
        <v>235</v>
      </c>
      <c r="AN170" s="26">
        <v>0</v>
      </c>
      <c r="AO170" s="26">
        <v>0</v>
      </c>
      <c r="AP170" s="26">
        <v>235</v>
      </c>
    </row>
    <row r="171" spans="1:42" s="46" customFormat="1" x14ac:dyDescent="0.3">
      <c r="A171" s="39">
        <v>163</v>
      </c>
      <c r="B171" s="40" t="s">
        <v>35</v>
      </c>
      <c r="C171" s="40" t="s">
        <v>165</v>
      </c>
      <c r="D171" s="41"/>
      <c r="E171" s="41"/>
      <c r="F171" s="41">
        <v>41</v>
      </c>
      <c r="G171" s="42">
        <v>100.9</v>
      </c>
      <c r="H171" s="42">
        <v>275.7</v>
      </c>
      <c r="I171" s="42">
        <v>0</v>
      </c>
      <c r="J171" s="42">
        <v>376.6</v>
      </c>
      <c r="K171" s="41">
        <v>52</v>
      </c>
      <c r="L171" s="41">
        <v>0</v>
      </c>
      <c r="M171" s="41">
        <v>0</v>
      </c>
      <c r="N171" s="41">
        <v>52</v>
      </c>
      <c r="O171" s="42">
        <v>5.15</v>
      </c>
      <c r="P171" s="42">
        <v>0</v>
      </c>
      <c r="Q171" s="42">
        <v>0</v>
      </c>
      <c r="R171" s="42">
        <v>1.22</v>
      </c>
      <c r="S171" s="43">
        <v>3.3455158841720549</v>
      </c>
      <c r="T171" s="43">
        <v>0</v>
      </c>
      <c r="U171" s="43">
        <v>0</v>
      </c>
      <c r="V171" s="43">
        <v>0.79243524006126398</v>
      </c>
      <c r="W171" s="42">
        <v>71.14</v>
      </c>
      <c r="X171" s="42">
        <v>229.2</v>
      </c>
      <c r="Y171" s="42">
        <v>0</v>
      </c>
      <c r="Z171" s="42">
        <v>300.33999999999997</v>
      </c>
      <c r="AA171" s="41">
        <v>238</v>
      </c>
      <c r="AB171" s="41">
        <v>0</v>
      </c>
      <c r="AC171" s="41">
        <v>0</v>
      </c>
      <c r="AD171" s="41">
        <v>238</v>
      </c>
      <c r="AE171" s="44" t="s">
        <v>678</v>
      </c>
      <c r="AF171" s="44" t="s">
        <v>36</v>
      </c>
      <c r="AG171" s="44" t="s">
        <v>36</v>
      </c>
      <c r="AH171" s="44" t="s">
        <v>679</v>
      </c>
      <c r="AI171" s="43">
        <v>3.3479999999999999</v>
      </c>
      <c r="AJ171" s="43">
        <v>0</v>
      </c>
      <c r="AK171" s="43">
        <v>0</v>
      </c>
      <c r="AL171" s="43">
        <v>3.3479999999999999</v>
      </c>
      <c r="AM171" s="41">
        <v>238</v>
      </c>
      <c r="AN171" s="41">
        <v>0</v>
      </c>
      <c r="AO171" s="41">
        <v>0</v>
      </c>
      <c r="AP171" s="41">
        <v>238</v>
      </c>
    </row>
    <row r="172" spans="1:42" s="32" customFormat="1" ht="20.100000000000001" hidden="1" customHeight="1" x14ac:dyDescent="0.25">
      <c r="A172" s="24">
        <v>164</v>
      </c>
      <c r="B172" s="25" t="s">
        <v>47</v>
      </c>
      <c r="C172" s="25" t="s">
        <v>168</v>
      </c>
      <c r="D172" s="26"/>
      <c r="E172" s="26"/>
      <c r="F172" s="26">
        <v>0</v>
      </c>
      <c r="G172" s="27">
        <v>0</v>
      </c>
      <c r="H172" s="27">
        <v>0</v>
      </c>
      <c r="I172" s="27">
        <v>0</v>
      </c>
      <c r="J172" s="27">
        <v>0</v>
      </c>
      <c r="K172" s="26">
        <v>0</v>
      </c>
      <c r="L172" s="26">
        <v>0</v>
      </c>
      <c r="M172" s="26">
        <v>0</v>
      </c>
      <c r="N172" s="26">
        <v>0</v>
      </c>
      <c r="O172" s="27">
        <v>0</v>
      </c>
      <c r="P172" s="27">
        <v>0</v>
      </c>
      <c r="Q172" s="27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7">
        <v>0</v>
      </c>
      <c r="X172" s="27">
        <v>0</v>
      </c>
      <c r="Y172" s="27">
        <v>0</v>
      </c>
      <c r="Z172" s="27">
        <v>0</v>
      </c>
      <c r="AA172" s="26">
        <v>0</v>
      </c>
      <c r="AB172" s="26">
        <v>0</v>
      </c>
      <c r="AC172" s="26">
        <v>0</v>
      </c>
      <c r="AD172" s="26">
        <v>0</v>
      </c>
      <c r="AE172" s="29"/>
      <c r="AF172" s="29"/>
      <c r="AG172" s="29"/>
      <c r="AH172" s="29"/>
      <c r="AI172" s="28">
        <v>0</v>
      </c>
      <c r="AJ172" s="28">
        <v>0</v>
      </c>
      <c r="AK172" s="28">
        <v>0</v>
      </c>
      <c r="AL172" s="28">
        <v>0</v>
      </c>
      <c r="AM172" s="26">
        <v>0</v>
      </c>
      <c r="AN172" s="26">
        <v>0</v>
      </c>
      <c r="AO172" s="26">
        <v>0</v>
      </c>
      <c r="AP172" s="26">
        <v>0</v>
      </c>
    </row>
    <row r="173" spans="1:42" s="32" customFormat="1" ht="20.100000000000001" hidden="1" customHeight="1" x14ac:dyDescent="0.25">
      <c r="A173" s="24">
        <v>165</v>
      </c>
      <c r="B173" s="25" t="s">
        <v>28</v>
      </c>
      <c r="C173" s="25" t="s">
        <v>168</v>
      </c>
      <c r="D173" s="26"/>
      <c r="E173" s="26"/>
      <c r="F173" s="26">
        <v>0</v>
      </c>
      <c r="G173" s="27">
        <v>0</v>
      </c>
      <c r="H173" s="27">
        <v>0</v>
      </c>
      <c r="I173" s="27">
        <v>0</v>
      </c>
      <c r="J173" s="27">
        <v>0</v>
      </c>
      <c r="K173" s="26">
        <v>0</v>
      </c>
      <c r="L173" s="26">
        <v>0</v>
      </c>
      <c r="M173" s="26">
        <v>0</v>
      </c>
      <c r="N173" s="26">
        <v>0</v>
      </c>
      <c r="O173" s="27">
        <v>0</v>
      </c>
      <c r="P173" s="27">
        <v>0</v>
      </c>
      <c r="Q173" s="27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0</v>
      </c>
      <c r="W173" s="27">
        <v>0</v>
      </c>
      <c r="X173" s="27">
        <v>0</v>
      </c>
      <c r="Y173" s="27">
        <v>0</v>
      </c>
      <c r="Z173" s="27">
        <v>0</v>
      </c>
      <c r="AA173" s="26">
        <v>0</v>
      </c>
      <c r="AB173" s="26">
        <v>0</v>
      </c>
      <c r="AC173" s="26">
        <v>0</v>
      </c>
      <c r="AD173" s="26">
        <v>0</v>
      </c>
      <c r="AE173" s="29"/>
      <c r="AF173" s="29"/>
      <c r="AG173" s="29"/>
      <c r="AH173" s="29"/>
      <c r="AI173" s="28">
        <v>0</v>
      </c>
      <c r="AJ173" s="28">
        <v>0</v>
      </c>
      <c r="AK173" s="28">
        <v>0</v>
      </c>
      <c r="AL173" s="28">
        <v>0</v>
      </c>
      <c r="AM173" s="26">
        <v>0</v>
      </c>
      <c r="AN173" s="26">
        <v>0</v>
      </c>
      <c r="AO173" s="26">
        <v>0</v>
      </c>
      <c r="AP173" s="26">
        <v>0</v>
      </c>
    </row>
    <row r="174" spans="1:42" s="32" customFormat="1" ht="20.100000000000001" hidden="1" customHeight="1" x14ac:dyDescent="0.25">
      <c r="A174" s="24">
        <v>166</v>
      </c>
      <c r="B174" s="25" t="s">
        <v>51</v>
      </c>
      <c r="C174" s="25" t="s">
        <v>168</v>
      </c>
      <c r="D174" s="26"/>
      <c r="E174" s="26"/>
      <c r="F174" s="26">
        <v>0</v>
      </c>
      <c r="G174" s="27">
        <v>0</v>
      </c>
      <c r="H174" s="27">
        <v>0</v>
      </c>
      <c r="I174" s="27">
        <v>0</v>
      </c>
      <c r="J174" s="27">
        <v>0</v>
      </c>
      <c r="K174" s="26">
        <v>0</v>
      </c>
      <c r="L174" s="26">
        <v>0</v>
      </c>
      <c r="M174" s="26">
        <v>0</v>
      </c>
      <c r="N174" s="26">
        <v>0</v>
      </c>
      <c r="O174" s="27">
        <v>0</v>
      </c>
      <c r="P174" s="27">
        <v>0</v>
      </c>
      <c r="Q174" s="27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7">
        <v>0</v>
      </c>
      <c r="X174" s="27">
        <v>0</v>
      </c>
      <c r="Y174" s="27">
        <v>0</v>
      </c>
      <c r="Z174" s="27">
        <v>0</v>
      </c>
      <c r="AA174" s="26">
        <v>0</v>
      </c>
      <c r="AB174" s="26">
        <v>0</v>
      </c>
      <c r="AC174" s="26">
        <v>0</v>
      </c>
      <c r="AD174" s="26">
        <v>0</v>
      </c>
      <c r="AE174" s="29"/>
      <c r="AF174" s="29"/>
      <c r="AG174" s="29"/>
      <c r="AH174" s="29"/>
      <c r="AI174" s="28">
        <v>0</v>
      </c>
      <c r="AJ174" s="28">
        <v>0</v>
      </c>
      <c r="AK174" s="28">
        <v>0</v>
      </c>
      <c r="AL174" s="28">
        <v>0</v>
      </c>
      <c r="AM174" s="26">
        <v>0</v>
      </c>
      <c r="AN174" s="26">
        <v>0</v>
      </c>
      <c r="AO174" s="26">
        <v>0</v>
      </c>
      <c r="AP174" s="26">
        <v>0</v>
      </c>
    </row>
    <row r="175" spans="1:42" s="32" customFormat="1" ht="20.100000000000001" hidden="1" customHeight="1" x14ac:dyDescent="0.25">
      <c r="A175" s="24">
        <v>167</v>
      </c>
      <c r="B175" s="25" t="s">
        <v>169</v>
      </c>
      <c r="C175" s="25" t="s">
        <v>168</v>
      </c>
      <c r="D175" s="26"/>
      <c r="E175" s="26"/>
      <c r="F175" s="26">
        <v>0</v>
      </c>
      <c r="G175" s="27">
        <v>0</v>
      </c>
      <c r="H175" s="27">
        <v>0</v>
      </c>
      <c r="I175" s="27">
        <v>0</v>
      </c>
      <c r="J175" s="27">
        <v>0</v>
      </c>
      <c r="K175" s="26">
        <v>0</v>
      </c>
      <c r="L175" s="26">
        <v>0</v>
      </c>
      <c r="M175" s="26">
        <v>0</v>
      </c>
      <c r="N175" s="26">
        <v>0</v>
      </c>
      <c r="O175" s="27">
        <v>0</v>
      </c>
      <c r="P175" s="27">
        <v>0</v>
      </c>
      <c r="Q175" s="27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7">
        <v>0</v>
      </c>
      <c r="X175" s="27">
        <v>0</v>
      </c>
      <c r="Y175" s="27">
        <v>0</v>
      </c>
      <c r="Z175" s="27">
        <v>0</v>
      </c>
      <c r="AA175" s="26">
        <v>0</v>
      </c>
      <c r="AB175" s="26">
        <v>0</v>
      </c>
      <c r="AC175" s="26">
        <v>0</v>
      </c>
      <c r="AD175" s="26">
        <v>0</v>
      </c>
      <c r="AE175" s="29"/>
      <c r="AF175" s="29"/>
      <c r="AG175" s="29"/>
      <c r="AH175" s="29"/>
      <c r="AI175" s="28">
        <v>0</v>
      </c>
      <c r="AJ175" s="28">
        <v>0</v>
      </c>
      <c r="AK175" s="28">
        <v>0</v>
      </c>
      <c r="AL175" s="28">
        <v>0</v>
      </c>
      <c r="AM175" s="26">
        <v>0</v>
      </c>
      <c r="AN175" s="26">
        <v>0</v>
      </c>
      <c r="AO175" s="26">
        <v>0</v>
      </c>
      <c r="AP175" s="26">
        <v>0</v>
      </c>
    </row>
    <row r="176" spans="1:42" s="32" customFormat="1" ht="20.100000000000001" hidden="1" customHeight="1" x14ac:dyDescent="0.25">
      <c r="A176" s="24">
        <v>168</v>
      </c>
      <c r="B176" s="25" t="s">
        <v>170</v>
      </c>
      <c r="C176" s="25" t="s">
        <v>168</v>
      </c>
      <c r="D176" s="26"/>
      <c r="E176" s="26"/>
      <c r="F176" s="26">
        <v>0</v>
      </c>
      <c r="G176" s="27">
        <v>0</v>
      </c>
      <c r="H176" s="27">
        <v>0</v>
      </c>
      <c r="I176" s="27">
        <v>0</v>
      </c>
      <c r="J176" s="27">
        <v>0</v>
      </c>
      <c r="K176" s="26">
        <v>0</v>
      </c>
      <c r="L176" s="26">
        <v>0</v>
      </c>
      <c r="M176" s="26">
        <v>0</v>
      </c>
      <c r="N176" s="26">
        <v>0</v>
      </c>
      <c r="O176" s="27">
        <v>0</v>
      </c>
      <c r="P176" s="27">
        <v>0</v>
      </c>
      <c r="Q176" s="27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7">
        <v>0</v>
      </c>
      <c r="X176" s="27">
        <v>0</v>
      </c>
      <c r="Y176" s="27">
        <v>0</v>
      </c>
      <c r="Z176" s="27">
        <v>0</v>
      </c>
      <c r="AA176" s="26">
        <v>0</v>
      </c>
      <c r="AB176" s="26">
        <v>0</v>
      </c>
      <c r="AC176" s="26">
        <v>0</v>
      </c>
      <c r="AD176" s="26">
        <v>0</v>
      </c>
      <c r="AE176" s="29"/>
      <c r="AF176" s="29"/>
      <c r="AG176" s="29"/>
      <c r="AH176" s="29"/>
      <c r="AI176" s="28">
        <v>0</v>
      </c>
      <c r="AJ176" s="28">
        <v>0</v>
      </c>
      <c r="AK176" s="28">
        <v>0</v>
      </c>
      <c r="AL176" s="28">
        <v>0</v>
      </c>
      <c r="AM176" s="26">
        <v>0</v>
      </c>
      <c r="AN176" s="26">
        <v>0</v>
      </c>
      <c r="AO176" s="26">
        <v>0</v>
      </c>
      <c r="AP176" s="26">
        <v>0</v>
      </c>
    </row>
    <row r="177" spans="1:42" s="4" customFormat="1" ht="20.100000000000001" hidden="1" customHeight="1" x14ac:dyDescent="0.3">
      <c r="A177" s="24">
        <v>169</v>
      </c>
      <c r="B177" s="25" t="s">
        <v>171</v>
      </c>
      <c r="C177" s="25" t="s">
        <v>168</v>
      </c>
      <c r="D177" s="26"/>
      <c r="E177" s="26"/>
      <c r="F177" s="26">
        <v>0</v>
      </c>
      <c r="G177" s="27">
        <v>0</v>
      </c>
      <c r="H177" s="27">
        <v>0</v>
      </c>
      <c r="I177" s="27">
        <v>0</v>
      </c>
      <c r="J177" s="27">
        <v>0</v>
      </c>
      <c r="K177" s="26">
        <v>0</v>
      </c>
      <c r="L177" s="26">
        <v>0</v>
      </c>
      <c r="M177" s="26">
        <v>0</v>
      </c>
      <c r="N177" s="26">
        <v>0</v>
      </c>
      <c r="O177" s="27">
        <v>0</v>
      </c>
      <c r="P177" s="27">
        <v>0</v>
      </c>
      <c r="Q177" s="27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7">
        <v>0</v>
      </c>
      <c r="X177" s="27">
        <v>0</v>
      </c>
      <c r="Y177" s="27">
        <v>0</v>
      </c>
      <c r="Z177" s="27">
        <v>0</v>
      </c>
      <c r="AA177" s="26">
        <v>0</v>
      </c>
      <c r="AB177" s="26">
        <v>0</v>
      </c>
      <c r="AC177" s="26">
        <v>0</v>
      </c>
      <c r="AD177" s="26">
        <v>0</v>
      </c>
      <c r="AE177" s="29"/>
      <c r="AF177" s="29"/>
      <c r="AG177" s="29"/>
      <c r="AH177" s="29"/>
      <c r="AI177" s="28">
        <v>0</v>
      </c>
      <c r="AJ177" s="28">
        <v>0</v>
      </c>
      <c r="AK177" s="28">
        <v>0</v>
      </c>
      <c r="AL177" s="28">
        <v>0</v>
      </c>
      <c r="AM177" s="26">
        <v>0</v>
      </c>
      <c r="AN177" s="26">
        <v>0</v>
      </c>
      <c r="AO177" s="26">
        <v>0</v>
      </c>
      <c r="AP177" s="26">
        <v>0</v>
      </c>
    </row>
    <row r="178" spans="1:42" s="45" customFormat="1" ht="20.100000000000001" hidden="1" customHeight="1" x14ac:dyDescent="0.3">
      <c r="A178" s="39">
        <v>170</v>
      </c>
      <c r="B178" s="40" t="s">
        <v>35</v>
      </c>
      <c r="C178" s="40" t="s">
        <v>168</v>
      </c>
      <c r="D178" s="41"/>
      <c r="E178" s="41"/>
      <c r="F178" s="41">
        <v>0</v>
      </c>
      <c r="G178" s="42">
        <v>0</v>
      </c>
      <c r="H178" s="42">
        <v>0</v>
      </c>
      <c r="I178" s="42">
        <v>0</v>
      </c>
      <c r="J178" s="42">
        <v>0</v>
      </c>
      <c r="K178" s="41">
        <v>0</v>
      </c>
      <c r="L178" s="41">
        <v>0</v>
      </c>
      <c r="M178" s="41">
        <v>0</v>
      </c>
      <c r="N178" s="41">
        <v>0</v>
      </c>
      <c r="O178" s="42">
        <v>0</v>
      </c>
      <c r="P178" s="42">
        <v>0</v>
      </c>
      <c r="Q178" s="42">
        <v>0</v>
      </c>
      <c r="R178" s="42">
        <v>0</v>
      </c>
      <c r="S178" s="43">
        <v>0</v>
      </c>
      <c r="T178" s="43">
        <v>0</v>
      </c>
      <c r="U178" s="43">
        <v>0</v>
      </c>
      <c r="V178" s="43">
        <v>0</v>
      </c>
      <c r="W178" s="42">
        <v>0</v>
      </c>
      <c r="X178" s="42">
        <v>0</v>
      </c>
      <c r="Y178" s="42">
        <v>0</v>
      </c>
      <c r="Z178" s="42">
        <v>0</v>
      </c>
      <c r="AA178" s="41">
        <v>0</v>
      </c>
      <c r="AB178" s="41">
        <v>0</v>
      </c>
      <c r="AC178" s="41">
        <v>0</v>
      </c>
      <c r="AD178" s="41">
        <v>0</v>
      </c>
      <c r="AE178" s="44" t="s">
        <v>36</v>
      </c>
      <c r="AF178" s="44" t="s">
        <v>36</v>
      </c>
      <c r="AG178" s="44" t="s">
        <v>36</v>
      </c>
      <c r="AH178" s="44" t="s">
        <v>36</v>
      </c>
      <c r="AI178" s="43">
        <v>0</v>
      </c>
      <c r="AJ178" s="43">
        <v>0</v>
      </c>
      <c r="AK178" s="43">
        <v>0</v>
      </c>
      <c r="AL178" s="43">
        <v>0</v>
      </c>
      <c r="AM178" s="41">
        <v>0</v>
      </c>
      <c r="AN178" s="41">
        <v>0</v>
      </c>
      <c r="AO178" s="41">
        <v>0</v>
      </c>
      <c r="AP178" s="41">
        <v>0</v>
      </c>
    </row>
    <row r="179" spans="1:42" s="4" customFormat="1" ht="20.100000000000001" hidden="1" customHeight="1" x14ac:dyDescent="0.3">
      <c r="A179" s="24">
        <v>171</v>
      </c>
      <c r="B179" s="25" t="s">
        <v>172</v>
      </c>
      <c r="C179" s="25" t="s">
        <v>173</v>
      </c>
      <c r="D179" s="26"/>
      <c r="E179" s="26"/>
      <c r="F179" s="26">
        <v>0</v>
      </c>
      <c r="G179" s="27">
        <v>0</v>
      </c>
      <c r="H179" s="27">
        <v>0</v>
      </c>
      <c r="I179" s="27">
        <v>0</v>
      </c>
      <c r="J179" s="27">
        <v>0</v>
      </c>
      <c r="K179" s="26">
        <v>0</v>
      </c>
      <c r="L179" s="26">
        <v>0</v>
      </c>
      <c r="M179" s="26">
        <v>0</v>
      </c>
      <c r="N179" s="26">
        <v>0</v>
      </c>
      <c r="O179" s="27">
        <v>0</v>
      </c>
      <c r="P179" s="27">
        <v>0</v>
      </c>
      <c r="Q179" s="27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7">
        <v>0</v>
      </c>
      <c r="X179" s="27">
        <v>0</v>
      </c>
      <c r="Y179" s="27">
        <v>0</v>
      </c>
      <c r="Z179" s="27">
        <v>0</v>
      </c>
      <c r="AA179" s="26">
        <v>0</v>
      </c>
      <c r="AB179" s="26">
        <v>0</v>
      </c>
      <c r="AC179" s="26">
        <v>0</v>
      </c>
      <c r="AD179" s="26">
        <v>0</v>
      </c>
      <c r="AE179" s="29"/>
      <c r="AF179" s="29"/>
      <c r="AG179" s="29"/>
      <c r="AH179" s="29"/>
      <c r="AI179" s="28">
        <v>0</v>
      </c>
      <c r="AJ179" s="28">
        <v>0</v>
      </c>
      <c r="AK179" s="28">
        <v>0</v>
      </c>
      <c r="AL179" s="28">
        <v>0</v>
      </c>
      <c r="AM179" s="26">
        <v>0</v>
      </c>
      <c r="AN179" s="26">
        <v>0</v>
      </c>
      <c r="AO179" s="26">
        <v>0</v>
      </c>
      <c r="AP179" s="26">
        <v>0</v>
      </c>
    </row>
    <row r="180" spans="1:42" s="30" customFormat="1" ht="20.100000000000001" hidden="1" customHeight="1" x14ac:dyDescent="0.3">
      <c r="A180" s="24">
        <v>172</v>
      </c>
      <c r="B180" s="25" t="s">
        <v>174</v>
      </c>
      <c r="C180" s="25" t="s">
        <v>173</v>
      </c>
      <c r="D180" s="26"/>
      <c r="E180" s="26"/>
      <c r="F180" s="26">
        <v>0</v>
      </c>
      <c r="G180" s="27">
        <v>0</v>
      </c>
      <c r="H180" s="27">
        <v>0</v>
      </c>
      <c r="I180" s="27">
        <v>0</v>
      </c>
      <c r="J180" s="27">
        <v>0</v>
      </c>
      <c r="K180" s="26">
        <v>0</v>
      </c>
      <c r="L180" s="26">
        <v>0</v>
      </c>
      <c r="M180" s="26">
        <v>0</v>
      </c>
      <c r="N180" s="26">
        <v>0</v>
      </c>
      <c r="O180" s="27">
        <v>0</v>
      </c>
      <c r="P180" s="27">
        <v>0</v>
      </c>
      <c r="Q180" s="27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7">
        <v>0</v>
      </c>
      <c r="X180" s="27">
        <v>0</v>
      </c>
      <c r="Y180" s="27">
        <v>0</v>
      </c>
      <c r="Z180" s="27">
        <v>0</v>
      </c>
      <c r="AA180" s="26">
        <v>0</v>
      </c>
      <c r="AB180" s="26">
        <v>0</v>
      </c>
      <c r="AC180" s="26">
        <v>0</v>
      </c>
      <c r="AD180" s="26">
        <v>0</v>
      </c>
      <c r="AE180" s="29"/>
      <c r="AF180" s="29"/>
      <c r="AG180" s="29"/>
      <c r="AH180" s="29"/>
      <c r="AI180" s="28">
        <v>0</v>
      </c>
      <c r="AJ180" s="28">
        <v>0</v>
      </c>
      <c r="AK180" s="28">
        <v>0</v>
      </c>
      <c r="AL180" s="28">
        <v>0</v>
      </c>
      <c r="AM180" s="26">
        <v>0</v>
      </c>
      <c r="AN180" s="26">
        <v>0</v>
      </c>
      <c r="AO180" s="26">
        <v>0</v>
      </c>
      <c r="AP180" s="26">
        <v>0</v>
      </c>
    </row>
    <row r="181" spans="1:42" s="45" customFormat="1" ht="20.100000000000001" hidden="1" customHeight="1" x14ac:dyDescent="0.3">
      <c r="A181" s="39">
        <v>173</v>
      </c>
      <c r="B181" s="40" t="s">
        <v>35</v>
      </c>
      <c r="C181" s="40" t="s">
        <v>173</v>
      </c>
      <c r="D181" s="41"/>
      <c r="E181" s="41"/>
      <c r="F181" s="41">
        <v>0</v>
      </c>
      <c r="G181" s="42">
        <v>0</v>
      </c>
      <c r="H181" s="42">
        <v>0</v>
      </c>
      <c r="I181" s="42">
        <v>0</v>
      </c>
      <c r="J181" s="42">
        <v>0</v>
      </c>
      <c r="K181" s="41">
        <v>0</v>
      </c>
      <c r="L181" s="41">
        <v>0</v>
      </c>
      <c r="M181" s="41">
        <v>0</v>
      </c>
      <c r="N181" s="41">
        <v>0</v>
      </c>
      <c r="O181" s="42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v>0</v>
      </c>
      <c r="U181" s="43">
        <v>0</v>
      </c>
      <c r="V181" s="43">
        <v>0</v>
      </c>
      <c r="W181" s="42">
        <v>0</v>
      </c>
      <c r="X181" s="42">
        <v>0</v>
      </c>
      <c r="Y181" s="42">
        <v>0</v>
      </c>
      <c r="Z181" s="42">
        <v>0</v>
      </c>
      <c r="AA181" s="41">
        <v>0</v>
      </c>
      <c r="AB181" s="41">
        <v>0</v>
      </c>
      <c r="AC181" s="41">
        <v>0</v>
      </c>
      <c r="AD181" s="41">
        <v>0</v>
      </c>
      <c r="AE181" s="44" t="s">
        <v>36</v>
      </c>
      <c r="AF181" s="44" t="s">
        <v>36</v>
      </c>
      <c r="AG181" s="44" t="s">
        <v>36</v>
      </c>
      <c r="AH181" s="44" t="s">
        <v>36</v>
      </c>
      <c r="AI181" s="43">
        <v>0</v>
      </c>
      <c r="AJ181" s="43">
        <v>0</v>
      </c>
      <c r="AK181" s="43">
        <v>0</v>
      </c>
      <c r="AL181" s="43">
        <v>0</v>
      </c>
      <c r="AM181" s="41">
        <v>0</v>
      </c>
      <c r="AN181" s="41">
        <v>0</v>
      </c>
      <c r="AO181" s="41">
        <v>0</v>
      </c>
      <c r="AP181" s="41">
        <v>0</v>
      </c>
    </row>
    <row r="182" spans="1:42" s="9" customFormat="1" ht="20.100000000000001" hidden="1" customHeight="1" x14ac:dyDescent="0.3">
      <c r="A182" s="24">
        <v>174</v>
      </c>
      <c r="B182" s="25" t="s">
        <v>175</v>
      </c>
      <c r="C182" s="25" t="s">
        <v>176</v>
      </c>
      <c r="D182" s="26"/>
      <c r="E182" s="26"/>
      <c r="F182" s="26">
        <v>0</v>
      </c>
      <c r="G182" s="27">
        <v>0</v>
      </c>
      <c r="H182" s="27">
        <v>0</v>
      </c>
      <c r="I182" s="27">
        <v>0</v>
      </c>
      <c r="J182" s="27">
        <v>0</v>
      </c>
      <c r="K182" s="26">
        <v>0</v>
      </c>
      <c r="L182" s="26">
        <v>0</v>
      </c>
      <c r="M182" s="26">
        <v>0</v>
      </c>
      <c r="N182" s="26">
        <v>0</v>
      </c>
      <c r="O182" s="27">
        <v>0</v>
      </c>
      <c r="P182" s="27">
        <v>0</v>
      </c>
      <c r="Q182" s="27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7">
        <v>0</v>
      </c>
      <c r="X182" s="27">
        <v>0</v>
      </c>
      <c r="Y182" s="27">
        <v>0</v>
      </c>
      <c r="Z182" s="27">
        <v>0</v>
      </c>
      <c r="AA182" s="26">
        <v>0</v>
      </c>
      <c r="AB182" s="26">
        <v>0</v>
      </c>
      <c r="AC182" s="26">
        <v>0</v>
      </c>
      <c r="AD182" s="26">
        <v>0</v>
      </c>
      <c r="AE182" s="29"/>
      <c r="AF182" s="29"/>
      <c r="AG182" s="29"/>
      <c r="AH182" s="29"/>
      <c r="AI182" s="28">
        <v>0</v>
      </c>
      <c r="AJ182" s="28">
        <v>0</v>
      </c>
      <c r="AK182" s="28">
        <v>0</v>
      </c>
      <c r="AL182" s="28">
        <v>0</v>
      </c>
      <c r="AM182" s="26">
        <v>0</v>
      </c>
      <c r="AN182" s="26">
        <v>0</v>
      </c>
      <c r="AO182" s="26">
        <v>0</v>
      </c>
      <c r="AP182" s="26">
        <v>0</v>
      </c>
    </row>
    <row r="183" spans="1:42" s="4" customFormat="1" ht="20.100000000000001" hidden="1" customHeight="1" x14ac:dyDescent="0.3">
      <c r="A183" s="24">
        <v>175</v>
      </c>
      <c r="B183" s="25" t="s">
        <v>177</v>
      </c>
      <c r="C183" s="25" t="s">
        <v>176</v>
      </c>
      <c r="D183" s="26"/>
      <c r="E183" s="26"/>
      <c r="F183" s="26">
        <v>0</v>
      </c>
      <c r="G183" s="27">
        <v>0</v>
      </c>
      <c r="H183" s="27">
        <v>0</v>
      </c>
      <c r="I183" s="27">
        <v>0</v>
      </c>
      <c r="J183" s="27">
        <v>0</v>
      </c>
      <c r="K183" s="26">
        <v>0</v>
      </c>
      <c r="L183" s="26">
        <v>0</v>
      </c>
      <c r="M183" s="26">
        <v>0</v>
      </c>
      <c r="N183" s="26">
        <v>0</v>
      </c>
      <c r="O183" s="27">
        <v>0</v>
      </c>
      <c r="P183" s="27">
        <v>0</v>
      </c>
      <c r="Q183" s="27">
        <v>0</v>
      </c>
      <c r="R183" s="27">
        <v>0</v>
      </c>
      <c r="S183" s="28">
        <v>0</v>
      </c>
      <c r="T183" s="28">
        <v>0</v>
      </c>
      <c r="U183" s="28">
        <v>0</v>
      </c>
      <c r="V183" s="28">
        <v>0</v>
      </c>
      <c r="W183" s="27">
        <v>24.9</v>
      </c>
      <c r="X183" s="27">
        <v>0</v>
      </c>
      <c r="Y183" s="27">
        <v>0</v>
      </c>
      <c r="Z183" s="27">
        <v>24.9</v>
      </c>
      <c r="AA183" s="26">
        <v>0</v>
      </c>
      <c r="AB183" s="26">
        <v>0</v>
      </c>
      <c r="AC183" s="26">
        <v>0</v>
      </c>
      <c r="AD183" s="26">
        <v>0</v>
      </c>
      <c r="AE183" s="29"/>
      <c r="AF183" s="29"/>
      <c r="AG183" s="29"/>
      <c r="AH183" s="29"/>
      <c r="AI183" s="28">
        <v>0</v>
      </c>
      <c r="AJ183" s="28">
        <v>0</v>
      </c>
      <c r="AK183" s="28">
        <v>0</v>
      </c>
      <c r="AL183" s="28">
        <v>0</v>
      </c>
      <c r="AM183" s="26">
        <v>0</v>
      </c>
      <c r="AN183" s="26">
        <v>0</v>
      </c>
      <c r="AO183" s="26">
        <v>0</v>
      </c>
      <c r="AP183" s="26">
        <v>0</v>
      </c>
    </row>
    <row r="184" spans="1:42" s="4" customFormat="1" ht="20.100000000000001" hidden="1" customHeight="1" x14ac:dyDescent="0.3">
      <c r="A184" s="24">
        <v>176</v>
      </c>
      <c r="B184" s="25" t="s">
        <v>178</v>
      </c>
      <c r="C184" s="25" t="s">
        <v>176</v>
      </c>
      <c r="D184" s="26"/>
      <c r="E184" s="26"/>
      <c r="F184" s="26">
        <v>0</v>
      </c>
      <c r="G184" s="27">
        <v>0</v>
      </c>
      <c r="H184" s="27">
        <v>0</v>
      </c>
      <c r="I184" s="27">
        <v>0</v>
      </c>
      <c r="J184" s="27">
        <v>0</v>
      </c>
      <c r="K184" s="26">
        <v>0</v>
      </c>
      <c r="L184" s="26">
        <v>0</v>
      </c>
      <c r="M184" s="26">
        <v>0</v>
      </c>
      <c r="N184" s="26">
        <v>0</v>
      </c>
      <c r="O184" s="27">
        <v>0</v>
      </c>
      <c r="P184" s="27">
        <v>0</v>
      </c>
      <c r="Q184" s="27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7">
        <v>0</v>
      </c>
      <c r="X184" s="27">
        <v>0</v>
      </c>
      <c r="Y184" s="27">
        <v>0</v>
      </c>
      <c r="Z184" s="27">
        <v>0</v>
      </c>
      <c r="AA184" s="26">
        <v>0</v>
      </c>
      <c r="AB184" s="26">
        <v>0</v>
      </c>
      <c r="AC184" s="26">
        <v>0</v>
      </c>
      <c r="AD184" s="26">
        <v>0</v>
      </c>
      <c r="AE184" s="29"/>
      <c r="AF184" s="29"/>
      <c r="AG184" s="29"/>
      <c r="AH184" s="29"/>
      <c r="AI184" s="28">
        <v>0</v>
      </c>
      <c r="AJ184" s="28">
        <v>0</v>
      </c>
      <c r="AK184" s="28">
        <v>0</v>
      </c>
      <c r="AL184" s="28">
        <v>0</v>
      </c>
      <c r="AM184" s="26">
        <v>0</v>
      </c>
      <c r="AN184" s="26">
        <v>0</v>
      </c>
      <c r="AO184" s="26">
        <v>0</v>
      </c>
      <c r="AP184" s="26">
        <v>0</v>
      </c>
    </row>
    <row r="185" spans="1:42" s="4" customFormat="1" ht="20.100000000000001" hidden="1" customHeight="1" x14ac:dyDescent="0.3">
      <c r="A185" s="24">
        <v>177</v>
      </c>
      <c r="B185" s="25" t="s">
        <v>51</v>
      </c>
      <c r="C185" s="25" t="s">
        <v>176</v>
      </c>
      <c r="D185" s="26"/>
      <c r="E185" s="26"/>
      <c r="F185" s="26">
        <v>0</v>
      </c>
      <c r="G185" s="27">
        <v>0</v>
      </c>
      <c r="H185" s="27">
        <v>0</v>
      </c>
      <c r="I185" s="27">
        <v>0</v>
      </c>
      <c r="J185" s="27">
        <v>0</v>
      </c>
      <c r="K185" s="26">
        <v>0</v>
      </c>
      <c r="L185" s="26">
        <v>0</v>
      </c>
      <c r="M185" s="26">
        <v>0</v>
      </c>
      <c r="N185" s="26">
        <v>0</v>
      </c>
      <c r="O185" s="27">
        <v>0</v>
      </c>
      <c r="P185" s="27">
        <v>0</v>
      </c>
      <c r="Q185" s="27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7">
        <v>0</v>
      </c>
      <c r="X185" s="27">
        <v>0</v>
      </c>
      <c r="Y185" s="27">
        <v>0</v>
      </c>
      <c r="Z185" s="27">
        <v>0</v>
      </c>
      <c r="AA185" s="26">
        <v>0</v>
      </c>
      <c r="AB185" s="26">
        <v>0</v>
      </c>
      <c r="AC185" s="26">
        <v>0</v>
      </c>
      <c r="AD185" s="26">
        <v>0</v>
      </c>
      <c r="AE185" s="29"/>
      <c r="AF185" s="29"/>
      <c r="AG185" s="29"/>
      <c r="AH185" s="29"/>
      <c r="AI185" s="28">
        <v>0</v>
      </c>
      <c r="AJ185" s="28">
        <v>0</v>
      </c>
      <c r="AK185" s="28">
        <v>0</v>
      </c>
      <c r="AL185" s="28">
        <v>0</v>
      </c>
      <c r="AM185" s="26">
        <v>0</v>
      </c>
      <c r="AN185" s="26">
        <v>0</v>
      </c>
      <c r="AO185" s="26">
        <v>0</v>
      </c>
      <c r="AP185" s="26">
        <v>0</v>
      </c>
    </row>
    <row r="186" spans="1:42" s="4" customFormat="1" ht="20.100000000000001" hidden="1" customHeight="1" x14ac:dyDescent="0.3">
      <c r="A186" s="24">
        <v>178</v>
      </c>
      <c r="B186" s="25" t="s">
        <v>179</v>
      </c>
      <c r="C186" s="25" t="s">
        <v>176</v>
      </c>
      <c r="D186" s="26"/>
      <c r="E186" s="26"/>
      <c r="F186" s="26">
        <v>0</v>
      </c>
      <c r="G186" s="27">
        <v>0</v>
      </c>
      <c r="H186" s="27">
        <v>0</v>
      </c>
      <c r="I186" s="27">
        <v>0</v>
      </c>
      <c r="J186" s="27">
        <v>0</v>
      </c>
      <c r="K186" s="26">
        <v>0</v>
      </c>
      <c r="L186" s="26">
        <v>0</v>
      </c>
      <c r="M186" s="26">
        <v>0</v>
      </c>
      <c r="N186" s="26">
        <v>0</v>
      </c>
      <c r="O186" s="27">
        <v>0</v>
      </c>
      <c r="P186" s="27">
        <v>0</v>
      </c>
      <c r="Q186" s="27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7">
        <v>0</v>
      </c>
      <c r="X186" s="27">
        <v>0</v>
      </c>
      <c r="Y186" s="27">
        <v>0</v>
      </c>
      <c r="Z186" s="27">
        <v>0</v>
      </c>
      <c r="AA186" s="26">
        <v>0</v>
      </c>
      <c r="AB186" s="26">
        <v>0</v>
      </c>
      <c r="AC186" s="26">
        <v>0</v>
      </c>
      <c r="AD186" s="26">
        <v>0</v>
      </c>
      <c r="AE186" s="29"/>
      <c r="AF186" s="29"/>
      <c r="AG186" s="29"/>
      <c r="AH186" s="29"/>
      <c r="AI186" s="28">
        <v>0</v>
      </c>
      <c r="AJ186" s="28">
        <v>0</v>
      </c>
      <c r="AK186" s="28">
        <v>0</v>
      </c>
      <c r="AL186" s="28">
        <v>0</v>
      </c>
      <c r="AM186" s="26">
        <v>0</v>
      </c>
      <c r="AN186" s="26">
        <v>0</v>
      </c>
      <c r="AO186" s="26">
        <v>0</v>
      </c>
      <c r="AP186" s="26">
        <v>0</v>
      </c>
    </row>
    <row r="187" spans="1:42" s="45" customFormat="1" ht="20.100000000000001" hidden="1" customHeight="1" x14ac:dyDescent="0.3">
      <c r="A187" s="39">
        <v>179</v>
      </c>
      <c r="B187" s="40" t="s">
        <v>35</v>
      </c>
      <c r="C187" s="40" t="s">
        <v>176</v>
      </c>
      <c r="D187" s="41"/>
      <c r="E187" s="41"/>
      <c r="F187" s="41">
        <v>0</v>
      </c>
      <c r="G187" s="42">
        <v>0</v>
      </c>
      <c r="H187" s="42">
        <v>0</v>
      </c>
      <c r="I187" s="42">
        <v>0</v>
      </c>
      <c r="J187" s="42">
        <v>0</v>
      </c>
      <c r="K187" s="41">
        <v>0</v>
      </c>
      <c r="L187" s="41">
        <v>0</v>
      </c>
      <c r="M187" s="41">
        <v>0</v>
      </c>
      <c r="N187" s="41">
        <v>0</v>
      </c>
      <c r="O187" s="42">
        <v>0</v>
      </c>
      <c r="P187" s="42">
        <v>0</v>
      </c>
      <c r="Q187" s="42">
        <v>0</v>
      </c>
      <c r="R187" s="42">
        <v>0</v>
      </c>
      <c r="S187" s="43">
        <v>0</v>
      </c>
      <c r="T187" s="43">
        <v>0</v>
      </c>
      <c r="U187" s="43">
        <v>0</v>
      </c>
      <c r="V187" s="43">
        <v>0</v>
      </c>
      <c r="W187" s="42">
        <v>0</v>
      </c>
      <c r="X187" s="42">
        <v>0</v>
      </c>
      <c r="Y187" s="42">
        <v>0</v>
      </c>
      <c r="Z187" s="42">
        <v>0</v>
      </c>
      <c r="AA187" s="41">
        <v>0</v>
      </c>
      <c r="AB187" s="41">
        <v>0</v>
      </c>
      <c r="AC187" s="41">
        <v>0</v>
      </c>
      <c r="AD187" s="41">
        <v>0</v>
      </c>
      <c r="AE187" s="44" t="s">
        <v>36</v>
      </c>
      <c r="AF187" s="44" t="s">
        <v>36</v>
      </c>
      <c r="AG187" s="44" t="s">
        <v>36</v>
      </c>
      <c r="AH187" s="44" t="s">
        <v>36</v>
      </c>
      <c r="AI187" s="43">
        <v>0</v>
      </c>
      <c r="AJ187" s="43">
        <v>0</v>
      </c>
      <c r="AK187" s="43">
        <v>0</v>
      </c>
      <c r="AL187" s="43">
        <v>0</v>
      </c>
      <c r="AM187" s="41">
        <v>0</v>
      </c>
      <c r="AN187" s="41">
        <v>0</v>
      </c>
      <c r="AO187" s="41">
        <v>0</v>
      </c>
      <c r="AP187" s="41">
        <v>0</v>
      </c>
    </row>
    <row r="188" spans="1:42" s="4" customFormat="1" ht="20.100000000000001" hidden="1" customHeight="1" x14ac:dyDescent="0.3">
      <c r="A188" s="24">
        <v>180</v>
      </c>
      <c r="B188" s="25" t="s">
        <v>47</v>
      </c>
      <c r="C188" s="25" t="s">
        <v>180</v>
      </c>
      <c r="D188" s="26"/>
      <c r="E188" s="26"/>
      <c r="F188" s="26">
        <v>0</v>
      </c>
      <c r="G188" s="27">
        <v>0</v>
      </c>
      <c r="H188" s="27">
        <v>0</v>
      </c>
      <c r="I188" s="27">
        <v>0</v>
      </c>
      <c r="J188" s="27">
        <v>0</v>
      </c>
      <c r="K188" s="26">
        <v>0</v>
      </c>
      <c r="L188" s="26">
        <v>0</v>
      </c>
      <c r="M188" s="26">
        <v>0</v>
      </c>
      <c r="N188" s="26">
        <v>0</v>
      </c>
      <c r="O188" s="27">
        <v>0</v>
      </c>
      <c r="P188" s="27">
        <v>0</v>
      </c>
      <c r="Q188" s="27">
        <v>0</v>
      </c>
      <c r="R188" s="27">
        <v>0</v>
      </c>
      <c r="S188" s="28">
        <v>0</v>
      </c>
      <c r="T188" s="28">
        <v>0</v>
      </c>
      <c r="U188" s="28">
        <v>0</v>
      </c>
      <c r="V188" s="28">
        <v>0</v>
      </c>
      <c r="W188" s="27">
        <v>0</v>
      </c>
      <c r="X188" s="27">
        <v>0</v>
      </c>
      <c r="Y188" s="27">
        <v>0</v>
      </c>
      <c r="Z188" s="27">
        <v>0</v>
      </c>
      <c r="AA188" s="26">
        <v>0</v>
      </c>
      <c r="AB188" s="26">
        <v>0</v>
      </c>
      <c r="AC188" s="26">
        <v>0</v>
      </c>
      <c r="AD188" s="26">
        <v>0</v>
      </c>
      <c r="AE188" s="29"/>
      <c r="AF188" s="29"/>
      <c r="AG188" s="29"/>
      <c r="AH188" s="29"/>
      <c r="AI188" s="28">
        <v>0</v>
      </c>
      <c r="AJ188" s="28">
        <v>0</v>
      </c>
      <c r="AK188" s="28">
        <v>0</v>
      </c>
      <c r="AL188" s="28">
        <v>0</v>
      </c>
      <c r="AM188" s="26">
        <v>0</v>
      </c>
      <c r="AN188" s="26">
        <v>0</v>
      </c>
      <c r="AO188" s="26">
        <v>0</v>
      </c>
      <c r="AP188" s="26">
        <v>0</v>
      </c>
    </row>
    <row r="189" spans="1:42" s="4" customFormat="1" ht="20.100000000000001" hidden="1" customHeight="1" x14ac:dyDescent="0.3">
      <c r="A189" s="24">
        <v>181</v>
      </c>
      <c r="B189" s="25" t="s">
        <v>51</v>
      </c>
      <c r="C189" s="25" t="s">
        <v>180</v>
      </c>
      <c r="D189" s="26"/>
      <c r="E189" s="26"/>
      <c r="F189" s="26">
        <v>0</v>
      </c>
      <c r="G189" s="27">
        <v>0</v>
      </c>
      <c r="H189" s="27">
        <v>0</v>
      </c>
      <c r="I189" s="27">
        <v>0</v>
      </c>
      <c r="J189" s="27">
        <v>0</v>
      </c>
      <c r="K189" s="26">
        <v>0</v>
      </c>
      <c r="L189" s="26">
        <v>0</v>
      </c>
      <c r="M189" s="26">
        <v>0</v>
      </c>
      <c r="N189" s="26">
        <v>0</v>
      </c>
      <c r="O189" s="27">
        <v>0</v>
      </c>
      <c r="P189" s="27">
        <v>0</v>
      </c>
      <c r="Q189" s="27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7">
        <v>0</v>
      </c>
      <c r="X189" s="27">
        <v>0</v>
      </c>
      <c r="Y189" s="27">
        <v>0</v>
      </c>
      <c r="Z189" s="27">
        <v>0</v>
      </c>
      <c r="AA189" s="26">
        <v>0</v>
      </c>
      <c r="AB189" s="26">
        <v>0</v>
      </c>
      <c r="AC189" s="26">
        <v>0</v>
      </c>
      <c r="AD189" s="26">
        <v>0</v>
      </c>
      <c r="AE189" s="29"/>
      <c r="AF189" s="29"/>
      <c r="AG189" s="29"/>
      <c r="AH189" s="29"/>
      <c r="AI189" s="28">
        <v>0</v>
      </c>
      <c r="AJ189" s="28">
        <v>0</v>
      </c>
      <c r="AK189" s="28">
        <v>0</v>
      </c>
      <c r="AL189" s="28">
        <v>0</v>
      </c>
      <c r="AM189" s="26">
        <v>0</v>
      </c>
      <c r="AN189" s="26">
        <v>0</v>
      </c>
      <c r="AO189" s="26">
        <v>0</v>
      </c>
      <c r="AP189" s="26">
        <v>0</v>
      </c>
    </row>
    <row r="190" spans="1:42" s="4" customFormat="1" ht="20.100000000000001" hidden="1" customHeight="1" x14ac:dyDescent="0.3">
      <c r="A190" s="24">
        <v>182</v>
      </c>
      <c r="B190" s="25" t="s">
        <v>181</v>
      </c>
      <c r="C190" s="25" t="s">
        <v>180</v>
      </c>
      <c r="D190" s="26"/>
      <c r="E190" s="26"/>
      <c r="F190" s="26">
        <v>0</v>
      </c>
      <c r="G190" s="27">
        <v>0</v>
      </c>
      <c r="H190" s="27">
        <v>0</v>
      </c>
      <c r="I190" s="27">
        <v>0</v>
      </c>
      <c r="J190" s="27">
        <v>0</v>
      </c>
      <c r="K190" s="26">
        <v>0</v>
      </c>
      <c r="L190" s="26">
        <v>0</v>
      </c>
      <c r="M190" s="26">
        <v>0</v>
      </c>
      <c r="N190" s="26">
        <v>0</v>
      </c>
      <c r="O190" s="27">
        <v>0</v>
      </c>
      <c r="P190" s="27">
        <v>0</v>
      </c>
      <c r="Q190" s="27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7">
        <v>0</v>
      </c>
      <c r="X190" s="27">
        <v>0</v>
      </c>
      <c r="Y190" s="27">
        <v>0</v>
      </c>
      <c r="Z190" s="27">
        <v>0</v>
      </c>
      <c r="AA190" s="26">
        <v>0</v>
      </c>
      <c r="AB190" s="26">
        <v>0</v>
      </c>
      <c r="AC190" s="26">
        <v>0</v>
      </c>
      <c r="AD190" s="26">
        <v>0</v>
      </c>
      <c r="AE190" s="29"/>
      <c r="AF190" s="29"/>
      <c r="AG190" s="29"/>
      <c r="AH190" s="29"/>
      <c r="AI190" s="28">
        <v>0</v>
      </c>
      <c r="AJ190" s="28">
        <v>0</v>
      </c>
      <c r="AK190" s="28">
        <v>0</v>
      </c>
      <c r="AL190" s="28">
        <v>0</v>
      </c>
      <c r="AM190" s="26">
        <v>0</v>
      </c>
      <c r="AN190" s="26">
        <v>0</v>
      </c>
      <c r="AO190" s="26">
        <v>0</v>
      </c>
      <c r="AP190" s="26">
        <v>0</v>
      </c>
    </row>
    <row r="191" spans="1:42" s="4" customFormat="1" ht="20.100000000000001" hidden="1" customHeight="1" x14ac:dyDescent="0.3">
      <c r="A191" s="24">
        <v>183</v>
      </c>
      <c r="B191" s="25" t="s">
        <v>182</v>
      </c>
      <c r="C191" s="25" t="s">
        <v>180</v>
      </c>
      <c r="D191" s="26"/>
      <c r="E191" s="26"/>
      <c r="F191" s="26">
        <v>0</v>
      </c>
      <c r="G191" s="27">
        <v>0</v>
      </c>
      <c r="H191" s="27">
        <v>0</v>
      </c>
      <c r="I191" s="27">
        <v>0</v>
      </c>
      <c r="J191" s="27">
        <v>0</v>
      </c>
      <c r="K191" s="26">
        <v>0</v>
      </c>
      <c r="L191" s="26">
        <v>0</v>
      </c>
      <c r="M191" s="26">
        <v>0</v>
      </c>
      <c r="N191" s="26">
        <v>0</v>
      </c>
      <c r="O191" s="27">
        <v>0</v>
      </c>
      <c r="P191" s="27">
        <v>0</v>
      </c>
      <c r="Q191" s="27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7">
        <v>0</v>
      </c>
      <c r="X191" s="27">
        <v>0</v>
      </c>
      <c r="Y191" s="27">
        <v>0</v>
      </c>
      <c r="Z191" s="27">
        <v>0</v>
      </c>
      <c r="AA191" s="26">
        <v>0</v>
      </c>
      <c r="AB191" s="26">
        <v>0</v>
      </c>
      <c r="AC191" s="26">
        <v>0</v>
      </c>
      <c r="AD191" s="26">
        <v>0</v>
      </c>
      <c r="AE191" s="29"/>
      <c r="AF191" s="29"/>
      <c r="AG191" s="29"/>
      <c r="AH191" s="29"/>
      <c r="AI191" s="28">
        <v>0</v>
      </c>
      <c r="AJ191" s="28">
        <v>0</v>
      </c>
      <c r="AK191" s="28">
        <v>0</v>
      </c>
      <c r="AL191" s="28">
        <v>0</v>
      </c>
      <c r="AM191" s="26">
        <v>0</v>
      </c>
      <c r="AN191" s="26">
        <v>0</v>
      </c>
      <c r="AO191" s="26">
        <v>0</v>
      </c>
      <c r="AP191" s="26">
        <v>0</v>
      </c>
    </row>
    <row r="192" spans="1:42" s="4" customFormat="1" ht="20.100000000000001" hidden="1" customHeight="1" x14ac:dyDescent="0.3">
      <c r="A192" s="24">
        <v>184</v>
      </c>
      <c r="B192" s="25" t="s">
        <v>183</v>
      </c>
      <c r="C192" s="25" t="s">
        <v>180</v>
      </c>
      <c r="D192" s="26"/>
      <c r="E192" s="26"/>
      <c r="F192" s="26">
        <v>0</v>
      </c>
      <c r="G192" s="27">
        <v>0</v>
      </c>
      <c r="H192" s="27">
        <v>0</v>
      </c>
      <c r="I192" s="27">
        <v>0</v>
      </c>
      <c r="J192" s="27">
        <v>0</v>
      </c>
      <c r="K192" s="26">
        <v>0</v>
      </c>
      <c r="L192" s="26">
        <v>0</v>
      </c>
      <c r="M192" s="26">
        <v>0</v>
      </c>
      <c r="N192" s="26">
        <v>0</v>
      </c>
      <c r="O192" s="27">
        <v>0</v>
      </c>
      <c r="P192" s="27">
        <v>0</v>
      </c>
      <c r="Q192" s="27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7">
        <v>0</v>
      </c>
      <c r="X192" s="27">
        <v>0</v>
      </c>
      <c r="Y192" s="27">
        <v>0</v>
      </c>
      <c r="Z192" s="27">
        <v>0</v>
      </c>
      <c r="AA192" s="26">
        <v>0</v>
      </c>
      <c r="AB192" s="26">
        <v>0</v>
      </c>
      <c r="AC192" s="26">
        <v>0</v>
      </c>
      <c r="AD192" s="26">
        <v>0</v>
      </c>
      <c r="AE192" s="29"/>
      <c r="AF192" s="29"/>
      <c r="AG192" s="29"/>
      <c r="AH192" s="29"/>
      <c r="AI192" s="28">
        <v>0</v>
      </c>
      <c r="AJ192" s="28">
        <v>0</v>
      </c>
      <c r="AK192" s="28">
        <v>0</v>
      </c>
      <c r="AL192" s="28">
        <v>0</v>
      </c>
      <c r="AM192" s="26">
        <v>0</v>
      </c>
      <c r="AN192" s="26">
        <v>0</v>
      </c>
      <c r="AO192" s="26">
        <v>0</v>
      </c>
      <c r="AP192" s="26">
        <v>0</v>
      </c>
    </row>
    <row r="193" spans="1:42" s="30" customFormat="1" ht="20.100000000000001" hidden="1" customHeight="1" x14ac:dyDescent="0.3">
      <c r="A193" s="24">
        <v>185</v>
      </c>
      <c r="B193" s="25" t="s">
        <v>184</v>
      </c>
      <c r="C193" s="25" t="s">
        <v>180</v>
      </c>
      <c r="D193" s="26"/>
      <c r="E193" s="26"/>
      <c r="F193" s="26">
        <v>0</v>
      </c>
      <c r="G193" s="27">
        <v>0</v>
      </c>
      <c r="H193" s="27">
        <v>0</v>
      </c>
      <c r="I193" s="27">
        <v>0</v>
      </c>
      <c r="J193" s="27">
        <v>0</v>
      </c>
      <c r="K193" s="26">
        <v>0</v>
      </c>
      <c r="L193" s="26">
        <v>0</v>
      </c>
      <c r="M193" s="26">
        <v>0</v>
      </c>
      <c r="N193" s="26">
        <v>0</v>
      </c>
      <c r="O193" s="27">
        <v>0</v>
      </c>
      <c r="P193" s="27">
        <v>0</v>
      </c>
      <c r="Q193" s="27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7">
        <v>0</v>
      </c>
      <c r="X193" s="27">
        <v>0</v>
      </c>
      <c r="Y193" s="27">
        <v>0</v>
      </c>
      <c r="Z193" s="27">
        <v>0</v>
      </c>
      <c r="AA193" s="26">
        <v>0</v>
      </c>
      <c r="AB193" s="26">
        <v>0</v>
      </c>
      <c r="AC193" s="26">
        <v>0</v>
      </c>
      <c r="AD193" s="26">
        <v>0</v>
      </c>
      <c r="AE193" s="29"/>
      <c r="AF193" s="29"/>
      <c r="AG193" s="29"/>
      <c r="AH193" s="29"/>
      <c r="AI193" s="28">
        <v>0</v>
      </c>
      <c r="AJ193" s="28">
        <v>0</v>
      </c>
      <c r="AK193" s="28">
        <v>0</v>
      </c>
      <c r="AL193" s="28">
        <v>0</v>
      </c>
      <c r="AM193" s="26">
        <v>0</v>
      </c>
      <c r="AN193" s="26">
        <v>0</v>
      </c>
      <c r="AO193" s="26">
        <v>0</v>
      </c>
      <c r="AP193" s="26">
        <v>0</v>
      </c>
    </row>
    <row r="194" spans="1:42" s="4" customFormat="1" x14ac:dyDescent="0.3">
      <c r="A194" s="24">
        <v>186</v>
      </c>
      <c r="B194" s="25" t="s">
        <v>185</v>
      </c>
      <c r="C194" s="25" t="s">
        <v>180</v>
      </c>
      <c r="D194" s="26"/>
      <c r="E194" s="26"/>
      <c r="F194" s="26">
        <v>7</v>
      </c>
      <c r="G194" s="27">
        <v>39.99</v>
      </c>
      <c r="H194" s="27">
        <v>44.33</v>
      </c>
      <c r="I194" s="27">
        <v>0</v>
      </c>
      <c r="J194" s="27">
        <v>84.32</v>
      </c>
      <c r="K194" s="26">
        <v>6</v>
      </c>
      <c r="L194" s="26">
        <v>0</v>
      </c>
      <c r="M194" s="26">
        <v>0</v>
      </c>
      <c r="N194" s="26">
        <v>6</v>
      </c>
      <c r="O194" s="27">
        <v>1.5</v>
      </c>
      <c r="P194" s="27">
        <v>0</v>
      </c>
      <c r="Q194" s="27">
        <v>0</v>
      </c>
      <c r="R194" s="27">
        <v>0.74</v>
      </c>
      <c r="S194" s="28">
        <v>0.98176718092566628</v>
      </c>
      <c r="T194" s="28">
        <v>0</v>
      </c>
      <c r="U194" s="28">
        <v>0</v>
      </c>
      <c r="V194" s="28">
        <v>0.48209366391184577</v>
      </c>
      <c r="W194" s="27">
        <v>35.65</v>
      </c>
      <c r="X194" s="27">
        <v>36.950000000000003</v>
      </c>
      <c r="Y194" s="27">
        <v>0</v>
      </c>
      <c r="Z194" s="27">
        <v>72.599999999999994</v>
      </c>
      <c r="AA194" s="26">
        <v>35</v>
      </c>
      <c r="AB194" s="26">
        <v>0</v>
      </c>
      <c r="AC194" s="26">
        <v>0</v>
      </c>
      <c r="AD194" s="26">
        <v>35</v>
      </c>
      <c r="AE194" s="29"/>
      <c r="AF194" s="29"/>
      <c r="AG194" s="29"/>
      <c r="AH194" s="29"/>
      <c r="AI194" s="28">
        <v>0.97499999999999998</v>
      </c>
      <c r="AJ194" s="28">
        <v>0</v>
      </c>
      <c r="AK194" s="28">
        <v>0</v>
      </c>
      <c r="AL194" s="28">
        <v>0.97499999999999998</v>
      </c>
      <c r="AM194" s="26">
        <v>35</v>
      </c>
      <c r="AN194" s="26">
        <v>0</v>
      </c>
      <c r="AO194" s="26">
        <v>0</v>
      </c>
      <c r="AP194" s="26">
        <v>35</v>
      </c>
    </row>
    <row r="195" spans="1:42" s="4" customFormat="1" ht="20.100000000000001" hidden="1" customHeight="1" x14ac:dyDescent="0.3">
      <c r="A195" s="24">
        <v>187</v>
      </c>
      <c r="B195" s="25" t="s">
        <v>186</v>
      </c>
      <c r="C195" s="25" t="s">
        <v>180</v>
      </c>
      <c r="D195" s="26"/>
      <c r="E195" s="26"/>
      <c r="F195" s="26">
        <v>0</v>
      </c>
      <c r="G195" s="27">
        <v>0</v>
      </c>
      <c r="H195" s="27">
        <v>0</v>
      </c>
      <c r="I195" s="27">
        <v>0</v>
      </c>
      <c r="J195" s="27">
        <v>0</v>
      </c>
      <c r="K195" s="26">
        <v>0</v>
      </c>
      <c r="L195" s="26">
        <v>0</v>
      </c>
      <c r="M195" s="26">
        <v>0</v>
      </c>
      <c r="N195" s="26">
        <v>0</v>
      </c>
      <c r="O195" s="27">
        <v>0</v>
      </c>
      <c r="P195" s="27">
        <v>0</v>
      </c>
      <c r="Q195" s="27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7">
        <v>0</v>
      </c>
      <c r="X195" s="27">
        <v>0</v>
      </c>
      <c r="Y195" s="27">
        <v>0</v>
      </c>
      <c r="Z195" s="27">
        <v>0</v>
      </c>
      <c r="AA195" s="26">
        <v>0</v>
      </c>
      <c r="AB195" s="26">
        <v>0</v>
      </c>
      <c r="AC195" s="26">
        <v>0</v>
      </c>
      <c r="AD195" s="26">
        <v>0</v>
      </c>
      <c r="AE195" s="29"/>
      <c r="AF195" s="29"/>
      <c r="AG195" s="29"/>
      <c r="AH195" s="29"/>
      <c r="AI195" s="28">
        <v>0</v>
      </c>
      <c r="AJ195" s="28">
        <v>0</v>
      </c>
      <c r="AK195" s="28">
        <v>0</v>
      </c>
      <c r="AL195" s="28">
        <v>0</v>
      </c>
      <c r="AM195" s="26">
        <v>0</v>
      </c>
      <c r="AN195" s="26">
        <v>0</v>
      </c>
      <c r="AO195" s="26">
        <v>0</v>
      </c>
      <c r="AP195" s="26">
        <v>0</v>
      </c>
    </row>
    <row r="196" spans="1:42" s="45" customFormat="1" x14ac:dyDescent="0.3">
      <c r="A196" s="39">
        <v>188</v>
      </c>
      <c r="B196" s="40" t="s">
        <v>35</v>
      </c>
      <c r="C196" s="40" t="s">
        <v>180</v>
      </c>
      <c r="D196" s="41"/>
      <c r="E196" s="41"/>
      <c r="F196" s="41">
        <v>39</v>
      </c>
      <c r="G196" s="42">
        <v>153.85</v>
      </c>
      <c r="H196" s="42">
        <v>269.99</v>
      </c>
      <c r="I196" s="42">
        <v>0</v>
      </c>
      <c r="J196" s="42">
        <v>423.84</v>
      </c>
      <c r="K196" s="41">
        <v>6</v>
      </c>
      <c r="L196" s="41">
        <v>0</v>
      </c>
      <c r="M196" s="41">
        <v>0</v>
      </c>
      <c r="N196" s="41">
        <v>6</v>
      </c>
      <c r="O196" s="42">
        <v>0.39</v>
      </c>
      <c r="P196" s="42">
        <v>0</v>
      </c>
      <c r="Q196" s="42">
        <v>0</v>
      </c>
      <c r="R196" s="42">
        <v>0.16</v>
      </c>
      <c r="S196" s="43">
        <v>0.25432349949135297</v>
      </c>
      <c r="T196" s="43">
        <v>0</v>
      </c>
      <c r="U196" s="43">
        <v>0</v>
      </c>
      <c r="V196" s="43">
        <v>0.1066715430800646</v>
      </c>
      <c r="W196" s="42">
        <v>137.62</v>
      </c>
      <c r="X196" s="42">
        <v>187.36</v>
      </c>
      <c r="Y196" s="42">
        <v>3.13</v>
      </c>
      <c r="Z196" s="42">
        <v>328.11</v>
      </c>
      <c r="AA196" s="41">
        <v>35</v>
      </c>
      <c r="AB196" s="41">
        <v>0</v>
      </c>
      <c r="AC196" s="41">
        <v>0</v>
      </c>
      <c r="AD196" s="41">
        <v>35</v>
      </c>
      <c r="AE196" s="44" t="s">
        <v>680</v>
      </c>
      <c r="AF196" s="44" t="s">
        <v>36</v>
      </c>
      <c r="AG196" s="44" t="s">
        <v>36</v>
      </c>
      <c r="AH196" s="44" t="s">
        <v>681</v>
      </c>
      <c r="AI196" s="43">
        <v>0.254</v>
      </c>
      <c r="AJ196" s="43">
        <v>0</v>
      </c>
      <c r="AK196" s="43">
        <v>0</v>
      </c>
      <c r="AL196" s="43">
        <v>0.254</v>
      </c>
      <c r="AM196" s="41">
        <v>35</v>
      </c>
      <c r="AN196" s="41">
        <v>0</v>
      </c>
      <c r="AO196" s="41">
        <v>0</v>
      </c>
      <c r="AP196" s="41">
        <v>35</v>
      </c>
    </row>
    <row r="197" spans="1:42" s="4" customFormat="1" ht="20.100000000000001" hidden="1" customHeight="1" x14ac:dyDescent="0.3">
      <c r="A197" s="24">
        <v>189</v>
      </c>
      <c r="B197" s="25" t="s">
        <v>187</v>
      </c>
      <c r="C197" s="25" t="s">
        <v>188</v>
      </c>
      <c r="D197" s="26"/>
      <c r="E197" s="26"/>
      <c r="F197" s="26">
        <v>0</v>
      </c>
      <c r="G197" s="27">
        <v>0</v>
      </c>
      <c r="H197" s="27">
        <v>0</v>
      </c>
      <c r="I197" s="27">
        <v>0</v>
      </c>
      <c r="J197" s="27">
        <v>0</v>
      </c>
      <c r="K197" s="26">
        <v>0</v>
      </c>
      <c r="L197" s="26">
        <v>0</v>
      </c>
      <c r="M197" s="26">
        <v>0</v>
      </c>
      <c r="N197" s="26">
        <v>0</v>
      </c>
      <c r="O197" s="27">
        <v>0</v>
      </c>
      <c r="P197" s="27">
        <v>0</v>
      </c>
      <c r="Q197" s="27">
        <v>0</v>
      </c>
      <c r="R197" s="27">
        <v>0</v>
      </c>
      <c r="S197" s="28">
        <v>0</v>
      </c>
      <c r="T197" s="28">
        <v>0</v>
      </c>
      <c r="U197" s="28">
        <v>0</v>
      </c>
      <c r="V197" s="28">
        <v>0</v>
      </c>
      <c r="W197" s="27">
        <v>0</v>
      </c>
      <c r="X197" s="27">
        <v>0</v>
      </c>
      <c r="Y197" s="27">
        <v>0</v>
      </c>
      <c r="Z197" s="27">
        <v>0</v>
      </c>
      <c r="AA197" s="26">
        <v>0</v>
      </c>
      <c r="AB197" s="26">
        <v>0</v>
      </c>
      <c r="AC197" s="26">
        <v>0</v>
      </c>
      <c r="AD197" s="26">
        <v>0</v>
      </c>
      <c r="AE197" s="29"/>
      <c r="AF197" s="29"/>
      <c r="AG197" s="29"/>
      <c r="AH197" s="29"/>
      <c r="AI197" s="28">
        <v>0</v>
      </c>
      <c r="AJ197" s="28">
        <v>0</v>
      </c>
      <c r="AK197" s="28">
        <v>0</v>
      </c>
      <c r="AL197" s="28">
        <v>0</v>
      </c>
      <c r="AM197" s="26">
        <v>0</v>
      </c>
      <c r="AN197" s="26">
        <v>0</v>
      </c>
      <c r="AO197" s="26">
        <v>0</v>
      </c>
      <c r="AP197" s="26">
        <v>0</v>
      </c>
    </row>
    <row r="198" spans="1:42" s="4" customFormat="1" ht="20.100000000000001" hidden="1" customHeight="1" x14ac:dyDescent="0.3">
      <c r="A198" s="24">
        <v>190</v>
      </c>
      <c r="B198" s="25" t="s">
        <v>189</v>
      </c>
      <c r="C198" s="25" t="s">
        <v>188</v>
      </c>
      <c r="D198" s="26"/>
      <c r="E198" s="26"/>
      <c r="F198" s="26">
        <v>0</v>
      </c>
      <c r="G198" s="27">
        <v>0</v>
      </c>
      <c r="H198" s="27">
        <v>0</v>
      </c>
      <c r="I198" s="27">
        <v>0</v>
      </c>
      <c r="J198" s="27">
        <v>0</v>
      </c>
      <c r="K198" s="26">
        <v>0</v>
      </c>
      <c r="L198" s="26">
        <v>0</v>
      </c>
      <c r="M198" s="26">
        <v>0</v>
      </c>
      <c r="N198" s="26">
        <v>0</v>
      </c>
      <c r="O198" s="27">
        <v>0</v>
      </c>
      <c r="P198" s="27">
        <v>0</v>
      </c>
      <c r="Q198" s="27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7">
        <v>0</v>
      </c>
      <c r="X198" s="27">
        <v>0</v>
      </c>
      <c r="Y198" s="27">
        <v>0</v>
      </c>
      <c r="Z198" s="27">
        <v>0</v>
      </c>
      <c r="AA198" s="26">
        <v>0</v>
      </c>
      <c r="AB198" s="26">
        <v>0</v>
      </c>
      <c r="AC198" s="26">
        <v>0</v>
      </c>
      <c r="AD198" s="26">
        <v>0</v>
      </c>
      <c r="AE198" s="29"/>
      <c r="AF198" s="29"/>
      <c r="AG198" s="29"/>
      <c r="AH198" s="29"/>
      <c r="AI198" s="28">
        <v>0</v>
      </c>
      <c r="AJ198" s="28">
        <v>0</v>
      </c>
      <c r="AK198" s="28">
        <v>0</v>
      </c>
      <c r="AL198" s="28">
        <v>0</v>
      </c>
      <c r="AM198" s="26">
        <v>0</v>
      </c>
      <c r="AN198" s="26">
        <v>0</v>
      </c>
      <c r="AO198" s="26">
        <v>0</v>
      </c>
      <c r="AP198" s="26">
        <v>0</v>
      </c>
    </row>
    <row r="199" spans="1:42" s="30" customFormat="1" ht="20.100000000000001" hidden="1" customHeight="1" x14ac:dyDescent="0.3">
      <c r="A199" s="24">
        <v>191</v>
      </c>
      <c r="B199" s="25" t="s">
        <v>65</v>
      </c>
      <c r="C199" s="25" t="s">
        <v>188</v>
      </c>
      <c r="D199" s="26"/>
      <c r="E199" s="26"/>
      <c r="F199" s="26">
        <v>0</v>
      </c>
      <c r="G199" s="27">
        <v>0</v>
      </c>
      <c r="H199" s="27">
        <v>0</v>
      </c>
      <c r="I199" s="27">
        <v>0</v>
      </c>
      <c r="J199" s="27">
        <v>0</v>
      </c>
      <c r="K199" s="26">
        <v>0</v>
      </c>
      <c r="L199" s="26">
        <v>0</v>
      </c>
      <c r="M199" s="26">
        <v>0</v>
      </c>
      <c r="N199" s="26">
        <v>0</v>
      </c>
      <c r="O199" s="27">
        <v>0</v>
      </c>
      <c r="P199" s="27">
        <v>0</v>
      </c>
      <c r="Q199" s="27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7">
        <v>0</v>
      </c>
      <c r="X199" s="27">
        <v>0</v>
      </c>
      <c r="Y199" s="27">
        <v>0</v>
      </c>
      <c r="Z199" s="27">
        <v>0</v>
      </c>
      <c r="AA199" s="26">
        <v>0</v>
      </c>
      <c r="AB199" s="26">
        <v>0</v>
      </c>
      <c r="AC199" s="26">
        <v>0</v>
      </c>
      <c r="AD199" s="26">
        <v>0</v>
      </c>
      <c r="AE199" s="29"/>
      <c r="AF199" s="29"/>
      <c r="AG199" s="29"/>
      <c r="AH199" s="29"/>
      <c r="AI199" s="28">
        <v>0</v>
      </c>
      <c r="AJ199" s="28">
        <v>0</v>
      </c>
      <c r="AK199" s="28">
        <v>0</v>
      </c>
      <c r="AL199" s="28">
        <v>0</v>
      </c>
      <c r="AM199" s="26">
        <v>0</v>
      </c>
      <c r="AN199" s="26">
        <v>0</v>
      </c>
      <c r="AO199" s="26">
        <v>0</v>
      </c>
      <c r="AP199" s="26">
        <v>0</v>
      </c>
    </row>
    <row r="200" spans="1:42" s="4" customFormat="1" ht="20.100000000000001" hidden="1" customHeight="1" x14ac:dyDescent="0.3">
      <c r="A200" s="24">
        <v>192</v>
      </c>
      <c r="B200" s="25" t="s">
        <v>161</v>
      </c>
      <c r="C200" s="25" t="s">
        <v>188</v>
      </c>
      <c r="D200" s="26"/>
      <c r="E200" s="26"/>
      <c r="F200" s="26">
        <v>0</v>
      </c>
      <c r="G200" s="27">
        <v>0</v>
      </c>
      <c r="H200" s="27">
        <v>0</v>
      </c>
      <c r="I200" s="27">
        <v>0</v>
      </c>
      <c r="J200" s="27">
        <v>0</v>
      </c>
      <c r="K200" s="26">
        <v>0</v>
      </c>
      <c r="L200" s="26">
        <v>0</v>
      </c>
      <c r="M200" s="26">
        <v>0</v>
      </c>
      <c r="N200" s="26">
        <v>0</v>
      </c>
      <c r="O200" s="27">
        <v>0</v>
      </c>
      <c r="P200" s="27">
        <v>0</v>
      </c>
      <c r="Q200" s="27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0</v>
      </c>
      <c r="W200" s="27">
        <v>0</v>
      </c>
      <c r="X200" s="27">
        <v>0</v>
      </c>
      <c r="Y200" s="27">
        <v>0</v>
      </c>
      <c r="Z200" s="27">
        <v>0</v>
      </c>
      <c r="AA200" s="26">
        <v>0</v>
      </c>
      <c r="AB200" s="26">
        <v>0</v>
      </c>
      <c r="AC200" s="26">
        <v>0</v>
      </c>
      <c r="AD200" s="26">
        <v>0</v>
      </c>
      <c r="AE200" s="29"/>
      <c r="AF200" s="29"/>
      <c r="AG200" s="29"/>
      <c r="AH200" s="29"/>
      <c r="AI200" s="28">
        <v>0</v>
      </c>
      <c r="AJ200" s="28">
        <v>0</v>
      </c>
      <c r="AK200" s="28">
        <v>0</v>
      </c>
      <c r="AL200" s="28">
        <v>0</v>
      </c>
      <c r="AM200" s="26">
        <v>0</v>
      </c>
      <c r="AN200" s="26">
        <v>0</v>
      </c>
      <c r="AO200" s="26">
        <v>0</v>
      </c>
      <c r="AP200" s="26">
        <v>0</v>
      </c>
    </row>
    <row r="201" spans="1:42" s="4" customFormat="1" ht="20.100000000000001" hidden="1" customHeight="1" x14ac:dyDescent="0.3">
      <c r="A201" s="24">
        <v>193</v>
      </c>
      <c r="B201" s="25" t="s">
        <v>51</v>
      </c>
      <c r="C201" s="25" t="s">
        <v>188</v>
      </c>
      <c r="D201" s="26"/>
      <c r="E201" s="26"/>
      <c r="F201" s="26">
        <v>0</v>
      </c>
      <c r="G201" s="27">
        <v>0</v>
      </c>
      <c r="H201" s="27">
        <v>0</v>
      </c>
      <c r="I201" s="27">
        <v>0</v>
      </c>
      <c r="J201" s="27">
        <v>0</v>
      </c>
      <c r="K201" s="26">
        <v>0</v>
      </c>
      <c r="L201" s="26">
        <v>0</v>
      </c>
      <c r="M201" s="26">
        <v>0</v>
      </c>
      <c r="N201" s="26">
        <v>0</v>
      </c>
      <c r="O201" s="27">
        <v>0</v>
      </c>
      <c r="P201" s="27">
        <v>0</v>
      </c>
      <c r="Q201" s="27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7">
        <v>0</v>
      </c>
      <c r="X201" s="27">
        <v>0</v>
      </c>
      <c r="Y201" s="27">
        <v>0</v>
      </c>
      <c r="Z201" s="27">
        <v>0</v>
      </c>
      <c r="AA201" s="26">
        <v>0</v>
      </c>
      <c r="AB201" s="26">
        <v>0</v>
      </c>
      <c r="AC201" s="26">
        <v>0</v>
      </c>
      <c r="AD201" s="26">
        <v>0</v>
      </c>
      <c r="AE201" s="29"/>
      <c r="AF201" s="29"/>
      <c r="AG201" s="29"/>
      <c r="AH201" s="29"/>
      <c r="AI201" s="28">
        <v>0</v>
      </c>
      <c r="AJ201" s="28">
        <v>0</v>
      </c>
      <c r="AK201" s="28">
        <v>0</v>
      </c>
      <c r="AL201" s="28">
        <v>0</v>
      </c>
      <c r="AM201" s="26">
        <v>0</v>
      </c>
      <c r="AN201" s="26">
        <v>0</v>
      </c>
      <c r="AO201" s="26">
        <v>0</v>
      </c>
      <c r="AP201" s="26">
        <v>0</v>
      </c>
    </row>
    <row r="202" spans="1:42" s="4" customFormat="1" ht="20.100000000000001" hidden="1" customHeight="1" x14ac:dyDescent="0.3">
      <c r="A202" s="24">
        <v>194</v>
      </c>
      <c r="B202" s="25" t="s">
        <v>190</v>
      </c>
      <c r="C202" s="25" t="s">
        <v>188</v>
      </c>
      <c r="D202" s="26"/>
      <c r="E202" s="26"/>
      <c r="F202" s="26">
        <v>0</v>
      </c>
      <c r="G202" s="27">
        <v>0</v>
      </c>
      <c r="H202" s="27">
        <v>0</v>
      </c>
      <c r="I202" s="27">
        <v>0</v>
      </c>
      <c r="J202" s="27">
        <v>0</v>
      </c>
      <c r="K202" s="26">
        <v>0</v>
      </c>
      <c r="L202" s="26">
        <v>0</v>
      </c>
      <c r="M202" s="26">
        <v>0</v>
      </c>
      <c r="N202" s="26">
        <v>0</v>
      </c>
      <c r="O202" s="27">
        <v>0</v>
      </c>
      <c r="P202" s="27">
        <v>0</v>
      </c>
      <c r="Q202" s="27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7">
        <v>35.26</v>
      </c>
      <c r="X202" s="27">
        <v>0</v>
      </c>
      <c r="Y202" s="27">
        <v>0</v>
      </c>
      <c r="Z202" s="27">
        <v>35.26</v>
      </c>
      <c r="AA202" s="26">
        <v>0</v>
      </c>
      <c r="AB202" s="26">
        <v>0</v>
      </c>
      <c r="AC202" s="26">
        <v>0</v>
      </c>
      <c r="AD202" s="26">
        <v>0</v>
      </c>
      <c r="AE202" s="29"/>
      <c r="AF202" s="29"/>
      <c r="AG202" s="29"/>
      <c r="AH202" s="29"/>
      <c r="AI202" s="28">
        <v>0</v>
      </c>
      <c r="AJ202" s="28">
        <v>0</v>
      </c>
      <c r="AK202" s="28">
        <v>0</v>
      </c>
      <c r="AL202" s="28">
        <v>0</v>
      </c>
      <c r="AM202" s="26">
        <v>0</v>
      </c>
      <c r="AN202" s="26">
        <v>0</v>
      </c>
      <c r="AO202" s="26">
        <v>0</v>
      </c>
      <c r="AP202" s="26">
        <v>0</v>
      </c>
    </row>
    <row r="203" spans="1:42" s="4" customFormat="1" ht="20.100000000000001" hidden="1" customHeight="1" x14ac:dyDescent="0.3">
      <c r="A203" s="24">
        <v>195</v>
      </c>
      <c r="B203" s="25" t="s">
        <v>191</v>
      </c>
      <c r="C203" s="25" t="s">
        <v>188</v>
      </c>
      <c r="D203" s="26"/>
      <c r="E203" s="26"/>
      <c r="F203" s="26">
        <v>0</v>
      </c>
      <c r="G203" s="27">
        <v>0</v>
      </c>
      <c r="H203" s="27">
        <v>0</v>
      </c>
      <c r="I203" s="27">
        <v>0</v>
      </c>
      <c r="J203" s="27">
        <v>0</v>
      </c>
      <c r="K203" s="26">
        <v>0</v>
      </c>
      <c r="L203" s="26">
        <v>0</v>
      </c>
      <c r="M203" s="26">
        <v>0</v>
      </c>
      <c r="N203" s="26">
        <v>0</v>
      </c>
      <c r="O203" s="27">
        <v>0</v>
      </c>
      <c r="P203" s="27">
        <v>0</v>
      </c>
      <c r="Q203" s="27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7">
        <v>0</v>
      </c>
      <c r="X203" s="27">
        <v>0</v>
      </c>
      <c r="Y203" s="27">
        <v>0</v>
      </c>
      <c r="Z203" s="27">
        <v>0</v>
      </c>
      <c r="AA203" s="26">
        <v>0</v>
      </c>
      <c r="AB203" s="26">
        <v>0</v>
      </c>
      <c r="AC203" s="26">
        <v>0</v>
      </c>
      <c r="AD203" s="26">
        <v>0</v>
      </c>
      <c r="AE203" s="29"/>
      <c r="AF203" s="29"/>
      <c r="AG203" s="29"/>
      <c r="AH203" s="29"/>
      <c r="AI203" s="28">
        <v>0</v>
      </c>
      <c r="AJ203" s="28">
        <v>0</v>
      </c>
      <c r="AK203" s="28">
        <v>0</v>
      </c>
      <c r="AL203" s="28">
        <v>0</v>
      </c>
      <c r="AM203" s="26">
        <v>0</v>
      </c>
      <c r="AN203" s="26">
        <v>0</v>
      </c>
      <c r="AO203" s="26">
        <v>0</v>
      </c>
      <c r="AP203" s="26">
        <v>0</v>
      </c>
    </row>
    <row r="204" spans="1:42" s="30" customFormat="1" ht="20.100000000000001" hidden="1" customHeight="1" x14ac:dyDescent="0.3">
      <c r="A204" s="24">
        <v>196</v>
      </c>
      <c r="B204" s="25" t="s">
        <v>192</v>
      </c>
      <c r="C204" s="25" t="s">
        <v>188</v>
      </c>
      <c r="D204" s="26"/>
      <c r="E204" s="26"/>
      <c r="F204" s="26">
        <v>0</v>
      </c>
      <c r="G204" s="27">
        <v>0</v>
      </c>
      <c r="H204" s="27">
        <v>0</v>
      </c>
      <c r="I204" s="27">
        <v>0</v>
      </c>
      <c r="J204" s="27">
        <v>0</v>
      </c>
      <c r="K204" s="26">
        <v>0</v>
      </c>
      <c r="L204" s="26">
        <v>0</v>
      </c>
      <c r="M204" s="26">
        <v>0</v>
      </c>
      <c r="N204" s="26">
        <v>0</v>
      </c>
      <c r="O204" s="27">
        <v>0</v>
      </c>
      <c r="P204" s="27">
        <v>0</v>
      </c>
      <c r="Q204" s="27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7">
        <v>0</v>
      </c>
      <c r="X204" s="27">
        <v>0</v>
      </c>
      <c r="Y204" s="27">
        <v>0</v>
      </c>
      <c r="Z204" s="27">
        <v>0</v>
      </c>
      <c r="AA204" s="26">
        <v>0</v>
      </c>
      <c r="AB204" s="26">
        <v>0</v>
      </c>
      <c r="AC204" s="26">
        <v>0</v>
      </c>
      <c r="AD204" s="26">
        <v>0</v>
      </c>
      <c r="AE204" s="29"/>
      <c r="AF204" s="29"/>
      <c r="AG204" s="29"/>
      <c r="AH204" s="29"/>
      <c r="AI204" s="28">
        <v>0</v>
      </c>
      <c r="AJ204" s="28">
        <v>0</v>
      </c>
      <c r="AK204" s="28">
        <v>0</v>
      </c>
      <c r="AL204" s="28">
        <v>0</v>
      </c>
      <c r="AM204" s="26">
        <v>0</v>
      </c>
      <c r="AN204" s="26">
        <v>0</v>
      </c>
      <c r="AO204" s="26">
        <v>0</v>
      </c>
      <c r="AP204" s="26">
        <v>0</v>
      </c>
    </row>
    <row r="205" spans="1:42" s="4" customFormat="1" ht="20.100000000000001" hidden="1" customHeight="1" x14ac:dyDescent="0.3">
      <c r="A205" s="24">
        <v>197</v>
      </c>
      <c r="B205" s="25" t="s">
        <v>193</v>
      </c>
      <c r="C205" s="25" t="s">
        <v>188</v>
      </c>
      <c r="D205" s="26"/>
      <c r="E205" s="26"/>
      <c r="F205" s="26">
        <v>0</v>
      </c>
      <c r="G205" s="27">
        <v>0</v>
      </c>
      <c r="H205" s="27">
        <v>0</v>
      </c>
      <c r="I205" s="27">
        <v>0</v>
      </c>
      <c r="J205" s="27">
        <v>0</v>
      </c>
      <c r="K205" s="26">
        <v>0</v>
      </c>
      <c r="L205" s="26">
        <v>0</v>
      </c>
      <c r="M205" s="26">
        <v>0</v>
      </c>
      <c r="N205" s="26">
        <v>0</v>
      </c>
      <c r="O205" s="27">
        <v>0</v>
      </c>
      <c r="P205" s="27">
        <v>0</v>
      </c>
      <c r="Q205" s="27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7">
        <v>0</v>
      </c>
      <c r="X205" s="27">
        <v>0</v>
      </c>
      <c r="Y205" s="27">
        <v>0</v>
      </c>
      <c r="Z205" s="27">
        <v>0</v>
      </c>
      <c r="AA205" s="26">
        <v>0</v>
      </c>
      <c r="AB205" s="26">
        <v>0</v>
      </c>
      <c r="AC205" s="26">
        <v>0</v>
      </c>
      <c r="AD205" s="26">
        <v>0</v>
      </c>
      <c r="AE205" s="29"/>
      <c r="AF205" s="29"/>
      <c r="AG205" s="29"/>
      <c r="AH205" s="29"/>
      <c r="AI205" s="28">
        <v>0</v>
      </c>
      <c r="AJ205" s="28">
        <v>0</v>
      </c>
      <c r="AK205" s="28">
        <v>0</v>
      </c>
      <c r="AL205" s="28">
        <v>0</v>
      </c>
      <c r="AM205" s="26">
        <v>0</v>
      </c>
      <c r="AN205" s="26">
        <v>0</v>
      </c>
      <c r="AO205" s="26">
        <v>0</v>
      </c>
      <c r="AP205" s="26">
        <v>0</v>
      </c>
    </row>
    <row r="206" spans="1:42" s="4" customFormat="1" ht="20.100000000000001" hidden="1" customHeight="1" x14ac:dyDescent="0.3">
      <c r="A206" s="24">
        <v>198</v>
      </c>
      <c r="B206" s="25" t="s">
        <v>194</v>
      </c>
      <c r="C206" s="25" t="s">
        <v>188</v>
      </c>
      <c r="D206" s="26"/>
      <c r="E206" s="26"/>
      <c r="F206" s="26">
        <v>0</v>
      </c>
      <c r="G206" s="27">
        <v>0</v>
      </c>
      <c r="H206" s="27">
        <v>0</v>
      </c>
      <c r="I206" s="27">
        <v>0</v>
      </c>
      <c r="J206" s="27">
        <v>0</v>
      </c>
      <c r="K206" s="26">
        <v>0</v>
      </c>
      <c r="L206" s="26">
        <v>0</v>
      </c>
      <c r="M206" s="26">
        <v>0</v>
      </c>
      <c r="N206" s="26">
        <v>0</v>
      </c>
      <c r="O206" s="27">
        <v>0</v>
      </c>
      <c r="P206" s="27">
        <v>0</v>
      </c>
      <c r="Q206" s="27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7">
        <v>0</v>
      </c>
      <c r="X206" s="27">
        <v>0</v>
      </c>
      <c r="Y206" s="27">
        <v>0</v>
      </c>
      <c r="Z206" s="27">
        <v>0</v>
      </c>
      <c r="AA206" s="26">
        <v>0</v>
      </c>
      <c r="AB206" s="26">
        <v>0</v>
      </c>
      <c r="AC206" s="26">
        <v>0</v>
      </c>
      <c r="AD206" s="26">
        <v>0</v>
      </c>
      <c r="AE206" s="29"/>
      <c r="AF206" s="29"/>
      <c r="AG206" s="29"/>
      <c r="AH206" s="29"/>
      <c r="AI206" s="28">
        <v>0</v>
      </c>
      <c r="AJ206" s="28">
        <v>0</v>
      </c>
      <c r="AK206" s="28">
        <v>0</v>
      </c>
      <c r="AL206" s="28">
        <v>0</v>
      </c>
      <c r="AM206" s="26">
        <v>0</v>
      </c>
      <c r="AN206" s="26">
        <v>0</v>
      </c>
      <c r="AO206" s="26">
        <v>0</v>
      </c>
      <c r="AP206" s="26">
        <v>0</v>
      </c>
    </row>
    <row r="207" spans="1:42" s="4" customFormat="1" ht="37.5" x14ac:dyDescent="0.3">
      <c r="A207" s="24">
        <v>199</v>
      </c>
      <c r="B207" s="25" t="s">
        <v>195</v>
      </c>
      <c r="C207" s="25" t="s">
        <v>188</v>
      </c>
      <c r="D207" s="26"/>
      <c r="E207" s="26"/>
      <c r="F207" s="26">
        <v>4</v>
      </c>
      <c r="G207" s="27">
        <v>37</v>
      </c>
      <c r="H207" s="27">
        <v>0</v>
      </c>
      <c r="I207" s="27">
        <v>0</v>
      </c>
      <c r="J207" s="27">
        <v>37</v>
      </c>
      <c r="K207" s="26">
        <v>5</v>
      </c>
      <c r="L207" s="26">
        <v>0</v>
      </c>
      <c r="M207" s="26">
        <v>0</v>
      </c>
      <c r="N207" s="26">
        <v>5</v>
      </c>
      <c r="O207" s="27">
        <v>1.35</v>
      </c>
      <c r="P207" s="27">
        <v>0</v>
      </c>
      <c r="Q207" s="27">
        <v>0</v>
      </c>
      <c r="R207" s="27">
        <v>1.35</v>
      </c>
      <c r="S207" s="28">
        <v>0.61479754080983673</v>
      </c>
      <c r="T207" s="28">
        <v>0</v>
      </c>
      <c r="U207" s="28">
        <v>0</v>
      </c>
      <c r="V207" s="28">
        <v>0.61479754080983673</v>
      </c>
      <c r="W207" s="27">
        <v>47.17</v>
      </c>
      <c r="X207" s="27">
        <v>0</v>
      </c>
      <c r="Y207" s="27">
        <v>0</v>
      </c>
      <c r="Z207" s="27">
        <v>47.17</v>
      </c>
      <c r="AA207" s="26">
        <v>29</v>
      </c>
      <c r="AB207" s="26">
        <v>0</v>
      </c>
      <c r="AC207" s="26">
        <v>0</v>
      </c>
      <c r="AD207" s="26">
        <v>29</v>
      </c>
      <c r="AE207" s="29"/>
      <c r="AF207" s="29"/>
      <c r="AG207" s="29"/>
      <c r="AH207" s="29"/>
      <c r="AI207" s="28">
        <v>0.878</v>
      </c>
      <c r="AJ207" s="28">
        <v>0</v>
      </c>
      <c r="AK207" s="28">
        <v>0</v>
      </c>
      <c r="AL207" s="28">
        <v>0.878</v>
      </c>
      <c r="AM207" s="26">
        <v>41</v>
      </c>
      <c r="AN207" s="26">
        <v>0</v>
      </c>
      <c r="AO207" s="26">
        <v>0</v>
      </c>
      <c r="AP207" s="26">
        <v>41</v>
      </c>
    </row>
    <row r="208" spans="1:42" s="4" customFormat="1" ht="20.100000000000001" hidden="1" customHeight="1" x14ac:dyDescent="0.3">
      <c r="A208" s="24">
        <v>200</v>
      </c>
      <c r="B208" s="25" t="s">
        <v>196</v>
      </c>
      <c r="C208" s="25" t="s">
        <v>188</v>
      </c>
      <c r="D208" s="26"/>
      <c r="E208" s="26"/>
      <c r="F208" s="26">
        <v>0</v>
      </c>
      <c r="G208" s="27">
        <v>0</v>
      </c>
      <c r="H208" s="27">
        <v>0</v>
      </c>
      <c r="I208" s="27">
        <v>0</v>
      </c>
      <c r="J208" s="27">
        <v>0</v>
      </c>
      <c r="K208" s="26">
        <v>0</v>
      </c>
      <c r="L208" s="26">
        <v>0</v>
      </c>
      <c r="M208" s="26">
        <v>0</v>
      </c>
      <c r="N208" s="26">
        <v>0</v>
      </c>
      <c r="O208" s="27">
        <v>0</v>
      </c>
      <c r="P208" s="27">
        <v>0</v>
      </c>
      <c r="Q208" s="27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7">
        <v>0</v>
      </c>
      <c r="X208" s="27">
        <v>0</v>
      </c>
      <c r="Y208" s="27">
        <v>0</v>
      </c>
      <c r="Z208" s="27">
        <v>0</v>
      </c>
      <c r="AA208" s="26">
        <v>0</v>
      </c>
      <c r="AB208" s="26">
        <v>0</v>
      </c>
      <c r="AC208" s="26">
        <v>0</v>
      </c>
      <c r="AD208" s="26">
        <v>0</v>
      </c>
      <c r="AE208" s="29"/>
      <c r="AF208" s="29"/>
      <c r="AG208" s="29"/>
      <c r="AH208" s="29"/>
      <c r="AI208" s="28">
        <v>0</v>
      </c>
      <c r="AJ208" s="28">
        <v>0</v>
      </c>
      <c r="AK208" s="28">
        <v>0</v>
      </c>
      <c r="AL208" s="28">
        <v>0</v>
      </c>
      <c r="AM208" s="26">
        <v>0</v>
      </c>
      <c r="AN208" s="26">
        <v>0</v>
      </c>
      <c r="AO208" s="26">
        <v>0</v>
      </c>
      <c r="AP208" s="26">
        <v>0</v>
      </c>
    </row>
    <row r="209" spans="1:42" s="45" customFormat="1" x14ac:dyDescent="0.3">
      <c r="A209" s="39">
        <v>201</v>
      </c>
      <c r="B209" s="40" t="s">
        <v>35</v>
      </c>
      <c r="C209" s="40" t="s">
        <v>188</v>
      </c>
      <c r="D209" s="41"/>
      <c r="E209" s="41"/>
      <c r="F209" s="41">
        <v>59</v>
      </c>
      <c r="G209" s="42">
        <v>444.55</v>
      </c>
      <c r="H209" s="42">
        <v>81.42</v>
      </c>
      <c r="I209" s="42">
        <v>0</v>
      </c>
      <c r="J209" s="42">
        <v>525.97</v>
      </c>
      <c r="K209" s="41">
        <v>5</v>
      </c>
      <c r="L209" s="41">
        <v>0</v>
      </c>
      <c r="M209" s="41">
        <v>0</v>
      </c>
      <c r="N209" s="41">
        <v>5</v>
      </c>
      <c r="O209" s="42">
        <v>0.11</v>
      </c>
      <c r="P209" s="42">
        <v>0</v>
      </c>
      <c r="Q209" s="42">
        <v>0</v>
      </c>
      <c r="R209" s="42">
        <v>0.09</v>
      </c>
      <c r="S209" s="43">
        <v>7.1553702287251095E-2</v>
      </c>
      <c r="T209" s="43">
        <v>0</v>
      </c>
      <c r="U209" s="43">
        <v>0</v>
      </c>
      <c r="V209" s="43">
        <v>5.9503046966370522E-2</v>
      </c>
      <c r="W209" s="42">
        <v>405.29</v>
      </c>
      <c r="X209" s="42">
        <v>81.42</v>
      </c>
      <c r="Y209" s="42">
        <v>0.66</v>
      </c>
      <c r="Z209" s="42">
        <v>487.37</v>
      </c>
      <c r="AA209" s="41">
        <v>29</v>
      </c>
      <c r="AB209" s="41">
        <v>0</v>
      </c>
      <c r="AC209" s="41">
        <v>0</v>
      </c>
      <c r="AD209" s="41">
        <v>29</v>
      </c>
      <c r="AE209" s="44" t="s">
        <v>682</v>
      </c>
      <c r="AF209" s="44" t="s">
        <v>36</v>
      </c>
      <c r="AG209" s="44" t="s">
        <v>36</v>
      </c>
      <c r="AH209" s="44" t="s">
        <v>683</v>
      </c>
      <c r="AI209" s="43">
        <v>7.1999999999999995E-2</v>
      </c>
      <c r="AJ209" s="43">
        <v>0</v>
      </c>
      <c r="AK209" s="43">
        <v>0</v>
      </c>
      <c r="AL209" s="43">
        <v>7.1999999999999995E-2</v>
      </c>
      <c r="AM209" s="41">
        <v>29</v>
      </c>
      <c r="AN209" s="41">
        <v>0</v>
      </c>
      <c r="AO209" s="41">
        <v>0</v>
      </c>
      <c r="AP209" s="41">
        <v>29</v>
      </c>
    </row>
    <row r="210" spans="1:42" s="30" customFormat="1" ht="20.100000000000001" hidden="1" customHeight="1" x14ac:dyDescent="0.3">
      <c r="A210" s="24">
        <v>202</v>
      </c>
      <c r="B210" s="25" t="s">
        <v>197</v>
      </c>
      <c r="C210" s="25" t="s">
        <v>198</v>
      </c>
      <c r="D210" s="26"/>
      <c r="E210" s="26"/>
      <c r="F210" s="26">
        <v>0</v>
      </c>
      <c r="G210" s="27">
        <v>0</v>
      </c>
      <c r="H210" s="27">
        <v>0</v>
      </c>
      <c r="I210" s="27">
        <v>0</v>
      </c>
      <c r="J210" s="27">
        <v>0</v>
      </c>
      <c r="K210" s="26">
        <v>0</v>
      </c>
      <c r="L210" s="26">
        <v>0</v>
      </c>
      <c r="M210" s="26">
        <v>0</v>
      </c>
      <c r="N210" s="26">
        <v>0</v>
      </c>
      <c r="O210" s="27">
        <v>0</v>
      </c>
      <c r="P210" s="27">
        <v>0</v>
      </c>
      <c r="Q210" s="27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7">
        <v>0</v>
      </c>
      <c r="X210" s="27">
        <v>0</v>
      </c>
      <c r="Y210" s="27">
        <v>0</v>
      </c>
      <c r="Z210" s="27">
        <v>0</v>
      </c>
      <c r="AA210" s="26">
        <v>0</v>
      </c>
      <c r="AB210" s="26">
        <v>0</v>
      </c>
      <c r="AC210" s="26">
        <v>0</v>
      </c>
      <c r="AD210" s="26">
        <v>0</v>
      </c>
      <c r="AE210" s="29"/>
      <c r="AF210" s="29"/>
      <c r="AG210" s="29"/>
      <c r="AH210" s="29"/>
      <c r="AI210" s="28">
        <v>0</v>
      </c>
      <c r="AJ210" s="28">
        <v>0</v>
      </c>
      <c r="AK210" s="28">
        <v>0</v>
      </c>
      <c r="AL210" s="28">
        <v>0</v>
      </c>
      <c r="AM210" s="26">
        <v>0</v>
      </c>
      <c r="AN210" s="26">
        <v>0</v>
      </c>
      <c r="AO210" s="26">
        <v>0</v>
      </c>
      <c r="AP210" s="26">
        <v>0</v>
      </c>
    </row>
    <row r="211" spans="1:42" s="4" customFormat="1" ht="20.100000000000001" hidden="1" customHeight="1" x14ac:dyDescent="0.3">
      <c r="A211" s="24">
        <v>203</v>
      </c>
      <c r="B211" s="25" t="s">
        <v>199</v>
      </c>
      <c r="C211" s="25" t="s">
        <v>198</v>
      </c>
      <c r="D211" s="26"/>
      <c r="E211" s="26"/>
      <c r="F211" s="26">
        <v>0</v>
      </c>
      <c r="G211" s="27">
        <v>0</v>
      </c>
      <c r="H211" s="27">
        <v>0</v>
      </c>
      <c r="I211" s="27">
        <v>0</v>
      </c>
      <c r="J211" s="27">
        <v>0</v>
      </c>
      <c r="K211" s="26">
        <v>0</v>
      </c>
      <c r="L211" s="26">
        <v>0</v>
      </c>
      <c r="M211" s="26">
        <v>0</v>
      </c>
      <c r="N211" s="26">
        <v>0</v>
      </c>
      <c r="O211" s="27">
        <v>0</v>
      </c>
      <c r="P211" s="27">
        <v>0</v>
      </c>
      <c r="Q211" s="27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7">
        <v>0</v>
      </c>
      <c r="X211" s="27">
        <v>0</v>
      </c>
      <c r="Y211" s="27">
        <v>0</v>
      </c>
      <c r="Z211" s="27">
        <v>0</v>
      </c>
      <c r="AA211" s="26">
        <v>0</v>
      </c>
      <c r="AB211" s="26">
        <v>0</v>
      </c>
      <c r="AC211" s="26">
        <v>0</v>
      </c>
      <c r="AD211" s="26">
        <v>0</v>
      </c>
      <c r="AE211" s="29"/>
      <c r="AF211" s="29"/>
      <c r="AG211" s="29"/>
      <c r="AH211" s="29"/>
      <c r="AI211" s="28">
        <v>0</v>
      </c>
      <c r="AJ211" s="28">
        <v>0</v>
      </c>
      <c r="AK211" s="28">
        <v>0</v>
      </c>
      <c r="AL211" s="28">
        <v>0</v>
      </c>
      <c r="AM211" s="26">
        <v>0</v>
      </c>
      <c r="AN211" s="26">
        <v>0</v>
      </c>
      <c r="AO211" s="26">
        <v>0</v>
      </c>
      <c r="AP211" s="26">
        <v>0</v>
      </c>
    </row>
    <row r="212" spans="1:42" s="4" customFormat="1" ht="20.100000000000001" hidden="1" customHeight="1" x14ac:dyDescent="0.3">
      <c r="A212" s="24">
        <v>204</v>
      </c>
      <c r="B212" s="25" t="s">
        <v>51</v>
      </c>
      <c r="C212" s="25" t="s">
        <v>198</v>
      </c>
      <c r="D212" s="26"/>
      <c r="E212" s="26"/>
      <c r="F212" s="26">
        <v>0</v>
      </c>
      <c r="G212" s="27">
        <v>0</v>
      </c>
      <c r="H212" s="27">
        <v>0</v>
      </c>
      <c r="I212" s="27">
        <v>0</v>
      </c>
      <c r="J212" s="27">
        <v>0</v>
      </c>
      <c r="K212" s="26">
        <v>0</v>
      </c>
      <c r="L212" s="26">
        <v>0</v>
      </c>
      <c r="M212" s="26">
        <v>0</v>
      </c>
      <c r="N212" s="26">
        <v>0</v>
      </c>
      <c r="O212" s="27">
        <v>0</v>
      </c>
      <c r="P212" s="27">
        <v>0</v>
      </c>
      <c r="Q212" s="27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7">
        <v>0</v>
      </c>
      <c r="X212" s="27">
        <v>0</v>
      </c>
      <c r="Y212" s="27">
        <v>0</v>
      </c>
      <c r="Z212" s="27">
        <v>0</v>
      </c>
      <c r="AA212" s="26">
        <v>0</v>
      </c>
      <c r="AB212" s="26">
        <v>0</v>
      </c>
      <c r="AC212" s="26">
        <v>0</v>
      </c>
      <c r="AD212" s="26">
        <v>0</v>
      </c>
      <c r="AE212" s="29"/>
      <c r="AF212" s="29"/>
      <c r="AG212" s="29"/>
      <c r="AH212" s="29"/>
      <c r="AI212" s="28">
        <v>0</v>
      </c>
      <c r="AJ212" s="28">
        <v>0</v>
      </c>
      <c r="AK212" s="28">
        <v>0</v>
      </c>
      <c r="AL212" s="28">
        <v>0</v>
      </c>
      <c r="AM212" s="26">
        <v>0</v>
      </c>
      <c r="AN212" s="26">
        <v>0</v>
      </c>
      <c r="AO212" s="26">
        <v>0</v>
      </c>
      <c r="AP212" s="26">
        <v>0</v>
      </c>
    </row>
    <row r="213" spans="1:42" s="4" customFormat="1" ht="20.100000000000001" hidden="1" customHeight="1" x14ac:dyDescent="0.3">
      <c r="A213" s="24">
        <v>205</v>
      </c>
      <c r="B213" s="25" t="s">
        <v>91</v>
      </c>
      <c r="C213" s="25" t="s">
        <v>198</v>
      </c>
      <c r="D213" s="26"/>
      <c r="E213" s="26"/>
      <c r="F213" s="26">
        <v>0</v>
      </c>
      <c r="G213" s="27">
        <v>0</v>
      </c>
      <c r="H213" s="27">
        <v>0</v>
      </c>
      <c r="I213" s="27">
        <v>0</v>
      </c>
      <c r="J213" s="27">
        <v>0</v>
      </c>
      <c r="K213" s="26">
        <v>0</v>
      </c>
      <c r="L213" s="26">
        <v>0</v>
      </c>
      <c r="M213" s="26">
        <v>0</v>
      </c>
      <c r="N213" s="26">
        <v>0</v>
      </c>
      <c r="O213" s="27">
        <v>0</v>
      </c>
      <c r="P213" s="27">
        <v>0</v>
      </c>
      <c r="Q213" s="27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7">
        <v>0</v>
      </c>
      <c r="X213" s="27">
        <v>0</v>
      </c>
      <c r="Y213" s="27">
        <v>0</v>
      </c>
      <c r="Z213" s="27">
        <v>0</v>
      </c>
      <c r="AA213" s="26">
        <v>0</v>
      </c>
      <c r="AB213" s="26">
        <v>0</v>
      </c>
      <c r="AC213" s="26">
        <v>0</v>
      </c>
      <c r="AD213" s="26">
        <v>0</v>
      </c>
      <c r="AE213" s="29"/>
      <c r="AF213" s="29"/>
      <c r="AG213" s="29"/>
      <c r="AH213" s="29"/>
      <c r="AI213" s="28">
        <v>0</v>
      </c>
      <c r="AJ213" s="28">
        <v>0</v>
      </c>
      <c r="AK213" s="28">
        <v>0</v>
      </c>
      <c r="AL213" s="28">
        <v>0</v>
      </c>
      <c r="AM213" s="26">
        <v>0</v>
      </c>
      <c r="AN213" s="26">
        <v>0</v>
      </c>
      <c r="AO213" s="26">
        <v>0</v>
      </c>
      <c r="AP213" s="26">
        <v>0</v>
      </c>
    </row>
    <row r="214" spans="1:42" s="4" customFormat="1" ht="20.100000000000001" hidden="1" customHeight="1" x14ac:dyDescent="0.3">
      <c r="A214" s="24">
        <v>206</v>
      </c>
      <c r="B214" s="25" t="s">
        <v>200</v>
      </c>
      <c r="C214" s="25" t="s">
        <v>198</v>
      </c>
      <c r="D214" s="26"/>
      <c r="E214" s="26"/>
      <c r="F214" s="26">
        <v>0</v>
      </c>
      <c r="G214" s="27">
        <v>0</v>
      </c>
      <c r="H214" s="27">
        <v>0</v>
      </c>
      <c r="I214" s="27">
        <v>0</v>
      </c>
      <c r="J214" s="27">
        <v>0</v>
      </c>
      <c r="K214" s="26">
        <v>0</v>
      </c>
      <c r="L214" s="26">
        <v>0</v>
      </c>
      <c r="M214" s="26">
        <v>0</v>
      </c>
      <c r="N214" s="26">
        <v>0</v>
      </c>
      <c r="O214" s="27">
        <v>0</v>
      </c>
      <c r="P214" s="27">
        <v>0</v>
      </c>
      <c r="Q214" s="27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7">
        <v>0</v>
      </c>
      <c r="X214" s="27">
        <v>0</v>
      </c>
      <c r="Y214" s="27">
        <v>0</v>
      </c>
      <c r="Z214" s="27">
        <v>0</v>
      </c>
      <c r="AA214" s="26">
        <v>0</v>
      </c>
      <c r="AB214" s="26">
        <v>0</v>
      </c>
      <c r="AC214" s="26">
        <v>0</v>
      </c>
      <c r="AD214" s="26">
        <v>0</v>
      </c>
      <c r="AE214" s="29"/>
      <c r="AF214" s="29"/>
      <c r="AG214" s="29"/>
      <c r="AH214" s="29"/>
      <c r="AI214" s="28">
        <v>0</v>
      </c>
      <c r="AJ214" s="28">
        <v>0</v>
      </c>
      <c r="AK214" s="28">
        <v>0</v>
      </c>
      <c r="AL214" s="28">
        <v>0</v>
      </c>
      <c r="AM214" s="26">
        <v>0</v>
      </c>
      <c r="AN214" s="26">
        <v>0</v>
      </c>
      <c r="AO214" s="26">
        <v>0</v>
      </c>
      <c r="AP214" s="26">
        <v>0</v>
      </c>
    </row>
    <row r="215" spans="1:42" s="45" customFormat="1" ht="20.100000000000001" hidden="1" customHeight="1" x14ac:dyDescent="0.3">
      <c r="A215" s="39">
        <v>207</v>
      </c>
      <c r="B215" s="40" t="s">
        <v>35</v>
      </c>
      <c r="C215" s="40" t="s">
        <v>198</v>
      </c>
      <c r="D215" s="41"/>
      <c r="E215" s="41"/>
      <c r="F215" s="41">
        <v>0</v>
      </c>
      <c r="G215" s="42">
        <v>0</v>
      </c>
      <c r="H215" s="42">
        <v>0</v>
      </c>
      <c r="I215" s="42">
        <v>0</v>
      </c>
      <c r="J215" s="42">
        <v>0</v>
      </c>
      <c r="K215" s="41">
        <v>0</v>
      </c>
      <c r="L215" s="41">
        <v>0</v>
      </c>
      <c r="M215" s="41">
        <v>0</v>
      </c>
      <c r="N215" s="41">
        <v>0</v>
      </c>
      <c r="O215" s="42">
        <v>0</v>
      </c>
      <c r="P215" s="42">
        <v>0</v>
      </c>
      <c r="Q215" s="42">
        <v>0</v>
      </c>
      <c r="R215" s="42">
        <v>0</v>
      </c>
      <c r="S215" s="43">
        <v>0</v>
      </c>
      <c r="T215" s="43">
        <v>0</v>
      </c>
      <c r="U215" s="43">
        <v>0</v>
      </c>
      <c r="V215" s="43">
        <v>0</v>
      </c>
      <c r="W215" s="42">
        <v>0</v>
      </c>
      <c r="X215" s="42">
        <v>0</v>
      </c>
      <c r="Y215" s="42">
        <v>0</v>
      </c>
      <c r="Z215" s="42">
        <v>0</v>
      </c>
      <c r="AA215" s="41">
        <v>0</v>
      </c>
      <c r="AB215" s="41">
        <v>0</v>
      </c>
      <c r="AC215" s="41">
        <v>0</v>
      </c>
      <c r="AD215" s="41">
        <v>0</v>
      </c>
      <c r="AE215" s="44" t="s">
        <v>36</v>
      </c>
      <c r="AF215" s="44" t="s">
        <v>36</v>
      </c>
      <c r="AG215" s="44" t="s">
        <v>36</v>
      </c>
      <c r="AH215" s="44" t="s">
        <v>36</v>
      </c>
      <c r="AI215" s="43">
        <v>0</v>
      </c>
      <c r="AJ215" s="43">
        <v>0</v>
      </c>
      <c r="AK215" s="43">
        <v>0</v>
      </c>
      <c r="AL215" s="43">
        <v>0</v>
      </c>
      <c r="AM215" s="41">
        <v>0</v>
      </c>
      <c r="AN215" s="41">
        <v>0</v>
      </c>
      <c r="AO215" s="41">
        <v>0</v>
      </c>
      <c r="AP215" s="41">
        <v>0</v>
      </c>
    </row>
    <row r="216" spans="1:42" s="4" customFormat="1" ht="20.100000000000001" hidden="1" customHeight="1" x14ac:dyDescent="0.3">
      <c r="A216" s="24">
        <v>208</v>
      </c>
      <c r="B216" s="25" t="s">
        <v>51</v>
      </c>
      <c r="C216" s="25" t="s">
        <v>201</v>
      </c>
      <c r="D216" s="26"/>
      <c r="E216" s="26"/>
      <c r="F216" s="26">
        <v>0</v>
      </c>
      <c r="G216" s="27">
        <v>0</v>
      </c>
      <c r="H216" s="27">
        <v>0</v>
      </c>
      <c r="I216" s="27">
        <v>0</v>
      </c>
      <c r="J216" s="27">
        <v>0</v>
      </c>
      <c r="K216" s="26">
        <v>0</v>
      </c>
      <c r="L216" s="26">
        <v>0</v>
      </c>
      <c r="M216" s="26">
        <v>0</v>
      </c>
      <c r="N216" s="26">
        <v>0</v>
      </c>
      <c r="O216" s="27">
        <v>0</v>
      </c>
      <c r="P216" s="27">
        <v>0</v>
      </c>
      <c r="Q216" s="27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7">
        <v>0</v>
      </c>
      <c r="X216" s="27">
        <v>0</v>
      </c>
      <c r="Y216" s="27">
        <v>0</v>
      </c>
      <c r="Z216" s="27">
        <v>0</v>
      </c>
      <c r="AA216" s="26">
        <v>0</v>
      </c>
      <c r="AB216" s="26">
        <v>0</v>
      </c>
      <c r="AC216" s="26">
        <v>0</v>
      </c>
      <c r="AD216" s="26">
        <v>0</v>
      </c>
      <c r="AE216" s="29"/>
      <c r="AF216" s="29"/>
      <c r="AG216" s="29"/>
      <c r="AH216" s="29"/>
      <c r="AI216" s="28">
        <v>0</v>
      </c>
      <c r="AJ216" s="28">
        <v>0</v>
      </c>
      <c r="AK216" s="28">
        <v>0</v>
      </c>
      <c r="AL216" s="28">
        <v>0</v>
      </c>
      <c r="AM216" s="26">
        <v>0</v>
      </c>
      <c r="AN216" s="26">
        <v>0</v>
      </c>
      <c r="AO216" s="26">
        <v>0</v>
      </c>
      <c r="AP216" s="26">
        <v>0</v>
      </c>
    </row>
    <row r="217" spans="1:42" s="30" customFormat="1" ht="20.100000000000001" hidden="1" customHeight="1" x14ac:dyDescent="0.3">
      <c r="A217" s="24">
        <v>209</v>
      </c>
      <c r="B217" s="25" t="s">
        <v>202</v>
      </c>
      <c r="C217" s="25" t="s">
        <v>201</v>
      </c>
      <c r="D217" s="26"/>
      <c r="E217" s="26"/>
      <c r="F217" s="26">
        <v>0</v>
      </c>
      <c r="G217" s="27">
        <v>0</v>
      </c>
      <c r="H217" s="27">
        <v>0</v>
      </c>
      <c r="I217" s="27">
        <v>0</v>
      </c>
      <c r="J217" s="27">
        <v>0</v>
      </c>
      <c r="K217" s="26">
        <v>0</v>
      </c>
      <c r="L217" s="26">
        <v>0</v>
      </c>
      <c r="M217" s="26">
        <v>0</v>
      </c>
      <c r="N217" s="26">
        <v>0</v>
      </c>
      <c r="O217" s="27">
        <v>0</v>
      </c>
      <c r="P217" s="27">
        <v>0</v>
      </c>
      <c r="Q217" s="27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7">
        <v>0</v>
      </c>
      <c r="X217" s="27">
        <v>0</v>
      </c>
      <c r="Y217" s="27">
        <v>0</v>
      </c>
      <c r="Z217" s="27">
        <v>0</v>
      </c>
      <c r="AA217" s="26">
        <v>0</v>
      </c>
      <c r="AB217" s="26">
        <v>0</v>
      </c>
      <c r="AC217" s="26">
        <v>0</v>
      </c>
      <c r="AD217" s="26">
        <v>0</v>
      </c>
      <c r="AE217" s="29"/>
      <c r="AF217" s="29"/>
      <c r="AG217" s="29"/>
      <c r="AH217" s="29"/>
      <c r="AI217" s="28">
        <v>0</v>
      </c>
      <c r="AJ217" s="28">
        <v>0</v>
      </c>
      <c r="AK217" s="28">
        <v>0</v>
      </c>
      <c r="AL217" s="28">
        <v>0</v>
      </c>
      <c r="AM217" s="26">
        <v>0</v>
      </c>
      <c r="AN217" s="26">
        <v>0</v>
      </c>
      <c r="AO217" s="26">
        <v>0</v>
      </c>
      <c r="AP217" s="26">
        <v>0</v>
      </c>
    </row>
    <row r="218" spans="1:42" s="48" customFormat="1" ht="20.100000000000001" hidden="1" customHeight="1" x14ac:dyDescent="0.3">
      <c r="A218" s="39">
        <v>210</v>
      </c>
      <c r="B218" s="40" t="s">
        <v>35</v>
      </c>
      <c r="C218" s="40" t="s">
        <v>201</v>
      </c>
      <c r="D218" s="41"/>
      <c r="E218" s="41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36</v>
      </c>
      <c r="AF218" s="44" t="s">
        <v>36</v>
      </c>
      <c r="AG218" s="44" t="s">
        <v>36</v>
      </c>
      <c r="AH218" s="44" t="s">
        <v>36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t="37.5" x14ac:dyDescent="0.3">
      <c r="A219" s="24">
        <v>211</v>
      </c>
      <c r="B219" s="25" t="s">
        <v>46</v>
      </c>
      <c r="C219" s="25" t="s">
        <v>203</v>
      </c>
      <c r="D219" s="26"/>
      <c r="E219" s="26"/>
      <c r="F219" s="26">
        <v>8</v>
      </c>
      <c r="G219" s="27">
        <v>90.96</v>
      </c>
      <c r="H219" s="27">
        <v>9.8699999999999992</v>
      </c>
      <c r="I219" s="27">
        <v>0</v>
      </c>
      <c r="J219" s="27">
        <v>100.83</v>
      </c>
      <c r="K219" s="26">
        <v>4</v>
      </c>
      <c r="L219" s="26">
        <v>0</v>
      </c>
      <c r="M219" s="26">
        <v>0</v>
      </c>
      <c r="N219" s="26">
        <v>4</v>
      </c>
      <c r="O219" s="27">
        <v>0.44</v>
      </c>
      <c r="P219" s="27">
        <v>0</v>
      </c>
      <c r="Q219" s="27">
        <v>0</v>
      </c>
      <c r="R219" s="27">
        <v>0.43</v>
      </c>
      <c r="S219" s="28">
        <v>0.1878660625483479</v>
      </c>
      <c r="T219" s="28">
        <v>0</v>
      </c>
      <c r="U219" s="28">
        <v>0</v>
      </c>
      <c r="V219" s="28">
        <v>0.18519527207364236</v>
      </c>
      <c r="W219" s="27">
        <v>180.98</v>
      </c>
      <c r="X219" s="27">
        <v>0.81</v>
      </c>
      <c r="Y219" s="27">
        <v>1.8</v>
      </c>
      <c r="Z219" s="27">
        <v>183.59</v>
      </c>
      <c r="AA219" s="26">
        <v>34</v>
      </c>
      <c r="AB219" s="26">
        <v>0</v>
      </c>
      <c r="AC219" s="26">
        <v>0</v>
      </c>
      <c r="AD219" s="26">
        <v>34</v>
      </c>
      <c r="AE219" s="29"/>
      <c r="AF219" s="29"/>
      <c r="AG219" s="29"/>
      <c r="AH219" s="29"/>
      <c r="AI219" s="28">
        <v>0.28599999999999998</v>
      </c>
      <c r="AJ219" s="28">
        <v>0</v>
      </c>
      <c r="AK219" s="28">
        <v>0</v>
      </c>
      <c r="AL219" s="28">
        <v>0.28599999999999998</v>
      </c>
      <c r="AM219" s="26">
        <v>52</v>
      </c>
      <c r="AN219" s="26">
        <v>0</v>
      </c>
      <c r="AO219" s="26">
        <v>0</v>
      </c>
      <c r="AP219" s="26">
        <v>52</v>
      </c>
    </row>
    <row r="220" spans="1:42" s="4" customFormat="1" ht="20.100000000000001" hidden="1" customHeight="1" x14ac:dyDescent="0.3">
      <c r="A220" s="24">
        <v>212</v>
      </c>
      <c r="B220" s="25" t="s">
        <v>28</v>
      </c>
      <c r="C220" s="25" t="s">
        <v>203</v>
      </c>
      <c r="D220" s="26"/>
      <c r="E220" s="26"/>
      <c r="F220" s="26">
        <v>0</v>
      </c>
      <c r="G220" s="27">
        <v>0</v>
      </c>
      <c r="H220" s="27">
        <v>0</v>
      </c>
      <c r="I220" s="27">
        <v>0</v>
      </c>
      <c r="J220" s="27">
        <v>0</v>
      </c>
      <c r="K220" s="26">
        <v>0</v>
      </c>
      <c r="L220" s="26">
        <v>0</v>
      </c>
      <c r="M220" s="26">
        <v>0</v>
      </c>
      <c r="N220" s="26">
        <v>0</v>
      </c>
      <c r="O220" s="27">
        <v>0</v>
      </c>
      <c r="P220" s="27">
        <v>0</v>
      </c>
      <c r="Q220" s="27">
        <v>0</v>
      </c>
      <c r="R220" s="27">
        <v>0</v>
      </c>
      <c r="S220" s="28">
        <v>0</v>
      </c>
      <c r="T220" s="28">
        <v>0</v>
      </c>
      <c r="U220" s="28">
        <v>0</v>
      </c>
      <c r="V220" s="28">
        <v>0</v>
      </c>
      <c r="W220" s="27">
        <v>0</v>
      </c>
      <c r="X220" s="27">
        <v>0</v>
      </c>
      <c r="Y220" s="27">
        <v>0</v>
      </c>
      <c r="Z220" s="27">
        <v>0</v>
      </c>
      <c r="AA220" s="26">
        <v>0</v>
      </c>
      <c r="AB220" s="26">
        <v>0</v>
      </c>
      <c r="AC220" s="26">
        <v>0</v>
      </c>
      <c r="AD220" s="26">
        <v>0</v>
      </c>
      <c r="AE220" s="29"/>
      <c r="AF220" s="29"/>
      <c r="AG220" s="29"/>
      <c r="AH220" s="29"/>
      <c r="AI220" s="28">
        <v>0</v>
      </c>
      <c r="AJ220" s="28">
        <v>0</v>
      </c>
      <c r="AK220" s="28">
        <v>0</v>
      </c>
      <c r="AL220" s="28">
        <v>0</v>
      </c>
      <c r="AM220" s="26">
        <v>0</v>
      </c>
      <c r="AN220" s="26">
        <v>0</v>
      </c>
      <c r="AO220" s="26">
        <v>0</v>
      </c>
      <c r="AP220" s="26">
        <v>0</v>
      </c>
    </row>
    <row r="221" spans="1:42" s="30" customFormat="1" ht="20.100000000000001" hidden="1" customHeight="1" x14ac:dyDescent="0.3">
      <c r="A221" s="24">
        <v>213</v>
      </c>
      <c r="B221" s="25" t="s">
        <v>204</v>
      </c>
      <c r="C221" s="25" t="s">
        <v>203</v>
      </c>
      <c r="D221" s="26"/>
      <c r="E221" s="26"/>
      <c r="F221" s="26">
        <v>0</v>
      </c>
      <c r="G221" s="27">
        <v>0</v>
      </c>
      <c r="H221" s="27">
        <v>0</v>
      </c>
      <c r="I221" s="27">
        <v>0</v>
      </c>
      <c r="J221" s="27">
        <v>0</v>
      </c>
      <c r="K221" s="26">
        <v>0</v>
      </c>
      <c r="L221" s="26">
        <v>0</v>
      </c>
      <c r="M221" s="26">
        <v>0</v>
      </c>
      <c r="N221" s="26">
        <v>0</v>
      </c>
      <c r="O221" s="27">
        <v>0</v>
      </c>
      <c r="P221" s="27">
        <v>0</v>
      </c>
      <c r="Q221" s="27">
        <v>0</v>
      </c>
      <c r="R221" s="27">
        <v>0</v>
      </c>
      <c r="S221" s="28">
        <v>0</v>
      </c>
      <c r="T221" s="28">
        <v>0</v>
      </c>
      <c r="U221" s="28">
        <v>0</v>
      </c>
      <c r="V221" s="28">
        <v>0</v>
      </c>
      <c r="W221" s="27">
        <v>0</v>
      </c>
      <c r="X221" s="27">
        <v>0</v>
      </c>
      <c r="Y221" s="27">
        <v>0</v>
      </c>
      <c r="Z221" s="27">
        <v>0</v>
      </c>
      <c r="AA221" s="26">
        <v>0</v>
      </c>
      <c r="AB221" s="26">
        <v>0</v>
      </c>
      <c r="AC221" s="26">
        <v>0</v>
      </c>
      <c r="AD221" s="26">
        <v>0</v>
      </c>
      <c r="AE221" s="29"/>
      <c r="AF221" s="29"/>
      <c r="AG221" s="29"/>
      <c r="AH221" s="29"/>
      <c r="AI221" s="28">
        <v>0</v>
      </c>
      <c r="AJ221" s="28">
        <v>0</v>
      </c>
      <c r="AK221" s="28">
        <v>0</v>
      </c>
      <c r="AL221" s="28">
        <v>0</v>
      </c>
      <c r="AM221" s="26">
        <v>0</v>
      </c>
      <c r="AN221" s="26">
        <v>0</v>
      </c>
      <c r="AO221" s="26">
        <v>0</v>
      </c>
      <c r="AP221" s="26">
        <v>0</v>
      </c>
    </row>
    <row r="222" spans="1:42" s="4" customFormat="1" ht="20.100000000000001" hidden="1" customHeight="1" x14ac:dyDescent="0.3">
      <c r="A222" s="24">
        <v>214</v>
      </c>
      <c r="B222" s="25" t="s">
        <v>205</v>
      </c>
      <c r="C222" s="25" t="s">
        <v>203</v>
      </c>
      <c r="D222" s="26"/>
      <c r="E222" s="26"/>
      <c r="F222" s="26">
        <v>0</v>
      </c>
      <c r="G222" s="27">
        <v>0</v>
      </c>
      <c r="H222" s="27">
        <v>0</v>
      </c>
      <c r="I222" s="27">
        <v>0</v>
      </c>
      <c r="J222" s="27">
        <v>0</v>
      </c>
      <c r="K222" s="26">
        <v>0</v>
      </c>
      <c r="L222" s="26">
        <v>0</v>
      </c>
      <c r="M222" s="26">
        <v>0</v>
      </c>
      <c r="N222" s="26">
        <v>0</v>
      </c>
      <c r="O222" s="27">
        <v>0</v>
      </c>
      <c r="P222" s="27">
        <v>0</v>
      </c>
      <c r="Q222" s="27">
        <v>0</v>
      </c>
      <c r="R222" s="27">
        <v>0</v>
      </c>
      <c r="S222" s="28">
        <v>0</v>
      </c>
      <c r="T222" s="28">
        <v>0</v>
      </c>
      <c r="U222" s="28">
        <v>0</v>
      </c>
      <c r="V222" s="28">
        <v>0</v>
      </c>
      <c r="W222" s="27">
        <v>15.2</v>
      </c>
      <c r="X222" s="27">
        <v>0</v>
      </c>
      <c r="Y222" s="27">
        <v>0</v>
      </c>
      <c r="Z222" s="27">
        <v>15.2</v>
      </c>
      <c r="AA222" s="26">
        <v>0</v>
      </c>
      <c r="AB222" s="26">
        <v>0</v>
      </c>
      <c r="AC222" s="26">
        <v>0</v>
      </c>
      <c r="AD222" s="26">
        <v>0</v>
      </c>
      <c r="AE222" s="29"/>
      <c r="AF222" s="29"/>
      <c r="AG222" s="29"/>
      <c r="AH222" s="29"/>
      <c r="AI222" s="28">
        <v>0</v>
      </c>
      <c r="AJ222" s="28">
        <v>0</v>
      </c>
      <c r="AK222" s="28">
        <v>0</v>
      </c>
      <c r="AL222" s="28">
        <v>0</v>
      </c>
      <c r="AM222" s="26">
        <v>0</v>
      </c>
      <c r="AN222" s="26">
        <v>0</v>
      </c>
      <c r="AO222" s="26">
        <v>0</v>
      </c>
      <c r="AP222" s="26">
        <v>0</v>
      </c>
    </row>
    <row r="223" spans="1:42" s="4" customFormat="1" ht="20.100000000000001" hidden="1" customHeight="1" x14ac:dyDescent="0.3">
      <c r="A223" s="24">
        <v>215</v>
      </c>
      <c r="B223" s="25" t="s">
        <v>195</v>
      </c>
      <c r="C223" s="25" t="s">
        <v>203</v>
      </c>
      <c r="D223" s="26"/>
      <c r="E223" s="26"/>
      <c r="F223" s="26">
        <v>0</v>
      </c>
      <c r="G223" s="27">
        <v>0</v>
      </c>
      <c r="H223" s="27">
        <v>0</v>
      </c>
      <c r="I223" s="27">
        <v>0</v>
      </c>
      <c r="J223" s="27">
        <v>0</v>
      </c>
      <c r="K223" s="26">
        <v>0</v>
      </c>
      <c r="L223" s="26">
        <v>0</v>
      </c>
      <c r="M223" s="26">
        <v>0</v>
      </c>
      <c r="N223" s="26">
        <v>0</v>
      </c>
      <c r="O223" s="27">
        <v>0</v>
      </c>
      <c r="P223" s="27">
        <v>0</v>
      </c>
      <c r="Q223" s="27">
        <v>0</v>
      </c>
      <c r="R223" s="27">
        <v>0</v>
      </c>
      <c r="S223" s="28">
        <v>0</v>
      </c>
      <c r="T223" s="28">
        <v>0</v>
      </c>
      <c r="U223" s="28">
        <v>0</v>
      </c>
      <c r="V223" s="28">
        <v>0</v>
      </c>
      <c r="W223" s="27">
        <v>7.57</v>
      </c>
      <c r="X223" s="27">
        <v>0</v>
      </c>
      <c r="Y223" s="27">
        <v>0</v>
      </c>
      <c r="Z223" s="27">
        <v>7.57</v>
      </c>
      <c r="AA223" s="26">
        <v>0</v>
      </c>
      <c r="AB223" s="26">
        <v>0</v>
      </c>
      <c r="AC223" s="26">
        <v>0</v>
      </c>
      <c r="AD223" s="26">
        <v>0</v>
      </c>
      <c r="AE223" s="29"/>
      <c r="AF223" s="29"/>
      <c r="AG223" s="29"/>
      <c r="AH223" s="29"/>
      <c r="AI223" s="28">
        <v>0</v>
      </c>
      <c r="AJ223" s="28">
        <v>0</v>
      </c>
      <c r="AK223" s="28">
        <v>0</v>
      </c>
      <c r="AL223" s="28">
        <v>0</v>
      </c>
      <c r="AM223" s="26">
        <v>0</v>
      </c>
      <c r="AN223" s="26">
        <v>0</v>
      </c>
      <c r="AO223" s="26">
        <v>0</v>
      </c>
      <c r="AP223" s="26">
        <v>0</v>
      </c>
    </row>
    <row r="224" spans="1:42" s="4" customFormat="1" ht="20.100000000000001" hidden="1" customHeight="1" x14ac:dyDescent="0.3">
      <c r="A224" s="24">
        <v>216</v>
      </c>
      <c r="B224" s="25" t="s">
        <v>206</v>
      </c>
      <c r="C224" s="25" t="s">
        <v>203</v>
      </c>
      <c r="D224" s="26"/>
      <c r="E224" s="26"/>
      <c r="F224" s="26">
        <v>0</v>
      </c>
      <c r="G224" s="27">
        <v>0</v>
      </c>
      <c r="H224" s="27">
        <v>0</v>
      </c>
      <c r="I224" s="27">
        <v>0</v>
      </c>
      <c r="J224" s="27">
        <v>0</v>
      </c>
      <c r="K224" s="26">
        <v>0</v>
      </c>
      <c r="L224" s="26">
        <v>0</v>
      </c>
      <c r="M224" s="26">
        <v>0</v>
      </c>
      <c r="N224" s="26">
        <v>0</v>
      </c>
      <c r="O224" s="27">
        <v>0</v>
      </c>
      <c r="P224" s="27">
        <v>0</v>
      </c>
      <c r="Q224" s="27">
        <v>0</v>
      </c>
      <c r="R224" s="27">
        <v>0</v>
      </c>
      <c r="S224" s="28">
        <v>0</v>
      </c>
      <c r="T224" s="28">
        <v>0</v>
      </c>
      <c r="U224" s="28">
        <v>0</v>
      </c>
      <c r="V224" s="28">
        <v>0</v>
      </c>
      <c r="W224" s="27">
        <v>0</v>
      </c>
      <c r="X224" s="27">
        <v>0</v>
      </c>
      <c r="Y224" s="27">
        <v>0</v>
      </c>
      <c r="Z224" s="27">
        <v>0</v>
      </c>
      <c r="AA224" s="26">
        <v>0</v>
      </c>
      <c r="AB224" s="26">
        <v>0</v>
      </c>
      <c r="AC224" s="26">
        <v>0</v>
      </c>
      <c r="AD224" s="26">
        <v>0</v>
      </c>
      <c r="AE224" s="29"/>
      <c r="AF224" s="29"/>
      <c r="AG224" s="29"/>
      <c r="AH224" s="29"/>
      <c r="AI224" s="28">
        <v>0</v>
      </c>
      <c r="AJ224" s="28">
        <v>0</v>
      </c>
      <c r="AK224" s="28">
        <v>0</v>
      </c>
      <c r="AL224" s="28">
        <v>0</v>
      </c>
      <c r="AM224" s="26">
        <v>0</v>
      </c>
      <c r="AN224" s="26">
        <v>0</v>
      </c>
      <c r="AO224" s="26">
        <v>0</v>
      </c>
      <c r="AP224" s="26">
        <v>0</v>
      </c>
    </row>
    <row r="225" spans="1:42" s="46" customFormat="1" x14ac:dyDescent="0.3">
      <c r="A225" s="39">
        <v>217</v>
      </c>
      <c r="B225" s="40" t="s">
        <v>35</v>
      </c>
      <c r="C225" s="40" t="s">
        <v>203</v>
      </c>
      <c r="D225" s="41"/>
      <c r="E225" s="41"/>
      <c r="F225" s="41">
        <v>52</v>
      </c>
      <c r="G225" s="42">
        <v>459.06</v>
      </c>
      <c r="H225" s="42">
        <v>103.47</v>
      </c>
      <c r="I225" s="42">
        <v>3.5</v>
      </c>
      <c r="J225" s="42">
        <v>566.03</v>
      </c>
      <c r="K225" s="41">
        <v>4</v>
      </c>
      <c r="L225" s="41">
        <v>0</v>
      </c>
      <c r="M225" s="41">
        <v>0</v>
      </c>
      <c r="N225" s="41">
        <v>4</v>
      </c>
      <c r="O225" s="42">
        <v>0.09</v>
      </c>
      <c r="P225" s="42">
        <v>0</v>
      </c>
      <c r="Q225" s="42">
        <v>0</v>
      </c>
      <c r="R225" s="42">
        <v>7.0000000000000007E-2</v>
      </c>
      <c r="S225" s="43">
        <v>5.8237127881881394E-2</v>
      </c>
      <c r="T225" s="43">
        <v>0</v>
      </c>
      <c r="U225" s="43">
        <v>0</v>
      </c>
      <c r="V225" s="43">
        <v>4.2666934380764743E-2</v>
      </c>
      <c r="W225" s="42">
        <v>583.82000000000005</v>
      </c>
      <c r="X225" s="42">
        <v>205.89</v>
      </c>
      <c r="Y225" s="42">
        <v>7.16</v>
      </c>
      <c r="Z225" s="42">
        <v>796.87</v>
      </c>
      <c r="AA225" s="41">
        <v>34</v>
      </c>
      <c r="AB225" s="41">
        <v>0</v>
      </c>
      <c r="AC225" s="41">
        <v>0</v>
      </c>
      <c r="AD225" s="41">
        <v>34</v>
      </c>
      <c r="AE225" s="44" t="s">
        <v>684</v>
      </c>
      <c r="AF225" s="44" t="s">
        <v>36</v>
      </c>
      <c r="AG225" s="44" t="s">
        <v>36</v>
      </c>
      <c r="AH225" s="44" t="s">
        <v>685</v>
      </c>
      <c r="AI225" s="43">
        <v>5.8999999999999997E-2</v>
      </c>
      <c r="AJ225" s="43">
        <v>0</v>
      </c>
      <c r="AK225" s="43">
        <v>0</v>
      </c>
      <c r="AL225" s="43">
        <v>5.8999999999999997E-2</v>
      </c>
      <c r="AM225" s="41">
        <v>34</v>
      </c>
      <c r="AN225" s="41">
        <v>0</v>
      </c>
      <c r="AO225" s="41">
        <v>0</v>
      </c>
      <c r="AP225" s="41">
        <v>34</v>
      </c>
    </row>
    <row r="226" spans="1:42" s="9" customFormat="1" ht="20.100000000000001" hidden="1" customHeight="1" x14ac:dyDescent="0.3">
      <c r="A226" s="24">
        <v>218</v>
      </c>
      <c r="B226" s="25" t="s">
        <v>207</v>
      </c>
      <c r="C226" s="25" t="s">
        <v>208</v>
      </c>
      <c r="D226" s="26"/>
      <c r="E226" s="26"/>
      <c r="F226" s="26">
        <v>0</v>
      </c>
      <c r="G226" s="27">
        <v>0</v>
      </c>
      <c r="H226" s="27">
        <v>0</v>
      </c>
      <c r="I226" s="27">
        <v>0</v>
      </c>
      <c r="J226" s="27">
        <v>0</v>
      </c>
      <c r="K226" s="26">
        <v>0</v>
      </c>
      <c r="L226" s="26">
        <v>0</v>
      </c>
      <c r="M226" s="26">
        <v>0</v>
      </c>
      <c r="N226" s="26">
        <v>0</v>
      </c>
      <c r="O226" s="27">
        <v>0</v>
      </c>
      <c r="P226" s="27">
        <v>0</v>
      </c>
      <c r="Q226" s="27">
        <v>0</v>
      </c>
      <c r="R226" s="27">
        <v>0</v>
      </c>
      <c r="S226" s="28">
        <v>0</v>
      </c>
      <c r="T226" s="28">
        <v>0</v>
      </c>
      <c r="U226" s="28">
        <v>0</v>
      </c>
      <c r="V226" s="28">
        <v>0</v>
      </c>
      <c r="W226" s="27">
        <v>0</v>
      </c>
      <c r="X226" s="27">
        <v>0</v>
      </c>
      <c r="Y226" s="27">
        <v>0</v>
      </c>
      <c r="Z226" s="27">
        <v>0</v>
      </c>
      <c r="AA226" s="26">
        <v>0</v>
      </c>
      <c r="AB226" s="26">
        <v>0</v>
      </c>
      <c r="AC226" s="26">
        <v>0</v>
      </c>
      <c r="AD226" s="26">
        <v>0</v>
      </c>
      <c r="AE226" s="29"/>
      <c r="AF226" s="29"/>
      <c r="AG226" s="29"/>
      <c r="AH226" s="29"/>
      <c r="AI226" s="28">
        <v>0</v>
      </c>
      <c r="AJ226" s="28">
        <v>0</v>
      </c>
      <c r="AK226" s="28">
        <v>0</v>
      </c>
      <c r="AL226" s="28">
        <v>0</v>
      </c>
      <c r="AM226" s="26">
        <v>0</v>
      </c>
      <c r="AN226" s="26">
        <v>0</v>
      </c>
      <c r="AO226" s="26">
        <v>0</v>
      </c>
      <c r="AP226" s="26">
        <v>0</v>
      </c>
    </row>
    <row r="227" spans="1:42" s="4" customFormat="1" ht="20.100000000000001" hidden="1" customHeight="1" x14ac:dyDescent="0.3">
      <c r="A227" s="24">
        <v>219</v>
      </c>
      <c r="B227" s="25" t="s">
        <v>209</v>
      </c>
      <c r="C227" s="25" t="s">
        <v>208</v>
      </c>
      <c r="D227" s="26"/>
      <c r="E227" s="26"/>
      <c r="F227" s="26">
        <v>0</v>
      </c>
      <c r="G227" s="27">
        <v>0</v>
      </c>
      <c r="H227" s="27">
        <v>0</v>
      </c>
      <c r="I227" s="27">
        <v>0</v>
      </c>
      <c r="J227" s="27">
        <v>0</v>
      </c>
      <c r="K227" s="26">
        <v>0</v>
      </c>
      <c r="L227" s="26">
        <v>0</v>
      </c>
      <c r="M227" s="26">
        <v>0</v>
      </c>
      <c r="N227" s="26">
        <v>0</v>
      </c>
      <c r="O227" s="27">
        <v>0</v>
      </c>
      <c r="P227" s="27">
        <v>0</v>
      </c>
      <c r="Q227" s="27">
        <v>0</v>
      </c>
      <c r="R227" s="27">
        <v>0</v>
      </c>
      <c r="S227" s="28">
        <v>0</v>
      </c>
      <c r="T227" s="28">
        <v>0</v>
      </c>
      <c r="U227" s="28">
        <v>0</v>
      </c>
      <c r="V227" s="28">
        <v>0</v>
      </c>
      <c r="W227" s="27">
        <v>0</v>
      </c>
      <c r="X227" s="27">
        <v>0</v>
      </c>
      <c r="Y227" s="27">
        <v>0</v>
      </c>
      <c r="Z227" s="27">
        <v>0</v>
      </c>
      <c r="AA227" s="26">
        <v>0</v>
      </c>
      <c r="AB227" s="26">
        <v>0</v>
      </c>
      <c r="AC227" s="26">
        <v>0</v>
      </c>
      <c r="AD227" s="26">
        <v>0</v>
      </c>
      <c r="AE227" s="29"/>
      <c r="AF227" s="29"/>
      <c r="AG227" s="29"/>
      <c r="AH227" s="29"/>
      <c r="AI227" s="28">
        <v>0</v>
      </c>
      <c r="AJ227" s="28">
        <v>0</v>
      </c>
      <c r="AK227" s="28">
        <v>0</v>
      </c>
      <c r="AL227" s="28">
        <v>0</v>
      </c>
      <c r="AM227" s="26">
        <v>0</v>
      </c>
      <c r="AN227" s="26">
        <v>0</v>
      </c>
      <c r="AO227" s="26">
        <v>0</v>
      </c>
      <c r="AP227" s="26">
        <v>0</v>
      </c>
    </row>
    <row r="228" spans="1:42" s="4" customFormat="1" ht="20.100000000000001" hidden="1" customHeight="1" x14ac:dyDescent="0.3">
      <c r="A228" s="24">
        <v>220</v>
      </c>
      <c r="B228" s="25" t="s">
        <v>210</v>
      </c>
      <c r="C228" s="25" t="s">
        <v>208</v>
      </c>
      <c r="D228" s="26"/>
      <c r="E228" s="26"/>
      <c r="F228" s="26">
        <v>0</v>
      </c>
      <c r="G228" s="27">
        <v>0</v>
      </c>
      <c r="H228" s="27">
        <v>0</v>
      </c>
      <c r="I228" s="27">
        <v>0</v>
      </c>
      <c r="J228" s="27">
        <v>0</v>
      </c>
      <c r="K228" s="26">
        <v>0</v>
      </c>
      <c r="L228" s="26">
        <v>0</v>
      </c>
      <c r="M228" s="26">
        <v>0</v>
      </c>
      <c r="N228" s="26">
        <v>0</v>
      </c>
      <c r="O228" s="27">
        <v>0</v>
      </c>
      <c r="P228" s="27">
        <v>0</v>
      </c>
      <c r="Q228" s="27">
        <v>0</v>
      </c>
      <c r="R228" s="27">
        <v>0</v>
      </c>
      <c r="S228" s="28">
        <v>0</v>
      </c>
      <c r="T228" s="28">
        <v>0</v>
      </c>
      <c r="U228" s="28">
        <v>0</v>
      </c>
      <c r="V228" s="28">
        <v>0</v>
      </c>
      <c r="W228" s="27">
        <v>27.5</v>
      </c>
      <c r="X228" s="27">
        <v>0</v>
      </c>
      <c r="Y228" s="27">
        <v>0</v>
      </c>
      <c r="Z228" s="27">
        <v>27.5</v>
      </c>
      <c r="AA228" s="26">
        <v>0</v>
      </c>
      <c r="AB228" s="26">
        <v>0</v>
      </c>
      <c r="AC228" s="26">
        <v>0</v>
      </c>
      <c r="AD228" s="26">
        <v>0</v>
      </c>
      <c r="AE228" s="29"/>
      <c r="AF228" s="29"/>
      <c r="AG228" s="29"/>
      <c r="AH228" s="29"/>
      <c r="AI228" s="28">
        <v>0</v>
      </c>
      <c r="AJ228" s="28">
        <v>0</v>
      </c>
      <c r="AK228" s="28">
        <v>0</v>
      </c>
      <c r="AL228" s="28">
        <v>0</v>
      </c>
      <c r="AM228" s="26">
        <v>0</v>
      </c>
      <c r="AN228" s="26">
        <v>0</v>
      </c>
      <c r="AO228" s="26">
        <v>0</v>
      </c>
      <c r="AP228" s="26">
        <v>0</v>
      </c>
    </row>
    <row r="229" spans="1:42" s="4" customFormat="1" ht="20.100000000000001" hidden="1" customHeight="1" x14ac:dyDescent="0.3">
      <c r="A229" s="24">
        <v>221</v>
      </c>
      <c r="B229" s="25" t="s">
        <v>211</v>
      </c>
      <c r="C229" s="25" t="s">
        <v>208</v>
      </c>
      <c r="D229" s="26"/>
      <c r="E229" s="26"/>
      <c r="F229" s="26">
        <v>0</v>
      </c>
      <c r="G229" s="27">
        <v>0</v>
      </c>
      <c r="H229" s="27">
        <v>0</v>
      </c>
      <c r="I229" s="27">
        <v>0</v>
      </c>
      <c r="J229" s="27">
        <v>0</v>
      </c>
      <c r="K229" s="26">
        <v>0</v>
      </c>
      <c r="L229" s="26">
        <v>0</v>
      </c>
      <c r="M229" s="26">
        <v>0</v>
      </c>
      <c r="N229" s="26">
        <v>0</v>
      </c>
      <c r="O229" s="27">
        <v>0</v>
      </c>
      <c r="P229" s="27">
        <v>0</v>
      </c>
      <c r="Q229" s="27">
        <v>0</v>
      </c>
      <c r="R229" s="27">
        <v>0</v>
      </c>
      <c r="S229" s="28">
        <v>0</v>
      </c>
      <c r="T229" s="28">
        <v>0</v>
      </c>
      <c r="U229" s="28">
        <v>0</v>
      </c>
      <c r="V229" s="28">
        <v>0</v>
      </c>
      <c r="W229" s="27">
        <v>0</v>
      </c>
      <c r="X229" s="27">
        <v>0</v>
      </c>
      <c r="Y229" s="27">
        <v>0</v>
      </c>
      <c r="Z229" s="27">
        <v>0</v>
      </c>
      <c r="AA229" s="26">
        <v>0</v>
      </c>
      <c r="AB229" s="26">
        <v>0</v>
      </c>
      <c r="AC229" s="26">
        <v>0</v>
      </c>
      <c r="AD229" s="26">
        <v>0</v>
      </c>
      <c r="AE229" s="29"/>
      <c r="AF229" s="29"/>
      <c r="AG229" s="29"/>
      <c r="AH229" s="29"/>
      <c r="AI229" s="28">
        <v>0</v>
      </c>
      <c r="AJ229" s="28">
        <v>0</v>
      </c>
      <c r="AK229" s="28">
        <v>0</v>
      </c>
      <c r="AL229" s="28">
        <v>0</v>
      </c>
      <c r="AM229" s="26">
        <v>0</v>
      </c>
      <c r="AN229" s="26">
        <v>0</v>
      </c>
      <c r="AO229" s="26">
        <v>0</v>
      </c>
      <c r="AP229" s="26">
        <v>0</v>
      </c>
    </row>
    <row r="230" spans="1:42" s="30" customFormat="1" ht="20.100000000000001" hidden="1" customHeight="1" x14ac:dyDescent="0.3">
      <c r="A230" s="24">
        <v>222</v>
      </c>
      <c r="B230" s="25" t="s">
        <v>51</v>
      </c>
      <c r="C230" s="25" t="s">
        <v>208</v>
      </c>
      <c r="D230" s="26"/>
      <c r="E230" s="26"/>
      <c r="F230" s="26">
        <v>0</v>
      </c>
      <c r="G230" s="27">
        <v>0</v>
      </c>
      <c r="H230" s="27">
        <v>0</v>
      </c>
      <c r="I230" s="27">
        <v>0</v>
      </c>
      <c r="J230" s="27">
        <v>0</v>
      </c>
      <c r="K230" s="26">
        <v>0</v>
      </c>
      <c r="L230" s="26">
        <v>0</v>
      </c>
      <c r="M230" s="26">
        <v>0</v>
      </c>
      <c r="N230" s="26">
        <v>0</v>
      </c>
      <c r="O230" s="27">
        <v>0</v>
      </c>
      <c r="P230" s="27">
        <v>0</v>
      </c>
      <c r="Q230" s="27">
        <v>0</v>
      </c>
      <c r="R230" s="27">
        <v>0</v>
      </c>
      <c r="S230" s="28">
        <v>0</v>
      </c>
      <c r="T230" s="28">
        <v>0</v>
      </c>
      <c r="U230" s="28">
        <v>0</v>
      </c>
      <c r="V230" s="28">
        <v>0</v>
      </c>
      <c r="W230" s="27">
        <v>1198.71</v>
      </c>
      <c r="X230" s="27">
        <v>19</v>
      </c>
      <c r="Y230" s="27">
        <v>29</v>
      </c>
      <c r="Z230" s="27">
        <v>1246.71</v>
      </c>
      <c r="AA230" s="26">
        <v>0</v>
      </c>
      <c r="AB230" s="26">
        <v>0</v>
      </c>
      <c r="AC230" s="26">
        <v>0</v>
      </c>
      <c r="AD230" s="26">
        <v>0</v>
      </c>
      <c r="AE230" s="29"/>
      <c r="AF230" s="29"/>
      <c r="AG230" s="29"/>
      <c r="AH230" s="29"/>
      <c r="AI230" s="28">
        <v>0</v>
      </c>
      <c r="AJ230" s="28">
        <v>0</v>
      </c>
      <c r="AK230" s="28">
        <v>0</v>
      </c>
      <c r="AL230" s="28">
        <v>0</v>
      </c>
      <c r="AM230" s="26">
        <v>0</v>
      </c>
      <c r="AN230" s="26">
        <v>0</v>
      </c>
      <c r="AO230" s="26">
        <v>0</v>
      </c>
      <c r="AP230" s="26">
        <v>0</v>
      </c>
    </row>
    <row r="231" spans="1:42" s="45" customFormat="1" ht="20.100000000000001" hidden="1" customHeight="1" x14ac:dyDescent="0.3">
      <c r="A231" s="39">
        <v>223</v>
      </c>
      <c r="B231" s="40" t="s">
        <v>35</v>
      </c>
      <c r="C231" s="40" t="s">
        <v>208</v>
      </c>
      <c r="D231" s="41"/>
      <c r="E231" s="41"/>
      <c r="F231" s="41">
        <v>0</v>
      </c>
      <c r="G231" s="42">
        <v>0</v>
      </c>
      <c r="H231" s="42">
        <v>0</v>
      </c>
      <c r="I231" s="42">
        <v>0</v>
      </c>
      <c r="J231" s="42">
        <v>0</v>
      </c>
      <c r="K231" s="41">
        <v>0</v>
      </c>
      <c r="L231" s="41">
        <v>0</v>
      </c>
      <c r="M231" s="41">
        <v>0</v>
      </c>
      <c r="N231" s="41">
        <v>0</v>
      </c>
      <c r="O231" s="42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v>0</v>
      </c>
      <c r="U231" s="43">
        <v>0</v>
      </c>
      <c r="V231" s="43">
        <v>0</v>
      </c>
      <c r="W231" s="42">
        <v>0</v>
      </c>
      <c r="X231" s="42">
        <v>0</v>
      </c>
      <c r="Y231" s="42">
        <v>0</v>
      </c>
      <c r="Z231" s="42">
        <v>0</v>
      </c>
      <c r="AA231" s="41">
        <v>0</v>
      </c>
      <c r="AB231" s="41">
        <v>0</v>
      </c>
      <c r="AC231" s="41">
        <v>0</v>
      </c>
      <c r="AD231" s="41">
        <v>0</v>
      </c>
      <c r="AE231" s="44" t="s">
        <v>36</v>
      </c>
      <c r="AF231" s="44" t="s">
        <v>36</v>
      </c>
      <c r="AG231" s="44" t="s">
        <v>36</v>
      </c>
      <c r="AH231" s="44" t="s">
        <v>36</v>
      </c>
      <c r="AI231" s="43">
        <v>0</v>
      </c>
      <c r="AJ231" s="43">
        <v>0</v>
      </c>
      <c r="AK231" s="43">
        <v>0</v>
      </c>
      <c r="AL231" s="43">
        <v>0</v>
      </c>
      <c r="AM231" s="41">
        <v>0</v>
      </c>
      <c r="AN231" s="41">
        <v>0</v>
      </c>
      <c r="AO231" s="41">
        <v>0</v>
      </c>
      <c r="AP231" s="41">
        <v>0</v>
      </c>
    </row>
    <row r="232" spans="1:42" s="4" customFormat="1" ht="20.100000000000001" hidden="1" customHeight="1" x14ac:dyDescent="0.3">
      <c r="A232" s="24">
        <v>224</v>
      </c>
      <c r="B232" s="25" t="s">
        <v>137</v>
      </c>
      <c r="C232" s="25" t="s">
        <v>213</v>
      </c>
      <c r="D232" s="26"/>
      <c r="E232" s="26"/>
      <c r="F232" s="26">
        <v>0</v>
      </c>
      <c r="G232" s="27">
        <v>0</v>
      </c>
      <c r="H232" s="27">
        <v>0</v>
      </c>
      <c r="I232" s="27">
        <v>0</v>
      </c>
      <c r="J232" s="27">
        <v>0</v>
      </c>
      <c r="K232" s="26">
        <v>0</v>
      </c>
      <c r="L232" s="26">
        <v>0</v>
      </c>
      <c r="M232" s="26">
        <v>0</v>
      </c>
      <c r="N232" s="26">
        <v>0</v>
      </c>
      <c r="O232" s="27">
        <v>0</v>
      </c>
      <c r="P232" s="27">
        <v>0</v>
      </c>
      <c r="Q232" s="27">
        <v>0</v>
      </c>
      <c r="R232" s="27">
        <v>0</v>
      </c>
      <c r="S232" s="28">
        <v>0</v>
      </c>
      <c r="T232" s="28">
        <v>0</v>
      </c>
      <c r="U232" s="28">
        <v>0</v>
      </c>
      <c r="V232" s="28">
        <v>0</v>
      </c>
      <c r="W232" s="27">
        <v>0</v>
      </c>
      <c r="X232" s="27">
        <v>0</v>
      </c>
      <c r="Y232" s="27">
        <v>0</v>
      </c>
      <c r="Z232" s="27">
        <v>0</v>
      </c>
      <c r="AA232" s="26">
        <v>0</v>
      </c>
      <c r="AB232" s="26">
        <v>0</v>
      </c>
      <c r="AC232" s="26">
        <v>0</v>
      </c>
      <c r="AD232" s="26">
        <v>0</v>
      </c>
      <c r="AE232" s="29"/>
      <c r="AF232" s="29"/>
      <c r="AG232" s="29"/>
      <c r="AH232" s="29"/>
      <c r="AI232" s="28">
        <v>0</v>
      </c>
      <c r="AJ232" s="28">
        <v>0</v>
      </c>
      <c r="AK232" s="28">
        <v>0</v>
      </c>
      <c r="AL232" s="28">
        <v>0</v>
      </c>
      <c r="AM232" s="26">
        <v>0</v>
      </c>
      <c r="AN232" s="26">
        <v>0</v>
      </c>
      <c r="AO232" s="26">
        <v>0</v>
      </c>
      <c r="AP232" s="26">
        <v>0</v>
      </c>
    </row>
    <row r="233" spans="1:42" s="4" customFormat="1" ht="20.100000000000001" hidden="1" customHeight="1" x14ac:dyDescent="0.3">
      <c r="A233" s="24">
        <v>225</v>
      </c>
      <c r="B233" s="25" t="s">
        <v>28</v>
      </c>
      <c r="C233" s="25" t="s">
        <v>213</v>
      </c>
      <c r="D233" s="26"/>
      <c r="E233" s="26"/>
      <c r="F233" s="26">
        <v>0</v>
      </c>
      <c r="G233" s="27">
        <v>0</v>
      </c>
      <c r="H233" s="27">
        <v>0</v>
      </c>
      <c r="I233" s="27">
        <v>0</v>
      </c>
      <c r="J233" s="27">
        <v>0</v>
      </c>
      <c r="K233" s="26">
        <v>0</v>
      </c>
      <c r="L233" s="26">
        <v>0</v>
      </c>
      <c r="M233" s="26">
        <v>0</v>
      </c>
      <c r="N233" s="26">
        <v>0</v>
      </c>
      <c r="O233" s="27">
        <v>0</v>
      </c>
      <c r="P233" s="27">
        <v>0</v>
      </c>
      <c r="Q233" s="27">
        <v>0</v>
      </c>
      <c r="R233" s="27">
        <v>0</v>
      </c>
      <c r="S233" s="28">
        <v>0</v>
      </c>
      <c r="T233" s="28">
        <v>0</v>
      </c>
      <c r="U233" s="28">
        <v>0</v>
      </c>
      <c r="V233" s="28">
        <v>0</v>
      </c>
      <c r="W233" s="27">
        <v>0</v>
      </c>
      <c r="X233" s="27">
        <v>0</v>
      </c>
      <c r="Y233" s="27">
        <v>0</v>
      </c>
      <c r="Z233" s="27">
        <v>0</v>
      </c>
      <c r="AA233" s="26">
        <v>0</v>
      </c>
      <c r="AB233" s="26">
        <v>0</v>
      </c>
      <c r="AC233" s="26">
        <v>0</v>
      </c>
      <c r="AD233" s="26">
        <v>0</v>
      </c>
      <c r="AE233" s="29"/>
      <c r="AF233" s="29"/>
      <c r="AG233" s="29"/>
      <c r="AH233" s="29"/>
      <c r="AI233" s="28">
        <v>0</v>
      </c>
      <c r="AJ233" s="28">
        <v>0</v>
      </c>
      <c r="AK233" s="28">
        <v>0</v>
      </c>
      <c r="AL233" s="28">
        <v>0</v>
      </c>
      <c r="AM233" s="26">
        <v>0</v>
      </c>
      <c r="AN233" s="26">
        <v>0</v>
      </c>
      <c r="AO233" s="26">
        <v>0</v>
      </c>
      <c r="AP233" s="26">
        <v>0</v>
      </c>
    </row>
    <row r="234" spans="1:42" s="4" customFormat="1" ht="20.100000000000001" hidden="1" customHeight="1" x14ac:dyDescent="0.3">
      <c r="A234" s="24">
        <v>226</v>
      </c>
      <c r="B234" s="25" t="s">
        <v>51</v>
      </c>
      <c r="C234" s="25" t="s">
        <v>213</v>
      </c>
      <c r="D234" s="26"/>
      <c r="E234" s="26"/>
      <c r="F234" s="26">
        <v>0</v>
      </c>
      <c r="G234" s="27">
        <v>0</v>
      </c>
      <c r="H234" s="27">
        <v>0</v>
      </c>
      <c r="I234" s="27">
        <v>0</v>
      </c>
      <c r="J234" s="27">
        <v>0</v>
      </c>
      <c r="K234" s="26">
        <v>0</v>
      </c>
      <c r="L234" s="26">
        <v>0</v>
      </c>
      <c r="M234" s="26">
        <v>0</v>
      </c>
      <c r="N234" s="26">
        <v>0</v>
      </c>
      <c r="O234" s="27">
        <v>0</v>
      </c>
      <c r="P234" s="27">
        <v>0</v>
      </c>
      <c r="Q234" s="27">
        <v>0</v>
      </c>
      <c r="R234" s="27">
        <v>0</v>
      </c>
      <c r="S234" s="28">
        <v>0</v>
      </c>
      <c r="T234" s="28">
        <v>0</v>
      </c>
      <c r="U234" s="28">
        <v>0</v>
      </c>
      <c r="V234" s="28">
        <v>0</v>
      </c>
      <c r="W234" s="27">
        <v>0</v>
      </c>
      <c r="X234" s="27">
        <v>0</v>
      </c>
      <c r="Y234" s="27">
        <v>0</v>
      </c>
      <c r="Z234" s="27">
        <v>0</v>
      </c>
      <c r="AA234" s="26">
        <v>0</v>
      </c>
      <c r="AB234" s="26">
        <v>0</v>
      </c>
      <c r="AC234" s="26">
        <v>0</v>
      </c>
      <c r="AD234" s="26">
        <v>0</v>
      </c>
      <c r="AE234" s="29"/>
      <c r="AF234" s="29"/>
      <c r="AG234" s="29"/>
      <c r="AH234" s="29"/>
      <c r="AI234" s="28">
        <v>0</v>
      </c>
      <c r="AJ234" s="28">
        <v>0</v>
      </c>
      <c r="AK234" s="28">
        <v>0</v>
      </c>
      <c r="AL234" s="28">
        <v>0</v>
      </c>
      <c r="AM234" s="26">
        <v>0</v>
      </c>
      <c r="AN234" s="26">
        <v>0</v>
      </c>
      <c r="AO234" s="26">
        <v>0</v>
      </c>
      <c r="AP234" s="26">
        <v>0</v>
      </c>
    </row>
    <row r="235" spans="1:42" s="4" customFormat="1" ht="20.100000000000001" hidden="1" customHeight="1" x14ac:dyDescent="0.3">
      <c r="A235" s="24">
        <v>227</v>
      </c>
      <c r="B235" s="25" t="s">
        <v>214</v>
      </c>
      <c r="C235" s="25" t="s">
        <v>213</v>
      </c>
      <c r="D235" s="26"/>
      <c r="E235" s="26"/>
      <c r="F235" s="26">
        <v>0</v>
      </c>
      <c r="G235" s="27">
        <v>0</v>
      </c>
      <c r="H235" s="27">
        <v>0</v>
      </c>
      <c r="I235" s="27">
        <v>0</v>
      </c>
      <c r="J235" s="27">
        <v>0</v>
      </c>
      <c r="K235" s="26">
        <v>0</v>
      </c>
      <c r="L235" s="26">
        <v>0</v>
      </c>
      <c r="M235" s="26">
        <v>0</v>
      </c>
      <c r="N235" s="26">
        <v>0</v>
      </c>
      <c r="O235" s="27">
        <v>0</v>
      </c>
      <c r="P235" s="27">
        <v>0</v>
      </c>
      <c r="Q235" s="27">
        <v>0</v>
      </c>
      <c r="R235" s="27">
        <v>0</v>
      </c>
      <c r="S235" s="28">
        <v>0</v>
      </c>
      <c r="T235" s="28">
        <v>0</v>
      </c>
      <c r="U235" s="28">
        <v>0</v>
      </c>
      <c r="V235" s="28">
        <v>0</v>
      </c>
      <c r="W235" s="27">
        <v>0</v>
      </c>
      <c r="X235" s="27">
        <v>0</v>
      </c>
      <c r="Y235" s="27">
        <v>0</v>
      </c>
      <c r="Z235" s="27">
        <v>0</v>
      </c>
      <c r="AA235" s="26">
        <v>0</v>
      </c>
      <c r="AB235" s="26">
        <v>0</v>
      </c>
      <c r="AC235" s="26">
        <v>0</v>
      </c>
      <c r="AD235" s="26">
        <v>0</v>
      </c>
      <c r="AE235" s="29"/>
      <c r="AF235" s="29"/>
      <c r="AG235" s="29"/>
      <c r="AH235" s="29"/>
      <c r="AI235" s="28">
        <v>0</v>
      </c>
      <c r="AJ235" s="28">
        <v>0</v>
      </c>
      <c r="AK235" s="28">
        <v>0</v>
      </c>
      <c r="AL235" s="28">
        <v>0</v>
      </c>
      <c r="AM235" s="26">
        <v>0</v>
      </c>
      <c r="AN235" s="26">
        <v>0</v>
      </c>
      <c r="AO235" s="26">
        <v>0</v>
      </c>
      <c r="AP235" s="26">
        <v>0</v>
      </c>
    </row>
    <row r="236" spans="1:42" s="4" customFormat="1" ht="20.100000000000001" hidden="1" customHeight="1" x14ac:dyDescent="0.3">
      <c r="A236" s="24">
        <v>228</v>
      </c>
      <c r="B236" s="25" t="s">
        <v>215</v>
      </c>
      <c r="C236" s="25" t="s">
        <v>213</v>
      </c>
      <c r="D236" s="26"/>
      <c r="E236" s="26"/>
      <c r="F236" s="26">
        <v>0</v>
      </c>
      <c r="G236" s="27">
        <v>0</v>
      </c>
      <c r="H236" s="27">
        <v>0</v>
      </c>
      <c r="I236" s="27">
        <v>0</v>
      </c>
      <c r="J236" s="27">
        <v>0</v>
      </c>
      <c r="K236" s="26">
        <v>0</v>
      </c>
      <c r="L236" s="26">
        <v>0</v>
      </c>
      <c r="M236" s="26">
        <v>0</v>
      </c>
      <c r="N236" s="26">
        <v>0</v>
      </c>
      <c r="O236" s="27">
        <v>0</v>
      </c>
      <c r="P236" s="27">
        <v>0</v>
      </c>
      <c r="Q236" s="27">
        <v>0</v>
      </c>
      <c r="R236" s="27">
        <v>0</v>
      </c>
      <c r="S236" s="28">
        <v>0</v>
      </c>
      <c r="T236" s="28">
        <v>0</v>
      </c>
      <c r="U236" s="28">
        <v>0</v>
      </c>
      <c r="V236" s="28">
        <v>0</v>
      </c>
      <c r="W236" s="27">
        <v>0</v>
      </c>
      <c r="X236" s="27">
        <v>0</v>
      </c>
      <c r="Y236" s="27">
        <v>0</v>
      </c>
      <c r="Z236" s="27">
        <v>0</v>
      </c>
      <c r="AA236" s="26">
        <v>0</v>
      </c>
      <c r="AB236" s="26">
        <v>0</v>
      </c>
      <c r="AC236" s="26">
        <v>0</v>
      </c>
      <c r="AD236" s="26">
        <v>0</v>
      </c>
      <c r="AE236" s="29"/>
      <c r="AF236" s="29"/>
      <c r="AG236" s="29"/>
      <c r="AH236" s="29"/>
      <c r="AI236" s="28">
        <v>0</v>
      </c>
      <c r="AJ236" s="28">
        <v>0</v>
      </c>
      <c r="AK236" s="28">
        <v>0</v>
      </c>
      <c r="AL236" s="28">
        <v>0</v>
      </c>
      <c r="AM236" s="26">
        <v>0</v>
      </c>
      <c r="AN236" s="26">
        <v>0</v>
      </c>
      <c r="AO236" s="26">
        <v>0</v>
      </c>
      <c r="AP236" s="26">
        <v>0</v>
      </c>
    </row>
    <row r="237" spans="1:42" s="46" customFormat="1" ht="20.100000000000001" hidden="1" customHeight="1" x14ac:dyDescent="0.3">
      <c r="A237" s="39">
        <v>229</v>
      </c>
      <c r="B237" s="40" t="s">
        <v>35</v>
      </c>
      <c r="C237" s="40" t="s">
        <v>213</v>
      </c>
      <c r="D237" s="41"/>
      <c r="E237" s="41"/>
      <c r="F237" s="41">
        <v>0</v>
      </c>
      <c r="G237" s="42">
        <v>0</v>
      </c>
      <c r="H237" s="42">
        <v>0</v>
      </c>
      <c r="I237" s="42">
        <v>0</v>
      </c>
      <c r="J237" s="42">
        <v>0</v>
      </c>
      <c r="K237" s="41">
        <v>0</v>
      </c>
      <c r="L237" s="41">
        <v>0</v>
      </c>
      <c r="M237" s="41">
        <v>0</v>
      </c>
      <c r="N237" s="41">
        <v>0</v>
      </c>
      <c r="O237" s="42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v>0</v>
      </c>
      <c r="U237" s="43">
        <v>0</v>
      </c>
      <c r="V237" s="43">
        <v>0</v>
      </c>
      <c r="W237" s="42">
        <v>0</v>
      </c>
      <c r="X237" s="42">
        <v>0</v>
      </c>
      <c r="Y237" s="42">
        <v>0</v>
      </c>
      <c r="Z237" s="42">
        <v>0</v>
      </c>
      <c r="AA237" s="41">
        <v>0</v>
      </c>
      <c r="AB237" s="41">
        <v>0</v>
      </c>
      <c r="AC237" s="41">
        <v>0</v>
      </c>
      <c r="AD237" s="41">
        <v>0</v>
      </c>
      <c r="AE237" s="44" t="s">
        <v>36</v>
      </c>
      <c r="AF237" s="44" t="s">
        <v>36</v>
      </c>
      <c r="AG237" s="44" t="s">
        <v>36</v>
      </c>
      <c r="AH237" s="44" t="s">
        <v>36</v>
      </c>
      <c r="AI237" s="43">
        <v>0</v>
      </c>
      <c r="AJ237" s="43">
        <v>0</v>
      </c>
      <c r="AK237" s="43">
        <v>0</v>
      </c>
      <c r="AL237" s="43">
        <v>0</v>
      </c>
      <c r="AM237" s="41">
        <v>0</v>
      </c>
      <c r="AN237" s="41">
        <v>0</v>
      </c>
      <c r="AO237" s="41">
        <v>0</v>
      </c>
      <c r="AP237" s="41">
        <v>0</v>
      </c>
    </row>
    <row r="238" spans="1:42" s="9" customFormat="1" ht="20.100000000000001" hidden="1" customHeight="1" x14ac:dyDescent="0.3">
      <c r="A238" s="24">
        <v>230</v>
      </c>
      <c r="B238" s="25" t="s">
        <v>216</v>
      </c>
      <c r="C238" s="25" t="s">
        <v>217</v>
      </c>
      <c r="D238" s="26"/>
      <c r="E238" s="26"/>
      <c r="F238" s="26">
        <v>0</v>
      </c>
      <c r="G238" s="27">
        <v>0</v>
      </c>
      <c r="H238" s="27">
        <v>0</v>
      </c>
      <c r="I238" s="27">
        <v>0</v>
      </c>
      <c r="J238" s="27">
        <v>0</v>
      </c>
      <c r="K238" s="26">
        <v>0</v>
      </c>
      <c r="L238" s="26">
        <v>0</v>
      </c>
      <c r="M238" s="26">
        <v>0</v>
      </c>
      <c r="N238" s="26">
        <v>0</v>
      </c>
      <c r="O238" s="27">
        <v>0</v>
      </c>
      <c r="P238" s="27">
        <v>0</v>
      </c>
      <c r="Q238" s="27">
        <v>0</v>
      </c>
      <c r="R238" s="27">
        <v>0</v>
      </c>
      <c r="S238" s="28">
        <v>0</v>
      </c>
      <c r="T238" s="28">
        <v>0</v>
      </c>
      <c r="U238" s="28">
        <v>0</v>
      </c>
      <c r="V238" s="28">
        <v>0</v>
      </c>
      <c r="W238" s="27">
        <v>14146.02</v>
      </c>
      <c r="X238" s="27">
        <v>52.8</v>
      </c>
      <c r="Y238" s="27">
        <v>753.35</v>
      </c>
      <c r="Z238" s="27">
        <v>14952.17</v>
      </c>
      <c r="AA238" s="26">
        <v>0</v>
      </c>
      <c r="AB238" s="26">
        <v>0</v>
      </c>
      <c r="AC238" s="26">
        <v>0</v>
      </c>
      <c r="AD238" s="26">
        <v>0</v>
      </c>
      <c r="AE238" s="29"/>
      <c r="AF238" s="29"/>
      <c r="AG238" s="29"/>
      <c r="AH238" s="29"/>
      <c r="AI238" s="28">
        <v>0</v>
      </c>
      <c r="AJ238" s="28">
        <v>0</v>
      </c>
      <c r="AK238" s="28">
        <v>0</v>
      </c>
      <c r="AL238" s="28">
        <v>0</v>
      </c>
      <c r="AM238" s="26">
        <v>0</v>
      </c>
      <c r="AN238" s="26">
        <v>0</v>
      </c>
      <c r="AO238" s="26">
        <v>0</v>
      </c>
      <c r="AP238" s="26">
        <v>0</v>
      </c>
    </row>
    <row r="239" spans="1:42" s="4" customFormat="1" ht="20.100000000000001" hidden="1" customHeight="1" x14ac:dyDescent="0.3">
      <c r="A239" s="24">
        <v>231</v>
      </c>
      <c r="B239" s="25" t="s">
        <v>218</v>
      </c>
      <c r="C239" s="25" t="s">
        <v>217</v>
      </c>
      <c r="D239" s="26"/>
      <c r="E239" s="26"/>
      <c r="F239" s="26">
        <v>0</v>
      </c>
      <c r="G239" s="27">
        <v>0</v>
      </c>
      <c r="H239" s="27">
        <v>0</v>
      </c>
      <c r="I239" s="27">
        <v>0</v>
      </c>
      <c r="J239" s="27">
        <v>0</v>
      </c>
      <c r="K239" s="26">
        <v>0</v>
      </c>
      <c r="L239" s="26">
        <v>0</v>
      </c>
      <c r="M239" s="26">
        <v>0</v>
      </c>
      <c r="N239" s="26">
        <v>0</v>
      </c>
      <c r="O239" s="27">
        <v>0</v>
      </c>
      <c r="P239" s="27">
        <v>0</v>
      </c>
      <c r="Q239" s="27">
        <v>0</v>
      </c>
      <c r="R239" s="27">
        <v>0</v>
      </c>
      <c r="S239" s="28">
        <v>0</v>
      </c>
      <c r="T239" s="28">
        <v>0</v>
      </c>
      <c r="U239" s="28">
        <v>0</v>
      </c>
      <c r="V239" s="28">
        <v>0</v>
      </c>
      <c r="W239" s="27">
        <v>416.08</v>
      </c>
      <c r="X239" s="27">
        <v>0</v>
      </c>
      <c r="Y239" s="27">
        <v>0</v>
      </c>
      <c r="Z239" s="27">
        <v>416.08</v>
      </c>
      <c r="AA239" s="26">
        <v>0</v>
      </c>
      <c r="AB239" s="26">
        <v>0</v>
      </c>
      <c r="AC239" s="26">
        <v>0</v>
      </c>
      <c r="AD239" s="26">
        <v>0</v>
      </c>
      <c r="AE239" s="29"/>
      <c r="AF239" s="29"/>
      <c r="AG239" s="29"/>
      <c r="AH239" s="29"/>
      <c r="AI239" s="28">
        <v>0</v>
      </c>
      <c r="AJ239" s="28">
        <v>0</v>
      </c>
      <c r="AK239" s="28">
        <v>0</v>
      </c>
      <c r="AL239" s="28">
        <v>0</v>
      </c>
      <c r="AM239" s="26">
        <v>0</v>
      </c>
      <c r="AN239" s="26">
        <v>0</v>
      </c>
      <c r="AO239" s="26">
        <v>0</v>
      </c>
      <c r="AP239" s="26">
        <v>0</v>
      </c>
    </row>
    <row r="240" spans="1:42" s="4" customFormat="1" ht="20.100000000000001" hidden="1" customHeight="1" x14ac:dyDescent="0.3">
      <c r="A240" s="24">
        <v>232</v>
      </c>
      <c r="B240" s="25" t="s">
        <v>219</v>
      </c>
      <c r="C240" s="25" t="s">
        <v>217</v>
      </c>
      <c r="D240" s="26"/>
      <c r="E240" s="26"/>
      <c r="F240" s="26">
        <v>0</v>
      </c>
      <c r="G240" s="27">
        <v>0</v>
      </c>
      <c r="H240" s="27">
        <v>0</v>
      </c>
      <c r="I240" s="27">
        <v>0</v>
      </c>
      <c r="J240" s="27">
        <v>0</v>
      </c>
      <c r="K240" s="26">
        <v>0</v>
      </c>
      <c r="L240" s="26">
        <v>0</v>
      </c>
      <c r="M240" s="26">
        <v>0</v>
      </c>
      <c r="N240" s="26">
        <v>0</v>
      </c>
      <c r="O240" s="27">
        <v>0</v>
      </c>
      <c r="P240" s="27">
        <v>0</v>
      </c>
      <c r="Q240" s="27">
        <v>0</v>
      </c>
      <c r="R240" s="27">
        <v>0</v>
      </c>
      <c r="S240" s="28">
        <v>0</v>
      </c>
      <c r="T240" s="28">
        <v>0</v>
      </c>
      <c r="U240" s="28">
        <v>0</v>
      </c>
      <c r="V240" s="28">
        <v>0</v>
      </c>
      <c r="W240" s="27">
        <v>0</v>
      </c>
      <c r="X240" s="27">
        <v>0</v>
      </c>
      <c r="Y240" s="27">
        <v>0</v>
      </c>
      <c r="Z240" s="27">
        <v>0</v>
      </c>
      <c r="AA240" s="26">
        <v>0</v>
      </c>
      <c r="AB240" s="26">
        <v>0</v>
      </c>
      <c r="AC240" s="26">
        <v>0</v>
      </c>
      <c r="AD240" s="26">
        <v>0</v>
      </c>
      <c r="AE240" s="29"/>
      <c r="AF240" s="29"/>
      <c r="AG240" s="29"/>
      <c r="AH240" s="29"/>
      <c r="AI240" s="28">
        <v>0</v>
      </c>
      <c r="AJ240" s="28">
        <v>0</v>
      </c>
      <c r="AK240" s="28">
        <v>0</v>
      </c>
      <c r="AL240" s="28">
        <v>0</v>
      </c>
      <c r="AM240" s="26">
        <v>0</v>
      </c>
      <c r="AN240" s="26">
        <v>0</v>
      </c>
      <c r="AO240" s="26">
        <v>0</v>
      </c>
      <c r="AP240" s="26">
        <v>0</v>
      </c>
    </row>
    <row r="241" spans="1:42" s="30" customFormat="1" ht="20.100000000000001" hidden="1" customHeight="1" x14ac:dyDescent="0.3">
      <c r="A241" s="24">
        <v>233</v>
      </c>
      <c r="B241" s="25" t="s">
        <v>220</v>
      </c>
      <c r="C241" s="25" t="s">
        <v>217</v>
      </c>
      <c r="D241" s="26"/>
      <c r="E241" s="26"/>
      <c r="F241" s="26">
        <v>0</v>
      </c>
      <c r="G241" s="27">
        <v>0</v>
      </c>
      <c r="H241" s="27">
        <v>0</v>
      </c>
      <c r="I241" s="27">
        <v>0</v>
      </c>
      <c r="J241" s="27">
        <v>0</v>
      </c>
      <c r="K241" s="26">
        <v>0</v>
      </c>
      <c r="L241" s="26">
        <v>0</v>
      </c>
      <c r="M241" s="26">
        <v>0</v>
      </c>
      <c r="N241" s="26">
        <v>0</v>
      </c>
      <c r="O241" s="27">
        <v>0</v>
      </c>
      <c r="P241" s="27">
        <v>0</v>
      </c>
      <c r="Q241" s="27">
        <v>0</v>
      </c>
      <c r="R241" s="27">
        <v>0</v>
      </c>
      <c r="S241" s="28">
        <v>0</v>
      </c>
      <c r="T241" s="28">
        <v>0</v>
      </c>
      <c r="U241" s="28">
        <v>0</v>
      </c>
      <c r="V241" s="28">
        <v>0</v>
      </c>
      <c r="W241" s="27">
        <v>0</v>
      </c>
      <c r="X241" s="27">
        <v>0</v>
      </c>
      <c r="Y241" s="27">
        <v>0</v>
      </c>
      <c r="Z241" s="27">
        <v>0</v>
      </c>
      <c r="AA241" s="26">
        <v>0</v>
      </c>
      <c r="AB241" s="26">
        <v>0</v>
      </c>
      <c r="AC241" s="26">
        <v>0</v>
      </c>
      <c r="AD241" s="26">
        <v>0</v>
      </c>
      <c r="AE241" s="29"/>
      <c r="AF241" s="29"/>
      <c r="AG241" s="29"/>
      <c r="AH241" s="29"/>
      <c r="AI241" s="28">
        <v>0</v>
      </c>
      <c r="AJ241" s="28">
        <v>0</v>
      </c>
      <c r="AK241" s="28">
        <v>0</v>
      </c>
      <c r="AL241" s="28">
        <v>0</v>
      </c>
      <c r="AM241" s="26">
        <v>0</v>
      </c>
      <c r="AN241" s="26">
        <v>0</v>
      </c>
      <c r="AO241" s="26">
        <v>0</v>
      </c>
      <c r="AP241" s="26">
        <v>0</v>
      </c>
    </row>
    <row r="242" spans="1:42" s="47" customFormat="1" ht="20.100000000000001" hidden="1" customHeight="1" x14ac:dyDescent="0.25">
      <c r="A242" s="39">
        <v>234</v>
      </c>
      <c r="B242" s="40" t="s">
        <v>35</v>
      </c>
      <c r="C242" s="40" t="s">
        <v>217</v>
      </c>
      <c r="D242" s="41"/>
      <c r="E242" s="41"/>
      <c r="F242" s="41">
        <v>0</v>
      </c>
      <c r="G242" s="42">
        <v>0</v>
      </c>
      <c r="H242" s="42">
        <v>0</v>
      </c>
      <c r="I242" s="42">
        <v>0</v>
      </c>
      <c r="J242" s="42">
        <v>0</v>
      </c>
      <c r="K242" s="41">
        <v>0</v>
      </c>
      <c r="L242" s="41">
        <v>0</v>
      </c>
      <c r="M242" s="41">
        <v>0</v>
      </c>
      <c r="N242" s="41">
        <v>0</v>
      </c>
      <c r="O242" s="42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v>0</v>
      </c>
      <c r="U242" s="43">
        <v>0</v>
      </c>
      <c r="V242" s="43">
        <v>0</v>
      </c>
      <c r="W242" s="42">
        <v>0</v>
      </c>
      <c r="X242" s="42">
        <v>0</v>
      </c>
      <c r="Y242" s="42">
        <v>0</v>
      </c>
      <c r="Z242" s="42">
        <v>0</v>
      </c>
      <c r="AA242" s="41">
        <v>0</v>
      </c>
      <c r="AB242" s="41">
        <v>0</v>
      </c>
      <c r="AC242" s="41">
        <v>0</v>
      </c>
      <c r="AD242" s="41">
        <v>0</v>
      </c>
      <c r="AE242" s="44" t="s">
        <v>36</v>
      </c>
      <c r="AF242" s="44" t="s">
        <v>36</v>
      </c>
      <c r="AG242" s="44" t="s">
        <v>36</v>
      </c>
      <c r="AH242" s="44" t="s">
        <v>36</v>
      </c>
      <c r="AI242" s="43">
        <v>0</v>
      </c>
      <c r="AJ242" s="43">
        <v>0</v>
      </c>
      <c r="AK242" s="43">
        <v>0</v>
      </c>
      <c r="AL242" s="43">
        <v>0</v>
      </c>
      <c r="AM242" s="41">
        <v>0</v>
      </c>
      <c r="AN242" s="41">
        <v>0</v>
      </c>
      <c r="AO242" s="41">
        <v>0</v>
      </c>
      <c r="AP242" s="41">
        <v>0</v>
      </c>
    </row>
    <row r="243" spans="1:42" s="31" customFormat="1" ht="20.100000000000001" hidden="1" customHeight="1" x14ac:dyDescent="0.25">
      <c r="A243" s="24">
        <v>235</v>
      </c>
      <c r="B243" s="25" t="s">
        <v>222</v>
      </c>
      <c r="C243" s="25" t="s">
        <v>223</v>
      </c>
      <c r="D243" s="26"/>
      <c r="E243" s="26"/>
      <c r="F243" s="26">
        <v>0</v>
      </c>
      <c r="G243" s="27">
        <v>0</v>
      </c>
      <c r="H243" s="27">
        <v>0</v>
      </c>
      <c r="I243" s="27">
        <v>0</v>
      </c>
      <c r="J243" s="27">
        <v>0</v>
      </c>
      <c r="K243" s="26">
        <v>0</v>
      </c>
      <c r="L243" s="26">
        <v>0</v>
      </c>
      <c r="M243" s="26">
        <v>0</v>
      </c>
      <c r="N243" s="26">
        <v>0</v>
      </c>
      <c r="O243" s="27">
        <v>0</v>
      </c>
      <c r="P243" s="27">
        <v>0</v>
      </c>
      <c r="Q243" s="27">
        <v>0</v>
      </c>
      <c r="R243" s="27">
        <v>0</v>
      </c>
      <c r="S243" s="28">
        <v>0</v>
      </c>
      <c r="T243" s="28">
        <v>0</v>
      </c>
      <c r="U243" s="28">
        <v>0</v>
      </c>
      <c r="V243" s="28">
        <v>0</v>
      </c>
      <c r="W243" s="27">
        <v>0</v>
      </c>
      <c r="X243" s="27">
        <v>0</v>
      </c>
      <c r="Y243" s="27">
        <v>0</v>
      </c>
      <c r="Z243" s="27">
        <v>0</v>
      </c>
      <c r="AA243" s="26">
        <v>0</v>
      </c>
      <c r="AB243" s="26">
        <v>0</v>
      </c>
      <c r="AC243" s="26">
        <v>0</v>
      </c>
      <c r="AD243" s="26">
        <v>0</v>
      </c>
      <c r="AE243" s="29"/>
      <c r="AF243" s="29"/>
      <c r="AG243" s="29"/>
      <c r="AH243" s="29"/>
      <c r="AI243" s="28">
        <v>0</v>
      </c>
      <c r="AJ243" s="28">
        <v>0</v>
      </c>
      <c r="AK243" s="28">
        <v>0</v>
      </c>
      <c r="AL243" s="28">
        <v>0</v>
      </c>
      <c r="AM243" s="26">
        <v>0</v>
      </c>
      <c r="AN243" s="26">
        <v>0</v>
      </c>
      <c r="AO243" s="26">
        <v>0</v>
      </c>
      <c r="AP243" s="26">
        <v>0</v>
      </c>
    </row>
    <row r="244" spans="1:42" s="30" customFormat="1" ht="20.100000000000001" hidden="1" customHeight="1" x14ac:dyDescent="0.3">
      <c r="A244" s="24">
        <v>236</v>
      </c>
      <c r="B244" s="25" t="s">
        <v>51</v>
      </c>
      <c r="C244" s="25" t="s">
        <v>223</v>
      </c>
      <c r="D244" s="26"/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6">
        <v>0</v>
      </c>
      <c r="L244" s="26">
        <v>0</v>
      </c>
      <c r="M244" s="26">
        <v>0</v>
      </c>
      <c r="N244" s="26">
        <v>0</v>
      </c>
      <c r="O244" s="27">
        <v>0</v>
      </c>
      <c r="P244" s="27">
        <v>0</v>
      </c>
      <c r="Q244" s="27">
        <v>0</v>
      </c>
      <c r="R244" s="27">
        <v>0</v>
      </c>
      <c r="S244" s="28">
        <v>0</v>
      </c>
      <c r="T244" s="28">
        <v>0</v>
      </c>
      <c r="U244" s="28">
        <v>0</v>
      </c>
      <c r="V244" s="28">
        <v>0</v>
      </c>
      <c r="W244" s="27">
        <v>0</v>
      </c>
      <c r="X244" s="27">
        <v>0</v>
      </c>
      <c r="Y244" s="27">
        <v>0</v>
      </c>
      <c r="Z244" s="27">
        <v>0</v>
      </c>
      <c r="AA244" s="26">
        <v>0</v>
      </c>
      <c r="AB244" s="26">
        <v>0</v>
      </c>
      <c r="AC244" s="26">
        <v>0</v>
      </c>
      <c r="AD244" s="26">
        <v>0</v>
      </c>
      <c r="AE244" s="29"/>
      <c r="AF244" s="29"/>
      <c r="AG244" s="29"/>
      <c r="AH244" s="29"/>
      <c r="AI244" s="28">
        <v>0</v>
      </c>
      <c r="AJ244" s="28">
        <v>0</v>
      </c>
      <c r="AK244" s="28">
        <v>0</v>
      </c>
      <c r="AL244" s="28">
        <v>0</v>
      </c>
      <c r="AM244" s="26">
        <v>0</v>
      </c>
      <c r="AN244" s="26">
        <v>0</v>
      </c>
      <c r="AO244" s="26">
        <v>0</v>
      </c>
      <c r="AP244" s="26">
        <v>0</v>
      </c>
    </row>
    <row r="245" spans="1:42" s="4" customFormat="1" ht="20.100000000000001" hidden="1" customHeight="1" x14ac:dyDescent="0.3">
      <c r="A245" s="24">
        <v>237</v>
      </c>
      <c r="B245" s="25" t="s">
        <v>224</v>
      </c>
      <c r="C245" s="25" t="s">
        <v>223</v>
      </c>
      <c r="D245" s="26"/>
      <c r="E245" s="26"/>
      <c r="F245" s="26">
        <v>0</v>
      </c>
      <c r="G245" s="27">
        <v>0</v>
      </c>
      <c r="H245" s="27">
        <v>0</v>
      </c>
      <c r="I245" s="27">
        <v>0</v>
      </c>
      <c r="J245" s="27">
        <v>0</v>
      </c>
      <c r="K245" s="26">
        <v>0</v>
      </c>
      <c r="L245" s="26">
        <v>0</v>
      </c>
      <c r="M245" s="26">
        <v>0</v>
      </c>
      <c r="N245" s="26">
        <v>0</v>
      </c>
      <c r="O245" s="27">
        <v>0</v>
      </c>
      <c r="P245" s="27">
        <v>0</v>
      </c>
      <c r="Q245" s="27">
        <v>0</v>
      </c>
      <c r="R245" s="27">
        <v>0</v>
      </c>
      <c r="S245" s="28">
        <v>0</v>
      </c>
      <c r="T245" s="28">
        <v>0</v>
      </c>
      <c r="U245" s="28">
        <v>0</v>
      </c>
      <c r="V245" s="28">
        <v>0</v>
      </c>
      <c r="W245" s="27">
        <v>0</v>
      </c>
      <c r="X245" s="27">
        <v>0</v>
      </c>
      <c r="Y245" s="27">
        <v>0</v>
      </c>
      <c r="Z245" s="27">
        <v>0</v>
      </c>
      <c r="AA245" s="26">
        <v>0</v>
      </c>
      <c r="AB245" s="26">
        <v>0</v>
      </c>
      <c r="AC245" s="26">
        <v>0</v>
      </c>
      <c r="AD245" s="26">
        <v>0</v>
      </c>
      <c r="AE245" s="29"/>
      <c r="AF245" s="29"/>
      <c r="AG245" s="29"/>
      <c r="AH245" s="29"/>
      <c r="AI245" s="28">
        <v>0</v>
      </c>
      <c r="AJ245" s="28">
        <v>0</v>
      </c>
      <c r="AK245" s="28">
        <v>0</v>
      </c>
      <c r="AL245" s="28">
        <v>0</v>
      </c>
      <c r="AM245" s="26">
        <v>0</v>
      </c>
      <c r="AN245" s="26">
        <v>0</v>
      </c>
      <c r="AO245" s="26">
        <v>0</v>
      </c>
      <c r="AP245" s="26">
        <v>0</v>
      </c>
    </row>
    <row r="246" spans="1:42" s="4" customFormat="1" ht="20.100000000000001" hidden="1" customHeight="1" x14ac:dyDescent="0.3">
      <c r="A246" s="24">
        <v>238</v>
      </c>
      <c r="B246" s="25" t="s">
        <v>225</v>
      </c>
      <c r="C246" s="25" t="s">
        <v>223</v>
      </c>
      <c r="D246" s="26"/>
      <c r="E246" s="26"/>
      <c r="F246" s="26">
        <v>0</v>
      </c>
      <c r="G246" s="27">
        <v>0</v>
      </c>
      <c r="H246" s="27">
        <v>0</v>
      </c>
      <c r="I246" s="27">
        <v>0</v>
      </c>
      <c r="J246" s="27">
        <v>0</v>
      </c>
      <c r="K246" s="26">
        <v>0</v>
      </c>
      <c r="L246" s="26">
        <v>0</v>
      </c>
      <c r="M246" s="26">
        <v>0</v>
      </c>
      <c r="N246" s="26">
        <v>0</v>
      </c>
      <c r="O246" s="27">
        <v>0</v>
      </c>
      <c r="P246" s="27">
        <v>0</v>
      </c>
      <c r="Q246" s="27">
        <v>0</v>
      </c>
      <c r="R246" s="27">
        <v>0</v>
      </c>
      <c r="S246" s="28">
        <v>0</v>
      </c>
      <c r="T246" s="28">
        <v>0</v>
      </c>
      <c r="U246" s="28">
        <v>0</v>
      </c>
      <c r="V246" s="28">
        <v>0</v>
      </c>
      <c r="W246" s="27">
        <v>0</v>
      </c>
      <c r="X246" s="27">
        <v>0</v>
      </c>
      <c r="Y246" s="27">
        <v>0</v>
      </c>
      <c r="Z246" s="27">
        <v>0</v>
      </c>
      <c r="AA246" s="26">
        <v>0</v>
      </c>
      <c r="AB246" s="26">
        <v>0</v>
      </c>
      <c r="AC246" s="26">
        <v>0</v>
      </c>
      <c r="AD246" s="26">
        <v>0</v>
      </c>
      <c r="AE246" s="29"/>
      <c r="AF246" s="29"/>
      <c r="AG246" s="29"/>
      <c r="AH246" s="29"/>
      <c r="AI246" s="28">
        <v>0</v>
      </c>
      <c r="AJ246" s="28">
        <v>0</v>
      </c>
      <c r="AK246" s="28">
        <v>0</v>
      </c>
      <c r="AL246" s="28">
        <v>0</v>
      </c>
      <c r="AM246" s="26">
        <v>0</v>
      </c>
      <c r="AN246" s="26">
        <v>0</v>
      </c>
      <c r="AO246" s="26">
        <v>0</v>
      </c>
      <c r="AP246" s="26">
        <v>0</v>
      </c>
    </row>
    <row r="247" spans="1:42" s="4" customFormat="1" ht="20.100000000000001" hidden="1" customHeight="1" x14ac:dyDescent="0.3">
      <c r="A247" s="24">
        <v>239</v>
      </c>
      <c r="B247" s="25" t="s">
        <v>226</v>
      </c>
      <c r="C247" s="25" t="s">
        <v>223</v>
      </c>
      <c r="D247" s="26"/>
      <c r="E247" s="26"/>
      <c r="F247" s="26">
        <v>0</v>
      </c>
      <c r="G247" s="27">
        <v>0</v>
      </c>
      <c r="H247" s="27">
        <v>0</v>
      </c>
      <c r="I247" s="27">
        <v>0</v>
      </c>
      <c r="J247" s="27">
        <v>0</v>
      </c>
      <c r="K247" s="26">
        <v>0</v>
      </c>
      <c r="L247" s="26">
        <v>0</v>
      </c>
      <c r="M247" s="26">
        <v>0</v>
      </c>
      <c r="N247" s="26">
        <v>0</v>
      </c>
      <c r="O247" s="27">
        <v>0</v>
      </c>
      <c r="P247" s="27">
        <v>0</v>
      </c>
      <c r="Q247" s="27">
        <v>0</v>
      </c>
      <c r="R247" s="27">
        <v>0</v>
      </c>
      <c r="S247" s="28">
        <v>0</v>
      </c>
      <c r="T247" s="28">
        <v>0</v>
      </c>
      <c r="U247" s="28">
        <v>0</v>
      </c>
      <c r="V247" s="28">
        <v>0</v>
      </c>
      <c r="W247" s="27">
        <v>0</v>
      </c>
      <c r="X247" s="27">
        <v>0</v>
      </c>
      <c r="Y247" s="27">
        <v>0</v>
      </c>
      <c r="Z247" s="27">
        <v>0</v>
      </c>
      <c r="AA247" s="26">
        <v>0</v>
      </c>
      <c r="AB247" s="26">
        <v>0</v>
      </c>
      <c r="AC247" s="26">
        <v>0</v>
      </c>
      <c r="AD247" s="26">
        <v>0</v>
      </c>
      <c r="AE247" s="29"/>
      <c r="AF247" s="29"/>
      <c r="AG247" s="29"/>
      <c r="AH247" s="29"/>
      <c r="AI247" s="28">
        <v>0</v>
      </c>
      <c r="AJ247" s="28">
        <v>0</v>
      </c>
      <c r="AK247" s="28">
        <v>0</v>
      </c>
      <c r="AL247" s="28">
        <v>0</v>
      </c>
      <c r="AM247" s="26">
        <v>0</v>
      </c>
      <c r="AN247" s="26">
        <v>0</v>
      </c>
      <c r="AO247" s="26">
        <v>0</v>
      </c>
      <c r="AP247" s="26">
        <v>0</v>
      </c>
    </row>
    <row r="248" spans="1:42" s="4" customFormat="1" ht="20.100000000000001" hidden="1" customHeight="1" x14ac:dyDescent="0.3">
      <c r="A248" s="24">
        <v>240</v>
      </c>
      <c r="B248" s="25" t="s">
        <v>227</v>
      </c>
      <c r="C248" s="25" t="s">
        <v>223</v>
      </c>
      <c r="D248" s="26"/>
      <c r="E248" s="26"/>
      <c r="F248" s="26">
        <v>0</v>
      </c>
      <c r="G248" s="27">
        <v>0</v>
      </c>
      <c r="H248" s="27">
        <v>0</v>
      </c>
      <c r="I248" s="27">
        <v>0</v>
      </c>
      <c r="J248" s="27">
        <v>0</v>
      </c>
      <c r="K248" s="26">
        <v>0</v>
      </c>
      <c r="L248" s="26">
        <v>0</v>
      </c>
      <c r="M248" s="26">
        <v>0</v>
      </c>
      <c r="N248" s="26">
        <v>0</v>
      </c>
      <c r="O248" s="27">
        <v>0</v>
      </c>
      <c r="P248" s="27">
        <v>0</v>
      </c>
      <c r="Q248" s="27">
        <v>0</v>
      </c>
      <c r="R248" s="27">
        <v>0</v>
      </c>
      <c r="S248" s="28">
        <v>0</v>
      </c>
      <c r="T248" s="28">
        <v>0</v>
      </c>
      <c r="U248" s="28">
        <v>0</v>
      </c>
      <c r="V248" s="28">
        <v>0</v>
      </c>
      <c r="W248" s="27">
        <v>0</v>
      </c>
      <c r="X248" s="27">
        <v>0</v>
      </c>
      <c r="Y248" s="27">
        <v>0</v>
      </c>
      <c r="Z248" s="27">
        <v>0</v>
      </c>
      <c r="AA248" s="26">
        <v>0</v>
      </c>
      <c r="AB248" s="26">
        <v>0</v>
      </c>
      <c r="AC248" s="26">
        <v>0</v>
      </c>
      <c r="AD248" s="26">
        <v>0</v>
      </c>
      <c r="AE248" s="29"/>
      <c r="AF248" s="29"/>
      <c r="AG248" s="29"/>
      <c r="AH248" s="29"/>
      <c r="AI248" s="28">
        <v>0</v>
      </c>
      <c r="AJ248" s="28">
        <v>0</v>
      </c>
      <c r="AK248" s="28">
        <v>0</v>
      </c>
      <c r="AL248" s="28">
        <v>0</v>
      </c>
      <c r="AM248" s="26">
        <v>0</v>
      </c>
      <c r="AN248" s="26">
        <v>0</v>
      </c>
      <c r="AO248" s="26">
        <v>0</v>
      </c>
      <c r="AP248" s="26">
        <v>0</v>
      </c>
    </row>
    <row r="249" spans="1:42" s="30" customFormat="1" ht="20.100000000000001" hidden="1" customHeight="1" x14ac:dyDescent="0.3">
      <c r="A249" s="24">
        <v>241</v>
      </c>
      <c r="B249" s="25" t="s">
        <v>228</v>
      </c>
      <c r="C249" s="25" t="s">
        <v>223</v>
      </c>
      <c r="D249" s="26"/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6">
        <v>0</v>
      </c>
      <c r="L249" s="26">
        <v>0</v>
      </c>
      <c r="M249" s="26">
        <v>0</v>
      </c>
      <c r="N249" s="26">
        <v>0</v>
      </c>
      <c r="O249" s="27">
        <v>0</v>
      </c>
      <c r="P249" s="27">
        <v>0</v>
      </c>
      <c r="Q249" s="27">
        <v>0</v>
      </c>
      <c r="R249" s="27">
        <v>0</v>
      </c>
      <c r="S249" s="28">
        <v>0</v>
      </c>
      <c r="T249" s="28">
        <v>0</v>
      </c>
      <c r="U249" s="28">
        <v>0</v>
      </c>
      <c r="V249" s="28">
        <v>0</v>
      </c>
      <c r="W249" s="27">
        <v>0</v>
      </c>
      <c r="X249" s="27">
        <v>0</v>
      </c>
      <c r="Y249" s="27">
        <v>0</v>
      </c>
      <c r="Z249" s="27">
        <v>0</v>
      </c>
      <c r="AA249" s="26">
        <v>0</v>
      </c>
      <c r="AB249" s="26">
        <v>0</v>
      </c>
      <c r="AC249" s="26">
        <v>0</v>
      </c>
      <c r="AD249" s="26">
        <v>0</v>
      </c>
      <c r="AE249" s="29"/>
      <c r="AF249" s="29"/>
      <c r="AG249" s="29"/>
      <c r="AH249" s="29"/>
      <c r="AI249" s="28">
        <v>0</v>
      </c>
      <c r="AJ249" s="28">
        <v>0</v>
      </c>
      <c r="AK249" s="28">
        <v>0</v>
      </c>
      <c r="AL249" s="28">
        <v>0</v>
      </c>
      <c r="AM249" s="26">
        <v>0</v>
      </c>
      <c r="AN249" s="26">
        <v>0</v>
      </c>
      <c r="AO249" s="26">
        <v>0</v>
      </c>
      <c r="AP249" s="26">
        <v>0</v>
      </c>
    </row>
    <row r="250" spans="1:42" s="47" customFormat="1" ht="20.100000000000001" hidden="1" customHeight="1" x14ac:dyDescent="0.25">
      <c r="A250" s="39">
        <v>242</v>
      </c>
      <c r="B250" s="40" t="s">
        <v>35</v>
      </c>
      <c r="C250" s="40" t="s">
        <v>223</v>
      </c>
      <c r="D250" s="41"/>
      <c r="E250" s="41"/>
      <c r="F250" s="41">
        <v>0</v>
      </c>
      <c r="G250" s="42">
        <v>0</v>
      </c>
      <c r="H250" s="42">
        <v>0</v>
      </c>
      <c r="I250" s="42">
        <v>0</v>
      </c>
      <c r="J250" s="42">
        <v>0</v>
      </c>
      <c r="K250" s="41">
        <v>0</v>
      </c>
      <c r="L250" s="41">
        <v>0</v>
      </c>
      <c r="M250" s="41">
        <v>0</v>
      </c>
      <c r="N250" s="41">
        <v>0</v>
      </c>
      <c r="O250" s="42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v>0</v>
      </c>
      <c r="U250" s="43">
        <v>0</v>
      </c>
      <c r="V250" s="43">
        <v>0</v>
      </c>
      <c r="W250" s="42">
        <v>0</v>
      </c>
      <c r="X250" s="42">
        <v>0</v>
      </c>
      <c r="Y250" s="42">
        <v>0</v>
      </c>
      <c r="Z250" s="42">
        <v>0</v>
      </c>
      <c r="AA250" s="41">
        <v>0</v>
      </c>
      <c r="AB250" s="41">
        <v>0</v>
      </c>
      <c r="AC250" s="41">
        <v>0</v>
      </c>
      <c r="AD250" s="41">
        <v>0</v>
      </c>
      <c r="AE250" s="44" t="s">
        <v>36</v>
      </c>
      <c r="AF250" s="44" t="s">
        <v>36</v>
      </c>
      <c r="AG250" s="44" t="s">
        <v>36</v>
      </c>
      <c r="AH250" s="44" t="s">
        <v>36</v>
      </c>
      <c r="AI250" s="43">
        <v>0</v>
      </c>
      <c r="AJ250" s="43">
        <v>0</v>
      </c>
      <c r="AK250" s="43">
        <v>0</v>
      </c>
      <c r="AL250" s="43">
        <v>0</v>
      </c>
      <c r="AM250" s="41">
        <v>0</v>
      </c>
      <c r="AN250" s="41">
        <v>0</v>
      </c>
      <c r="AO250" s="41">
        <v>0</v>
      </c>
      <c r="AP250" s="41">
        <v>0</v>
      </c>
    </row>
    <row r="251" spans="1:42" s="31" customFormat="1" ht="20.100000000000001" hidden="1" customHeight="1" x14ac:dyDescent="0.25">
      <c r="A251" s="24">
        <v>243</v>
      </c>
      <c r="B251" s="25" t="s">
        <v>229</v>
      </c>
      <c r="C251" s="25" t="s">
        <v>230</v>
      </c>
      <c r="D251" s="26"/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6">
        <v>0</v>
      </c>
      <c r="L251" s="26">
        <v>0</v>
      </c>
      <c r="M251" s="26">
        <v>0</v>
      </c>
      <c r="N251" s="26">
        <v>0</v>
      </c>
      <c r="O251" s="27">
        <v>0</v>
      </c>
      <c r="P251" s="27">
        <v>0</v>
      </c>
      <c r="Q251" s="27">
        <v>0</v>
      </c>
      <c r="R251" s="27">
        <v>0</v>
      </c>
      <c r="S251" s="28">
        <v>0</v>
      </c>
      <c r="T251" s="28">
        <v>0</v>
      </c>
      <c r="U251" s="28">
        <v>0</v>
      </c>
      <c r="V251" s="28">
        <v>0</v>
      </c>
      <c r="W251" s="27">
        <v>0</v>
      </c>
      <c r="X251" s="27">
        <v>0</v>
      </c>
      <c r="Y251" s="27">
        <v>0</v>
      </c>
      <c r="Z251" s="27">
        <v>0</v>
      </c>
      <c r="AA251" s="26">
        <v>0</v>
      </c>
      <c r="AB251" s="26">
        <v>0</v>
      </c>
      <c r="AC251" s="26">
        <v>0</v>
      </c>
      <c r="AD251" s="26">
        <v>0</v>
      </c>
      <c r="AE251" s="29"/>
      <c r="AF251" s="29"/>
      <c r="AG251" s="29"/>
      <c r="AH251" s="29"/>
      <c r="AI251" s="28">
        <v>0</v>
      </c>
      <c r="AJ251" s="28">
        <v>0</v>
      </c>
      <c r="AK251" s="28">
        <v>0</v>
      </c>
      <c r="AL251" s="28">
        <v>0</v>
      </c>
      <c r="AM251" s="26">
        <v>0</v>
      </c>
      <c r="AN251" s="26">
        <v>0</v>
      </c>
      <c r="AO251" s="26">
        <v>0</v>
      </c>
      <c r="AP251" s="26">
        <v>0</v>
      </c>
    </row>
    <row r="252" spans="1:42" s="4" customFormat="1" ht="20.100000000000001" hidden="1" customHeight="1" x14ac:dyDescent="0.3">
      <c r="A252" s="24">
        <v>244</v>
      </c>
      <c r="B252" s="25" t="s">
        <v>51</v>
      </c>
      <c r="C252" s="25" t="s">
        <v>230</v>
      </c>
      <c r="D252" s="26"/>
      <c r="E252" s="26"/>
      <c r="F252" s="26">
        <v>0</v>
      </c>
      <c r="G252" s="27">
        <v>0</v>
      </c>
      <c r="H252" s="27">
        <v>0</v>
      </c>
      <c r="I252" s="27">
        <v>0</v>
      </c>
      <c r="J252" s="27">
        <v>0</v>
      </c>
      <c r="K252" s="26">
        <v>0</v>
      </c>
      <c r="L252" s="26">
        <v>0</v>
      </c>
      <c r="M252" s="26">
        <v>0</v>
      </c>
      <c r="N252" s="26">
        <v>0</v>
      </c>
      <c r="O252" s="27">
        <v>0</v>
      </c>
      <c r="P252" s="27">
        <v>0</v>
      </c>
      <c r="Q252" s="27">
        <v>0</v>
      </c>
      <c r="R252" s="27">
        <v>0</v>
      </c>
      <c r="S252" s="28">
        <v>0</v>
      </c>
      <c r="T252" s="28">
        <v>0</v>
      </c>
      <c r="U252" s="28">
        <v>0</v>
      </c>
      <c r="V252" s="28">
        <v>0</v>
      </c>
      <c r="W252" s="27">
        <v>0</v>
      </c>
      <c r="X252" s="27">
        <v>0</v>
      </c>
      <c r="Y252" s="27">
        <v>0</v>
      </c>
      <c r="Z252" s="27">
        <v>0</v>
      </c>
      <c r="AA252" s="26">
        <v>0</v>
      </c>
      <c r="AB252" s="26">
        <v>0</v>
      </c>
      <c r="AC252" s="26">
        <v>0</v>
      </c>
      <c r="AD252" s="26">
        <v>0</v>
      </c>
      <c r="AE252" s="29"/>
      <c r="AF252" s="29"/>
      <c r="AG252" s="29"/>
      <c r="AH252" s="29"/>
      <c r="AI252" s="28">
        <v>0</v>
      </c>
      <c r="AJ252" s="28">
        <v>0</v>
      </c>
      <c r="AK252" s="28">
        <v>0</v>
      </c>
      <c r="AL252" s="28">
        <v>0</v>
      </c>
      <c r="AM252" s="26">
        <v>0</v>
      </c>
      <c r="AN252" s="26">
        <v>0</v>
      </c>
      <c r="AO252" s="26">
        <v>0</v>
      </c>
      <c r="AP252" s="26">
        <v>0</v>
      </c>
    </row>
    <row r="253" spans="1:42" s="30" customFormat="1" ht="20.100000000000001" hidden="1" customHeight="1" x14ac:dyDescent="0.3">
      <c r="A253" s="24">
        <v>245</v>
      </c>
      <c r="B253" s="25" t="s">
        <v>62</v>
      </c>
      <c r="C253" s="25" t="s">
        <v>230</v>
      </c>
      <c r="D253" s="26"/>
      <c r="E253" s="26"/>
      <c r="F253" s="26">
        <v>0</v>
      </c>
      <c r="G253" s="27">
        <v>0</v>
      </c>
      <c r="H253" s="27">
        <v>0</v>
      </c>
      <c r="I253" s="27">
        <v>0</v>
      </c>
      <c r="J253" s="27">
        <v>0</v>
      </c>
      <c r="K253" s="26">
        <v>0</v>
      </c>
      <c r="L253" s="26">
        <v>0</v>
      </c>
      <c r="M253" s="26">
        <v>0</v>
      </c>
      <c r="N253" s="26">
        <v>0</v>
      </c>
      <c r="O253" s="27">
        <v>0</v>
      </c>
      <c r="P253" s="27">
        <v>0</v>
      </c>
      <c r="Q253" s="27">
        <v>0</v>
      </c>
      <c r="R253" s="27">
        <v>0</v>
      </c>
      <c r="S253" s="28">
        <v>0</v>
      </c>
      <c r="T253" s="28">
        <v>0</v>
      </c>
      <c r="U253" s="28">
        <v>0</v>
      </c>
      <c r="V253" s="28">
        <v>0</v>
      </c>
      <c r="W253" s="27">
        <v>0</v>
      </c>
      <c r="X253" s="27">
        <v>0</v>
      </c>
      <c r="Y253" s="27">
        <v>0</v>
      </c>
      <c r="Z253" s="27">
        <v>0</v>
      </c>
      <c r="AA253" s="26">
        <v>0</v>
      </c>
      <c r="AB253" s="26">
        <v>0</v>
      </c>
      <c r="AC253" s="26">
        <v>0</v>
      </c>
      <c r="AD253" s="26">
        <v>0</v>
      </c>
      <c r="AE253" s="29"/>
      <c r="AF253" s="29"/>
      <c r="AG253" s="29"/>
      <c r="AH253" s="29"/>
      <c r="AI253" s="28">
        <v>0</v>
      </c>
      <c r="AJ253" s="28">
        <v>0</v>
      </c>
      <c r="AK253" s="28">
        <v>0</v>
      </c>
      <c r="AL253" s="28">
        <v>0</v>
      </c>
      <c r="AM253" s="26">
        <v>0</v>
      </c>
      <c r="AN253" s="26">
        <v>0</v>
      </c>
      <c r="AO253" s="26">
        <v>0</v>
      </c>
      <c r="AP253" s="26">
        <v>0</v>
      </c>
    </row>
    <row r="254" spans="1:42" s="45" customFormat="1" ht="20.100000000000001" hidden="1" customHeight="1" x14ac:dyDescent="0.3">
      <c r="A254" s="39">
        <v>246</v>
      </c>
      <c r="B254" s="40" t="s">
        <v>35</v>
      </c>
      <c r="C254" s="40" t="s">
        <v>230</v>
      </c>
      <c r="D254" s="41"/>
      <c r="E254" s="41"/>
      <c r="F254" s="41">
        <v>0</v>
      </c>
      <c r="G254" s="42">
        <v>0</v>
      </c>
      <c r="H254" s="42">
        <v>0</v>
      </c>
      <c r="I254" s="42">
        <v>0</v>
      </c>
      <c r="J254" s="42">
        <v>0</v>
      </c>
      <c r="K254" s="41">
        <v>0</v>
      </c>
      <c r="L254" s="41">
        <v>0</v>
      </c>
      <c r="M254" s="41">
        <v>0</v>
      </c>
      <c r="N254" s="41">
        <v>0</v>
      </c>
      <c r="O254" s="42">
        <v>0</v>
      </c>
      <c r="P254" s="42">
        <v>0</v>
      </c>
      <c r="Q254" s="42">
        <v>0</v>
      </c>
      <c r="R254" s="42">
        <v>0</v>
      </c>
      <c r="S254" s="43">
        <v>0</v>
      </c>
      <c r="T254" s="43">
        <v>0</v>
      </c>
      <c r="U254" s="43">
        <v>0</v>
      </c>
      <c r="V254" s="43">
        <v>0</v>
      </c>
      <c r="W254" s="42">
        <v>0</v>
      </c>
      <c r="X254" s="42">
        <v>0</v>
      </c>
      <c r="Y254" s="42">
        <v>0</v>
      </c>
      <c r="Z254" s="42">
        <v>0</v>
      </c>
      <c r="AA254" s="41">
        <v>0</v>
      </c>
      <c r="AB254" s="41">
        <v>0</v>
      </c>
      <c r="AC254" s="41">
        <v>0</v>
      </c>
      <c r="AD254" s="41">
        <v>0</v>
      </c>
      <c r="AE254" s="44" t="s">
        <v>36</v>
      </c>
      <c r="AF254" s="44" t="s">
        <v>36</v>
      </c>
      <c r="AG254" s="44" t="s">
        <v>36</v>
      </c>
      <c r="AH254" s="44" t="s">
        <v>36</v>
      </c>
      <c r="AI254" s="43">
        <v>0</v>
      </c>
      <c r="AJ254" s="43">
        <v>0</v>
      </c>
      <c r="AK254" s="43">
        <v>0</v>
      </c>
      <c r="AL254" s="43">
        <v>0</v>
      </c>
      <c r="AM254" s="41">
        <v>0</v>
      </c>
      <c r="AN254" s="41">
        <v>0</v>
      </c>
      <c r="AO254" s="41">
        <v>0</v>
      </c>
      <c r="AP254" s="41">
        <v>0</v>
      </c>
    </row>
    <row r="255" spans="1:42" s="4" customFormat="1" ht="20.100000000000001" hidden="1" customHeight="1" x14ac:dyDescent="0.3">
      <c r="A255" s="24">
        <v>247</v>
      </c>
      <c r="B255" s="25" t="s">
        <v>51</v>
      </c>
      <c r="C255" s="25" t="s">
        <v>231</v>
      </c>
      <c r="D255" s="26"/>
      <c r="E255" s="26"/>
      <c r="F255" s="26">
        <v>0</v>
      </c>
      <c r="G255" s="27">
        <v>0</v>
      </c>
      <c r="H255" s="27">
        <v>0</v>
      </c>
      <c r="I255" s="27">
        <v>0</v>
      </c>
      <c r="J255" s="27">
        <v>0</v>
      </c>
      <c r="K255" s="26">
        <v>0</v>
      </c>
      <c r="L255" s="26">
        <v>0</v>
      </c>
      <c r="M255" s="26">
        <v>0</v>
      </c>
      <c r="N255" s="26">
        <v>0</v>
      </c>
      <c r="O255" s="27">
        <v>0</v>
      </c>
      <c r="P255" s="27">
        <v>0</v>
      </c>
      <c r="Q255" s="27">
        <v>0</v>
      </c>
      <c r="R255" s="27">
        <v>0</v>
      </c>
      <c r="S255" s="28">
        <v>0</v>
      </c>
      <c r="T255" s="28">
        <v>0</v>
      </c>
      <c r="U255" s="28">
        <v>0</v>
      </c>
      <c r="V255" s="28">
        <v>0</v>
      </c>
      <c r="W255" s="27">
        <v>0</v>
      </c>
      <c r="X255" s="27">
        <v>0</v>
      </c>
      <c r="Y255" s="27">
        <v>0</v>
      </c>
      <c r="Z255" s="27">
        <v>0</v>
      </c>
      <c r="AA255" s="26">
        <v>0</v>
      </c>
      <c r="AB255" s="26">
        <v>0</v>
      </c>
      <c r="AC255" s="26">
        <v>0</v>
      </c>
      <c r="AD255" s="26">
        <v>0</v>
      </c>
      <c r="AE255" s="29"/>
      <c r="AF255" s="29"/>
      <c r="AG255" s="29"/>
      <c r="AH255" s="29"/>
      <c r="AI255" s="28">
        <v>0</v>
      </c>
      <c r="AJ255" s="28">
        <v>0</v>
      </c>
      <c r="AK255" s="28">
        <v>0</v>
      </c>
      <c r="AL255" s="28">
        <v>0</v>
      </c>
      <c r="AM255" s="26">
        <v>0</v>
      </c>
      <c r="AN255" s="26">
        <v>0</v>
      </c>
      <c r="AO255" s="26">
        <v>0</v>
      </c>
      <c r="AP255" s="26">
        <v>0</v>
      </c>
    </row>
    <row r="256" spans="1:42" s="4" customFormat="1" ht="20.100000000000001" hidden="1" customHeight="1" x14ac:dyDescent="0.3">
      <c r="A256" s="24">
        <v>248</v>
      </c>
      <c r="B256" s="25" t="s">
        <v>62</v>
      </c>
      <c r="C256" s="25" t="s">
        <v>231</v>
      </c>
      <c r="D256" s="26"/>
      <c r="E256" s="26"/>
      <c r="F256" s="26">
        <v>29</v>
      </c>
      <c r="G256" s="27">
        <v>160.69999999999999</v>
      </c>
      <c r="H256" s="27">
        <v>118.75</v>
      </c>
      <c r="I256" s="27">
        <v>0</v>
      </c>
      <c r="J256" s="27">
        <v>279.45</v>
      </c>
      <c r="K256" s="26">
        <v>0</v>
      </c>
      <c r="L256" s="26">
        <v>0</v>
      </c>
      <c r="M256" s="26">
        <v>0</v>
      </c>
      <c r="N256" s="26">
        <v>0</v>
      </c>
      <c r="O256" s="27">
        <v>0</v>
      </c>
      <c r="P256" s="27">
        <v>0</v>
      </c>
      <c r="Q256" s="27">
        <v>0</v>
      </c>
      <c r="R256" s="27">
        <v>0</v>
      </c>
      <c r="S256" s="28">
        <v>0</v>
      </c>
      <c r="T256" s="28">
        <v>0</v>
      </c>
      <c r="U256" s="28">
        <v>0</v>
      </c>
      <c r="V256" s="28">
        <v>0</v>
      </c>
      <c r="W256" s="27">
        <v>0</v>
      </c>
      <c r="X256" s="27">
        <v>0</v>
      </c>
      <c r="Y256" s="27">
        <v>0</v>
      </c>
      <c r="Z256" s="27">
        <v>0</v>
      </c>
      <c r="AA256" s="26">
        <v>0</v>
      </c>
      <c r="AB256" s="26">
        <v>0</v>
      </c>
      <c r="AC256" s="26">
        <v>0</v>
      </c>
      <c r="AD256" s="26">
        <v>0</v>
      </c>
      <c r="AE256" s="29"/>
      <c r="AF256" s="29"/>
      <c r="AG256" s="29"/>
      <c r="AH256" s="29"/>
      <c r="AI256" s="28">
        <v>0</v>
      </c>
      <c r="AJ256" s="28">
        <v>0</v>
      </c>
      <c r="AK256" s="28">
        <v>0</v>
      </c>
      <c r="AL256" s="28">
        <v>0</v>
      </c>
      <c r="AM256" s="26">
        <v>0</v>
      </c>
      <c r="AN256" s="26">
        <v>0</v>
      </c>
      <c r="AO256" s="26">
        <v>0</v>
      </c>
      <c r="AP256" s="26">
        <v>0</v>
      </c>
    </row>
    <row r="257" spans="1:42" s="45" customFormat="1" ht="20.100000000000001" hidden="1" customHeight="1" x14ac:dyDescent="0.3">
      <c r="A257" s="39">
        <v>249</v>
      </c>
      <c r="B257" s="40" t="s">
        <v>35</v>
      </c>
      <c r="C257" s="40" t="s">
        <v>231</v>
      </c>
      <c r="D257" s="41"/>
      <c r="E257" s="41"/>
      <c r="F257" s="41">
        <v>0</v>
      </c>
      <c r="G257" s="42">
        <v>0</v>
      </c>
      <c r="H257" s="42">
        <v>0</v>
      </c>
      <c r="I257" s="42">
        <v>0</v>
      </c>
      <c r="J257" s="42">
        <v>0</v>
      </c>
      <c r="K257" s="41">
        <v>0</v>
      </c>
      <c r="L257" s="41">
        <v>0</v>
      </c>
      <c r="M257" s="41">
        <v>0</v>
      </c>
      <c r="N257" s="41">
        <v>0</v>
      </c>
      <c r="O257" s="42">
        <v>0</v>
      </c>
      <c r="P257" s="42">
        <v>0</v>
      </c>
      <c r="Q257" s="42">
        <v>0</v>
      </c>
      <c r="R257" s="42">
        <v>0</v>
      </c>
      <c r="S257" s="43">
        <v>0</v>
      </c>
      <c r="T257" s="43">
        <v>0</v>
      </c>
      <c r="U257" s="43">
        <v>0</v>
      </c>
      <c r="V257" s="43">
        <v>0</v>
      </c>
      <c r="W257" s="42">
        <v>0</v>
      </c>
      <c r="X257" s="42">
        <v>0</v>
      </c>
      <c r="Y257" s="42">
        <v>0</v>
      </c>
      <c r="Z257" s="42">
        <v>0</v>
      </c>
      <c r="AA257" s="41">
        <v>0</v>
      </c>
      <c r="AB257" s="41">
        <v>0</v>
      </c>
      <c r="AC257" s="41">
        <v>0</v>
      </c>
      <c r="AD257" s="41">
        <v>0</v>
      </c>
      <c r="AE257" s="44" t="s">
        <v>36</v>
      </c>
      <c r="AF257" s="44" t="s">
        <v>36</v>
      </c>
      <c r="AG257" s="44" t="s">
        <v>36</v>
      </c>
      <c r="AH257" s="44" t="s">
        <v>36</v>
      </c>
      <c r="AI257" s="43">
        <v>0</v>
      </c>
      <c r="AJ257" s="43">
        <v>0</v>
      </c>
      <c r="AK257" s="43">
        <v>0</v>
      </c>
      <c r="AL257" s="43">
        <v>0</v>
      </c>
      <c r="AM257" s="41">
        <v>0</v>
      </c>
      <c r="AN257" s="41">
        <v>0</v>
      </c>
      <c r="AO257" s="41">
        <v>0</v>
      </c>
      <c r="AP257" s="41">
        <v>0</v>
      </c>
    </row>
    <row r="258" spans="1:42" s="4" customFormat="1" ht="20.100000000000001" hidden="1" customHeight="1" x14ac:dyDescent="0.3">
      <c r="A258" s="24">
        <v>250</v>
      </c>
      <c r="B258" s="25" t="s">
        <v>51</v>
      </c>
      <c r="C258" s="25" t="s">
        <v>232</v>
      </c>
      <c r="D258" s="26"/>
      <c r="E258" s="26"/>
      <c r="F258" s="26">
        <v>0</v>
      </c>
      <c r="G258" s="27">
        <v>0</v>
      </c>
      <c r="H258" s="27">
        <v>0</v>
      </c>
      <c r="I258" s="27">
        <v>0</v>
      </c>
      <c r="J258" s="27">
        <v>0</v>
      </c>
      <c r="K258" s="26">
        <v>0</v>
      </c>
      <c r="L258" s="26">
        <v>0</v>
      </c>
      <c r="M258" s="26">
        <v>0</v>
      </c>
      <c r="N258" s="26">
        <v>0</v>
      </c>
      <c r="O258" s="27">
        <v>0</v>
      </c>
      <c r="P258" s="27">
        <v>0</v>
      </c>
      <c r="Q258" s="27">
        <v>0</v>
      </c>
      <c r="R258" s="27">
        <v>0</v>
      </c>
      <c r="S258" s="28">
        <v>0</v>
      </c>
      <c r="T258" s="28">
        <v>0</v>
      </c>
      <c r="U258" s="28">
        <v>0</v>
      </c>
      <c r="V258" s="28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0</v>
      </c>
      <c r="AB258" s="26">
        <v>0</v>
      </c>
      <c r="AC258" s="26">
        <v>0</v>
      </c>
      <c r="AD258" s="26">
        <v>0</v>
      </c>
      <c r="AE258" s="29"/>
      <c r="AF258" s="29"/>
      <c r="AG258" s="29"/>
      <c r="AH258" s="29"/>
      <c r="AI258" s="28">
        <v>0</v>
      </c>
      <c r="AJ258" s="28">
        <v>0</v>
      </c>
      <c r="AK258" s="28">
        <v>0</v>
      </c>
      <c r="AL258" s="28">
        <v>0</v>
      </c>
      <c r="AM258" s="26">
        <v>0</v>
      </c>
      <c r="AN258" s="26">
        <v>0</v>
      </c>
      <c r="AO258" s="26">
        <v>0</v>
      </c>
      <c r="AP258" s="26">
        <v>0</v>
      </c>
    </row>
    <row r="259" spans="1:42" s="4" customFormat="1" ht="20.100000000000001" hidden="1" customHeight="1" x14ac:dyDescent="0.3">
      <c r="A259" s="24">
        <v>251</v>
      </c>
      <c r="B259" s="25" t="s">
        <v>233</v>
      </c>
      <c r="C259" s="25" t="s">
        <v>232</v>
      </c>
      <c r="D259" s="26"/>
      <c r="E259" s="26"/>
      <c r="F259" s="26">
        <v>0</v>
      </c>
      <c r="G259" s="27">
        <v>0</v>
      </c>
      <c r="H259" s="27">
        <v>0</v>
      </c>
      <c r="I259" s="27">
        <v>0</v>
      </c>
      <c r="J259" s="27">
        <v>0</v>
      </c>
      <c r="K259" s="26">
        <v>0</v>
      </c>
      <c r="L259" s="26">
        <v>0</v>
      </c>
      <c r="M259" s="26">
        <v>0</v>
      </c>
      <c r="N259" s="26">
        <v>0</v>
      </c>
      <c r="O259" s="27">
        <v>0</v>
      </c>
      <c r="P259" s="27">
        <v>0</v>
      </c>
      <c r="Q259" s="27">
        <v>0</v>
      </c>
      <c r="R259" s="27">
        <v>0</v>
      </c>
      <c r="S259" s="28">
        <v>0</v>
      </c>
      <c r="T259" s="28">
        <v>0</v>
      </c>
      <c r="U259" s="28">
        <v>0</v>
      </c>
      <c r="V259" s="28">
        <v>0</v>
      </c>
      <c r="W259" s="27">
        <v>0</v>
      </c>
      <c r="X259" s="27">
        <v>0</v>
      </c>
      <c r="Y259" s="27">
        <v>0</v>
      </c>
      <c r="Z259" s="27">
        <v>0</v>
      </c>
      <c r="AA259" s="26">
        <v>0</v>
      </c>
      <c r="AB259" s="26">
        <v>0</v>
      </c>
      <c r="AC259" s="26">
        <v>0</v>
      </c>
      <c r="AD259" s="26">
        <v>0</v>
      </c>
      <c r="AE259" s="29"/>
      <c r="AF259" s="29"/>
      <c r="AG259" s="29"/>
      <c r="AH259" s="29"/>
      <c r="AI259" s="28">
        <v>0</v>
      </c>
      <c r="AJ259" s="28">
        <v>0</v>
      </c>
      <c r="AK259" s="28">
        <v>0</v>
      </c>
      <c r="AL259" s="28">
        <v>0</v>
      </c>
      <c r="AM259" s="26">
        <v>0</v>
      </c>
      <c r="AN259" s="26">
        <v>0</v>
      </c>
      <c r="AO259" s="26">
        <v>0</v>
      </c>
      <c r="AP259" s="26">
        <v>0</v>
      </c>
    </row>
    <row r="260" spans="1:42" s="4" customFormat="1" ht="20.100000000000001" hidden="1" customHeight="1" x14ac:dyDescent="0.3">
      <c r="A260" s="24">
        <v>252</v>
      </c>
      <c r="B260" s="25" t="s">
        <v>234</v>
      </c>
      <c r="C260" s="25" t="s">
        <v>232</v>
      </c>
      <c r="D260" s="26"/>
      <c r="E260" s="26"/>
      <c r="F260" s="26">
        <v>0</v>
      </c>
      <c r="G260" s="27">
        <v>0</v>
      </c>
      <c r="H260" s="27">
        <v>0</v>
      </c>
      <c r="I260" s="27">
        <v>0</v>
      </c>
      <c r="J260" s="27">
        <v>0</v>
      </c>
      <c r="K260" s="26">
        <v>0</v>
      </c>
      <c r="L260" s="26">
        <v>0</v>
      </c>
      <c r="M260" s="26">
        <v>0</v>
      </c>
      <c r="N260" s="26">
        <v>0</v>
      </c>
      <c r="O260" s="27">
        <v>0</v>
      </c>
      <c r="P260" s="27">
        <v>0</v>
      </c>
      <c r="Q260" s="27">
        <v>0</v>
      </c>
      <c r="R260" s="27">
        <v>0</v>
      </c>
      <c r="S260" s="28">
        <v>0</v>
      </c>
      <c r="T260" s="28">
        <v>0</v>
      </c>
      <c r="U260" s="28">
        <v>0</v>
      </c>
      <c r="V260" s="28">
        <v>0</v>
      </c>
      <c r="W260" s="27">
        <v>0</v>
      </c>
      <c r="X260" s="27">
        <v>0</v>
      </c>
      <c r="Y260" s="27">
        <v>0</v>
      </c>
      <c r="Z260" s="27">
        <v>0</v>
      </c>
      <c r="AA260" s="26">
        <v>0</v>
      </c>
      <c r="AB260" s="26">
        <v>0</v>
      </c>
      <c r="AC260" s="26">
        <v>0</v>
      </c>
      <c r="AD260" s="26">
        <v>0</v>
      </c>
      <c r="AE260" s="29"/>
      <c r="AF260" s="29"/>
      <c r="AG260" s="29"/>
      <c r="AH260" s="29"/>
      <c r="AI260" s="28">
        <v>0</v>
      </c>
      <c r="AJ260" s="28">
        <v>0</v>
      </c>
      <c r="AK260" s="28">
        <v>0</v>
      </c>
      <c r="AL260" s="28">
        <v>0</v>
      </c>
      <c r="AM260" s="26">
        <v>0</v>
      </c>
      <c r="AN260" s="26">
        <v>0</v>
      </c>
      <c r="AO260" s="26">
        <v>0</v>
      </c>
      <c r="AP260" s="26">
        <v>0</v>
      </c>
    </row>
    <row r="261" spans="1:42" s="4" customFormat="1" ht="20.100000000000001" hidden="1" customHeight="1" x14ac:dyDescent="0.3">
      <c r="A261" s="24">
        <v>253</v>
      </c>
      <c r="B261" s="25" t="s">
        <v>235</v>
      </c>
      <c r="C261" s="25" t="s">
        <v>232</v>
      </c>
      <c r="D261" s="26"/>
      <c r="E261" s="26"/>
      <c r="F261" s="26">
        <v>0</v>
      </c>
      <c r="G261" s="27">
        <v>0</v>
      </c>
      <c r="H261" s="27">
        <v>0</v>
      </c>
      <c r="I261" s="27">
        <v>0</v>
      </c>
      <c r="J261" s="27">
        <v>0</v>
      </c>
      <c r="K261" s="26">
        <v>0</v>
      </c>
      <c r="L261" s="26">
        <v>0</v>
      </c>
      <c r="M261" s="26">
        <v>0</v>
      </c>
      <c r="N261" s="26">
        <v>0</v>
      </c>
      <c r="O261" s="27">
        <v>0</v>
      </c>
      <c r="P261" s="27">
        <v>0</v>
      </c>
      <c r="Q261" s="27">
        <v>0</v>
      </c>
      <c r="R261" s="27">
        <v>0</v>
      </c>
      <c r="S261" s="28">
        <v>0</v>
      </c>
      <c r="T261" s="28">
        <v>0</v>
      </c>
      <c r="U261" s="28">
        <v>0</v>
      </c>
      <c r="V261" s="28">
        <v>0</v>
      </c>
      <c r="W261" s="27">
        <v>0</v>
      </c>
      <c r="X261" s="27">
        <v>0</v>
      </c>
      <c r="Y261" s="27">
        <v>0</v>
      </c>
      <c r="Z261" s="27">
        <v>0</v>
      </c>
      <c r="AA261" s="26">
        <v>0</v>
      </c>
      <c r="AB261" s="26">
        <v>0</v>
      </c>
      <c r="AC261" s="26">
        <v>0</v>
      </c>
      <c r="AD261" s="26">
        <v>0</v>
      </c>
      <c r="AE261" s="29"/>
      <c r="AF261" s="29"/>
      <c r="AG261" s="29"/>
      <c r="AH261" s="29"/>
      <c r="AI261" s="28">
        <v>0</v>
      </c>
      <c r="AJ261" s="28">
        <v>0</v>
      </c>
      <c r="AK261" s="28">
        <v>0</v>
      </c>
      <c r="AL261" s="28">
        <v>0</v>
      </c>
      <c r="AM261" s="26">
        <v>0</v>
      </c>
      <c r="AN261" s="26">
        <v>0</v>
      </c>
      <c r="AO261" s="26">
        <v>0</v>
      </c>
      <c r="AP261" s="26">
        <v>0</v>
      </c>
    </row>
    <row r="262" spans="1:42" s="45" customFormat="1" ht="20.100000000000001" hidden="1" customHeight="1" x14ac:dyDescent="0.3">
      <c r="A262" s="39">
        <v>254</v>
      </c>
      <c r="B262" s="40" t="s">
        <v>35</v>
      </c>
      <c r="C262" s="40" t="s">
        <v>232</v>
      </c>
      <c r="D262" s="41"/>
      <c r="E262" s="41"/>
      <c r="F262" s="41">
        <v>0</v>
      </c>
      <c r="G262" s="42">
        <v>0</v>
      </c>
      <c r="H262" s="42">
        <v>0</v>
      </c>
      <c r="I262" s="42">
        <v>0</v>
      </c>
      <c r="J262" s="42">
        <v>0</v>
      </c>
      <c r="K262" s="41">
        <v>0</v>
      </c>
      <c r="L262" s="41">
        <v>0</v>
      </c>
      <c r="M262" s="41">
        <v>0</v>
      </c>
      <c r="N262" s="41">
        <v>0</v>
      </c>
      <c r="O262" s="42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v>0</v>
      </c>
      <c r="U262" s="43">
        <v>0</v>
      </c>
      <c r="V262" s="43">
        <v>0</v>
      </c>
      <c r="W262" s="42">
        <v>0</v>
      </c>
      <c r="X262" s="42">
        <v>0</v>
      </c>
      <c r="Y262" s="42">
        <v>0</v>
      </c>
      <c r="Z262" s="42">
        <v>0</v>
      </c>
      <c r="AA262" s="41">
        <v>0</v>
      </c>
      <c r="AB262" s="41">
        <v>0</v>
      </c>
      <c r="AC262" s="41">
        <v>0</v>
      </c>
      <c r="AD262" s="41">
        <v>0</v>
      </c>
      <c r="AE262" s="44" t="s">
        <v>36</v>
      </c>
      <c r="AF262" s="44" t="s">
        <v>36</v>
      </c>
      <c r="AG262" s="44" t="s">
        <v>36</v>
      </c>
      <c r="AH262" s="44" t="s">
        <v>36</v>
      </c>
      <c r="AI262" s="43">
        <v>0</v>
      </c>
      <c r="AJ262" s="43">
        <v>0</v>
      </c>
      <c r="AK262" s="43">
        <v>0</v>
      </c>
      <c r="AL262" s="43">
        <v>0</v>
      </c>
      <c r="AM262" s="41">
        <v>0</v>
      </c>
      <c r="AN262" s="41">
        <v>0</v>
      </c>
      <c r="AO262" s="41">
        <v>0</v>
      </c>
      <c r="AP262" s="41">
        <v>0</v>
      </c>
    </row>
    <row r="263" spans="1:42" s="4" customFormat="1" ht="37.5" x14ac:dyDescent="0.3">
      <c r="A263" s="24">
        <v>255</v>
      </c>
      <c r="B263" s="25" t="s">
        <v>236</v>
      </c>
      <c r="C263" s="25" t="s">
        <v>237</v>
      </c>
      <c r="D263" s="26"/>
      <c r="E263" s="26"/>
      <c r="F263" s="26">
        <v>10</v>
      </c>
      <c r="G263" s="27">
        <v>60.2</v>
      </c>
      <c r="H263" s="27">
        <v>47.41</v>
      </c>
      <c r="I263" s="27">
        <v>0</v>
      </c>
      <c r="J263" s="27">
        <v>107.61</v>
      </c>
      <c r="K263" s="26">
        <v>7</v>
      </c>
      <c r="L263" s="26">
        <v>11</v>
      </c>
      <c r="M263" s="26">
        <v>0</v>
      </c>
      <c r="N263" s="26">
        <v>18</v>
      </c>
      <c r="O263" s="27">
        <v>1.1599999999999999</v>
      </c>
      <c r="P263" s="27">
        <v>2.3199999999999998</v>
      </c>
      <c r="Q263" s="27">
        <v>0</v>
      </c>
      <c r="R263" s="27">
        <v>1.78</v>
      </c>
      <c r="S263" s="28">
        <v>0.79845148802322774</v>
      </c>
      <c r="T263" s="28">
        <v>1.5044713308784849</v>
      </c>
      <c r="U263" s="28">
        <v>0</v>
      </c>
      <c r="V263" s="28">
        <v>1.1760733779753529</v>
      </c>
      <c r="W263" s="27">
        <v>82.66</v>
      </c>
      <c r="X263" s="27">
        <v>95.05</v>
      </c>
      <c r="Y263" s="27">
        <v>0</v>
      </c>
      <c r="Z263" s="27">
        <v>177.71</v>
      </c>
      <c r="AA263" s="26">
        <v>66</v>
      </c>
      <c r="AB263" s="26">
        <v>143</v>
      </c>
      <c r="AC263" s="26">
        <v>0</v>
      </c>
      <c r="AD263" s="26">
        <v>209</v>
      </c>
      <c r="AE263" s="29"/>
      <c r="AF263" s="29"/>
      <c r="AG263" s="29"/>
      <c r="AH263" s="29"/>
      <c r="AI263" s="28">
        <v>0.754</v>
      </c>
      <c r="AJ263" s="28">
        <v>1.508</v>
      </c>
      <c r="AK263" s="28">
        <v>0</v>
      </c>
      <c r="AL263" s="28">
        <v>2.262</v>
      </c>
      <c r="AM263" s="26">
        <v>62</v>
      </c>
      <c r="AN263" s="26">
        <v>143</v>
      </c>
      <c r="AO263" s="26">
        <v>0</v>
      </c>
      <c r="AP263" s="26">
        <v>205</v>
      </c>
    </row>
    <row r="264" spans="1:42" s="4" customFormat="1" ht="20.100000000000001" hidden="1" customHeight="1" x14ac:dyDescent="0.3">
      <c r="A264" s="24">
        <v>256</v>
      </c>
      <c r="B264" s="25" t="s">
        <v>51</v>
      </c>
      <c r="C264" s="25" t="s">
        <v>237</v>
      </c>
      <c r="D264" s="26"/>
      <c r="E264" s="26"/>
      <c r="F264" s="26">
        <v>0</v>
      </c>
      <c r="G264" s="27">
        <v>0</v>
      </c>
      <c r="H264" s="27">
        <v>0</v>
      </c>
      <c r="I264" s="27">
        <v>0</v>
      </c>
      <c r="J264" s="27">
        <v>0</v>
      </c>
      <c r="K264" s="26">
        <v>0</v>
      </c>
      <c r="L264" s="26">
        <v>0</v>
      </c>
      <c r="M264" s="26">
        <v>0</v>
      </c>
      <c r="N264" s="26">
        <v>0</v>
      </c>
      <c r="O264" s="27">
        <v>0</v>
      </c>
      <c r="P264" s="27">
        <v>0</v>
      </c>
      <c r="Q264" s="27">
        <v>0</v>
      </c>
      <c r="R264" s="27">
        <v>0</v>
      </c>
      <c r="S264" s="28">
        <v>0</v>
      </c>
      <c r="T264" s="28">
        <v>0</v>
      </c>
      <c r="U264" s="28">
        <v>0</v>
      </c>
      <c r="V264" s="28">
        <v>0</v>
      </c>
      <c r="W264" s="27">
        <v>6.03</v>
      </c>
      <c r="X264" s="27">
        <v>0</v>
      </c>
      <c r="Y264" s="27">
        <v>0</v>
      </c>
      <c r="Z264" s="27">
        <v>6.03</v>
      </c>
      <c r="AA264" s="26">
        <v>0</v>
      </c>
      <c r="AB264" s="26">
        <v>0</v>
      </c>
      <c r="AC264" s="26">
        <v>0</v>
      </c>
      <c r="AD264" s="26">
        <v>0</v>
      </c>
      <c r="AE264" s="29"/>
      <c r="AF264" s="29"/>
      <c r="AG264" s="29"/>
      <c r="AH264" s="29"/>
      <c r="AI264" s="28">
        <v>0</v>
      </c>
      <c r="AJ264" s="28">
        <v>0</v>
      </c>
      <c r="AK264" s="28">
        <v>0</v>
      </c>
      <c r="AL264" s="28">
        <v>0</v>
      </c>
      <c r="AM264" s="26">
        <v>0</v>
      </c>
      <c r="AN264" s="26">
        <v>0</v>
      </c>
      <c r="AO264" s="26">
        <v>0</v>
      </c>
      <c r="AP264" s="26">
        <v>0</v>
      </c>
    </row>
    <row r="265" spans="1:42" s="4" customFormat="1" ht="37.5" x14ac:dyDescent="0.3">
      <c r="A265" s="24">
        <v>257</v>
      </c>
      <c r="B265" s="25" t="s">
        <v>238</v>
      </c>
      <c r="C265" s="25" t="s">
        <v>237</v>
      </c>
      <c r="D265" s="26"/>
      <c r="E265" s="26"/>
      <c r="F265" s="26">
        <v>26</v>
      </c>
      <c r="G265" s="27">
        <v>328.7</v>
      </c>
      <c r="H265" s="27">
        <v>0</v>
      </c>
      <c r="I265" s="27">
        <v>0</v>
      </c>
      <c r="J265" s="27">
        <v>328.7</v>
      </c>
      <c r="K265" s="26">
        <v>7</v>
      </c>
      <c r="L265" s="26">
        <v>0</v>
      </c>
      <c r="M265" s="26">
        <v>0</v>
      </c>
      <c r="N265" s="26">
        <v>7</v>
      </c>
      <c r="O265" s="27">
        <v>0.21</v>
      </c>
      <c r="P265" s="27">
        <v>0</v>
      </c>
      <c r="Q265" s="27">
        <v>0</v>
      </c>
      <c r="R265" s="27">
        <v>0.21</v>
      </c>
      <c r="S265" s="28">
        <v>0.14382304805673571</v>
      </c>
      <c r="T265" s="28">
        <v>0</v>
      </c>
      <c r="U265" s="28">
        <v>0</v>
      </c>
      <c r="V265" s="28">
        <v>0.14382304805673571</v>
      </c>
      <c r="W265" s="27">
        <v>604.91</v>
      </c>
      <c r="X265" s="27">
        <v>0</v>
      </c>
      <c r="Y265" s="27">
        <v>0</v>
      </c>
      <c r="Z265" s="27">
        <v>604.91</v>
      </c>
      <c r="AA265" s="26">
        <v>87</v>
      </c>
      <c r="AB265" s="26">
        <v>0</v>
      </c>
      <c r="AC265" s="26">
        <v>0</v>
      </c>
      <c r="AD265" s="26">
        <v>87</v>
      </c>
      <c r="AE265" s="29"/>
      <c r="AF265" s="29"/>
      <c r="AG265" s="29"/>
      <c r="AH265" s="29"/>
      <c r="AI265" s="28">
        <v>0.13700000000000001</v>
      </c>
      <c r="AJ265" s="28">
        <v>0</v>
      </c>
      <c r="AK265" s="28">
        <v>0</v>
      </c>
      <c r="AL265" s="28">
        <v>0.13700000000000001</v>
      </c>
      <c r="AM265" s="26">
        <v>83</v>
      </c>
      <c r="AN265" s="26">
        <v>0</v>
      </c>
      <c r="AO265" s="26">
        <v>0</v>
      </c>
      <c r="AP265" s="26">
        <v>83</v>
      </c>
    </row>
    <row r="266" spans="1:42" s="45" customFormat="1" x14ac:dyDescent="0.3">
      <c r="A266" s="39">
        <v>258</v>
      </c>
      <c r="B266" s="40" t="s">
        <v>35</v>
      </c>
      <c r="C266" s="40" t="s">
        <v>237</v>
      </c>
      <c r="D266" s="41"/>
      <c r="E266" s="41"/>
      <c r="F266" s="41">
        <v>38</v>
      </c>
      <c r="G266" s="42">
        <v>406.02</v>
      </c>
      <c r="H266" s="42">
        <v>47.41</v>
      </c>
      <c r="I266" s="42">
        <v>0</v>
      </c>
      <c r="J266" s="42">
        <v>453.43</v>
      </c>
      <c r="K266" s="41">
        <v>14</v>
      </c>
      <c r="L266" s="41">
        <v>11</v>
      </c>
      <c r="M266" s="41">
        <v>0</v>
      </c>
      <c r="N266" s="41">
        <v>25</v>
      </c>
      <c r="O266" s="42">
        <v>0.34</v>
      </c>
      <c r="P266" s="42">
        <v>2.3199999999999998</v>
      </c>
      <c r="Q266" s="42">
        <v>0</v>
      </c>
      <c r="R266" s="42">
        <v>0.57999999999999996</v>
      </c>
      <c r="S266" s="43">
        <v>0.22058823529411764</v>
      </c>
      <c r="T266" s="43">
        <v>1.5044713308784849</v>
      </c>
      <c r="U266" s="43">
        <v>0</v>
      </c>
      <c r="V266" s="43">
        <v>0.37532492233563686</v>
      </c>
      <c r="W266" s="42">
        <v>693.6</v>
      </c>
      <c r="X266" s="42">
        <v>95.05</v>
      </c>
      <c r="Y266" s="42">
        <v>0</v>
      </c>
      <c r="Z266" s="42">
        <v>788.65</v>
      </c>
      <c r="AA266" s="41">
        <v>153</v>
      </c>
      <c r="AB266" s="41">
        <v>143</v>
      </c>
      <c r="AC266" s="41">
        <v>0</v>
      </c>
      <c r="AD266" s="41">
        <v>296</v>
      </c>
      <c r="AE266" s="44" t="s">
        <v>686</v>
      </c>
      <c r="AF266" s="44" t="s">
        <v>687</v>
      </c>
      <c r="AG266" s="44" t="s">
        <v>36</v>
      </c>
      <c r="AH266" s="44" t="s">
        <v>677</v>
      </c>
      <c r="AI266" s="43">
        <v>0.221</v>
      </c>
      <c r="AJ266" s="43">
        <v>1.508</v>
      </c>
      <c r="AK266" s="43">
        <v>0</v>
      </c>
      <c r="AL266" s="43">
        <v>1.7290000000000001</v>
      </c>
      <c r="AM266" s="41">
        <v>153</v>
      </c>
      <c r="AN266" s="41">
        <v>143</v>
      </c>
      <c r="AO266" s="41">
        <v>0</v>
      </c>
      <c r="AP266" s="41">
        <v>296</v>
      </c>
    </row>
    <row r="267" spans="1:42" s="4" customFormat="1" ht="20.100000000000001" hidden="1" customHeight="1" x14ac:dyDescent="0.3">
      <c r="A267" s="24">
        <v>259</v>
      </c>
      <c r="B267" s="25" t="s">
        <v>239</v>
      </c>
      <c r="C267" s="25" t="s">
        <v>240</v>
      </c>
      <c r="D267" s="26"/>
      <c r="E267" s="26"/>
      <c r="F267" s="26">
        <v>0</v>
      </c>
      <c r="G267" s="27">
        <v>0</v>
      </c>
      <c r="H267" s="27">
        <v>0</v>
      </c>
      <c r="I267" s="27">
        <v>0</v>
      </c>
      <c r="J267" s="27">
        <v>0</v>
      </c>
      <c r="K267" s="26">
        <v>0</v>
      </c>
      <c r="L267" s="26">
        <v>0</v>
      </c>
      <c r="M267" s="26">
        <v>0</v>
      </c>
      <c r="N267" s="26">
        <v>0</v>
      </c>
      <c r="O267" s="27">
        <v>0</v>
      </c>
      <c r="P267" s="27">
        <v>0</v>
      </c>
      <c r="Q267" s="27">
        <v>0</v>
      </c>
      <c r="R267" s="27">
        <v>0</v>
      </c>
      <c r="S267" s="28">
        <v>0</v>
      </c>
      <c r="T267" s="28">
        <v>0</v>
      </c>
      <c r="U267" s="28">
        <v>0</v>
      </c>
      <c r="V267" s="28">
        <v>0</v>
      </c>
      <c r="W267" s="27">
        <v>0</v>
      </c>
      <c r="X267" s="27">
        <v>0</v>
      </c>
      <c r="Y267" s="27">
        <v>0</v>
      </c>
      <c r="Z267" s="27">
        <v>0</v>
      </c>
      <c r="AA267" s="26">
        <v>0</v>
      </c>
      <c r="AB267" s="26">
        <v>0</v>
      </c>
      <c r="AC267" s="26">
        <v>0</v>
      </c>
      <c r="AD267" s="26">
        <v>0</v>
      </c>
      <c r="AE267" s="29"/>
      <c r="AF267" s="29"/>
      <c r="AG267" s="29"/>
      <c r="AH267" s="29"/>
      <c r="AI267" s="28">
        <v>0</v>
      </c>
      <c r="AJ267" s="28">
        <v>0</v>
      </c>
      <c r="AK267" s="28">
        <v>0</v>
      </c>
      <c r="AL267" s="28">
        <v>0</v>
      </c>
      <c r="AM267" s="26">
        <v>0</v>
      </c>
      <c r="AN267" s="26">
        <v>0</v>
      </c>
      <c r="AO267" s="26">
        <v>0</v>
      </c>
      <c r="AP267" s="26">
        <v>0</v>
      </c>
    </row>
    <row r="268" spans="1:42" s="4" customFormat="1" ht="20.100000000000001" hidden="1" customHeight="1" x14ac:dyDescent="0.3">
      <c r="A268" s="24">
        <v>260</v>
      </c>
      <c r="B268" s="25" t="s">
        <v>241</v>
      </c>
      <c r="C268" s="25" t="s">
        <v>240</v>
      </c>
      <c r="D268" s="26"/>
      <c r="E268" s="26"/>
      <c r="F268" s="26">
        <v>0</v>
      </c>
      <c r="G268" s="27">
        <v>0</v>
      </c>
      <c r="H268" s="27">
        <v>0</v>
      </c>
      <c r="I268" s="27">
        <v>0</v>
      </c>
      <c r="J268" s="27">
        <v>0</v>
      </c>
      <c r="K268" s="26">
        <v>0</v>
      </c>
      <c r="L268" s="26">
        <v>0</v>
      </c>
      <c r="M268" s="26">
        <v>0</v>
      </c>
      <c r="N268" s="26">
        <v>0</v>
      </c>
      <c r="O268" s="27">
        <v>0</v>
      </c>
      <c r="P268" s="27">
        <v>0</v>
      </c>
      <c r="Q268" s="27">
        <v>0</v>
      </c>
      <c r="R268" s="27">
        <v>0</v>
      </c>
      <c r="S268" s="28">
        <v>0</v>
      </c>
      <c r="T268" s="28">
        <v>0</v>
      </c>
      <c r="U268" s="28">
        <v>0</v>
      </c>
      <c r="V268" s="28">
        <v>0</v>
      </c>
      <c r="W268" s="27">
        <v>0</v>
      </c>
      <c r="X268" s="27">
        <v>0</v>
      </c>
      <c r="Y268" s="27">
        <v>0</v>
      </c>
      <c r="Z268" s="27">
        <v>0</v>
      </c>
      <c r="AA268" s="26">
        <v>0</v>
      </c>
      <c r="AB268" s="26">
        <v>0</v>
      </c>
      <c r="AC268" s="26">
        <v>0</v>
      </c>
      <c r="AD268" s="26">
        <v>0</v>
      </c>
      <c r="AE268" s="29"/>
      <c r="AF268" s="29"/>
      <c r="AG268" s="29"/>
      <c r="AH268" s="29"/>
      <c r="AI268" s="28">
        <v>0</v>
      </c>
      <c r="AJ268" s="28">
        <v>0</v>
      </c>
      <c r="AK268" s="28">
        <v>0</v>
      </c>
      <c r="AL268" s="28">
        <v>0</v>
      </c>
      <c r="AM268" s="26">
        <v>0</v>
      </c>
      <c r="AN268" s="26">
        <v>0</v>
      </c>
      <c r="AO268" s="26">
        <v>0</v>
      </c>
      <c r="AP268" s="26">
        <v>0</v>
      </c>
    </row>
    <row r="269" spans="1:42" s="4" customFormat="1" ht="20.100000000000001" hidden="1" customHeight="1" x14ac:dyDescent="0.3">
      <c r="A269" s="24">
        <v>261</v>
      </c>
      <c r="B269" s="25" t="s">
        <v>242</v>
      </c>
      <c r="C269" s="25" t="s">
        <v>240</v>
      </c>
      <c r="D269" s="26"/>
      <c r="E269" s="26"/>
      <c r="F269" s="26">
        <v>0</v>
      </c>
      <c r="G269" s="27">
        <v>0</v>
      </c>
      <c r="H269" s="27">
        <v>0</v>
      </c>
      <c r="I269" s="27">
        <v>0</v>
      </c>
      <c r="J269" s="27">
        <v>0</v>
      </c>
      <c r="K269" s="26">
        <v>0</v>
      </c>
      <c r="L269" s="26">
        <v>0</v>
      </c>
      <c r="M269" s="26">
        <v>0</v>
      </c>
      <c r="N269" s="26">
        <v>0</v>
      </c>
      <c r="O269" s="27">
        <v>0</v>
      </c>
      <c r="P269" s="27">
        <v>0</v>
      </c>
      <c r="Q269" s="27">
        <v>0</v>
      </c>
      <c r="R269" s="27">
        <v>0</v>
      </c>
      <c r="S269" s="28">
        <v>0</v>
      </c>
      <c r="T269" s="28">
        <v>0</v>
      </c>
      <c r="U269" s="28">
        <v>0</v>
      </c>
      <c r="V269" s="28">
        <v>0</v>
      </c>
      <c r="W269" s="27">
        <v>0</v>
      </c>
      <c r="X269" s="27">
        <v>0</v>
      </c>
      <c r="Y269" s="27">
        <v>0</v>
      </c>
      <c r="Z269" s="27">
        <v>0</v>
      </c>
      <c r="AA269" s="26">
        <v>0</v>
      </c>
      <c r="AB269" s="26">
        <v>0</v>
      </c>
      <c r="AC269" s="26">
        <v>0</v>
      </c>
      <c r="AD269" s="26">
        <v>0</v>
      </c>
      <c r="AE269" s="29"/>
      <c r="AF269" s="29"/>
      <c r="AG269" s="29"/>
      <c r="AH269" s="29"/>
      <c r="AI269" s="28">
        <v>0</v>
      </c>
      <c r="AJ269" s="28">
        <v>0</v>
      </c>
      <c r="AK269" s="28">
        <v>0</v>
      </c>
      <c r="AL269" s="28">
        <v>0</v>
      </c>
      <c r="AM269" s="26">
        <v>0</v>
      </c>
      <c r="AN269" s="26">
        <v>0</v>
      </c>
      <c r="AO269" s="26">
        <v>0</v>
      </c>
      <c r="AP269" s="26">
        <v>0</v>
      </c>
    </row>
    <row r="270" spans="1:42" s="4" customFormat="1" ht="20.100000000000001" hidden="1" customHeight="1" x14ac:dyDescent="0.3">
      <c r="A270" s="24">
        <v>262</v>
      </c>
      <c r="B270" s="25" t="s">
        <v>243</v>
      </c>
      <c r="C270" s="25" t="s">
        <v>240</v>
      </c>
      <c r="D270" s="26"/>
      <c r="E270" s="26"/>
      <c r="F270" s="26">
        <v>0</v>
      </c>
      <c r="G270" s="27">
        <v>0</v>
      </c>
      <c r="H270" s="27">
        <v>0</v>
      </c>
      <c r="I270" s="27">
        <v>0</v>
      </c>
      <c r="J270" s="27">
        <v>0</v>
      </c>
      <c r="K270" s="26">
        <v>0</v>
      </c>
      <c r="L270" s="26">
        <v>0</v>
      </c>
      <c r="M270" s="26">
        <v>0</v>
      </c>
      <c r="N270" s="26">
        <v>0</v>
      </c>
      <c r="O270" s="27">
        <v>0</v>
      </c>
      <c r="P270" s="27">
        <v>0</v>
      </c>
      <c r="Q270" s="27">
        <v>0</v>
      </c>
      <c r="R270" s="27">
        <v>0</v>
      </c>
      <c r="S270" s="28">
        <v>0</v>
      </c>
      <c r="T270" s="28">
        <v>0</v>
      </c>
      <c r="U270" s="28">
        <v>0</v>
      </c>
      <c r="V270" s="28">
        <v>0</v>
      </c>
      <c r="W270" s="27">
        <v>0</v>
      </c>
      <c r="X270" s="27">
        <v>0</v>
      </c>
      <c r="Y270" s="27">
        <v>0</v>
      </c>
      <c r="Z270" s="27">
        <v>0</v>
      </c>
      <c r="AA270" s="26">
        <v>0</v>
      </c>
      <c r="AB270" s="26">
        <v>0</v>
      </c>
      <c r="AC270" s="26">
        <v>0</v>
      </c>
      <c r="AD270" s="26">
        <v>0</v>
      </c>
      <c r="AE270" s="29"/>
      <c r="AF270" s="29"/>
      <c r="AG270" s="29"/>
      <c r="AH270" s="29"/>
      <c r="AI270" s="28">
        <v>0</v>
      </c>
      <c r="AJ270" s="28">
        <v>0</v>
      </c>
      <c r="AK270" s="28">
        <v>0</v>
      </c>
      <c r="AL270" s="28">
        <v>0</v>
      </c>
      <c r="AM270" s="26">
        <v>0</v>
      </c>
      <c r="AN270" s="26">
        <v>0</v>
      </c>
      <c r="AO270" s="26">
        <v>0</v>
      </c>
      <c r="AP270" s="26">
        <v>0</v>
      </c>
    </row>
    <row r="271" spans="1:42" s="4" customFormat="1" ht="20.100000000000001" hidden="1" customHeight="1" x14ac:dyDescent="0.3">
      <c r="A271" s="24">
        <v>263</v>
      </c>
      <c r="B271" s="25" t="s">
        <v>244</v>
      </c>
      <c r="C271" s="25" t="s">
        <v>240</v>
      </c>
      <c r="D271" s="26"/>
      <c r="E271" s="26"/>
      <c r="F271" s="26">
        <v>0</v>
      </c>
      <c r="G271" s="27">
        <v>0</v>
      </c>
      <c r="H271" s="27">
        <v>0</v>
      </c>
      <c r="I271" s="27">
        <v>0</v>
      </c>
      <c r="J271" s="27">
        <v>0</v>
      </c>
      <c r="K271" s="26">
        <v>0</v>
      </c>
      <c r="L271" s="26">
        <v>0</v>
      </c>
      <c r="M271" s="26">
        <v>0</v>
      </c>
      <c r="N271" s="26">
        <v>0</v>
      </c>
      <c r="O271" s="27">
        <v>0</v>
      </c>
      <c r="P271" s="27">
        <v>0</v>
      </c>
      <c r="Q271" s="27">
        <v>0</v>
      </c>
      <c r="R271" s="27">
        <v>0</v>
      </c>
      <c r="S271" s="28">
        <v>0</v>
      </c>
      <c r="T271" s="28">
        <v>0</v>
      </c>
      <c r="U271" s="28">
        <v>0</v>
      </c>
      <c r="V271" s="28">
        <v>0</v>
      </c>
      <c r="W271" s="27">
        <v>0</v>
      </c>
      <c r="X271" s="27">
        <v>0</v>
      </c>
      <c r="Y271" s="27">
        <v>0</v>
      </c>
      <c r="Z271" s="27">
        <v>0</v>
      </c>
      <c r="AA271" s="26">
        <v>0</v>
      </c>
      <c r="AB271" s="26">
        <v>0</v>
      </c>
      <c r="AC271" s="26">
        <v>0</v>
      </c>
      <c r="AD271" s="26">
        <v>0</v>
      </c>
      <c r="AE271" s="29"/>
      <c r="AF271" s="29"/>
      <c r="AG271" s="29"/>
      <c r="AH271" s="29"/>
      <c r="AI271" s="28">
        <v>0</v>
      </c>
      <c r="AJ271" s="28">
        <v>0</v>
      </c>
      <c r="AK271" s="28">
        <v>0</v>
      </c>
      <c r="AL271" s="28">
        <v>0</v>
      </c>
      <c r="AM271" s="26">
        <v>0</v>
      </c>
      <c r="AN271" s="26">
        <v>0</v>
      </c>
      <c r="AO271" s="26">
        <v>0</v>
      </c>
      <c r="AP271" s="26">
        <v>0</v>
      </c>
    </row>
    <row r="272" spans="1:42" s="4" customFormat="1" ht="20.100000000000001" hidden="1" customHeight="1" x14ac:dyDescent="0.3">
      <c r="A272" s="24">
        <v>264</v>
      </c>
      <c r="B272" s="25" t="s">
        <v>245</v>
      </c>
      <c r="C272" s="25" t="s">
        <v>240</v>
      </c>
      <c r="D272" s="26"/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6">
        <v>0</v>
      </c>
      <c r="L272" s="26">
        <v>0</v>
      </c>
      <c r="M272" s="26">
        <v>0</v>
      </c>
      <c r="N272" s="26">
        <v>0</v>
      </c>
      <c r="O272" s="27">
        <v>0</v>
      </c>
      <c r="P272" s="27">
        <v>0</v>
      </c>
      <c r="Q272" s="27">
        <v>0</v>
      </c>
      <c r="R272" s="27">
        <v>0</v>
      </c>
      <c r="S272" s="28">
        <v>0</v>
      </c>
      <c r="T272" s="28">
        <v>0</v>
      </c>
      <c r="U272" s="28">
        <v>0</v>
      </c>
      <c r="V272" s="28">
        <v>0</v>
      </c>
      <c r="W272" s="27">
        <v>0</v>
      </c>
      <c r="X272" s="27">
        <v>0</v>
      </c>
      <c r="Y272" s="27">
        <v>0</v>
      </c>
      <c r="Z272" s="27">
        <v>0</v>
      </c>
      <c r="AA272" s="26">
        <v>0</v>
      </c>
      <c r="AB272" s="26">
        <v>0</v>
      </c>
      <c r="AC272" s="26">
        <v>0</v>
      </c>
      <c r="AD272" s="26">
        <v>0</v>
      </c>
      <c r="AE272" s="29"/>
      <c r="AF272" s="29"/>
      <c r="AG272" s="29"/>
      <c r="AH272" s="29"/>
      <c r="AI272" s="28">
        <v>0</v>
      </c>
      <c r="AJ272" s="28">
        <v>0</v>
      </c>
      <c r="AK272" s="28">
        <v>0</v>
      </c>
      <c r="AL272" s="28">
        <v>0</v>
      </c>
      <c r="AM272" s="26">
        <v>0</v>
      </c>
      <c r="AN272" s="26">
        <v>0</v>
      </c>
      <c r="AO272" s="26">
        <v>0</v>
      </c>
      <c r="AP272" s="26">
        <v>0</v>
      </c>
    </row>
    <row r="273" spans="1:42" s="4" customFormat="1" ht="20.100000000000001" hidden="1" customHeight="1" x14ac:dyDescent="0.3">
      <c r="A273" s="24">
        <v>265</v>
      </c>
      <c r="B273" s="25" t="s">
        <v>246</v>
      </c>
      <c r="C273" s="25" t="s">
        <v>240</v>
      </c>
      <c r="D273" s="26"/>
      <c r="E273" s="26"/>
      <c r="F273" s="26">
        <v>0</v>
      </c>
      <c r="G273" s="27">
        <v>0</v>
      </c>
      <c r="H273" s="27">
        <v>0</v>
      </c>
      <c r="I273" s="27">
        <v>0</v>
      </c>
      <c r="J273" s="27">
        <v>0</v>
      </c>
      <c r="K273" s="26">
        <v>0</v>
      </c>
      <c r="L273" s="26">
        <v>0</v>
      </c>
      <c r="M273" s="26">
        <v>0</v>
      </c>
      <c r="N273" s="26">
        <v>0</v>
      </c>
      <c r="O273" s="27">
        <v>0</v>
      </c>
      <c r="P273" s="27">
        <v>0</v>
      </c>
      <c r="Q273" s="27">
        <v>0</v>
      </c>
      <c r="R273" s="27">
        <v>0</v>
      </c>
      <c r="S273" s="28">
        <v>0</v>
      </c>
      <c r="T273" s="28">
        <v>0</v>
      </c>
      <c r="U273" s="28">
        <v>0</v>
      </c>
      <c r="V273" s="28">
        <v>0</v>
      </c>
      <c r="W273" s="27">
        <v>0</v>
      </c>
      <c r="X273" s="27">
        <v>0</v>
      </c>
      <c r="Y273" s="27">
        <v>0</v>
      </c>
      <c r="Z273" s="27">
        <v>0</v>
      </c>
      <c r="AA273" s="26">
        <v>0</v>
      </c>
      <c r="AB273" s="26">
        <v>0</v>
      </c>
      <c r="AC273" s="26">
        <v>0</v>
      </c>
      <c r="AD273" s="26">
        <v>0</v>
      </c>
      <c r="AE273" s="29"/>
      <c r="AF273" s="29"/>
      <c r="AG273" s="29"/>
      <c r="AH273" s="29"/>
      <c r="AI273" s="28">
        <v>0</v>
      </c>
      <c r="AJ273" s="28">
        <v>0</v>
      </c>
      <c r="AK273" s="28">
        <v>0</v>
      </c>
      <c r="AL273" s="28">
        <v>0</v>
      </c>
      <c r="AM273" s="26">
        <v>0</v>
      </c>
      <c r="AN273" s="26">
        <v>0</v>
      </c>
      <c r="AO273" s="26">
        <v>0</v>
      </c>
      <c r="AP273" s="26">
        <v>0</v>
      </c>
    </row>
    <row r="274" spans="1:42" s="4" customFormat="1" ht="20.100000000000001" hidden="1" customHeight="1" x14ac:dyDescent="0.3">
      <c r="A274" s="24">
        <v>266</v>
      </c>
      <c r="B274" s="25" t="s">
        <v>247</v>
      </c>
      <c r="C274" s="25" t="s">
        <v>240</v>
      </c>
      <c r="D274" s="26"/>
      <c r="E274" s="26"/>
      <c r="F274" s="26">
        <v>0</v>
      </c>
      <c r="G274" s="27">
        <v>0</v>
      </c>
      <c r="H274" s="27">
        <v>0</v>
      </c>
      <c r="I274" s="27">
        <v>0</v>
      </c>
      <c r="J274" s="27">
        <v>0</v>
      </c>
      <c r="K274" s="26">
        <v>0</v>
      </c>
      <c r="L274" s="26">
        <v>0</v>
      </c>
      <c r="M274" s="26">
        <v>0</v>
      </c>
      <c r="N274" s="26">
        <v>0</v>
      </c>
      <c r="O274" s="27">
        <v>0</v>
      </c>
      <c r="P274" s="27">
        <v>0</v>
      </c>
      <c r="Q274" s="27">
        <v>0</v>
      </c>
      <c r="R274" s="27">
        <v>0</v>
      </c>
      <c r="S274" s="28">
        <v>0</v>
      </c>
      <c r="T274" s="28">
        <v>0</v>
      </c>
      <c r="U274" s="28">
        <v>0</v>
      </c>
      <c r="V274" s="28">
        <v>0</v>
      </c>
      <c r="W274" s="27">
        <v>0</v>
      </c>
      <c r="X274" s="27">
        <v>0</v>
      </c>
      <c r="Y274" s="27">
        <v>0</v>
      </c>
      <c r="Z274" s="27">
        <v>0</v>
      </c>
      <c r="AA274" s="26">
        <v>0</v>
      </c>
      <c r="AB274" s="26">
        <v>0</v>
      </c>
      <c r="AC274" s="26">
        <v>0</v>
      </c>
      <c r="AD274" s="26">
        <v>0</v>
      </c>
      <c r="AE274" s="29"/>
      <c r="AF274" s="29"/>
      <c r="AG274" s="29"/>
      <c r="AH274" s="29"/>
      <c r="AI274" s="28">
        <v>0</v>
      </c>
      <c r="AJ274" s="28">
        <v>0</v>
      </c>
      <c r="AK274" s="28">
        <v>0</v>
      </c>
      <c r="AL274" s="28">
        <v>0</v>
      </c>
      <c r="AM274" s="26">
        <v>0</v>
      </c>
      <c r="AN274" s="26">
        <v>0</v>
      </c>
      <c r="AO274" s="26">
        <v>0</v>
      </c>
      <c r="AP274" s="26">
        <v>0</v>
      </c>
    </row>
    <row r="275" spans="1:42" s="4" customFormat="1" ht="20.100000000000001" hidden="1" customHeight="1" x14ac:dyDescent="0.3">
      <c r="A275" s="24">
        <v>267</v>
      </c>
      <c r="B275" s="25" t="s">
        <v>248</v>
      </c>
      <c r="C275" s="25" t="s">
        <v>240</v>
      </c>
      <c r="D275" s="26"/>
      <c r="E275" s="26"/>
      <c r="F275" s="26">
        <v>24</v>
      </c>
      <c r="G275" s="27">
        <v>236</v>
      </c>
      <c r="H275" s="27">
        <v>0</v>
      </c>
      <c r="I275" s="27">
        <v>0</v>
      </c>
      <c r="J275" s="27">
        <v>236</v>
      </c>
      <c r="K275" s="26">
        <v>0</v>
      </c>
      <c r="L275" s="26">
        <v>0</v>
      </c>
      <c r="M275" s="26">
        <v>0</v>
      </c>
      <c r="N275" s="26">
        <v>0</v>
      </c>
      <c r="O275" s="27">
        <v>0</v>
      </c>
      <c r="P275" s="27">
        <v>0</v>
      </c>
      <c r="Q275" s="27">
        <v>0</v>
      </c>
      <c r="R275" s="27">
        <v>0</v>
      </c>
      <c r="S275" s="28">
        <v>0</v>
      </c>
      <c r="T275" s="28">
        <v>0</v>
      </c>
      <c r="U275" s="28">
        <v>0</v>
      </c>
      <c r="V275" s="28">
        <v>0</v>
      </c>
      <c r="W275" s="27">
        <v>0</v>
      </c>
      <c r="X275" s="27">
        <v>0</v>
      </c>
      <c r="Y275" s="27">
        <v>0</v>
      </c>
      <c r="Z275" s="27">
        <v>0</v>
      </c>
      <c r="AA275" s="26">
        <v>0</v>
      </c>
      <c r="AB275" s="26">
        <v>0</v>
      </c>
      <c r="AC275" s="26">
        <v>0</v>
      </c>
      <c r="AD275" s="26">
        <v>0</v>
      </c>
      <c r="AE275" s="29"/>
      <c r="AF275" s="29"/>
      <c r="AG275" s="29"/>
      <c r="AH275" s="29"/>
      <c r="AI275" s="28">
        <v>0</v>
      </c>
      <c r="AJ275" s="28">
        <v>0</v>
      </c>
      <c r="AK275" s="28">
        <v>0</v>
      </c>
      <c r="AL275" s="28">
        <v>0</v>
      </c>
      <c r="AM275" s="26">
        <v>0</v>
      </c>
      <c r="AN275" s="26">
        <v>0</v>
      </c>
      <c r="AO275" s="26">
        <v>0</v>
      </c>
      <c r="AP275" s="26">
        <v>0</v>
      </c>
    </row>
    <row r="276" spans="1:42" s="4" customFormat="1" ht="20.100000000000001" hidden="1" customHeight="1" x14ac:dyDescent="0.3">
      <c r="A276" s="24">
        <v>268</v>
      </c>
      <c r="B276" s="25" t="s">
        <v>249</v>
      </c>
      <c r="C276" s="25" t="s">
        <v>240</v>
      </c>
      <c r="D276" s="26"/>
      <c r="E276" s="26"/>
      <c r="F276" s="26">
        <v>0</v>
      </c>
      <c r="G276" s="27">
        <v>0</v>
      </c>
      <c r="H276" s="27">
        <v>0</v>
      </c>
      <c r="I276" s="27">
        <v>0</v>
      </c>
      <c r="J276" s="27">
        <v>0</v>
      </c>
      <c r="K276" s="26">
        <v>0</v>
      </c>
      <c r="L276" s="26">
        <v>0</v>
      </c>
      <c r="M276" s="26">
        <v>0</v>
      </c>
      <c r="N276" s="26">
        <v>0</v>
      </c>
      <c r="O276" s="27">
        <v>0</v>
      </c>
      <c r="P276" s="27">
        <v>0</v>
      </c>
      <c r="Q276" s="27">
        <v>0</v>
      </c>
      <c r="R276" s="27">
        <v>0</v>
      </c>
      <c r="S276" s="28">
        <v>0</v>
      </c>
      <c r="T276" s="28">
        <v>0</v>
      </c>
      <c r="U276" s="28">
        <v>0</v>
      </c>
      <c r="V276" s="28">
        <v>0</v>
      </c>
      <c r="W276" s="27">
        <v>0</v>
      </c>
      <c r="X276" s="27">
        <v>0</v>
      </c>
      <c r="Y276" s="27">
        <v>0</v>
      </c>
      <c r="Z276" s="27">
        <v>0</v>
      </c>
      <c r="AA276" s="26">
        <v>0</v>
      </c>
      <c r="AB276" s="26">
        <v>0</v>
      </c>
      <c r="AC276" s="26">
        <v>0</v>
      </c>
      <c r="AD276" s="26">
        <v>0</v>
      </c>
      <c r="AE276" s="29"/>
      <c r="AF276" s="29"/>
      <c r="AG276" s="29"/>
      <c r="AH276" s="29"/>
      <c r="AI276" s="28">
        <v>0</v>
      </c>
      <c r="AJ276" s="28">
        <v>0</v>
      </c>
      <c r="AK276" s="28">
        <v>0</v>
      </c>
      <c r="AL276" s="28">
        <v>0</v>
      </c>
      <c r="AM276" s="26">
        <v>0</v>
      </c>
      <c r="AN276" s="26">
        <v>0</v>
      </c>
      <c r="AO276" s="26">
        <v>0</v>
      </c>
      <c r="AP276" s="26">
        <v>0</v>
      </c>
    </row>
    <row r="277" spans="1:42" s="4" customFormat="1" ht="20.100000000000001" hidden="1" customHeight="1" x14ac:dyDescent="0.3">
      <c r="A277" s="24">
        <v>269</v>
      </c>
      <c r="B277" s="25" t="s">
        <v>250</v>
      </c>
      <c r="C277" s="25" t="s">
        <v>240</v>
      </c>
      <c r="D277" s="26"/>
      <c r="E277" s="26"/>
      <c r="F277" s="26">
        <v>0</v>
      </c>
      <c r="G277" s="27">
        <v>0</v>
      </c>
      <c r="H277" s="27">
        <v>0</v>
      </c>
      <c r="I277" s="27">
        <v>0</v>
      </c>
      <c r="J277" s="27">
        <v>0</v>
      </c>
      <c r="K277" s="26">
        <v>0</v>
      </c>
      <c r="L277" s="26">
        <v>0</v>
      </c>
      <c r="M277" s="26">
        <v>0</v>
      </c>
      <c r="N277" s="26">
        <v>0</v>
      </c>
      <c r="O277" s="27">
        <v>0</v>
      </c>
      <c r="P277" s="27">
        <v>0</v>
      </c>
      <c r="Q277" s="27">
        <v>0</v>
      </c>
      <c r="R277" s="27">
        <v>0</v>
      </c>
      <c r="S277" s="28">
        <v>0</v>
      </c>
      <c r="T277" s="28">
        <v>0</v>
      </c>
      <c r="U277" s="28">
        <v>0</v>
      </c>
      <c r="V277" s="28">
        <v>0</v>
      </c>
      <c r="W277" s="27">
        <v>0</v>
      </c>
      <c r="X277" s="27">
        <v>0</v>
      </c>
      <c r="Y277" s="27">
        <v>0</v>
      </c>
      <c r="Z277" s="27">
        <v>0</v>
      </c>
      <c r="AA277" s="26">
        <v>0</v>
      </c>
      <c r="AB277" s="26">
        <v>0</v>
      </c>
      <c r="AC277" s="26">
        <v>0</v>
      </c>
      <c r="AD277" s="26">
        <v>0</v>
      </c>
      <c r="AE277" s="29"/>
      <c r="AF277" s="29"/>
      <c r="AG277" s="29"/>
      <c r="AH277" s="29"/>
      <c r="AI277" s="28">
        <v>0</v>
      </c>
      <c r="AJ277" s="28">
        <v>0</v>
      </c>
      <c r="AK277" s="28">
        <v>0</v>
      </c>
      <c r="AL277" s="28">
        <v>0</v>
      </c>
      <c r="AM277" s="26">
        <v>0</v>
      </c>
      <c r="AN277" s="26">
        <v>0</v>
      </c>
      <c r="AO277" s="26">
        <v>0</v>
      </c>
      <c r="AP277" s="26">
        <v>0</v>
      </c>
    </row>
    <row r="278" spans="1:42" s="4" customFormat="1" ht="20.100000000000001" hidden="1" customHeight="1" x14ac:dyDescent="0.3">
      <c r="A278" s="24">
        <v>270</v>
      </c>
      <c r="B278" s="25" t="s">
        <v>251</v>
      </c>
      <c r="C278" s="25" t="s">
        <v>240</v>
      </c>
      <c r="D278" s="26"/>
      <c r="E278" s="26"/>
      <c r="F278" s="26">
        <v>0</v>
      </c>
      <c r="G278" s="27">
        <v>0</v>
      </c>
      <c r="H278" s="27">
        <v>0</v>
      </c>
      <c r="I278" s="27">
        <v>0</v>
      </c>
      <c r="J278" s="27">
        <v>0</v>
      </c>
      <c r="K278" s="26">
        <v>0</v>
      </c>
      <c r="L278" s="26">
        <v>0</v>
      </c>
      <c r="M278" s="26">
        <v>0</v>
      </c>
      <c r="N278" s="26">
        <v>0</v>
      </c>
      <c r="O278" s="27">
        <v>0</v>
      </c>
      <c r="P278" s="27">
        <v>0</v>
      </c>
      <c r="Q278" s="27">
        <v>0</v>
      </c>
      <c r="R278" s="27">
        <v>0</v>
      </c>
      <c r="S278" s="28">
        <v>0</v>
      </c>
      <c r="T278" s="28">
        <v>0</v>
      </c>
      <c r="U278" s="28">
        <v>0</v>
      </c>
      <c r="V278" s="28">
        <v>0</v>
      </c>
      <c r="W278" s="27">
        <v>0</v>
      </c>
      <c r="X278" s="27">
        <v>0</v>
      </c>
      <c r="Y278" s="27">
        <v>0</v>
      </c>
      <c r="Z278" s="27">
        <v>0</v>
      </c>
      <c r="AA278" s="26">
        <v>0</v>
      </c>
      <c r="AB278" s="26">
        <v>0</v>
      </c>
      <c r="AC278" s="26">
        <v>0</v>
      </c>
      <c r="AD278" s="26">
        <v>0</v>
      </c>
      <c r="AE278" s="29"/>
      <c r="AF278" s="29"/>
      <c r="AG278" s="29"/>
      <c r="AH278" s="29"/>
      <c r="AI278" s="28">
        <v>0</v>
      </c>
      <c r="AJ278" s="28">
        <v>0</v>
      </c>
      <c r="AK278" s="28">
        <v>0</v>
      </c>
      <c r="AL278" s="28">
        <v>0</v>
      </c>
      <c r="AM278" s="26">
        <v>0</v>
      </c>
      <c r="AN278" s="26">
        <v>0</v>
      </c>
      <c r="AO278" s="26">
        <v>0</v>
      </c>
      <c r="AP278" s="26">
        <v>0</v>
      </c>
    </row>
    <row r="279" spans="1:42" s="4" customFormat="1" ht="20.100000000000001" hidden="1" customHeight="1" x14ac:dyDescent="0.3">
      <c r="A279" s="24">
        <v>271</v>
      </c>
      <c r="B279" s="25" t="s">
        <v>252</v>
      </c>
      <c r="C279" s="25" t="s">
        <v>240</v>
      </c>
      <c r="D279" s="26"/>
      <c r="E279" s="26"/>
      <c r="F279" s="26">
        <v>0</v>
      </c>
      <c r="G279" s="27">
        <v>0</v>
      </c>
      <c r="H279" s="27">
        <v>0</v>
      </c>
      <c r="I279" s="27">
        <v>0</v>
      </c>
      <c r="J279" s="27">
        <v>0</v>
      </c>
      <c r="K279" s="26">
        <v>0</v>
      </c>
      <c r="L279" s="26">
        <v>0</v>
      </c>
      <c r="M279" s="26">
        <v>0</v>
      </c>
      <c r="N279" s="26">
        <v>0</v>
      </c>
      <c r="O279" s="27">
        <v>0</v>
      </c>
      <c r="P279" s="27">
        <v>0</v>
      </c>
      <c r="Q279" s="27">
        <v>0</v>
      </c>
      <c r="R279" s="27">
        <v>0</v>
      </c>
      <c r="S279" s="28">
        <v>0</v>
      </c>
      <c r="T279" s="28">
        <v>0</v>
      </c>
      <c r="U279" s="28">
        <v>0</v>
      </c>
      <c r="V279" s="28">
        <v>0</v>
      </c>
      <c r="W279" s="27">
        <v>0</v>
      </c>
      <c r="X279" s="27">
        <v>0</v>
      </c>
      <c r="Y279" s="27">
        <v>0</v>
      </c>
      <c r="Z279" s="27">
        <v>0</v>
      </c>
      <c r="AA279" s="26">
        <v>0</v>
      </c>
      <c r="AB279" s="26">
        <v>0</v>
      </c>
      <c r="AC279" s="26">
        <v>0</v>
      </c>
      <c r="AD279" s="26">
        <v>0</v>
      </c>
      <c r="AE279" s="29"/>
      <c r="AF279" s="29"/>
      <c r="AG279" s="29"/>
      <c r="AH279" s="29"/>
      <c r="AI279" s="28">
        <v>0</v>
      </c>
      <c r="AJ279" s="28">
        <v>0</v>
      </c>
      <c r="AK279" s="28">
        <v>0</v>
      </c>
      <c r="AL279" s="28">
        <v>0</v>
      </c>
      <c r="AM279" s="26">
        <v>0</v>
      </c>
      <c r="AN279" s="26">
        <v>0</v>
      </c>
      <c r="AO279" s="26">
        <v>0</v>
      </c>
      <c r="AP279" s="26">
        <v>0</v>
      </c>
    </row>
    <row r="280" spans="1:42" s="4" customFormat="1" ht="20.100000000000001" hidden="1" customHeight="1" x14ac:dyDescent="0.3">
      <c r="A280" s="24">
        <v>272</v>
      </c>
      <c r="B280" s="25" t="s">
        <v>253</v>
      </c>
      <c r="C280" s="25" t="s">
        <v>240</v>
      </c>
      <c r="D280" s="26"/>
      <c r="E280" s="26"/>
      <c r="F280" s="26">
        <v>0</v>
      </c>
      <c r="G280" s="27">
        <v>0</v>
      </c>
      <c r="H280" s="27">
        <v>0</v>
      </c>
      <c r="I280" s="27">
        <v>0</v>
      </c>
      <c r="J280" s="27">
        <v>0</v>
      </c>
      <c r="K280" s="26">
        <v>0</v>
      </c>
      <c r="L280" s="26">
        <v>0</v>
      </c>
      <c r="M280" s="26">
        <v>0</v>
      </c>
      <c r="N280" s="26">
        <v>0</v>
      </c>
      <c r="O280" s="27">
        <v>0</v>
      </c>
      <c r="P280" s="27">
        <v>0</v>
      </c>
      <c r="Q280" s="27">
        <v>0</v>
      </c>
      <c r="R280" s="27">
        <v>0</v>
      </c>
      <c r="S280" s="28">
        <v>0</v>
      </c>
      <c r="T280" s="28">
        <v>0</v>
      </c>
      <c r="U280" s="28">
        <v>0</v>
      </c>
      <c r="V280" s="28">
        <v>0</v>
      </c>
      <c r="W280" s="27">
        <v>0</v>
      </c>
      <c r="X280" s="27">
        <v>0</v>
      </c>
      <c r="Y280" s="27">
        <v>0</v>
      </c>
      <c r="Z280" s="27">
        <v>0</v>
      </c>
      <c r="AA280" s="26">
        <v>0</v>
      </c>
      <c r="AB280" s="26">
        <v>0</v>
      </c>
      <c r="AC280" s="26">
        <v>0</v>
      </c>
      <c r="AD280" s="26">
        <v>0</v>
      </c>
      <c r="AE280" s="29"/>
      <c r="AF280" s="29"/>
      <c r="AG280" s="29"/>
      <c r="AH280" s="29"/>
      <c r="AI280" s="28">
        <v>0</v>
      </c>
      <c r="AJ280" s="28">
        <v>0</v>
      </c>
      <c r="AK280" s="28">
        <v>0</v>
      </c>
      <c r="AL280" s="28">
        <v>0</v>
      </c>
      <c r="AM280" s="26">
        <v>0</v>
      </c>
      <c r="AN280" s="26">
        <v>0</v>
      </c>
      <c r="AO280" s="26">
        <v>0</v>
      </c>
      <c r="AP280" s="26">
        <v>0</v>
      </c>
    </row>
    <row r="281" spans="1:42" s="4" customFormat="1" ht="20.100000000000001" hidden="1" customHeight="1" x14ac:dyDescent="0.3">
      <c r="A281" s="24">
        <v>273</v>
      </c>
      <c r="B281" s="25" t="s">
        <v>254</v>
      </c>
      <c r="C281" s="25" t="s">
        <v>240</v>
      </c>
      <c r="D281" s="26"/>
      <c r="E281" s="26"/>
      <c r="F281" s="26">
        <v>0</v>
      </c>
      <c r="G281" s="27">
        <v>0</v>
      </c>
      <c r="H281" s="27">
        <v>0</v>
      </c>
      <c r="I281" s="27">
        <v>0</v>
      </c>
      <c r="J281" s="27">
        <v>0</v>
      </c>
      <c r="K281" s="26">
        <v>0</v>
      </c>
      <c r="L281" s="26">
        <v>0</v>
      </c>
      <c r="M281" s="26">
        <v>0</v>
      </c>
      <c r="N281" s="26">
        <v>0</v>
      </c>
      <c r="O281" s="27">
        <v>0</v>
      </c>
      <c r="P281" s="27">
        <v>0</v>
      </c>
      <c r="Q281" s="27">
        <v>0</v>
      </c>
      <c r="R281" s="27">
        <v>0</v>
      </c>
      <c r="S281" s="28">
        <v>0</v>
      </c>
      <c r="T281" s="28">
        <v>0</v>
      </c>
      <c r="U281" s="28">
        <v>0</v>
      </c>
      <c r="V281" s="28">
        <v>0</v>
      </c>
      <c r="W281" s="27">
        <v>0</v>
      </c>
      <c r="X281" s="27">
        <v>0</v>
      </c>
      <c r="Y281" s="27">
        <v>0</v>
      </c>
      <c r="Z281" s="27">
        <v>0</v>
      </c>
      <c r="AA281" s="26">
        <v>0</v>
      </c>
      <c r="AB281" s="26">
        <v>0</v>
      </c>
      <c r="AC281" s="26">
        <v>0</v>
      </c>
      <c r="AD281" s="26">
        <v>0</v>
      </c>
      <c r="AE281" s="29"/>
      <c r="AF281" s="29"/>
      <c r="AG281" s="29"/>
      <c r="AH281" s="29"/>
      <c r="AI281" s="28">
        <v>0</v>
      </c>
      <c r="AJ281" s="28">
        <v>0</v>
      </c>
      <c r="AK281" s="28">
        <v>0</v>
      </c>
      <c r="AL281" s="28">
        <v>0</v>
      </c>
      <c r="AM281" s="26">
        <v>0</v>
      </c>
      <c r="AN281" s="26">
        <v>0</v>
      </c>
      <c r="AO281" s="26">
        <v>0</v>
      </c>
      <c r="AP281" s="26">
        <v>0</v>
      </c>
    </row>
    <row r="282" spans="1:42" s="4" customFormat="1" ht="20.100000000000001" hidden="1" customHeight="1" x14ac:dyDescent="0.3">
      <c r="A282" s="24">
        <v>274</v>
      </c>
      <c r="B282" s="25" t="s">
        <v>255</v>
      </c>
      <c r="C282" s="25" t="s">
        <v>240</v>
      </c>
      <c r="D282" s="26"/>
      <c r="E282" s="26"/>
      <c r="F282" s="26">
        <v>0</v>
      </c>
      <c r="G282" s="27">
        <v>0</v>
      </c>
      <c r="H282" s="27">
        <v>0</v>
      </c>
      <c r="I282" s="27">
        <v>0</v>
      </c>
      <c r="J282" s="27">
        <v>0</v>
      </c>
      <c r="K282" s="26">
        <v>0</v>
      </c>
      <c r="L282" s="26">
        <v>0</v>
      </c>
      <c r="M282" s="26">
        <v>0</v>
      </c>
      <c r="N282" s="26">
        <v>0</v>
      </c>
      <c r="O282" s="27">
        <v>0</v>
      </c>
      <c r="P282" s="27">
        <v>0</v>
      </c>
      <c r="Q282" s="27">
        <v>0</v>
      </c>
      <c r="R282" s="27">
        <v>0</v>
      </c>
      <c r="S282" s="28">
        <v>0</v>
      </c>
      <c r="T282" s="28">
        <v>0</v>
      </c>
      <c r="U282" s="28">
        <v>0</v>
      </c>
      <c r="V282" s="28">
        <v>0</v>
      </c>
      <c r="W282" s="27">
        <v>0</v>
      </c>
      <c r="X282" s="27">
        <v>0</v>
      </c>
      <c r="Y282" s="27">
        <v>0</v>
      </c>
      <c r="Z282" s="27">
        <v>0</v>
      </c>
      <c r="AA282" s="26">
        <v>0</v>
      </c>
      <c r="AB282" s="26">
        <v>0</v>
      </c>
      <c r="AC282" s="26">
        <v>0</v>
      </c>
      <c r="AD282" s="26">
        <v>0</v>
      </c>
      <c r="AE282" s="29"/>
      <c r="AF282" s="29"/>
      <c r="AG282" s="29"/>
      <c r="AH282" s="29"/>
      <c r="AI282" s="28">
        <v>0</v>
      </c>
      <c r="AJ282" s="28">
        <v>0</v>
      </c>
      <c r="AK282" s="28">
        <v>0</v>
      </c>
      <c r="AL282" s="28">
        <v>0</v>
      </c>
      <c r="AM282" s="26">
        <v>0</v>
      </c>
      <c r="AN282" s="26">
        <v>0</v>
      </c>
      <c r="AO282" s="26">
        <v>0</v>
      </c>
      <c r="AP282" s="26">
        <v>0</v>
      </c>
    </row>
    <row r="283" spans="1:42" s="4" customFormat="1" ht="20.100000000000001" hidden="1" customHeight="1" x14ac:dyDescent="0.3">
      <c r="A283" s="24">
        <v>275</v>
      </c>
      <c r="B283" s="25" t="s">
        <v>256</v>
      </c>
      <c r="C283" s="25" t="s">
        <v>240</v>
      </c>
      <c r="D283" s="26"/>
      <c r="E283" s="26"/>
      <c r="F283" s="26">
        <v>0</v>
      </c>
      <c r="G283" s="27">
        <v>0</v>
      </c>
      <c r="H283" s="27">
        <v>0</v>
      </c>
      <c r="I283" s="27">
        <v>0</v>
      </c>
      <c r="J283" s="27">
        <v>0</v>
      </c>
      <c r="K283" s="26">
        <v>0</v>
      </c>
      <c r="L283" s="26">
        <v>0</v>
      </c>
      <c r="M283" s="26">
        <v>0</v>
      </c>
      <c r="N283" s="26">
        <v>0</v>
      </c>
      <c r="O283" s="27">
        <v>0</v>
      </c>
      <c r="P283" s="27">
        <v>0</v>
      </c>
      <c r="Q283" s="27">
        <v>0</v>
      </c>
      <c r="R283" s="27">
        <v>0</v>
      </c>
      <c r="S283" s="28">
        <v>0</v>
      </c>
      <c r="T283" s="28">
        <v>0</v>
      </c>
      <c r="U283" s="28">
        <v>0</v>
      </c>
      <c r="V283" s="28">
        <v>0</v>
      </c>
      <c r="W283" s="27">
        <v>0</v>
      </c>
      <c r="X283" s="27">
        <v>0</v>
      </c>
      <c r="Y283" s="27">
        <v>0</v>
      </c>
      <c r="Z283" s="27">
        <v>0</v>
      </c>
      <c r="AA283" s="26">
        <v>0</v>
      </c>
      <c r="AB283" s="26">
        <v>0</v>
      </c>
      <c r="AC283" s="26">
        <v>0</v>
      </c>
      <c r="AD283" s="26">
        <v>0</v>
      </c>
      <c r="AE283" s="29"/>
      <c r="AF283" s="29"/>
      <c r="AG283" s="29"/>
      <c r="AH283" s="29"/>
      <c r="AI283" s="28">
        <v>0</v>
      </c>
      <c r="AJ283" s="28">
        <v>0</v>
      </c>
      <c r="AK283" s="28">
        <v>0</v>
      </c>
      <c r="AL283" s="28">
        <v>0</v>
      </c>
      <c r="AM283" s="26">
        <v>0</v>
      </c>
      <c r="AN283" s="26">
        <v>0</v>
      </c>
      <c r="AO283" s="26">
        <v>0</v>
      </c>
      <c r="AP283" s="26">
        <v>0</v>
      </c>
    </row>
    <row r="284" spans="1:42" s="4" customFormat="1" ht="20.100000000000001" hidden="1" customHeight="1" x14ac:dyDescent="0.3">
      <c r="A284" s="24">
        <v>276</v>
      </c>
      <c r="B284" s="25" t="s">
        <v>257</v>
      </c>
      <c r="C284" s="25" t="s">
        <v>240</v>
      </c>
      <c r="D284" s="26"/>
      <c r="E284" s="26"/>
      <c r="F284" s="26">
        <v>0</v>
      </c>
      <c r="G284" s="27">
        <v>0</v>
      </c>
      <c r="H284" s="27">
        <v>0</v>
      </c>
      <c r="I284" s="27">
        <v>0</v>
      </c>
      <c r="J284" s="27">
        <v>0</v>
      </c>
      <c r="K284" s="26">
        <v>0</v>
      </c>
      <c r="L284" s="26">
        <v>0</v>
      </c>
      <c r="M284" s="26">
        <v>0</v>
      </c>
      <c r="N284" s="26">
        <v>0</v>
      </c>
      <c r="O284" s="27">
        <v>0</v>
      </c>
      <c r="P284" s="27">
        <v>0</v>
      </c>
      <c r="Q284" s="27">
        <v>0</v>
      </c>
      <c r="R284" s="27">
        <v>0</v>
      </c>
      <c r="S284" s="28">
        <v>0</v>
      </c>
      <c r="T284" s="28">
        <v>0</v>
      </c>
      <c r="U284" s="28">
        <v>0</v>
      </c>
      <c r="V284" s="28">
        <v>0</v>
      </c>
      <c r="W284" s="27">
        <v>0</v>
      </c>
      <c r="X284" s="27">
        <v>0</v>
      </c>
      <c r="Y284" s="27">
        <v>0</v>
      </c>
      <c r="Z284" s="27">
        <v>0</v>
      </c>
      <c r="AA284" s="26">
        <v>0</v>
      </c>
      <c r="AB284" s="26">
        <v>0</v>
      </c>
      <c r="AC284" s="26">
        <v>0</v>
      </c>
      <c r="AD284" s="26">
        <v>0</v>
      </c>
      <c r="AE284" s="29"/>
      <c r="AF284" s="29"/>
      <c r="AG284" s="29"/>
      <c r="AH284" s="29"/>
      <c r="AI284" s="28">
        <v>0</v>
      </c>
      <c r="AJ284" s="28">
        <v>0</v>
      </c>
      <c r="AK284" s="28">
        <v>0</v>
      </c>
      <c r="AL284" s="28">
        <v>0</v>
      </c>
      <c r="AM284" s="26">
        <v>0</v>
      </c>
      <c r="AN284" s="26">
        <v>0</v>
      </c>
      <c r="AO284" s="26">
        <v>0</v>
      </c>
      <c r="AP284" s="26">
        <v>0</v>
      </c>
    </row>
    <row r="285" spans="1:42" s="4" customFormat="1" ht="20.100000000000001" hidden="1" customHeight="1" x14ac:dyDescent="0.3">
      <c r="A285" s="24">
        <v>277</v>
      </c>
      <c r="B285" s="25" t="s">
        <v>83</v>
      </c>
      <c r="C285" s="25" t="s">
        <v>240</v>
      </c>
      <c r="D285" s="26"/>
      <c r="E285" s="26"/>
      <c r="F285" s="26">
        <v>0</v>
      </c>
      <c r="G285" s="27">
        <v>0</v>
      </c>
      <c r="H285" s="27">
        <v>0</v>
      </c>
      <c r="I285" s="27">
        <v>0</v>
      </c>
      <c r="J285" s="27">
        <v>0</v>
      </c>
      <c r="K285" s="26">
        <v>0</v>
      </c>
      <c r="L285" s="26">
        <v>0</v>
      </c>
      <c r="M285" s="26">
        <v>0</v>
      </c>
      <c r="N285" s="26">
        <v>0</v>
      </c>
      <c r="O285" s="27">
        <v>0</v>
      </c>
      <c r="P285" s="27">
        <v>0</v>
      </c>
      <c r="Q285" s="27">
        <v>0</v>
      </c>
      <c r="R285" s="27">
        <v>0</v>
      </c>
      <c r="S285" s="28">
        <v>0</v>
      </c>
      <c r="T285" s="28">
        <v>0</v>
      </c>
      <c r="U285" s="28">
        <v>0</v>
      </c>
      <c r="V285" s="28">
        <v>0</v>
      </c>
      <c r="W285" s="27">
        <v>0</v>
      </c>
      <c r="X285" s="27">
        <v>0</v>
      </c>
      <c r="Y285" s="27">
        <v>0</v>
      </c>
      <c r="Z285" s="27">
        <v>0</v>
      </c>
      <c r="AA285" s="26">
        <v>0</v>
      </c>
      <c r="AB285" s="26">
        <v>0</v>
      </c>
      <c r="AC285" s="26">
        <v>0</v>
      </c>
      <c r="AD285" s="26">
        <v>0</v>
      </c>
      <c r="AE285" s="29"/>
      <c r="AF285" s="29"/>
      <c r="AG285" s="29"/>
      <c r="AH285" s="29"/>
      <c r="AI285" s="28">
        <v>0</v>
      </c>
      <c r="AJ285" s="28">
        <v>0</v>
      </c>
      <c r="AK285" s="28">
        <v>0</v>
      </c>
      <c r="AL285" s="28">
        <v>0</v>
      </c>
      <c r="AM285" s="26">
        <v>0</v>
      </c>
      <c r="AN285" s="26">
        <v>0</v>
      </c>
      <c r="AO285" s="26">
        <v>0</v>
      </c>
      <c r="AP285" s="26">
        <v>0</v>
      </c>
    </row>
    <row r="286" spans="1:42" s="4" customFormat="1" ht="20.100000000000001" hidden="1" customHeight="1" x14ac:dyDescent="0.3">
      <c r="A286" s="24">
        <v>278</v>
      </c>
      <c r="B286" s="25" t="s">
        <v>258</v>
      </c>
      <c r="C286" s="25" t="s">
        <v>240</v>
      </c>
      <c r="D286" s="26"/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6">
        <v>0</v>
      </c>
      <c r="L286" s="26">
        <v>0</v>
      </c>
      <c r="M286" s="26">
        <v>0</v>
      </c>
      <c r="N286" s="26">
        <v>0</v>
      </c>
      <c r="O286" s="27">
        <v>0</v>
      </c>
      <c r="P286" s="27">
        <v>0</v>
      </c>
      <c r="Q286" s="27">
        <v>0</v>
      </c>
      <c r="R286" s="27">
        <v>0</v>
      </c>
      <c r="S286" s="28">
        <v>0</v>
      </c>
      <c r="T286" s="28">
        <v>0</v>
      </c>
      <c r="U286" s="28">
        <v>0</v>
      </c>
      <c r="V286" s="28">
        <v>0</v>
      </c>
      <c r="W286" s="27">
        <v>0</v>
      </c>
      <c r="X286" s="27">
        <v>0</v>
      </c>
      <c r="Y286" s="27">
        <v>0</v>
      </c>
      <c r="Z286" s="27">
        <v>0</v>
      </c>
      <c r="AA286" s="26">
        <v>0</v>
      </c>
      <c r="AB286" s="26">
        <v>0</v>
      </c>
      <c r="AC286" s="26">
        <v>0</v>
      </c>
      <c r="AD286" s="26">
        <v>0</v>
      </c>
      <c r="AE286" s="29"/>
      <c r="AF286" s="29"/>
      <c r="AG286" s="29"/>
      <c r="AH286" s="29"/>
      <c r="AI286" s="28">
        <v>0</v>
      </c>
      <c r="AJ286" s="28">
        <v>0</v>
      </c>
      <c r="AK286" s="28">
        <v>0</v>
      </c>
      <c r="AL286" s="28">
        <v>0</v>
      </c>
      <c r="AM286" s="26">
        <v>0</v>
      </c>
      <c r="AN286" s="26">
        <v>0</v>
      </c>
      <c r="AO286" s="26">
        <v>0</v>
      </c>
      <c r="AP286" s="26">
        <v>0</v>
      </c>
    </row>
    <row r="287" spans="1:42" s="4" customFormat="1" ht="20.100000000000001" hidden="1" customHeight="1" x14ac:dyDescent="0.3">
      <c r="A287" s="24">
        <v>279</v>
      </c>
      <c r="B287" s="25" t="s">
        <v>259</v>
      </c>
      <c r="C287" s="25" t="s">
        <v>240</v>
      </c>
      <c r="D287" s="26"/>
      <c r="E287" s="26"/>
      <c r="F287" s="26">
        <v>0</v>
      </c>
      <c r="G287" s="27">
        <v>0</v>
      </c>
      <c r="H287" s="27">
        <v>0</v>
      </c>
      <c r="I287" s="27">
        <v>0</v>
      </c>
      <c r="J287" s="27">
        <v>0</v>
      </c>
      <c r="K287" s="26">
        <v>0</v>
      </c>
      <c r="L287" s="26">
        <v>0</v>
      </c>
      <c r="M287" s="26">
        <v>0</v>
      </c>
      <c r="N287" s="26">
        <v>0</v>
      </c>
      <c r="O287" s="27">
        <v>0</v>
      </c>
      <c r="P287" s="27">
        <v>0</v>
      </c>
      <c r="Q287" s="27">
        <v>0</v>
      </c>
      <c r="R287" s="27">
        <v>0</v>
      </c>
      <c r="S287" s="28">
        <v>0</v>
      </c>
      <c r="T287" s="28">
        <v>0</v>
      </c>
      <c r="U287" s="28">
        <v>0</v>
      </c>
      <c r="V287" s="28">
        <v>0</v>
      </c>
      <c r="W287" s="27">
        <v>0</v>
      </c>
      <c r="X287" s="27">
        <v>0</v>
      </c>
      <c r="Y287" s="27">
        <v>0</v>
      </c>
      <c r="Z287" s="27">
        <v>0</v>
      </c>
      <c r="AA287" s="26">
        <v>0</v>
      </c>
      <c r="AB287" s="26">
        <v>0</v>
      </c>
      <c r="AC287" s="26">
        <v>0</v>
      </c>
      <c r="AD287" s="26">
        <v>0</v>
      </c>
      <c r="AE287" s="29"/>
      <c r="AF287" s="29"/>
      <c r="AG287" s="29"/>
      <c r="AH287" s="29"/>
      <c r="AI287" s="28">
        <v>0</v>
      </c>
      <c r="AJ287" s="28">
        <v>0</v>
      </c>
      <c r="AK287" s="28">
        <v>0</v>
      </c>
      <c r="AL287" s="28">
        <v>0</v>
      </c>
      <c r="AM287" s="26">
        <v>0</v>
      </c>
      <c r="AN287" s="26">
        <v>0</v>
      </c>
      <c r="AO287" s="26">
        <v>0</v>
      </c>
      <c r="AP287" s="26">
        <v>0</v>
      </c>
    </row>
    <row r="288" spans="1:42" s="4" customFormat="1" ht="20.100000000000001" hidden="1" customHeight="1" x14ac:dyDescent="0.3">
      <c r="A288" s="24">
        <v>280</v>
      </c>
      <c r="B288" s="25" t="s">
        <v>260</v>
      </c>
      <c r="C288" s="25" t="s">
        <v>240</v>
      </c>
      <c r="D288" s="26"/>
      <c r="E288" s="26"/>
      <c r="F288" s="26">
        <v>0</v>
      </c>
      <c r="G288" s="27">
        <v>0</v>
      </c>
      <c r="H288" s="27">
        <v>0</v>
      </c>
      <c r="I288" s="27">
        <v>0</v>
      </c>
      <c r="J288" s="27">
        <v>0</v>
      </c>
      <c r="K288" s="26">
        <v>0</v>
      </c>
      <c r="L288" s="26">
        <v>0</v>
      </c>
      <c r="M288" s="26">
        <v>0</v>
      </c>
      <c r="N288" s="26">
        <v>0</v>
      </c>
      <c r="O288" s="27">
        <v>0</v>
      </c>
      <c r="P288" s="27">
        <v>0</v>
      </c>
      <c r="Q288" s="27">
        <v>0</v>
      </c>
      <c r="R288" s="27">
        <v>0</v>
      </c>
      <c r="S288" s="28">
        <v>0</v>
      </c>
      <c r="T288" s="28">
        <v>0</v>
      </c>
      <c r="U288" s="28">
        <v>0</v>
      </c>
      <c r="V288" s="28">
        <v>0</v>
      </c>
      <c r="W288" s="27">
        <v>0</v>
      </c>
      <c r="X288" s="27">
        <v>0</v>
      </c>
      <c r="Y288" s="27">
        <v>0</v>
      </c>
      <c r="Z288" s="27">
        <v>0</v>
      </c>
      <c r="AA288" s="26">
        <v>0</v>
      </c>
      <c r="AB288" s="26">
        <v>0</v>
      </c>
      <c r="AC288" s="26">
        <v>0</v>
      </c>
      <c r="AD288" s="26">
        <v>0</v>
      </c>
      <c r="AE288" s="29"/>
      <c r="AF288" s="29"/>
      <c r="AG288" s="29"/>
      <c r="AH288" s="29"/>
      <c r="AI288" s="28">
        <v>0</v>
      </c>
      <c r="AJ288" s="28">
        <v>0</v>
      </c>
      <c r="AK288" s="28">
        <v>0</v>
      </c>
      <c r="AL288" s="28">
        <v>0</v>
      </c>
      <c r="AM288" s="26">
        <v>0</v>
      </c>
      <c r="AN288" s="26">
        <v>0</v>
      </c>
      <c r="AO288" s="26">
        <v>0</v>
      </c>
      <c r="AP288" s="26">
        <v>0</v>
      </c>
    </row>
    <row r="289" spans="1:42" s="4" customFormat="1" ht="20.100000000000001" hidden="1" customHeight="1" x14ac:dyDescent="0.3">
      <c r="A289" s="24">
        <v>281</v>
      </c>
      <c r="B289" s="25" t="s">
        <v>261</v>
      </c>
      <c r="C289" s="25" t="s">
        <v>240</v>
      </c>
      <c r="D289" s="26"/>
      <c r="E289" s="26"/>
      <c r="F289" s="26">
        <v>0</v>
      </c>
      <c r="G289" s="27">
        <v>0</v>
      </c>
      <c r="H289" s="27">
        <v>0</v>
      </c>
      <c r="I289" s="27">
        <v>0</v>
      </c>
      <c r="J289" s="27">
        <v>0</v>
      </c>
      <c r="K289" s="26">
        <v>0</v>
      </c>
      <c r="L289" s="26">
        <v>0</v>
      </c>
      <c r="M289" s="26">
        <v>0</v>
      </c>
      <c r="N289" s="26">
        <v>0</v>
      </c>
      <c r="O289" s="27">
        <v>0</v>
      </c>
      <c r="P289" s="27">
        <v>0</v>
      </c>
      <c r="Q289" s="27">
        <v>0</v>
      </c>
      <c r="R289" s="27">
        <v>0</v>
      </c>
      <c r="S289" s="28">
        <v>0</v>
      </c>
      <c r="T289" s="28">
        <v>0</v>
      </c>
      <c r="U289" s="28">
        <v>0</v>
      </c>
      <c r="V289" s="28">
        <v>0</v>
      </c>
      <c r="W289" s="27">
        <v>46.59</v>
      </c>
      <c r="X289" s="27">
        <v>0</v>
      </c>
      <c r="Y289" s="27">
        <v>0</v>
      </c>
      <c r="Z289" s="27">
        <v>46.59</v>
      </c>
      <c r="AA289" s="26">
        <v>0</v>
      </c>
      <c r="AB289" s="26">
        <v>0</v>
      </c>
      <c r="AC289" s="26">
        <v>0</v>
      </c>
      <c r="AD289" s="26">
        <v>0</v>
      </c>
      <c r="AE289" s="29"/>
      <c r="AF289" s="29"/>
      <c r="AG289" s="29"/>
      <c r="AH289" s="29"/>
      <c r="AI289" s="28">
        <v>0</v>
      </c>
      <c r="AJ289" s="28">
        <v>0</v>
      </c>
      <c r="AK289" s="28">
        <v>0</v>
      </c>
      <c r="AL289" s="28">
        <v>0</v>
      </c>
      <c r="AM289" s="26">
        <v>0</v>
      </c>
      <c r="AN289" s="26">
        <v>0</v>
      </c>
      <c r="AO289" s="26">
        <v>0</v>
      </c>
      <c r="AP289" s="26">
        <v>0</v>
      </c>
    </row>
    <row r="290" spans="1:42" s="4" customFormat="1" ht="20.100000000000001" hidden="1" customHeight="1" x14ac:dyDescent="0.3">
      <c r="A290" s="24">
        <v>282</v>
      </c>
      <c r="B290" s="25" t="s">
        <v>262</v>
      </c>
      <c r="C290" s="25" t="s">
        <v>240</v>
      </c>
      <c r="D290" s="26"/>
      <c r="E290" s="26"/>
      <c r="F290" s="26">
        <v>0</v>
      </c>
      <c r="G290" s="27">
        <v>0</v>
      </c>
      <c r="H290" s="27">
        <v>0</v>
      </c>
      <c r="I290" s="27">
        <v>0</v>
      </c>
      <c r="J290" s="27">
        <v>0</v>
      </c>
      <c r="K290" s="26">
        <v>0</v>
      </c>
      <c r="L290" s="26">
        <v>0</v>
      </c>
      <c r="M290" s="26">
        <v>0</v>
      </c>
      <c r="N290" s="26">
        <v>0</v>
      </c>
      <c r="O290" s="27">
        <v>0</v>
      </c>
      <c r="P290" s="27">
        <v>0</v>
      </c>
      <c r="Q290" s="27">
        <v>0</v>
      </c>
      <c r="R290" s="27">
        <v>0</v>
      </c>
      <c r="S290" s="28">
        <v>0</v>
      </c>
      <c r="T290" s="28">
        <v>0</v>
      </c>
      <c r="U290" s="28">
        <v>0</v>
      </c>
      <c r="V290" s="28">
        <v>0</v>
      </c>
      <c r="W290" s="27">
        <v>0</v>
      </c>
      <c r="X290" s="27">
        <v>0</v>
      </c>
      <c r="Y290" s="27">
        <v>0</v>
      </c>
      <c r="Z290" s="27">
        <v>0</v>
      </c>
      <c r="AA290" s="26">
        <v>0</v>
      </c>
      <c r="AB290" s="26">
        <v>0</v>
      </c>
      <c r="AC290" s="26">
        <v>0</v>
      </c>
      <c r="AD290" s="26">
        <v>0</v>
      </c>
      <c r="AE290" s="29"/>
      <c r="AF290" s="29"/>
      <c r="AG290" s="29"/>
      <c r="AH290" s="29"/>
      <c r="AI290" s="28">
        <v>0</v>
      </c>
      <c r="AJ290" s="28">
        <v>0</v>
      </c>
      <c r="AK290" s="28">
        <v>0</v>
      </c>
      <c r="AL290" s="28">
        <v>0</v>
      </c>
      <c r="AM290" s="26">
        <v>0</v>
      </c>
      <c r="AN290" s="26">
        <v>0</v>
      </c>
      <c r="AO290" s="26">
        <v>0</v>
      </c>
      <c r="AP290" s="26">
        <v>0</v>
      </c>
    </row>
    <row r="291" spans="1:42" s="4" customFormat="1" ht="20.100000000000001" hidden="1" customHeight="1" x14ac:dyDescent="0.3">
      <c r="A291" s="24">
        <v>283</v>
      </c>
      <c r="B291" s="25" t="s">
        <v>263</v>
      </c>
      <c r="C291" s="25" t="s">
        <v>240</v>
      </c>
      <c r="D291" s="26"/>
      <c r="E291" s="26"/>
      <c r="F291" s="26">
        <v>0</v>
      </c>
      <c r="G291" s="27">
        <v>0</v>
      </c>
      <c r="H291" s="27">
        <v>0</v>
      </c>
      <c r="I291" s="27">
        <v>0</v>
      </c>
      <c r="J291" s="27">
        <v>0</v>
      </c>
      <c r="K291" s="26">
        <v>0</v>
      </c>
      <c r="L291" s="26">
        <v>0</v>
      </c>
      <c r="M291" s="26">
        <v>0</v>
      </c>
      <c r="N291" s="26">
        <v>0</v>
      </c>
      <c r="O291" s="27">
        <v>0</v>
      </c>
      <c r="P291" s="27">
        <v>0</v>
      </c>
      <c r="Q291" s="27">
        <v>0</v>
      </c>
      <c r="R291" s="27">
        <v>0</v>
      </c>
      <c r="S291" s="28">
        <v>0</v>
      </c>
      <c r="T291" s="28">
        <v>0</v>
      </c>
      <c r="U291" s="28">
        <v>0</v>
      </c>
      <c r="V291" s="28">
        <v>0</v>
      </c>
      <c r="W291" s="27">
        <v>0</v>
      </c>
      <c r="X291" s="27">
        <v>0</v>
      </c>
      <c r="Y291" s="27">
        <v>0</v>
      </c>
      <c r="Z291" s="27">
        <v>0</v>
      </c>
      <c r="AA291" s="26">
        <v>0</v>
      </c>
      <c r="AB291" s="26">
        <v>0</v>
      </c>
      <c r="AC291" s="26">
        <v>0</v>
      </c>
      <c r="AD291" s="26">
        <v>0</v>
      </c>
      <c r="AE291" s="29"/>
      <c r="AF291" s="29"/>
      <c r="AG291" s="29"/>
      <c r="AH291" s="29"/>
      <c r="AI291" s="28">
        <v>0</v>
      </c>
      <c r="AJ291" s="28">
        <v>0</v>
      </c>
      <c r="AK291" s="28">
        <v>0</v>
      </c>
      <c r="AL291" s="28">
        <v>0</v>
      </c>
      <c r="AM291" s="26">
        <v>0</v>
      </c>
      <c r="AN291" s="26">
        <v>0</v>
      </c>
      <c r="AO291" s="26">
        <v>0</v>
      </c>
      <c r="AP291" s="26">
        <v>0</v>
      </c>
    </row>
    <row r="292" spans="1:42" s="4" customFormat="1" ht="20.100000000000001" hidden="1" customHeight="1" x14ac:dyDescent="0.3">
      <c r="A292" s="24">
        <v>284</v>
      </c>
      <c r="B292" s="25" t="s">
        <v>264</v>
      </c>
      <c r="C292" s="25" t="s">
        <v>240</v>
      </c>
      <c r="D292" s="26"/>
      <c r="E292" s="26"/>
      <c r="F292" s="26">
        <v>0</v>
      </c>
      <c r="G292" s="27">
        <v>0</v>
      </c>
      <c r="H292" s="27">
        <v>0</v>
      </c>
      <c r="I292" s="27">
        <v>0</v>
      </c>
      <c r="J292" s="27">
        <v>0</v>
      </c>
      <c r="K292" s="26">
        <v>0</v>
      </c>
      <c r="L292" s="26">
        <v>0</v>
      </c>
      <c r="M292" s="26">
        <v>0</v>
      </c>
      <c r="N292" s="26">
        <v>0</v>
      </c>
      <c r="O292" s="27">
        <v>0</v>
      </c>
      <c r="P292" s="27">
        <v>0</v>
      </c>
      <c r="Q292" s="27">
        <v>0</v>
      </c>
      <c r="R292" s="27">
        <v>0</v>
      </c>
      <c r="S292" s="28">
        <v>0</v>
      </c>
      <c r="T292" s="28">
        <v>0</v>
      </c>
      <c r="U292" s="28">
        <v>0</v>
      </c>
      <c r="V292" s="28">
        <v>0</v>
      </c>
      <c r="W292" s="27">
        <v>0</v>
      </c>
      <c r="X292" s="27">
        <v>0</v>
      </c>
      <c r="Y292" s="27">
        <v>0</v>
      </c>
      <c r="Z292" s="27">
        <v>0</v>
      </c>
      <c r="AA292" s="26">
        <v>0</v>
      </c>
      <c r="AB292" s="26">
        <v>0</v>
      </c>
      <c r="AC292" s="26">
        <v>0</v>
      </c>
      <c r="AD292" s="26">
        <v>0</v>
      </c>
      <c r="AE292" s="29"/>
      <c r="AF292" s="29"/>
      <c r="AG292" s="29"/>
      <c r="AH292" s="29"/>
      <c r="AI292" s="28">
        <v>0</v>
      </c>
      <c r="AJ292" s="28">
        <v>0</v>
      </c>
      <c r="AK292" s="28">
        <v>0</v>
      </c>
      <c r="AL292" s="28">
        <v>0</v>
      </c>
      <c r="AM292" s="26">
        <v>0</v>
      </c>
      <c r="AN292" s="26">
        <v>0</v>
      </c>
      <c r="AO292" s="26">
        <v>0</v>
      </c>
      <c r="AP292" s="26">
        <v>0</v>
      </c>
    </row>
    <row r="293" spans="1:42" s="30" customFormat="1" ht="20.100000000000001" hidden="1" customHeight="1" x14ac:dyDescent="0.3">
      <c r="A293" s="24">
        <v>285</v>
      </c>
      <c r="B293" s="25" t="s">
        <v>265</v>
      </c>
      <c r="C293" s="25" t="s">
        <v>240</v>
      </c>
      <c r="D293" s="26"/>
      <c r="E293" s="26"/>
      <c r="F293" s="26">
        <v>0</v>
      </c>
      <c r="G293" s="27">
        <v>0</v>
      </c>
      <c r="H293" s="27">
        <v>0</v>
      </c>
      <c r="I293" s="27">
        <v>0</v>
      </c>
      <c r="J293" s="27">
        <v>0</v>
      </c>
      <c r="K293" s="26">
        <v>0</v>
      </c>
      <c r="L293" s="26">
        <v>0</v>
      </c>
      <c r="M293" s="26">
        <v>0</v>
      </c>
      <c r="N293" s="26">
        <v>0</v>
      </c>
      <c r="O293" s="27">
        <v>0</v>
      </c>
      <c r="P293" s="27">
        <v>0</v>
      </c>
      <c r="Q293" s="27">
        <v>0</v>
      </c>
      <c r="R293" s="27">
        <v>0</v>
      </c>
      <c r="S293" s="28">
        <v>0</v>
      </c>
      <c r="T293" s="28">
        <v>0</v>
      </c>
      <c r="U293" s="28">
        <v>0</v>
      </c>
      <c r="V293" s="28">
        <v>0</v>
      </c>
      <c r="W293" s="27">
        <v>0</v>
      </c>
      <c r="X293" s="27">
        <v>0</v>
      </c>
      <c r="Y293" s="27">
        <v>0</v>
      </c>
      <c r="Z293" s="27">
        <v>0</v>
      </c>
      <c r="AA293" s="26">
        <v>0</v>
      </c>
      <c r="AB293" s="26">
        <v>0</v>
      </c>
      <c r="AC293" s="26">
        <v>0</v>
      </c>
      <c r="AD293" s="26">
        <v>0</v>
      </c>
      <c r="AE293" s="29"/>
      <c r="AF293" s="29"/>
      <c r="AG293" s="29"/>
      <c r="AH293" s="29"/>
      <c r="AI293" s="28">
        <v>0</v>
      </c>
      <c r="AJ293" s="28">
        <v>0</v>
      </c>
      <c r="AK293" s="28">
        <v>0</v>
      </c>
      <c r="AL293" s="28">
        <v>0</v>
      </c>
      <c r="AM293" s="26">
        <v>0</v>
      </c>
      <c r="AN293" s="26">
        <v>0</v>
      </c>
      <c r="AO293" s="26">
        <v>0</v>
      </c>
      <c r="AP293" s="26">
        <v>0</v>
      </c>
    </row>
    <row r="294" spans="1:42" s="4" customFormat="1" ht="20.100000000000001" hidden="1" customHeight="1" x14ac:dyDescent="0.3">
      <c r="A294" s="24">
        <v>286</v>
      </c>
      <c r="B294" s="25" t="s">
        <v>266</v>
      </c>
      <c r="C294" s="25" t="s">
        <v>240</v>
      </c>
      <c r="D294" s="26"/>
      <c r="E294" s="26"/>
      <c r="F294" s="26">
        <v>0</v>
      </c>
      <c r="G294" s="27">
        <v>0</v>
      </c>
      <c r="H294" s="27">
        <v>0</v>
      </c>
      <c r="I294" s="27">
        <v>0</v>
      </c>
      <c r="J294" s="27">
        <v>0</v>
      </c>
      <c r="K294" s="26">
        <v>0</v>
      </c>
      <c r="L294" s="26">
        <v>0</v>
      </c>
      <c r="M294" s="26">
        <v>0</v>
      </c>
      <c r="N294" s="26">
        <v>0</v>
      </c>
      <c r="O294" s="27">
        <v>0</v>
      </c>
      <c r="P294" s="27">
        <v>0</v>
      </c>
      <c r="Q294" s="27">
        <v>0</v>
      </c>
      <c r="R294" s="27">
        <v>0</v>
      </c>
      <c r="S294" s="28">
        <v>0</v>
      </c>
      <c r="T294" s="28">
        <v>0</v>
      </c>
      <c r="U294" s="28">
        <v>0</v>
      </c>
      <c r="V294" s="28">
        <v>0</v>
      </c>
      <c r="W294" s="27">
        <v>0</v>
      </c>
      <c r="X294" s="27">
        <v>0</v>
      </c>
      <c r="Y294" s="27">
        <v>0</v>
      </c>
      <c r="Z294" s="27">
        <v>0</v>
      </c>
      <c r="AA294" s="26">
        <v>0</v>
      </c>
      <c r="AB294" s="26">
        <v>0</v>
      </c>
      <c r="AC294" s="26">
        <v>0</v>
      </c>
      <c r="AD294" s="26">
        <v>0</v>
      </c>
      <c r="AE294" s="29"/>
      <c r="AF294" s="29"/>
      <c r="AG294" s="29"/>
      <c r="AH294" s="29"/>
      <c r="AI294" s="28">
        <v>0</v>
      </c>
      <c r="AJ294" s="28">
        <v>0</v>
      </c>
      <c r="AK294" s="28">
        <v>0</v>
      </c>
      <c r="AL294" s="28">
        <v>0</v>
      </c>
      <c r="AM294" s="26">
        <v>0</v>
      </c>
      <c r="AN294" s="26">
        <v>0</v>
      </c>
      <c r="AO294" s="26">
        <v>0</v>
      </c>
      <c r="AP294" s="26">
        <v>0</v>
      </c>
    </row>
    <row r="295" spans="1:42" s="4" customFormat="1" ht="20.100000000000001" hidden="1" customHeight="1" x14ac:dyDescent="0.3">
      <c r="A295" s="24">
        <v>287</v>
      </c>
      <c r="B295" s="25" t="s">
        <v>267</v>
      </c>
      <c r="C295" s="25" t="s">
        <v>240</v>
      </c>
      <c r="D295" s="26"/>
      <c r="E295" s="26"/>
      <c r="F295" s="26">
        <v>0</v>
      </c>
      <c r="G295" s="27">
        <v>0</v>
      </c>
      <c r="H295" s="27">
        <v>0</v>
      </c>
      <c r="I295" s="27">
        <v>0</v>
      </c>
      <c r="J295" s="27">
        <v>0</v>
      </c>
      <c r="K295" s="26">
        <v>0</v>
      </c>
      <c r="L295" s="26">
        <v>0</v>
      </c>
      <c r="M295" s="26">
        <v>0</v>
      </c>
      <c r="N295" s="26">
        <v>0</v>
      </c>
      <c r="O295" s="27">
        <v>0</v>
      </c>
      <c r="P295" s="27">
        <v>0</v>
      </c>
      <c r="Q295" s="27">
        <v>0</v>
      </c>
      <c r="R295" s="27">
        <v>0</v>
      </c>
      <c r="S295" s="28">
        <v>0</v>
      </c>
      <c r="T295" s="28">
        <v>0</v>
      </c>
      <c r="U295" s="28">
        <v>0</v>
      </c>
      <c r="V295" s="28">
        <v>0</v>
      </c>
      <c r="W295" s="27">
        <v>0</v>
      </c>
      <c r="X295" s="27">
        <v>0</v>
      </c>
      <c r="Y295" s="27">
        <v>0</v>
      </c>
      <c r="Z295" s="27">
        <v>0</v>
      </c>
      <c r="AA295" s="26">
        <v>0</v>
      </c>
      <c r="AB295" s="26">
        <v>0</v>
      </c>
      <c r="AC295" s="26">
        <v>0</v>
      </c>
      <c r="AD295" s="26">
        <v>0</v>
      </c>
      <c r="AE295" s="29"/>
      <c r="AF295" s="29"/>
      <c r="AG295" s="29"/>
      <c r="AH295" s="29"/>
      <c r="AI295" s="28">
        <v>0</v>
      </c>
      <c r="AJ295" s="28">
        <v>0</v>
      </c>
      <c r="AK295" s="28">
        <v>0</v>
      </c>
      <c r="AL295" s="28">
        <v>0</v>
      </c>
      <c r="AM295" s="26">
        <v>0</v>
      </c>
      <c r="AN295" s="26">
        <v>0</v>
      </c>
      <c r="AO295" s="26">
        <v>0</v>
      </c>
      <c r="AP295" s="26">
        <v>0</v>
      </c>
    </row>
    <row r="296" spans="1:42" s="4" customFormat="1" ht="20.100000000000001" hidden="1" customHeight="1" x14ac:dyDescent="0.3">
      <c r="A296" s="24">
        <v>288</v>
      </c>
      <c r="B296" s="25" t="s">
        <v>268</v>
      </c>
      <c r="C296" s="25" t="s">
        <v>240</v>
      </c>
      <c r="D296" s="26"/>
      <c r="E296" s="26"/>
      <c r="F296" s="26">
        <v>0</v>
      </c>
      <c r="G296" s="27">
        <v>0</v>
      </c>
      <c r="H296" s="27">
        <v>0</v>
      </c>
      <c r="I296" s="27">
        <v>0</v>
      </c>
      <c r="J296" s="27">
        <v>0</v>
      </c>
      <c r="K296" s="26">
        <v>0</v>
      </c>
      <c r="L296" s="26">
        <v>0</v>
      </c>
      <c r="M296" s="26">
        <v>0</v>
      </c>
      <c r="N296" s="26">
        <v>0</v>
      </c>
      <c r="O296" s="27">
        <v>0</v>
      </c>
      <c r="P296" s="27">
        <v>0</v>
      </c>
      <c r="Q296" s="27">
        <v>0</v>
      </c>
      <c r="R296" s="27">
        <v>0</v>
      </c>
      <c r="S296" s="28">
        <v>0</v>
      </c>
      <c r="T296" s="28">
        <v>0</v>
      </c>
      <c r="U296" s="28">
        <v>0</v>
      </c>
      <c r="V296" s="28">
        <v>0</v>
      </c>
      <c r="W296" s="27">
        <v>0</v>
      </c>
      <c r="X296" s="27">
        <v>0</v>
      </c>
      <c r="Y296" s="27">
        <v>0</v>
      </c>
      <c r="Z296" s="27">
        <v>0</v>
      </c>
      <c r="AA296" s="26">
        <v>0</v>
      </c>
      <c r="AB296" s="26">
        <v>0</v>
      </c>
      <c r="AC296" s="26">
        <v>0</v>
      </c>
      <c r="AD296" s="26">
        <v>0</v>
      </c>
      <c r="AE296" s="29"/>
      <c r="AF296" s="29"/>
      <c r="AG296" s="29"/>
      <c r="AH296" s="29"/>
      <c r="AI296" s="28">
        <v>0</v>
      </c>
      <c r="AJ296" s="28">
        <v>0</v>
      </c>
      <c r="AK296" s="28">
        <v>0</v>
      </c>
      <c r="AL296" s="28">
        <v>0</v>
      </c>
      <c r="AM296" s="26">
        <v>0</v>
      </c>
      <c r="AN296" s="26">
        <v>0</v>
      </c>
      <c r="AO296" s="26">
        <v>0</v>
      </c>
      <c r="AP296" s="26">
        <v>0</v>
      </c>
    </row>
    <row r="297" spans="1:42" s="4" customFormat="1" ht="20.100000000000001" hidden="1" customHeight="1" x14ac:dyDescent="0.3">
      <c r="A297" s="24">
        <v>289</v>
      </c>
      <c r="B297" s="25" t="s">
        <v>269</v>
      </c>
      <c r="C297" s="25" t="s">
        <v>240</v>
      </c>
      <c r="D297" s="26"/>
      <c r="E297" s="26"/>
      <c r="F297" s="26">
        <v>0</v>
      </c>
      <c r="G297" s="27">
        <v>0</v>
      </c>
      <c r="H297" s="27">
        <v>0</v>
      </c>
      <c r="I297" s="27">
        <v>0</v>
      </c>
      <c r="J297" s="27">
        <v>0</v>
      </c>
      <c r="K297" s="26">
        <v>0</v>
      </c>
      <c r="L297" s="26">
        <v>0</v>
      </c>
      <c r="M297" s="26">
        <v>0</v>
      </c>
      <c r="N297" s="26">
        <v>0</v>
      </c>
      <c r="O297" s="27">
        <v>0</v>
      </c>
      <c r="P297" s="27">
        <v>0</v>
      </c>
      <c r="Q297" s="27">
        <v>0</v>
      </c>
      <c r="R297" s="27">
        <v>0</v>
      </c>
      <c r="S297" s="28">
        <v>0</v>
      </c>
      <c r="T297" s="28">
        <v>0</v>
      </c>
      <c r="U297" s="28">
        <v>0</v>
      </c>
      <c r="V297" s="28">
        <v>0</v>
      </c>
      <c r="W297" s="27">
        <v>0</v>
      </c>
      <c r="X297" s="27">
        <v>0</v>
      </c>
      <c r="Y297" s="27">
        <v>0</v>
      </c>
      <c r="Z297" s="27">
        <v>0</v>
      </c>
      <c r="AA297" s="26">
        <v>0</v>
      </c>
      <c r="AB297" s="26">
        <v>0</v>
      </c>
      <c r="AC297" s="26">
        <v>0</v>
      </c>
      <c r="AD297" s="26">
        <v>0</v>
      </c>
      <c r="AE297" s="29"/>
      <c r="AF297" s="29"/>
      <c r="AG297" s="29"/>
      <c r="AH297" s="29"/>
      <c r="AI297" s="28">
        <v>0</v>
      </c>
      <c r="AJ297" s="28">
        <v>0</v>
      </c>
      <c r="AK297" s="28">
        <v>0</v>
      </c>
      <c r="AL297" s="28">
        <v>0</v>
      </c>
      <c r="AM297" s="26">
        <v>0</v>
      </c>
      <c r="AN297" s="26">
        <v>0</v>
      </c>
      <c r="AO297" s="26">
        <v>0</v>
      </c>
      <c r="AP297" s="26">
        <v>0</v>
      </c>
    </row>
    <row r="298" spans="1:42" s="4" customFormat="1" ht="20.100000000000001" hidden="1" customHeight="1" x14ac:dyDescent="0.3">
      <c r="A298" s="24">
        <v>290</v>
      </c>
      <c r="B298" s="25" t="s">
        <v>270</v>
      </c>
      <c r="C298" s="25" t="s">
        <v>240</v>
      </c>
      <c r="D298" s="26"/>
      <c r="E298" s="26"/>
      <c r="F298" s="26">
        <v>0</v>
      </c>
      <c r="G298" s="27">
        <v>0</v>
      </c>
      <c r="H298" s="27">
        <v>0</v>
      </c>
      <c r="I298" s="27">
        <v>0</v>
      </c>
      <c r="J298" s="27">
        <v>0</v>
      </c>
      <c r="K298" s="26">
        <v>0</v>
      </c>
      <c r="L298" s="26">
        <v>0</v>
      </c>
      <c r="M298" s="26">
        <v>0</v>
      </c>
      <c r="N298" s="26">
        <v>0</v>
      </c>
      <c r="O298" s="27">
        <v>0</v>
      </c>
      <c r="P298" s="27">
        <v>0</v>
      </c>
      <c r="Q298" s="27">
        <v>0</v>
      </c>
      <c r="R298" s="27">
        <v>0</v>
      </c>
      <c r="S298" s="28">
        <v>0</v>
      </c>
      <c r="T298" s="28">
        <v>0</v>
      </c>
      <c r="U298" s="28">
        <v>0</v>
      </c>
      <c r="V298" s="28">
        <v>0</v>
      </c>
      <c r="W298" s="27">
        <v>0</v>
      </c>
      <c r="X298" s="27">
        <v>0</v>
      </c>
      <c r="Y298" s="27">
        <v>0</v>
      </c>
      <c r="Z298" s="27">
        <v>0</v>
      </c>
      <c r="AA298" s="26">
        <v>0</v>
      </c>
      <c r="AB298" s="26">
        <v>0</v>
      </c>
      <c r="AC298" s="26">
        <v>0</v>
      </c>
      <c r="AD298" s="26">
        <v>0</v>
      </c>
      <c r="AE298" s="29"/>
      <c r="AF298" s="29"/>
      <c r="AG298" s="29"/>
      <c r="AH298" s="29"/>
      <c r="AI298" s="28">
        <v>0</v>
      </c>
      <c r="AJ298" s="28">
        <v>0</v>
      </c>
      <c r="AK298" s="28">
        <v>0</v>
      </c>
      <c r="AL298" s="28">
        <v>0</v>
      </c>
      <c r="AM298" s="26">
        <v>0</v>
      </c>
      <c r="AN298" s="26">
        <v>0</v>
      </c>
      <c r="AO298" s="26">
        <v>0</v>
      </c>
      <c r="AP298" s="26">
        <v>0</v>
      </c>
    </row>
    <row r="299" spans="1:42" s="4" customFormat="1" ht="20.100000000000001" hidden="1" customHeight="1" x14ac:dyDescent="0.3">
      <c r="A299" s="24">
        <v>291</v>
      </c>
      <c r="B299" s="25" t="s">
        <v>271</v>
      </c>
      <c r="C299" s="25" t="s">
        <v>240</v>
      </c>
      <c r="D299" s="26"/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6">
        <v>0</v>
      </c>
      <c r="L299" s="26">
        <v>0</v>
      </c>
      <c r="M299" s="26">
        <v>0</v>
      </c>
      <c r="N299" s="26">
        <v>0</v>
      </c>
      <c r="O299" s="27">
        <v>0</v>
      </c>
      <c r="P299" s="27">
        <v>0</v>
      </c>
      <c r="Q299" s="27">
        <v>0</v>
      </c>
      <c r="R299" s="27">
        <v>0</v>
      </c>
      <c r="S299" s="28">
        <v>0</v>
      </c>
      <c r="T299" s="28">
        <v>0</v>
      </c>
      <c r="U299" s="28">
        <v>0</v>
      </c>
      <c r="V299" s="28">
        <v>0</v>
      </c>
      <c r="W299" s="27">
        <v>0</v>
      </c>
      <c r="X299" s="27">
        <v>0</v>
      </c>
      <c r="Y299" s="27">
        <v>0</v>
      </c>
      <c r="Z299" s="27">
        <v>0</v>
      </c>
      <c r="AA299" s="26">
        <v>0</v>
      </c>
      <c r="AB299" s="26">
        <v>0</v>
      </c>
      <c r="AC299" s="26">
        <v>0</v>
      </c>
      <c r="AD299" s="26">
        <v>0</v>
      </c>
      <c r="AE299" s="29"/>
      <c r="AF299" s="29"/>
      <c r="AG299" s="29"/>
      <c r="AH299" s="29"/>
      <c r="AI299" s="28">
        <v>0</v>
      </c>
      <c r="AJ299" s="28">
        <v>0</v>
      </c>
      <c r="AK299" s="28">
        <v>0</v>
      </c>
      <c r="AL299" s="28">
        <v>0</v>
      </c>
      <c r="AM299" s="26">
        <v>0</v>
      </c>
      <c r="AN299" s="26">
        <v>0</v>
      </c>
      <c r="AO299" s="26">
        <v>0</v>
      </c>
      <c r="AP299" s="26">
        <v>0</v>
      </c>
    </row>
    <row r="300" spans="1:42" s="4" customFormat="1" ht="20.100000000000001" hidden="1" customHeight="1" x14ac:dyDescent="0.3">
      <c r="A300" s="24">
        <v>292</v>
      </c>
      <c r="B300" s="25" t="s">
        <v>272</v>
      </c>
      <c r="C300" s="25" t="s">
        <v>240</v>
      </c>
      <c r="D300" s="26"/>
      <c r="E300" s="26"/>
      <c r="F300" s="26">
        <v>0</v>
      </c>
      <c r="G300" s="27">
        <v>0</v>
      </c>
      <c r="H300" s="27">
        <v>0</v>
      </c>
      <c r="I300" s="27">
        <v>0</v>
      </c>
      <c r="J300" s="27">
        <v>0</v>
      </c>
      <c r="K300" s="26">
        <v>0</v>
      </c>
      <c r="L300" s="26">
        <v>0</v>
      </c>
      <c r="M300" s="26">
        <v>0</v>
      </c>
      <c r="N300" s="26">
        <v>0</v>
      </c>
      <c r="O300" s="27">
        <v>0</v>
      </c>
      <c r="P300" s="27">
        <v>0</v>
      </c>
      <c r="Q300" s="27">
        <v>0</v>
      </c>
      <c r="R300" s="27">
        <v>0</v>
      </c>
      <c r="S300" s="28">
        <v>0</v>
      </c>
      <c r="T300" s="28">
        <v>0</v>
      </c>
      <c r="U300" s="28">
        <v>0</v>
      </c>
      <c r="V300" s="28">
        <v>0</v>
      </c>
      <c r="W300" s="27">
        <v>0</v>
      </c>
      <c r="X300" s="27">
        <v>0</v>
      </c>
      <c r="Y300" s="27">
        <v>0</v>
      </c>
      <c r="Z300" s="27">
        <v>0</v>
      </c>
      <c r="AA300" s="26">
        <v>0</v>
      </c>
      <c r="AB300" s="26">
        <v>0</v>
      </c>
      <c r="AC300" s="26">
        <v>0</v>
      </c>
      <c r="AD300" s="26">
        <v>0</v>
      </c>
      <c r="AE300" s="29"/>
      <c r="AF300" s="29"/>
      <c r="AG300" s="29"/>
      <c r="AH300" s="29"/>
      <c r="AI300" s="28">
        <v>0</v>
      </c>
      <c r="AJ300" s="28">
        <v>0</v>
      </c>
      <c r="AK300" s="28">
        <v>0</v>
      </c>
      <c r="AL300" s="28">
        <v>0</v>
      </c>
      <c r="AM300" s="26">
        <v>0</v>
      </c>
      <c r="AN300" s="26">
        <v>0</v>
      </c>
      <c r="AO300" s="26">
        <v>0</v>
      </c>
      <c r="AP300" s="26">
        <v>0</v>
      </c>
    </row>
    <row r="301" spans="1:42" s="4" customFormat="1" ht="20.100000000000001" hidden="1" customHeight="1" x14ac:dyDescent="0.3">
      <c r="A301" s="24">
        <v>293</v>
      </c>
      <c r="B301" s="25" t="s">
        <v>273</v>
      </c>
      <c r="C301" s="25" t="s">
        <v>240</v>
      </c>
      <c r="D301" s="26"/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6">
        <v>0</v>
      </c>
      <c r="L301" s="26">
        <v>0</v>
      </c>
      <c r="M301" s="26">
        <v>0</v>
      </c>
      <c r="N301" s="26">
        <v>0</v>
      </c>
      <c r="O301" s="27">
        <v>0</v>
      </c>
      <c r="P301" s="27">
        <v>0</v>
      </c>
      <c r="Q301" s="27">
        <v>0</v>
      </c>
      <c r="R301" s="27">
        <v>0</v>
      </c>
      <c r="S301" s="28">
        <v>0</v>
      </c>
      <c r="T301" s="28">
        <v>0</v>
      </c>
      <c r="U301" s="28">
        <v>0</v>
      </c>
      <c r="V301" s="28">
        <v>0</v>
      </c>
      <c r="W301" s="27">
        <v>0</v>
      </c>
      <c r="X301" s="27">
        <v>0</v>
      </c>
      <c r="Y301" s="27">
        <v>0</v>
      </c>
      <c r="Z301" s="27">
        <v>0</v>
      </c>
      <c r="AA301" s="26">
        <v>0</v>
      </c>
      <c r="AB301" s="26">
        <v>0</v>
      </c>
      <c r="AC301" s="26">
        <v>0</v>
      </c>
      <c r="AD301" s="26">
        <v>0</v>
      </c>
      <c r="AE301" s="29"/>
      <c r="AF301" s="29"/>
      <c r="AG301" s="29"/>
      <c r="AH301" s="29"/>
      <c r="AI301" s="28">
        <v>0</v>
      </c>
      <c r="AJ301" s="28">
        <v>0</v>
      </c>
      <c r="AK301" s="28">
        <v>0</v>
      </c>
      <c r="AL301" s="28">
        <v>0</v>
      </c>
      <c r="AM301" s="26">
        <v>0</v>
      </c>
      <c r="AN301" s="26">
        <v>0</v>
      </c>
      <c r="AO301" s="26">
        <v>0</v>
      </c>
      <c r="AP301" s="26">
        <v>0</v>
      </c>
    </row>
    <row r="302" spans="1:42" s="4" customFormat="1" ht="20.100000000000001" hidden="1" customHeight="1" x14ac:dyDescent="0.3">
      <c r="A302" s="24">
        <v>294</v>
      </c>
      <c r="B302" s="25" t="s">
        <v>274</v>
      </c>
      <c r="C302" s="25" t="s">
        <v>240</v>
      </c>
      <c r="D302" s="26"/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6">
        <v>0</v>
      </c>
      <c r="L302" s="26">
        <v>0</v>
      </c>
      <c r="M302" s="26">
        <v>0</v>
      </c>
      <c r="N302" s="26">
        <v>0</v>
      </c>
      <c r="O302" s="27">
        <v>0</v>
      </c>
      <c r="P302" s="27">
        <v>0</v>
      </c>
      <c r="Q302" s="27">
        <v>0</v>
      </c>
      <c r="R302" s="27">
        <v>0</v>
      </c>
      <c r="S302" s="28">
        <v>0</v>
      </c>
      <c r="T302" s="28">
        <v>0</v>
      </c>
      <c r="U302" s="28">
        <v>0</v>
      </c>
      <c r="V302" s="28">
        <v>0</v>
      </c>
      <c r="W302" s="27">
        <v>0</v>
      </c>
      <c r="X302" s="27">
        <v>0</v>
      </c>
      <c r="Y302" s="27">
        <v>0</v>
      </c>
      <c r="Z302" s="27">
        <v>0</v>
      </c>
      <c r="AA302" s="26">
        <v>0</v>
      </c>
      <c r="AB302" s="26">
        <v>0</v>
      </c>
      <c r="AC302" s="26">
        <v>0</v>
      </c>
      <c r="AD302" s="26">
        <v>0</v>
      </c>
      <c r="AE302" s="29"/>
      <c r="AF302" s="29"/>
      <c r="AG302" s="29"/>
      <c r="AH302" s="29"/>
      <c r="AI302" s="28">
        <v>0</v>
      </c>
      <c r="AJ302" s="28">
        <v>0</v>
      </c>
      <c r="AK302" s="28">
        <v>0</v>
      </c>
      <c r="AL302" s="28">
        <v>0</v>
      </c>
      <c r="AM302" s="26">
        <v>0</v>
      </c>
      <c r="AN302" s="26">
        <v>0</v>
      </c>
      <c r="AO302" s="26">
        <v>0</v>
      </c>
      <c r="AP302" s="26">
        <v>0</v>
      </c>
    </row>
    <row r="303" spans="1:42" s="4" customFormat="1" ht="20.100000000000001" hidden="1" customHeight="1" x14ac:dyDescent="0.3">
      <c r="A303" s="24">
        <v>295</v>
      </c>
      <c r="B303" s="25" t="s">
        <v>275</v>
      </c>
      <c r="C303" s="25" t="s">
        <v>240</v>
      </c>
      <c r="D303" s="26"/>
      <c r="E303" s="26"/>
      <c r="F303" s="26">
        <v>0</v>
      </c>
      <c r="G303" s="27">
        <v>0</v>
      </c>
      <c r="H303" s="27">
        <v>0</v>
      </c>
      <c r="I303" s="27">
        <v>0</v>
      </c>
      <c r="J303" s="27">
        <v>0</v>
      </c>
      <c r="K303" s="26">
        <v>0</v>
      </c>
      <c r="L303" s="26">
        <v>0</v>
      </c>
      <c r="M303" s="26">
        <v>0</v>
      </c>
      <c r="N303" s="26">
        <v>0</v>
      </c>
      <c r="O303" s="27">
        <v>0</v>
      </c>
      <c r="P303" s="27">
        <v>0</v>
      </c>
      <c r="Q303" s="27">
        <v>0</v>
      </c>
      <c r="R303" s="27">
        <v>0</v>
      </c>
      <c r="S303" s="28">
        <v>0</v>
      </c>
      <c r="T303" s="28">
        <v>0</v>
      </c>
      <c r="U303" s="28">
        <v>0</v>
      </c>
      <c r="V303" s="28">
        <v>0</v>
      </c>
      <c r="W303" s="27">
        <v>0</v>
      </c>
      <c r="X303" s="27">
        <v>0</v>
      </c>
      <c r="Y303" s="27">
        <v>0</v>
      </c>
      <c r="Z303" s="27">
        <v>0</v>
      </c>
      <c r="AA303" s="26">
        <v>0</v>
      </c>
      <c r="AB303" s="26">
        <v>0</v>
      </c>
      <c r="AC303" s="26">
        <v>0</v>
      </c>
      <c r="AD303" s="26">
        <v>0</v>
      </c>
      <c r="AE303" s="29"/>
      <c r="AF303" s="29"/>
      <c r="AG303" s="29"/>
      <c r="AH303" s="29"/>
      <c r="AI303" s="28">
        <v>0</v>
      </c>
      <c r="AJ303" s="28">
        <v>0</v>
      </c>
      <c r="AK303" s="28">
        <v>0</v>
      </c>
      <c r="AL303" s="28">
        <v>0</v>
      </c>
      <c r="AM303" s="26">
        <v>0</v>
      </c>
      <c r="AN303" s="26">
        <v>0</v>
      </c>
      <c r="AO303" s="26">
        <v>0</v>
      </c>
      <c r="AP303" s="26">
        <v>0</v>
      </c>
    </row>
    <row r="304" spans="1:42" s="4" customFormat="1" ht="20.100000000000001" hidden="1" customHeight="1" x14ac:dyDescent="0.3">
      <c r="A304" s="24">
        <v>296</v>
      </c>
      <c r="B304" s="25" t="s">
        <v>276</v>
      </c>
      <c r="C304" s="25" t="s">
        <v>240</v>
      </c>
      <c r="D304" s="26"/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6">
        <v>0</v>
      </c>
      <c r="L304" s="26">
        <v>0</v>
      </c>
      <c r="M304" s="26">
        <v>0</v>
      </c>
      <c r="N304" s="26">
        <v>0</v>
      </c>
      <c r="O304" s="27">
        <v>0</v>
      </c>
      <c r="P304" s="27">
        <v>0</v>
      </c>
      <c r="Q304" s="27">
        <v>0</v>
      </c>
      <c r="R304" s="27">
        <v>0</v>
      </c>
      <c r="S304" s="28">
        <v>0</v>
      </c>
      <c r="T304" s="28">
        <v>0</v>
      </c>
      <c r="U304" s="28">
        <v>0</v>
      </c>
      <c r="V304" s="28">
        <v>0</v>
      </c>
      <c r="W304" s="27">
        <v>0</v>
      </c>
      <c r="X304" s="27">
        <v>0</v>
      </c>
      <c r="Y304" s="27">
        <v>0</v>
      </c>
      <c r="Z304" s="27">
        <v>0</v>
      </c>
      <c r="AA304" s="26">
        <v>0</v>
      </c>
      <c r="AB304" s="26">
        <v>0</v>
      </c>
      <c r="AC304" s="26">
        <v>0</v>
      </c>
      <c r="AD304" s="26">
        <v>0</v>
      </c>
      <c r="AE304" s="29"/>
      <c r="AF304" s="29"/>
      <c r="AG304" s="29"/>
      <c r="AH304" s="29"/>
      <c r="AI304" s="28">
        <v>0</v>
      </c>
      <c r="AJ304" s="28">
        <v>0</v>
      </c>
      <c r="AK304" s="28">
        <v>0</v>
      </c>
      <c r="AL304" s="28">
        <v>0</v>
      </c>
      <c r="AM304" s="26">
        <v>0</v>
      </c>
      <c r="AN304" s="26">
        <v>0</v>
      </c>
      <c r="AO304" s="26">
        <v>0</v>
      </c>
      <c r="AP304" s="26">
        <v>0</v>
      </c>
    </row>
    <row r="305" spans="1:42" s="45" customFormat="1" ht="20.100000000000001" hidden="1" customHeight="1" x14ac:dyDescent="0.3">
      <c r="A305" s="39">
        <v>297</v>
      </c>
      <c r="B305" s="40" t="s">
        <v>35</v>
      </c>
      <c r="C305" s="40" t="s">
        <v>240</v>
      </c>
      <c r="D305" s="41"/>
      <c r="E305" s="41"/>
      <c r="F305" s="41">
        <v>0</v>
      </c>
      <c r="G305" s="42">
        <v>0</v>
      </c>
      <c r="H305" s="42">
        <v>0</v>
      </c>
      <c r="I305" s="42">
        <v>0</v>
      </c>
      <c r="J305" s="42">
        <v>0</v>
      </c>
      <c r="K305" s="41">
        <v>0</v>
      </c>
      <c r="L305" s="41">
        <v>0</v>
      </c>
      <c r="M305" s="41">
        <v>0</v>
      </c>
      <c r="N305" s="41">
        <v>0</v>
      </c>
      <c r="O305" s="42">
        <v>0</v>
      </c>
      <c r="P305" s="42">
        <v>0</v>
      </c>
      <c r="Q305" s="42">
        <v>0</v>
      </c>
      <c r="R305" s="42">
        <v>0</v>
      </c>
      <c r="S305" s="43">
        <v>0</v>
      </c>
      <c r="T305" s="43">
        <v>0</v>
      </c>
      <c r="U305" s="43">
        <v>0</v>
      </c>
      <c r="V305" s="43">
        <v>0</v>
      </c>
      <c r="W305" s="42">
        <v>0</v>
      </c>
      <c r="X305" s="42">
        <v>0</v>
      </c>
      <c r="Y305" s="42">
        <v>0</v>
      </c>
      <c r="Z305" s="42">
        <v>0</v>
      </c>
      <c r="AA305" s="41">
        <v>0</v>
      </c>
      <c r="AB305" s="41">
        <v>0</v>
      </c>
      <c r="AC305" s="41">
        <v>0</v>
      </c>
      <c r="AD305" s="41">
        <v>0</v>
      </c>
      <c r="AE305" s="44" t="s">
        <v>36</v>
      </c>
      <c r="AF305" s="44" t="s">
        <v>36</v>
      </c>
      <c r="AG305" s="44" t="s">
        <v>36</v>
      </c>
      <c r="AH305" s="44" t="s">
        <v>36</v>
      </c>
      <c r="AI305" s="43">
        <v>0</v>
      </c>
      <c r="AJ305" s="43">
        <v>0</v>
      </c>
      <c r="AK305" s="43">
        <v>0</v>
      </c>
      <c r="AL305" s="43">
        <v>0</v>
      </c>
      <c r="AM305" s="41">
        <v>0</v>
      </c>
      <c r="AN305" s="41">
        <v>0</v>
      </c>
      <c r="AO305" s="41">
        <v>0</v>
      </c>
      <c r="AP305" s="41">
        <v>0</v>
      </c>
    </row>
    <row r="306" spans="1:42" s="4" customFormat="1" ht="20.100000000000001" hidden="1" customHeight="1" x14ac:dyDescent="0.3">
      <c r="A306" s="24"/>
      <c r="B306" s="25"/>
      <c r="C306" s="25"/>
      <c r="D306" s="26"/>
      <c r="E306" s="26"/>
      <c r="F306" s="26"/>
      <c r="G306" s="27"/>
      <c r="H306" s="27"/>
      <c r="I306" s="27"/>
      <c r="J306" s="27"/>
      <c r="K306" s="26"/>
      <c r="L306" s="26"/>
      <c r="M306" s="26"/>
      <c r="N306" s="26"/>
      <c r="O306" s="27"/>
      <c r="P306" s="27"/>
      <c r="Q306" s="27"/>
      <c r="R306" s="27"/>
      <c r="S306" s="28"/>
      <c r="T306" s="28"/>
      <c r="U306" s="28"/>
      <c r="V306" s="28"/>
      <c r="W306" s="27"/>
      <c r="X306" s="27"/>
      <c r="Y306" s="27"/>
      <c r="Z306" s="27"/>
      <c r="AA306" s="26"/>
      <c r="AB306" s="26"/>
      <c r="AC306" s="26"/>
      <c r="AD306" s="26"/>
      <c r="AE306" s="29"/>
      <c r="AF306" s="29"/>
      <c r="AG306" s="29"/>
      <c r="AH306" s="29"/>
      <c r="AI306" s="28"/>
      <c r="AJ306" s="28"/>
      <c r="AK306" s="28"/>
      <c r="AL306" s="28"/>
      <c r="AM306" s="26"/>
      <c r="AN306" s="26"/>
      <c r="AO306" s="26"/>
      <c r="AP306" s="26"/>
    </row>
    <row r="307" spans="1:42" s="4" customFormat="1" ht="20.100000000000001" hidden="1" customHeight="1" x14ac:dyDescent="0.3">
      <c r="A307" s="24"/>
      <c r="B307" s="25"/>
      <c r="C307" s="25"/>
      <c r="D307" s="26"/>
      <c r="E307" s="26"/>
      <c r="F307" s="26"/>
      <c r="G307" s="27"/>
      <c r="H307" s="27"/>
      <c r="I307" s="27"/>
      <c r="J307" s="27"/>
      <c r="K307" s="26"/>
      <c r="L307" s="26"/>
      <c r="M307" s="26"/>
      <c r="N307" s="26"/>
      <c r="O307" s="27"/>
      <c r="P307" s="27"/>
      <c r="Q307" s="27"/>
      <c r="R307" s="27"/>
      <c r="S307" s="28"/>
      <c r="T307" s="28"/>
      <c r="U307" s="28"/>
      <c r="V307" s="28"/>
      <c r="W307" s="27"/>
      <c r="X307" s="27"/>
      <c r="Y307" s="27"/>
      <c r="Z307" s="27"/>
      <c r="AA307" s="26"/>
      <c r="AB307" s="26"/>
      <c r="AC307" s="26"/>
      <c r="AD307" s="26"/>
      <c r="AE307" s="29"/>
      <c r="AF307" s="29"/>
      <c r="AG307" s="29"/>
      <c r="AH307" s="29"/>
      <c r="AI307" s="28"/>
      <c r="AJ307" s="28"/>
      <c r="AK307" s="28"/>
      <c r="AL307" s="28"/>
      <c r="AM307" s="26"/>
      <c r="AN307" s="26"/>
      <c r="AO307" s="26"/>
      <c r="AP307" s="26"/>
    </row>
    <row r="308" spans="1:42" s="4" customFormat="1" ht="20.100000000000001" hidden="1" customHeight="1" x14ac:dyDescent="0.3">
      <c r="A308" s="24"/>
      <c r="B308" s="25"/>
      <c r="C308" s="25"/>
      <c r="D308" s="26"/>
      <c r="E308" s="26"/>
      <c r="F308" s="26"/>
      <c r="G308" s="27"/>
      <c r="H308" s="27"/>
      <c r="I308" s="27"/>
      <c r="J308" s="27"/>
      <c r="K308" s="26"/>
      <c r="L308" s="26"/>
      <c r="M308" s="26"/>
      <c r="N308" s="26"/>
      <c r="O308" s="27"/>
      <c r="P308" s="27"/>
      <c r="Q308" s="27"/>
      <c r="R308" s="27"/>
      <c r="S308" s="28"/>
      <c r="T308" s="28"/>
      <c r="U308" s="28"/>
      <c r="V308" s="28"/>
      <c r="W308" s="27"/>
      <c r="X308" s="27"/>
      <c r="Y308" s="27"/>
      <c r="Z308" s="27"/>
      <c r="AA308" s="26"/>
      <c r="AB308" s="26"/>
      <c r="AC308" s="26"/>
      <c r="AD308" s="26"/>
      <c r="AE308" s="29"/>
      <c r="AF308" s="29"/>
      <c r="AG308" s="29"/>
      <c r="AH308" s="29"/>
      <c r="AI308" s="28"/>
      <c r="AJ308" s="28"/>
      <c r="AK308" s="28"/>
      <c r="AL308" s="28"/>
      <c r="AM308" s="26"/>
      <c r="AN308" s="26"/>
      <c r="AO308" s="26"/>
      <c r="AP308" s="26"/>
    </row>
    <row r="309" spans="1:42" s="4" customFormat="1" ht="20.100000000000001" hidden="1" customHeight="1" x14ac:dyDescent="0.3">
      <c r="A309" s="24"/>
      <c r="B309" s="25"/>
      <c r="C309" s="25"/>
      <c r="D309" s="26"/>
      <c r="E309" s="26"/>
      <c r="F309" s="26"/>
      <c r="G309" s="27"/>
      <c r="H309" s="27"/>
      <c r="I309" s="27"/>
      <c r="J309" s="27"/>
      <c r="K309" s="26"/>
      <c r="L309" s="26"/>
      <c r="M309" s="26"/>
      <c r="N309" s="26"/>
      <c r="O309" s="27"/>
      <c r="P309" s="27"/>
      <c r="Q309" s="27"/>
      <c r="R309" s="27"/>
      <c r="S309" s="28"/>
      <c r="T309" s="28"/>
      <c r="U309" s="28"/>
      <c r="V309" s="28"/>
      <c r="W309" s="27"/>
      <c r="X309" s="27"/>
      <c r="Y309" s="27"/>
      <c r="Z309" s="27"/>
      <c r="AA309" s="26"/>
      <c r="AB309" s="26"/>
      <c r="AC309" s="26"/>
      <c r="AD309" s="26"/>
      <c r="AE309" s="29"/>
      <c r="AF309" s="29"/>
      <c r="AG309" s="29"/>
      <c r="AH309" s="29"/>
      <c r="AI309" s="28"/>
      <c r="AJ309" s="28"/>
      <c r="AK309" s="28"/>
      <c r="AL309" s="28"/>
      <c r="AM309" s="26"/>
      <c r="AN309" s="26"/>
      <c r="AO309" s="26"/>
      <c r="AP309" s="26"/>
    </row>
    <row r="310" spans="1:42" s="4" customFormat="1" ht="20.100000000000001" hidden="1" customHeight="1" x14ac:dyDescent="0.3">
      <c r="A310" s="24"/>
      <c r="B310" s="25"/>
      <c r="C310" s="25"/>
      <c r="D310" s="26"/>
      <c r="E310" s="26"/>
      <c r="F310" s="26"/>
      <c r="G310" s="27"/>
      <c r="H310" s="27"/>
      <c r="I310" s="27"/>
      <c r="J310" s="27"/>
      <c r="K310" s="26"/>
      <c r="L310" s="26"/>
      <c r="M310" s="26"/>
      <c r="N310" s="26"/>
      <c r="O310" s="27"/>
      <c r="P310" s="27"/>
      <c r="Q310" s="27"/>
      <c r="R310" s="27"/>
      <c r="S310" s="28"/>
      <c r="T310" s="28"/>
      <c r="U310" s="28"/>
      <c r="V310" s="28"/>
      <c r="W310" s="27"/>
      <c r="X310" s="27"/>
      <c r="Y310" s="27"/>
      <c r="Z310" s="27"/>
      <c r="AA310" s="26"/>
      <c r="AB310" s="26"/>
      <c r="AC310" s="26"/>
      <c r="AD310" s="26"/>
      <c r="AE310" s="29"/>
      <c r="AF310" s="29"/>
      <c r="AG310" s="29"/>
      <c r="AH310" s="29"/>
      <c r="AI310" s="28"/>
      <c r="AJ310" s="28"/>
      <c r="AK310" s="28"/>
      <c r="AL310" s="28"/>
      <c r="AM310" s="26"/>
      <c r="AN310" s="26"/>
      <c r="AO310" s="26"/>
      <c r="AP310" s="26"/>
    </row>
    <row r="311" spans="1:42" s="4" customFormat="1" ht="20.100000000000001" hidden="1" customHeight="1" x14ac:dyDescent="0.3">
      <c r="A311" s="24"/>
      <c r="B311" s="25"/>
      <c r="C311" s="25"/>
      <c r="D311" s="26"/>
      <c r="E311" s="26"/>
      <c r="F311" s="26"/>
      <c r="G311" s="27"/>
      <c r="H311" s="27"/>
      <c r="I311" s="27"/>
      <c r="J311" s="27"/>
      <c r="K311" s="26"/>
      <c r="L311" s="26"/>
      <c r="M311" s="26"/>
      <c r="N311" s="26"/>
      <c r="O311" s="27"/>
      <c r="P311" s="27"/>
      <c r="Q311" s="27"/>
      <c r="R311" s="27"/>
      <c r="S311" s="28"/>
      <c r="T311" s="28"/>
      <c r="U311" s="28"/>
      <c r="V311" s="28"/>
      <c r="W311" s="27"/>
      <c r="X311" s="27"/>
      <c r="Y311" s="27"/>
      <c r="Z311" s="27"/>
      <c r="AA311" s="26"/>
      <c r="AB311" s="26"/>
      <c r="AC311" s="26"/>
      <c r="AD311" s="26"/>
      <c r="AE311" s="29"/>
      <c r="AF311" s="29"/>
      <c r="AG311" s="29"/>
      <c r="AH311" s="29"/>
      <c r="AI311" s="28"/>
      <c r="AJ311" s="28"/>
      <c r="AK311" s="28"/>
      <c r="AL311" s="28"/>
      <c r="AM311" s="26"/>
      <c r="AN311" s="26"/>
      <c r="AO311" s="26"/>
      <c r="AP311" s="26"/>
    </row>
    <row r="312" spans="1:42" s="4" customFormat="1" ht="20.100000000000001" hidden="1" customHeight="1" x14ac:dyDescent="0.3">
      <c r="A312" s="24"/>
      <c r="B312" s="25"/>
      <c r="C312" s="25"/>
      <c r="D312" s="26"/>
      <c r="E312" s="26"/>
      <c r="F312" s="26"/>
      <c r="G312" s="27"/>
      <c r="H312" s="27"/>
      <c r="I312" s="27"/>
      <c r="J312" s="27"/>
      <c r="K312" s="26"/>
      <c r="L312" s="26"/>
      <c r="M312" s="26"/>
      <c r="N312" s="26"/>
      <c r="O312" s="27"/>
      <c r="P312" s="27"/>
      <c r="Q312" s="27"/>
      <c r="R312" s="27"/>
      <c r="S312" s="28"/>
      <c r="T312" s="28"/>
      <c r="U312" s="28"/>
      <c r="V312" s="28"/>
      <c r="W312" s="27"/>
      <c r="X312" s="27"/>
      <c r="Y312" s="27"/>
      <c r="Z312" s="27"/>
      <c r="AA312" s="26"/>
      <c r="AB312" s="26"/>
      <c r="AC312" s="26"/>
      <c r="AD312" s="26"/>
      <c r="AE312" s="29"/>
      <c r="AF312" s="29"/>
      <c r="AG312" s="29"/>
      <c r="AH312" s="29"/>
      <c r="AI312" s="28"/>
      <c r="AJ312" s="28"/>
      <c r="AK312" s="28"/>
      <c r="AL312" s="28"/>
      <c r="AM312" s="26"/>
      <c r="AN312" s="26"/>
      <c r="AO312" s="26"/>
      <c r="AP312" s="26"/>
    </row>
    <row r="313" spans="1:42" s="4" customFormat="1" ht="20.100000000000001" hidden="1" customHeight="1" x14ac:dyDescent="0.3">
      <c r="A313" s="24"/>
      <c r="B313" s="25"/>
      <c r="C313" s="25"/>
      <c r="D313" s="26"/>
      <c r="E313" s="26"/>
      <c r="F313" s="26"/>
      <c r="G313" s="27"/>
      <c r="H313" s="27"/>
      <c r="I313" s="27"/>
      <c r="J313" s="27"/>
      <c r="K313" s="26"/>
      <c r="L313" s="26"/>
      <c r="M313" s="26"/>
      <c r="N313" s="26"/>
      <c r="O313" s="27"/>
      <c r="P313" s="27"/>
      <c r="Q313" s="27"/>
      <c r="R313" s="27"/>
      <c r="S313" s="28"/>
      <c r="T313" s="28"/>
      <c r="U313" s="28"/>
      <c r="V313" s="28"/>
      <c r="W313" s="27"/>
      <c r="X313" s="27"/>
      <c r="Y313" s="27"/>
      <c r="Z313" s="27"/>
      <c r="AA313" s="26"/>
      <c r="AB313" s="26"/>
      <c r="AC313" s="26"/>
      <c r="AD313" s="26"/>
      <c r="AE313" s="29"/>
      <c r="AF313" s="29"/>
      <c r="AG313" s="29"/>
      <c r="AH313" s="29"/>
      <c r="AI313" s="28"/>
      <c r="AJ313" s="28"/>
      <c r="AK313" s="28"/>
      <c r="AL313" s="28"/>
      <c r="AM313" s="26"/>
      <c r="AN313" s="26"/>
      <c r="AO313" s="26"/>
      <c r="AP313" s="26"/>
    </row>
    <row r="314" spans="1:42" s="4" customFormat="1" ht="20.100000000000001" hidden="1" customHeight="1" x14ac:dyDescent="0.3">
      <c r="A314" s="24"/>
      <c r="B314" s="25"/>
      <c r="C314" s="25"/>
      <c r="D314" s="26"/>
      <c r="E314" s="26"/>
      <c r="F314" s="26"/>
      <c r="G314" s="27"/>
      <c r="H314" s="27"/>
      <c r="I314" s="27"/>
      <c r="J314" s="27"/>
      <c r="K314" s="26"/>
      <c r="L314" s="26"/>
      <c r="M314" s="26"/>
      <c r="N314" s="26"/>
      <c r="O314" s="27"/>
      <c r="P314" s="27"/>
      <c r="Q314" s="27"/>
      <c r="R314" s="27"/>
      <c r="S314" s="28"/>
      <c r="T314" s="28"/>
      <c r="U314" s="28"/>
      <c r="V314" s="28"/>
      <c r="W314" s="27"/>
      <c r="X314" s="27"/>
      <c r="Y314" s="27"/>
      <c r="Z314" s="27"/>
      <c r="AA314" s="26"/>
      <c r="AB314" s="26"/>
      <c r="AC314" s="26"/>
      <c r="AD314" s="26"/>
      <c r="AE314" s="29"/>
      <c r="AF314" s="29"/>
      <c r="AG314" s="29"/>
      <c r="AH314" s="29"/>
      <c r="AI314" s="28"/>
      <c r="AJ314" s="28"/>
      <c r="AK314" s="28"/>
      <c r="AL314" s="28"/>
      <c r="AM314" s="26"/>
      <c r="AN314" s="26"/>
      <c r="AO314" s="26"/>
      <c r="AP314" s="26"/>
    </row>
    <row r="315" spans="1:42" s="4" customFormat="1" ht="20.100000000000001" hidden="1" customHeight="1" x14ac:dyDescent="0.3">
      <c r="A315" s="24"/>
      <c r="B315" s="25"/>
      <c r="C315" s="25"/>
      <c r="D315" s="26"/>
      <c r="E315" s="26"/>
      <c r="F315" s="26"/>
      <c r="G315" s="27"/>
      <c r="H315" s="27"/>
      <c r="I315" s="27"/>
      <c r="J315" s="27"/>
      <c r="K315" s="26"/>
      <c r="L315" s="26"/>
      <c r="M315" s="26"/>
      <c r="N315" s="26"/>
      <c r="O315" s="27"/>
      <c r="P315" s="27"/>
      <c r="Q315" s="27"/>
      <c r="R315" s="27"/>
      <c r="S315" s="28"/>
      <c r="T315" s="28"/>
      <c r="U315" s="28"/>
      <c r="V315" s="28"/>
      <c r="W315" s="27"/>
      <c r="X315" s="27"/>
      <c r="Y315" s="27"/>
      <c r="Z315" s="27"/>
      <c r="AA315" s="26"/>
      <c r="AB315" s="26"/>
      <c r="AC315" s="26"/>
      <c r="AD315" s="26"/>
      <c r="AE315" s="29"/>
      <c r="AF315" s="29"/>
      <c r="AG315" s="29"/>
      <c r="AH315" s="29"/>
      <c r="AI315" s="28"/>
      <c r="AJ315" s="28"/>
      <c r="AK315" s="28"/>
      <c r="AL315" s="28"/>
      <c r="AM315" s="26"/>
      <c r="AN315" s="26"/>
      <c r="AO315" s="26"/>
      <c r="AP315" s="26"/>
    </row>
    <row r="316" spans="1:42" s="4" customFormat="1" ht="20.100000000000001" hidden="1" customHeight="1" x14ac:dyDescent="0.3">
      <c r="A316" s="24"/>
      <c r="B316" s="25"/>
      <c r="C316" s="25"/>
      <c r="D316" s="26"/>
      <c r="E316" s="26"/>
      <c r="F316" s="26"/>
      <c r="G316" s="27"/>
      <c r="H316" s="27"/>
      <c r="I316" s="27"/>
      <c r="J316" s="27"/>
      <c r="K316" s="26"/>
      <c r="L316" s="26"/>
      <c r="M316" s="26"/>
      <c r="N316" s="26"/>
      <c r="O316" s="27"/>
      <c r="P316" s="27"/>
      <c r="Q316" s="27"/>
      <c r="R316" s="27"/>
      <c r="S316" s="28"/>
      <c r="T316" s="28"/>
      <c r="U316" s="28"/>
      <c r="V316" s="28"/>
      <c r="W316" s="27"/>
      <c r="X316" s="27"/>
      <c r="Y316" s="27"/>
      <c r="Z316" s="27"/>
      <c r="AA316" s="26"/>
      <c r="AB316" s="26"/>
      <c r="AC316" s="26"/>
      <c r="AD316" s="26"/>
      <c r="AE316" s="29"/>
      <c r="AF316" s="29"/>
      <c r="AG316" s="29"/>
      <c r="AH316" s="29"/>
      <c r="AI316" s="28"/>
      <c r="AJ316" s="28"/>
      <c r="AK316" s="28"/>
      <c r="AL316" s="28"/>
      <c r="AM316" s="26"/>
      <c r="AN316" s="26"/>
      <c r="AO316" s="26"/>
      <c r="AP316" s="26"/>
    </row>
    <row r="317" spans="1:42" s="4" customFormat="1" ht="20.100000000000001" hidden="1" customHeight="1" x14ac:dyDescent="0.3">
      <c r="A317" s="24"/>
      <c r="B317" s="25"/>
      <c r="C317" s="25"/>
      <c r="D317" s="26"/>
      <c r="E317" s="26"/>
      <c r="F317" s="26"/>
      <c r="G317" s="27"/>
      <c r="H317" s="27"/>
      <c r="I317" s="27"/>
      <c r="J317" s="27"/>
      <c r="K317" s="26"/>
      <c r="L317" s="26"/>
      <c r="M317" s="26"/>
      <c r="N317" s="26"/>
      <c r="O317" s="27"/>
      <c r="P317" s="27"/>
      <c r="Q317" s="27"/>
      <c r="R317" s="27"/>
      <c r="S317" s="28"/>
      <c r="T317" s="28"/>
      <c r="U317" s="28"/>
      <c r="V317" s="28"/>
      <c r="W317" s="27"/>
      <c r="X317" s="27"/>
      <c r="Y317" s="27"/>
      <c r="Z317" s="27"/>
      <c r="AA317" s="26"/>
      <c r="AB317" s="26"/>
      <c r="AC317" s="26"/>
      <c r="AD317" s="26"/>
      <c r="AE317" s="29"/>
      <c r="AF317" s="29"/>
      <c r="AG317" s="29"/>
      <c r="AH317" s="29"/>
      <c r="AI317" s="28"/>
      <c r="AJ317" s="28"/>
      <c r="AK317" s="28"/>
      <c r="AL317" s="28"/>
      <c r="AM317" s="26"/>
      <c r="AN317" s="26"/>
      <c r="AO317" s="26"/>
      <c r="AP317" s="26"/>
    </row>
    <row r="318" spans="1:42" s="4" customFormat="1" ht="20.100000000000001" hidden="1" customHeight="1" x14ac:dyDescent="0.3">
      <c r="A318" s="24"/>
      <c r="B318" s="25"/>
      <c r="C318" s="25"/>
      <c r="D318" s="26"/>
      <c r="E318" s="26"/>
      <c r="F318" s="26"/>
      <c r="G318" s="27"/>
      <c r="H318" s="27"/>
      <c r="I318" s="27"/>
      <c r="J318" s="27"/>
      <c r="K318" s="26"/>
      <c r="L318" s="26"/>
      <c r="M318" s="26"/>
      <c r="N318" s="26"/>
      <c r="O318" s="27"/>
      <c r="P318" s="27"/>
      <c r="Q318" s="27"/>
      <c r="R318" s="27"/>
      <c r="S318" s="28"/>
      <c r="T318" s="28"/>
      <c r="U318" s="28"/>
      <c r="V318" s="28"/>
      <c r="W318" s="27"/>
      <c r="X318" s="27"/>
      <c r="Y318" s="27"/>
      <c r="Z318" s="27"/>
      <c r="AA318" s="26"/>
      <c r="AB318" s="26"/>
      <c r="AC318" s="26"/>
      <c r="AD318" s="26"/>
      <c r="AE318" s="29"/>
      <c r="AF318" s="29"/>
      <c r="AG318" s="29"/>
      <c r="AH318" s="29"/>
      <c r="AI318" s="28"/>
      <c r="AJ318" s="28"/>
      <c r="AK318" s="28"/>
      <c r="AL318" s="28"/>
      <c r="AM318" s="26"/>
      <c r="AN318" s="26"/>
      <c r="AO318" s="26"/>
      <c r="AP318" s="26"/>
    </row>
    <row r="319" spans="1:42" s="4" customFormat="1" ht="20.100000000000001" hidden="1" customHeight="1" x14ac:dyDescent="0.3">
      <c r="A319" s="24"/>
      <c r="B319" s="25"/>
      <c r="C319" s="25"/>
      <c r="D319" s="26"/>
      <c r="E319" s="26"/>
      <c r="F319" s="26"/>
      <c r="G319" s="27"/>
      <c r="H319" s="27"/>
      <c r="I319" s="27"/>
      <c r="J319" s="27"/>
      <c r="K319" s="26"/>
      <c r="L319" s="26"/>
      <c r="M319" s="26"/>
      <c r="N319" s="26"/>
      <c r="O319" s="27"/>
      <c r="P319" s="27"/>
      <c r="Q319" s="27"/>
      <c r="R319" s="27"/>
      <c r="S319" s="28"/>
      <c r="T319" s="28"/>
      <c r="U319" s="28"/>
      <c r="V319" s="28"/>
      <c r="W319" s="27"/>
      <c r="X319" s="27"/>
      <c r="Y319" s="27"/>
      <c r="Z319" s="27"/>
      <c r="AA319" s="26"/>
      <c r="AB319" s="26"/>
      <c r="AC319" s="26"/>
      <c r="AD319" s="26"/>
      <c r="AE319" s="29"/>
      <c r="AF319" s="29"/>
      <c r="AG319" s="29"/>
      <c r="AH319" s="29"/>
      <c r="AI319" s="28"/>
      <c r="AJ319" s="28"/>
      <c r="AK319" s="28"/>
      <c r="AL319" s="28"/>
      <c r="AM319" s="26"/>
      <c r="AN319" s="26"/>
      <c r="AO319" s="26"/>
      <c r="AP319" s="26"/>
    </row>
    <row r="320" spans="1:42" s="4" customFormat="1" ht="20.100000000000001" hidden="1" customHeight="1" x14ac:dyDescent="0.3">
      <c r="A320" s="24"/>
      <c r="B320" s="25"/>
      <c r="C320" s="25"/>
      <c r="D320" s="26"/>
      <c r="E320" s="26"/>
      <c r="F320" s="26"/>
      <c r="G320" s="27"/>
      <c r="H320" s="27"/>
      <c r="I320" s="27"/>
      <c r="J320" s="27"/>
      <c r="K320" s="26"/>
      <c r="L320" s="26"/>
      <c r="M320" s="26"/>
      <c r="N320" s="26"/>
      <c r="O320" s="27"/>
      <c r="P320" s="27"/>
      <c r="Q320" s="27"/>
      <c r="R320" s="27"/>
      <c r="S320" s="28"/>
      <c r="T320" s="28"/>
      <c r="U320" s="28"/>
      <c r="V320" s="28"/>
      <c r="W320" s="27"/>
      <c r="X320" s="27"/>
      <c r="Y320" s="27"/>
      <c r="Z320" s="27"/>
      <c r="AA320" s="26"/>
      <c r="AB320" s="26"/>
      <c r="AC320" s="26"/>
      <c r="AD320" s="26"/>
      <c r="AE320" s="29"/>
      <c r="AF320" s="29"/>
      <c r="AG320" s="29"/>
      <c r="AH320" s="29"/>
      <c r="AI320" s="28"/>
      <c r="AJ320" s="28"/>
      <c r="AK320" s="28"/>
      <c r="AL320" s="28"/>
      <c r="AM320" s="26"/>
      <c r="AN320" s="26"/>
      <c r="AO320" s="26"/>
      <c r="AP320" s="26"/>
    </row>
    <row r="321" spans="1:42" s="4" customFormat="1" ht="20.100000000000001" hidden="1" customHeight="1" x14ac:dyDescent="0.3">
      <c r="A321" s="24"/>
      <c r="B321" s="25"/>
      <c r="C321" s="25"/>
      <c r="D321" s="26"/>
      <c r="E321" s="26"/>
      <c r="F321" s="26"/>
      <c r="G321" s="27"/>
      <c r="H321" s="27"/>
      <c r="I321" s="27"/>
      <c r="J321" s="27"/>
      <c r="K321" s="26"/>
      <c r="L321" s="26"/>
      <c r="M321" s="26"/>
      <c r="N321" s="26"/>
      <c r="O321" s="27"/>
      <c r="P321" s="27"/>
      <c r="Q321" s="27"/>
      <c r="R321" s="27"/>
      <c r="S321" s="28"/>
      <c r="T321" s="28"/>
      <c r="U321" s="28"/>
      <c r="V321" s="28"/>
      <c r="W321" s="27"/>
      <c r="X321" s="27"/>
      <c r="Y321" s="27"/>
      <c r="Z321" s="27"/>
      <c r="AA321" s="26"/>
      <c r="AB321" s="26"/>
      <c r="AC321" s="26"/>
      <c r="AD321" s="26"/>
      <c r="AE321" s="29"/>
      <c r="AF321" s="29"/>
      <c r="AG321" s="29"/>
      <c r="AH321" s="29"/>
      <c r="AI321" s="28"/>
      <c r="AJ321" s="28"/>
      <c r="AK321" s="28"/>
      <c r="AL321" s="28"/>
      <c r="AM321" s="26"/>
      <c r="AN321" s="26"/>
      <c r="AO321" s="26"/>
      <c r="AP321" s="26"/>
    </row>
    <row r="322" spans="1:42" s="4" customFormat="1" ht="20.100000000000001" hidden="1" customHeight="1" x14ac:dyDescent="0.3">
      <c r="A322" s="24"/>
      <c r="B322" s="25"/>
      <c r="C322" s="25"/>
      <c r="D322" s="26"/>
      <c r="E322" s="26"/>
      <c r="F322" s="26"/>
      <c r="G322" s="27"/>
      <c r="H322" s="27"/>
      <c r="I322" s="27"/>
      <c r="J322" s="27"/>
      <c r="K322" s="26"/>
      <c r="L322" s="26"/>
      <c r="M322" s="26"/>
      <c r="N322" s="26"/>
      <c r="O322" s="27"/>
      <c r="P322" s="27"/>
      <c r="Q322" s="27"/>
      <c r="R322" s="27"/>
      <c r="S322" s="28"/>
      <c r="T322" s="28"/>
      <c r="U322" s="28"/>
      <c r="V322" s="28"/>
      <c r="W322" s="27"/>
      <c r="X322" s="27"/>
      <c r="Y322" s="27"/>
      <c r="Z322" s="27"/>
      <c r="AA322" s="26"/>
      <c r="AB322" s="26"/>
      <c r="AC322" s="26"/>
      <c r="AD322" s="26"/>
      <c r="AE322" s="29"/>
      <c r="AF322" s="29"/>
      <c r="AG322" s="29"/>
      <c r="AH322" s="29"/>
      <c r="AI322" s="28"/>
      <c r="AJ322" s="28"/>
      <c r="AK322" s="28"/>
      <c r="AL322" s="28"/>
      <c r="AM322" s="26"/>
      <c r="AN322" s="26"/>
      <c r="AO322" s="26"/>
      <c r="AP322" s="26"/>
    </row>
    <row r="323" spans="1:42" s="4" customFormat="1" ht="20.100000000000001" hidden="1" customHeight="1" x14ac:dyDescent="0.3">
      <c r="A323" s="24"/>
      <c r="B323" s="25"/>
      <c r="C323" s="25"/>
      <c r="D323" s="26"/>
      <c r="E323" s="26"/>
      <c r="F323" s="26"/>
      <c r="G323" s="27"/>
      <c r="H323" s="27"/>
      <c r="I323" s="27"/>
      <c r="J323" s="27"/>
      <c r="K323" s="26"/>
      <c r="L323" s="26"/>
      <c r="M323" s="26"/>
      <c r="N323" s="26"/>
      <c r="O323" s="27"/>
      <c r="P323" s="27"/>
      <c r="Q323" s="27"/>
      <c r="R323" s="27"/>
      <c r="S323" s="28"/>
      <c r="T323" s="28"/>
      <c r="U323" s="28"/>
      <c r="V323" s="28"/>
      <c r="W323" s="27"/>
      <c r="X323" s="27"/>
      <c r="Y323" s="27"/>
      <c r="Z323" s="27"/>
      <c r="AA323" s="26"/>
      <c r="AB323" s="26"/>
      <c r="AC323" s="26"/>
      <c r="AD323" s="26"/>
      <c r="AE323" s="29"/>
      <c r="AF323" s="29"/>
      <c r="AG323" s="29"/>
      <c r="AH323" s="29"/>
      <c r="AI323" s="28"/>
      <c r="AJ323" s="28"/>
      <c r="AK323" s="28"/>
      <c r="AL323" s="28"/>
      <c r="AM323" s="26"/>
      <c r="AN323" s="26"/>
      <c r="AO323" s="26"/>
      <c r="AP323" s="26"/>
    </row>
    <row r="324" spans="1:42" s="4" customFormat="1" ht="20.100000000000001" hidden="1" customHeight="1" x14ac:dyDescent="0.3">
      <c r="A324" s="24"/>
      <c r="B324" s="25"/>
      <c r="C324" s="25"/>
      <c r="D324" s="26"/>
      <c r="E324" s="26"/>
      <c r="F324" s="26"/>
      <c r="G324" s="27"/>
      <c r="H324" s="27"/>
      <c r="I324" s="27"/>
      <c r="J324" s="27"/>
      <c r="K324" s="26"/>
      <c r="L324" s="26"/>
      <c r="M324" s="26"/>
      <c r="N324" s="26"/>
      <c r="O324" s="27"/>
      <c r="P324" s="27"/>
      <c r="Q324" s="27"/>
      <c r="R324" s="27"/>
      <c r="S324" s="28"/>
      <c r="T324" s="28"/>
      <c r="U324" s="28"/>
      <c r="V324" s="28"/>
      <c r="W324" s="27"/>
      <c r="X324" s="27"/>
      <c r="Y324" s="27"/>
      <c r="Z324" s="27"/>
      <c r="AA324" s="26"/>
      <c r="AB324" s="26"/>
      <c r="AC324" s="26"/>
      <c r="AD324" s="26"/>
      <c r="AE324" s="29"/>
      <c r="AF324" s="29"/>
      <c r="AG324" s="29"/>
      <c r="AH324" s="29"/>
      <c r="AI324" s="28"/>
      <c r="AJ324" s="28"/>
      <c r="AK324" s="28"/>
      <c r="AL324" s="28"/>
      <c r="AM324" s="26"/>
      <c r="AN324" s="26"/>
      <c r="AO324" s="26"/>
      <c r="AP324" s="26"/>
    </row>
    <row r="325" spans="1:42" s="4" customFormat="1" ht="20.100000000000001" hidden="1" customHeight="1" x14ac:dyDescent="0.3">
      <c r="A325" s="24"/>
      <c r="B325" s="25"/>
      <c r="C325" s="25"/>
      <c r="D325" s="26"/>
      <c r="E325" s="26"/>
      <c r="F325" s="26"/>
      <c r="G325" s="27"/>
      <c r="H325" s="27"/>
      <c r="I325" s="27"/>
      <c r="J325" s="27"/>
      <c r="K325" s="26"/>
      <c r="L325" s="26"/>
      <c r="M325" s="26"/>
      <c r="N325" s="26"/>
      <c r="O325" s="27"/>
      <c r="P325" s="27"/>
      <c r="Q325" s="27"/>
      <c r="R325" s="27"/>
      <c r="S325" s="28"/>
      <c r="T325" s="28"/>
      <c r="U325" s="28"/>
      <c r="V325" s="28"/>
      <c r="W325" s="27"/>
      <c r="X325" s="27"/>
      <c r="Y325" s="27"/>
      <c r="Z325" s="27"/>
      <c r="AA325" s="26"/>
      <c r="AB325" s="26"/>
      <c r="AC325" s="26"/>
      <c r="AD325" s="26"/>
      <c r="AE325" s="29"/>
      <c r="AF325" s="29"/>
      <c r="AG325" s="29"/>
      <c r="AH325" s="29"/>
      <c r="AI325" s="28"/>
      <c r="AJ325" s="28"/>
      <c r="AK325" s="28"/>
      <c r="AL325" s="28"/>
      <c r="AM325" s="26"/>
      <c r="AN325" s="26"/>
      <c r="AO325" s="26"/>
      <c r="AP325" s="26"/>
    </row>
    <row r="326" spans="1:42" s="4" customFormat="1" ht="20.100000000000001" hidden="1" customHeight="1" x14ac:dyDescent="0.3">
      <c r="A326" s="24"/>
      <c r="B326" s="25"/>
      <c r="C326" s="25"/>
      <c r="D326" s="26"/>
      <c r="E326" s="26"/>
      <c r="F326" s="26"/>
      <c r="G326" s="27"/>
      <c r="H326" s="27"/>
      <c r="I326" s="27"/>
      <c r="J326" s="27"/>
      <c r="K326" s="26"/>
      <c r="L326" s="26"/>
      <c r="M326" s="26"/>
      <c r="N326" s="26"/>
      <c r="O326" s="27"/>
      <c r="P326" s="27"/>
      <c r="Q326" s="27"/>
      <c r="R326" s="27"/>
      <c r="S326" s="28"/>
      <c r="T326" s="28"/>
      <c r="U326" s="28"/>
      <c r="V326" s="28"/>
      <c r="W326" s="27"/>
      <c r="X326" s="27"/>
      <c r="Y326" s="27"/>
      <c r="Z326" s="27"/>
      <c r="AA326" s="26"/>
      <c r="AB326" s="26"/>
      <c r="AC326" s="26"/>
      <c r="AD326" s="26"/>
      <c r="AE326" s="29"/>
      <c r="AF326" s="29"/>
      <c r="AG326" s="29"/>
      <c r="AH326" s="29"/>
      <c r="AI326" s="28"/>
      <c r="AJ326" s="28"/>
      <c r="AK326" s="28"/>
      <c r="AL326" s="28"/>
      <c r="AM326" s="26"/>
      <c r="AN326" s="26"/>
      <c r="AO326" s="26"/>
      <c r="AP326" s="26"/>
    </row>
    <row r="327" spans="1:42" s="4" customFormat="1" ht="20.100000000000001" hidden="1" customHeight="1" x14ac:dyDescent="0.3">
      <c r="A327" s="24"/>
      <c r="B327" s="25"/>
      <c r="C327" s="25"/>
      <c r="D327" s="26"/>
      <c r="E327" s="26"/>
      <c r="F327" s="26"/>
      <c r="G327" s="27"/>
      <c r="H327" s="27"/>
      <c r="I327" s="27"/>
      <c r="J327" s="27"/>
      <c r="K327" s="26"/>
      <c r="L327" s="26"/>
      <c r="M327" s="26"/>
      <c r="N327" s="26"/>
      <c r="O327" s="27"/>
      <c r="P327" s="27"/>
      <c r="Q327" s="27"/>
      <c r="R327" s="27"/>
      <c r="S327" s="28"/>
      <c r="T327" s="28"/>
      <c r="U327" s="28"/>
      <c r="V327" s="28"/>
      <c r="W327" s="27"/>
      <c r="X327" s="27"/>
      <c r="Y327" s="27"/>
      <c r="Z327" s="27"/>
      <c r="AA327" s="26"/>
      <c r="AB327" s="26"/>
      <c r="AC327" s="26"/>
      <c r="AD327" s="26"/>
      <c r="AE327" s="29"/>
      <c r="AF327" s="29"/>
      <c r="AG327" s="29"/>
      <c r="AH327" s="29"/>
      <c r="AI327" s="28"/>
      <c r="AJ327" s="28"/>
      <c r="AK327" s="28"/>
      <c r="AL327" s="28"/>
      <c r="AM327" s="26"/>
      <c r="AN327" s="26"/>
      <c r="AO327" s="26"/>
      <c r="AP327" s="26"/>
    </row>
    <row r="328" spans="1:42" s="4" customFormat="1" ht="20.100000000000001" hidden="1" customHeight="1" x14ac:dyDescent="0.3">
      <c r="A328" s="24"/>
      <c r="B328" s="25"/>
      <c r="C328" s="25"/>
      <c r="D328" s="26"/>
      <c r="E328" s="26"/>
      <c r="F328" s="26"/>
      <c r="G328" s="27"/>
      <c r="H328" s="27"/>
      <c r="I328" s="27"/>
      <c r="J328" s="27"/>
      <c r="K328" s="26"/>
      <c r="L328" s="26"/>
      <c r="M328" s="26"/>
      <c r="N328" s="26"/>
      <c r="O328" s="27"/>
      <c r="P328" s="27"/>
      <c r="Q328" s="27"/>
      <c r="R328" s="27"/>
      <c r="S328" s="28"/>
      <c r="T328" s="28"/>
      <c r="U328" s="28"/>
      <c r="V328" s="28"/>
      <c r="W328" s="27"/>
      <c r="X328" s="27"/>
      <c r="Y328" s="27"/>
      <c r="Z328" s="27"/>
      <c r="AA328" s="26"/>
      <c r="AB328" s="26"/>
      <c r="AC328" s="26"/>
      <c r="AD328" s="26"/>
      <c r="AE328" s="29"/>
      <c r="AF328" s="29"/>
      <c r="AG328" s="29"/>
      <c r="AH328" s="29"/>
      <c r="AI328" s="28"/>
      <c r="AJ328" s="28"/>
      <c r="AK328" s="28"/>
      <c r="AL328" s="28"/>
      <c r="AM328" s="26"/>
      <c r="AN328" s="26"/>
      <c r="AO328" s="26"/>
      <c r="AP328" s="26"/>
    </row>
    <row r="329" spans="1:42" s="4" customFormat="1" ht="20.100000000000001" hidden="1" customHeight="1" x14ac:dyDescent="0.3">
      <c r="A329" s="24"/>
      <c r="B329" s="25"/>
      <c r="C329" s="25"/>
      <c r="D329" s="26"/>
      <c r="E329" s="26"/>
      <c r="F329" s="26"/>
      <c r="G329" s="27"/>
      <c r="H329" s="27"/>
      <c r="I329" s="27"/>
      <c r="J329" s="27"/>
      <c r="K329" s="26"/>
      <c r="L329" s="26"/>
      <c r="M329" s="26"/>
      <c r="N329" s="26"/>
      <c r="O329" s="27"/>
      <c r="P329" s="27"/>
      <c r="Q329" s="27"/>
      <c r="R329" s="27"/>
      <c r="S329" s="28"/>
      <c r="T329" s="28"/>
      <c r="U329" s="28"/>
      <c r="V329" s="28"/>
      <c r="W329" s="27"/>
      <c r="X329" s="27"/>
      <c r="Y329" s="27"/>
      <c r="Z329" s="27"/>
      <c r="AA329" s="26"/>
      <c r="AB329" s="26"/>
      <c r="AC329" s="26"/>
      <c r="AD329" s="26"/>
      <c r="AE329" s="29"/>
      <c r="AF329" s="29"/>
      <c r="AG329" s="29"/>
      <c r="AH329" s="29"/>
      <c r="AI329" s="28"/>
      <c r="AJ329" s="28"/>
      <c r="AK329" s="28"/>
      <c r="AL329" s="28"/>
      <c r="AM329" s="26"/>
      <c r="AN329" s="26"/>
      <c r="AO329" s="26"/>
      <c r="AP329" s="26"/>
    </row>
    <row r="330" spans="1:42" s="4" customFormat="1" ht="20.100000000000001" hidden="1" customHeight="1" x14ac:dyDescent="0.3">
      <c r="A330" s="24"/>
      <c r="B330" s="25"/>
      <c r="C330" s="25"/>
      <c r="D330" s="26"/>
      <c r="E330" s="26"/>
      <c r="F330" s="26"/>
      <c r="G330" s="27"/>
      <c r="H330" s="27"/>
      <c r="I330" s="27"/>
      <c r="J330" s="27"/>
      <c r="K330" s="26"/>
      <c r="L330" s="26"/>
      <c r="M330" s="26"/>
      <c r="N330" s="26"/>
      <c r="O330" s="27"/>
      <c r="P330" s="27"/>
      <c r="Q330" s="27"/>
      <c r="R330" s="27"/>
      <c r="S330" s="28"/>
      <c r="T330" s="28"/>
      <c r="U330" s="28"/>
      <c r="V330" s="28"/>
      <c r="W330" s="27"/>
      <c r="X330" s="27"/>
      <c r="Y330" s="27"/>
      <c r="Z330" s="27"/>
      <c r="AA330" s="26"/>
      <c r="AB330" s="26"/>
      <c r="AC330" s="26"/>
      <c r="AD330" s="26"/>
      <c r="AE330" s="29"/>
      <c r="AF330" s="29"/>
      <c r="AG330" s="29"/>
      <c r="AH330" s="29"/>
      <c r="AI330" s="28"/>
      <c r="AJ330" s="28"/>
      <c r="AK330" s="28"/>
      <c r="AL330" s="28"/>
      <c r="AM330" s="26"/>
      <c r="AN330" s="26"/>
      <c r="AO330" s="26"/>
      <c r="AP330" s="26"/>
    </row>
    <row r="331" spans="1:42" s="4" customFormat="1" ht="20.100000000000001" hidden="1" customHeight="1" x14ac:dyDescent="0.3">
      <c r="A331" s="24"/>
      <c r="B331" s="25"/>
      <c r="C331" s="25"/>
      <c r="D331" s="26"/>
      <c r="E331" s="26"/>
      <c r="F331" s="26"/>
      <c r="G331" s="27"/>
      <c r="H331" s="27"/>
      <c r="I331" s="27"/>
      <c r="J331" s="27"/>
      <c r="K331" s="26"/>
      <c r="L331" s="26"/>
      <c r="M331" s="26"/>
      <c r="N331" s="26"/>
      <c r="O331" s="27"/>
      <c r="P331" s="27"/>
      <c r="Q331" s="27"/>
      <c r="R331" s="27"/>
      <c r="S331" s="28"/>
      <c r="T331" s="28"/>
      <c r="U331" s="28"/>
      <c r="V331" s="28"/>
      <c r="W331" s="27"/>
      <c r="X331" s="27"/>
      <c r="Y331" s="27"/>
      <c r="Z331" s="27"/>
      <c r="AA331" s="26"/>
      <c r="AB331" s="26"/>
      <c r="AC331" s="26"/>
      <c r="AD331" s="26"/>
      <c r="AE331" s="29"/>
      <c r="AF331" s="29"/>
      <c r="AG331" s="29"/>
      <c r="AH331" s="29"/>
      <c r="AI331" s="28"/>
      <c r="AJ331" s="28"/>
      <c r="AK331" s="28"/>
      <c r="AL331" s="28"/>
      <c r="AM331" s="26"/>
      <c r="AN331" s="26"/>
      <c r="AO331" s="26"/>
      <c r="AP331" s="26"/>
    </row>
    <row r="332" spans="1:42" s="4" customFormat="1" ht="20.100000000000001" hidden="1" customHeight="1" x14ac:dyDescent="0.3">
      <c r="A332" s="24"/>
      <c r="B332" s="25"/>
      <c r="C332" s="25"/>
      <c r="D332" s="26"/>
      <c r="E332" s="26"/>
      <c r="F332" s="26"/>
      <c r="G332" s="27"/>
      <c r="H332" s="27"/>
      <c r="I332" s="27"/>
      <c r="J332" s="27"/>
      <c r="K332" s="26"/>
      <c r="L332" s="26"/>
      <c r="M332" s="26"/>
      <c r="N332" s="26"/>
      <c r="O332" s="27"/>
      <c r="P332" s="27"/>
      <c r="Q332" s="27"/>
      <c r="R332" s="27"/>
      <c r="S332" s="28"/>
      <c r="T332" s="28"/>
      <c r="U332" s="28"/>
      <c r="V332" s="28"/>
      <c r="W332" s="27"/>
      <c r="X332" s="27"/>
      <c r="Y332" s="27"/>
      <c r="Z332" s="27"/>
      <c r="AA332" s="26"/>
      <c r="AB332" s="26"/>
      <c r="AC332" s="26"/>
      <c r="AD332" s="26"/>
      <c r="AE332" s="29"/>
      <c r="AF332" s="29"/>
      <c r="AG332" s="29"/>
      <c r="AH332" s="29"/>
      <c r="AI332" s="28"/>
      <c r="AJ332" s="28"/>
      <c r="AK332" s="28"/>
      <c r="AL332" s="28"/>
      <c r="AM332" s="26"/>
      <c r="AN332" s="26"/>
      <c r="AO332" s="26"/>
      <c r="AP332" s="26"/>
    </row>
    <row r="333" spans="1:42" s="4" customFormat="1" ht="20.100000000000001" hidden="1" customHeight="1" x14ac:dyDescent="0.3">
      <c r="A333" s="24"/>
      <c r="B333" s="25"/>
      <c r="C333" s="25"/>
      <c r="D333" s="26"/>
      <c r="E333" s="26"/>
      <c r="F333" s="26"/>
      <c r="G333" s="27"/>
      <c r="H333" s="27"/>
      <c r="I333" s="27"/>
      <c r="J333" s="27"/>
      <c r="K333" s="26"/>
      <c r="L333" s="26"/>
      <c r="M333" s="26"/>
      <c r="N333" s="26"/>
      <c r="O333" s="27"/>
      <c r="P333" s="27"/>
      <c r="Q333" s="27"/>
      <c r="R333" s="27"/>
      <c r="S333" s="28"/>
      <c r="T333" s="28"/>
      <c r="U333" s="28"/>
      <c r="V333" s="28"/>
      <c r="W333" s="27"/>
      <c r="X333" s="27"/>
      <c r="Y333" s="27"/>
      <c r="Z333" s="27"/>
      <c r="AA333" s="26"/>
      <c r="AB333" s="26"/>
      <c r="AC333" s="26"/>
      <c r="AD333" s="26"/>
      <c r="AE333" s="29"/>
      <c r="AF333" s="29"/>
      <c r="AG333" s="29"/>
      <c r="AH333" s="29"/>
      <c r="AI333" s="28"/>
      <c r="AJ333" s="28"/>
      <c r="AK333" s="28"/>
      <c r="AL333" s="28"/>
      <c r="AM333" s="26"/>
      <c r="AN333" s="26"/>
      <c r="AO333" s="26"/>
      <c r="AP333" s="26"/>
    </row>
    <row r="334" spans="1:42" s="4" customFormat="1" ht="20.100000000000001" hidden="1" customHeight="1" x14ac:dyDescent="0.3">
      <c r="A334" s="24"/>
      <c r="B334" s="25"/>
      <c r="C334" s="25"/>
      <c r="D334" s="26"/>
      <c r="E334" s="26"/>
      <c r="F334" s="26"/>
      <c r="G334" s="27"/>
      <c r="H334" s="27"/>
      <c r="I334" s="27"/>
      <c r="J334" s="27"/>
      <c r="K334" s="26"/>
      <c r="L334" s="26"/>
      <c r="M334" s="26"/>
      <c r="N334" s="26"/>
      <c r="O334" s="27"/>
      <c r="P334" s="27"/>
      <c r="Q334" s="27"/>
      <c r="R334" s="27"/>
      <c r="S334" s="28"/>
      <c r="T334" s="28"/>
      <c r="U334" s="28"/>
      <c r="V334" s="28"/>
      <c r="W334" s="27"/>
      <c r="X334" s="27"/>
      <c r="Y334" s="27"/>
      <c r="Z334" s="27"/>
      <c r="AA334" s="26"/>
      <c r="AB334" s="26"/>
      <c r="AC334" s="26"/>
      <c r="AD334" s="26"/>
      <c r="AE334" s="29"/>
      <c r="AF334" s="29"/>
      <c r="AG334" s="29"/>
      <c r="AH334" s="29"/>
      <c r="AI334" s="28"/>
      <c r="AJ334" s="28"/>
      <c r="AK334" s="28"/>
      <c r="AL334" s="28"/>
      <c r="AM334" s="26"/>
      <c r="AN334" s="26"/>
      <c r="AO334" s="26"/>
      <c r="AP334" s="26"/>
    </row>
    <row r="335" spans="1:42" s="4" customFormat="1" ht="20.100000000000001" hidden="1" customHeight="1" x14ac:dyDescent="0.3">
      <c r="A335" s="24"/>
      <c r="B335" s="25"/>
      <c r="C335" s="25"/>
      <c r="D335" s="26"/>
      <c r="E335" s="26"/>
      <c r="F335" s="26"/>
      <c r="G335" s="27"/>
      <c r="H335" s="27"/>
      <c r="I335" s="27"/>
      <c r="J335" s="27"/>
      <c r="K335" s="26"/>
      <c r="L335" s="26"/>
      <c r="M335" s="26"/>
      <c r="N335" s="26"/>
      <c r="O335" s="27"/>
      <c r="P335" s="27"/>
      <c r="Q335" s="27"/>
      <c r="R335" s="27"/>
      <c r="S335" s="28"/>
      <c r="T335" s="28"/>
      <c r="U335" s="28"/>
      <c r="V335" s="28"/>
      <c r="W335" s="27"/>
      <c r="X335" s="27"/>
      <c r="Y335" s="27"/>
      <c r="Z335" s="27"/>
      <c r="AA335" s="26"/>
      <c r="AB335" s="26"/>
      <c r="AC335" s="26"/>
      <c r="AD335" s="26"/>
      <c r="AE335" s="29"/>
      <c r="AF335" s="29"/>
      <c r="AG335" s="29"/>
      <c r="AH335" s="29"/>
      <c r="AI335" s="28"/>
      <c r="AJ335" s="28"/>
      <c r="AK335" s="28"/>
      <c r="AL335" s="28"/>
      <c r="AM335" s="26"/>
      <c r="AN335" s="26"/>
      <c r="AO335" s="26"/>
      <c r="AP335" s="26"/>
    </row>
    <row r="336" spans="1:42" s="4" customFormat="1" ht="20.100000000000001" hidden="1" customHeight="1" x14ac:dyDescent="0.3">
      <c r="A336" s="24"/>
      <c r="B336" s="25"/>
      <c r="C336" s="25"/>
      <c r="D336" s="26"/>
      <c r="E336" s="26"/>
      <c r="F336" s="26"/>
      <c r="G336" s="27"/>
      <c r="H336" s="27"/>
      <c r="I336" s="27"/>
      <c r="J336" s="27"/>
      <c r="K336" s="26"/>
      <c r="L336" s="26"/>
      <c r="M336" s="26"/>
      <c r="N336" s="26"/>
      <c r="O336" s="27"/>
      <c r="P336" s="27"/>
      <c r="Q336" s="27"/>
      <c r="R336" s="27"/>
      <c r="S336" s="28"/>
      <c r="T336" s="28"/>
      <c r="U336" s="28"/>
      <c r="V336" s="28"/>
      <c r="W336" s="27"/>
      <c r="X336" s="27"/>
      <c r="Y336" s="27"/>
      <c r="Z336" s="27"/>
      <c r="AA336" s="26"/>
      <c r="AB336" s="26"/>
      <c r="AC336" s="26"/>
      <c r="AD336" s="26"/>
      <c r="AE336" s="29"/>
      <c r="AF336" s="29"/>
      <c r="AG336" s="29"/>
      <c r="AH336" s="29"/>
      <c r="AI336" s="28"/>
      <c r="AJ336" s="28"/>
      <c r="AK336" s="28"/>
      <c r="AL336" s="28"/>
      <c r="AM336" s="26"/>
      <c r="AN336" s="26"/>
      <c r="AO336" s="26"/>
      <c r="AP336" s="26"/>
    </row>
    <row r="337" spans="1:42" s="4" customFormat="1" ht="20.100000000000001" hidden="1" customHeight="1" x14ac:dyDescent="0.3">
      <c r="A337" s="24"/>
      <c r="B337" s="25"/>
      <c r="C337" s="25"/>
      <c r="D337" s="26"/>
      <c r="E337" s="26"/>
      <c r="F337" s="26"/>
      <c r="G337" s="27"/>
      <c r="H337" s="27"/>
      <c r="I337" s="27"/>
      <c r="J337" s="27"/>
      <c r="K337" s="26"/>
      <c r="L337" s="26"/>
      <c r="M337" s="26"/>
      <c r="N337" s="26"/>
      <c r="O337" s="27"/>
      <c r="P337" s="27"/>
      <c r="Q337" s="27"/>
      <c r="R337" s="27"/>
      <c r="S337" s="28"/>
      <c r="T337" s="28"/>
      <c r="U337" s="28"/>
      <c r="V337" s="28"/>
      <c r="W337" s="27"/>
      <c r="X337" s="27"/>
      <c r="Y337" s="27"/>
      <c r="Z337" s="27"/>
      <c r="AA337" s="26"/>
      <c r="AB337" s="26"/>
      <c r="AC337" s="26"/>
      <c r="AD337" s="26"/>
      <c r="AE337" s="29"/>
      <c r="AF337" s="29"/>
      <c r="AG337" s="29"/>
      <c r="AH337" s="29"/>
      <c r="AI337" s="28"/>
      <c r="AJ337" s="28"/>
      <c r="AK337" s="28"/>
      <c r="AL337" s="28"/>
      <c r="AM337" s="26"/>
      <c r="AN337" s="26"/>
      <c r="AO337" s="26"/>
      <c r="AP337" s="26"/>
    </row>
    <row r="338" spans="1:42" s="4" customFormat="1" ht="20.100000000000001" hidden="1" customHeight="1" x14ac:dyDescent="0.3">
      <c r="A338" s="24"/>
      <c r="B338" s="25"/>
      <c r="C338" s="25"/>
      <c r="D338" s="26"/>
      <c r="E338" s="26"/>
      <c r="F338" s="26"/>
      <c r="G338" s="27"/>
      <c r="H338" s="27"/>
      <c r="I338" s="27"/>
      <c r="J338" s="27"/>
      <c r="K338" s="26"/>
      <c r="L338" s="26"/>
      <c r="M338" s="26"/>
      <c r="N338" s="26"/>
      <c r="O338" s="27"/>
      <c r="P338" s="27"/>
      <c r="Q338" s="27"/>
      <c r="R338" s="27"/>
      <c r="S338" s="28"/>
      <c r="T338" s="28"/>
      <c r="U338" s="28"/>
      <c r="V338" s="28"/>
      <c r="W338" s="27"/>
      <c r="X338" s="27"/>
      <c r="Y338" s="27"/>
      <c r="Z338" s="27"/>
      <c r="AA338" s="26"/>
      <c r="AB338" s="26"/>
      <c r="AC338" s="26"/>
      <c r="AD338" s="26"/>
      <c r="AE338" s="29"/>
      <c r="AF338" s="29"/>
      <c r="AG338" s="29"/>
      <c r="AH338" s="29"/>
      <c r="AI338" s="28"/>
      <c r="AJ338" s="28"/>
      <c r="AK338" s="28"/>
      <c r="AL338" s="28"/>
      <c r="AM338" s="26"/>
      <c r="AN338" s="26"/>
      <c r="AO338" s="26"/>
      <c r="AP338" s="26"/>
    </row>
    <row r="339" spans="1:42" s="4" customFormat="1" ht="20.100000000000001" hidden="1" customHeight="1" x14ac:dyDescent="0.3">
      <c r="A339" s="24"/>
      <c r="B339" s="25"/>
      <c r="C339" s="25"/>
      <c r="D339" s="26"/>
      <c r="E339" s="26"/>
      <c r="F339" s="26"/>
      <c r="G339" s="27"/>
      <c r="H339" s="27"/>
      <c r="I339" s="27"/>
      <c r="J339" s="27"/>
      <c r="K339" s="26"/>
      <c r="L339" s="26"/>
      <c r="M339" s="26"/>
      <c r="N339" s="26"/>
      <c r="O339" s="27"/>
      <c r="P339" s="27"/>
      <c r="Q339" s="27"/>
      <c r="R339" s="27"/>
      <c r="S339" s="28"/>
      <c r="T339" s="28"/>
      <c r="U339" s="28"/>
      <c r="V339" s="28"/>
      <c r="W339" s="27"/>
      <c r="X339" s="27"/>
      <c r="Y339" s="27"/>
      <c r="Z339" s="27"/>
      <c r="AA339" s="26"/>
      <c r="AB339" s="26"/>
      <c r="AC339" s="26"/>
      <c r="AD339" s="26"/>
      <c r="AE339" s="29"/>
      <c r="AF339" s="29"/>
      <c r="AG339" s="29"/>
      <c r="AH339" s="29"/>
      <c r="AI339" s="28"/>
      <c r="AJ339" s="28"/>
      <c r="AK339" s="28"/>
      <c r="AL339" s="28"/>
      <c r="AM339" s="26"/>
      <c r="AN339" s="26"/>
      <c r="AO339" s="26"/>
      <c r="AP339" s="26"/>
    </row>
    <row r="340" spans="1:42" s="4" customFormat="1" ht="20.100000000000001" hidden="1" customHeight="1" x14ac:dyDescent="0.3">
      <c r="A340" s="24"/>
      <c r="B340" s="25"/>
      <c r="C340" s="25"/>
      <c r="D340" s="26"/>
      <c r="E340" s="26"/>
      <c r="F340" s="26"/>
      <c r="G340" s="27"/>
      <c r="H340" s="27"/>
      <c r="I340" s="27"/>
      <c r="J340" s="27"/>
      <c r="K340" s="26"/>
      <c r="L340" s="26"/>
      <c r="M340" s="26"/>
      <c r="N340" s="26"/>
      <c r="O340" s="27"/>
      <c r="P340" s="27"/>
      <c r="Q340" s="27"/>
      <c r="R340" s="27"/>
      <c r="S340" s="28"/>
      <c r="T340" s="28"/>
      <c r="U340" s="28"/>
      <c r="V340" s="28"/>
      <c r="W340" s="27"/>
      <c r="X340" s="27"/>
      <c r="Y340" s="27"/>
      <c r="Z340" s="27"/>
      <c r="AA340" s="26"/>
      <c r="AB340" s="26"/>
      <c r="AC340" s="26"/>
      <c r="AD340" s="26"/>
      <c r="AE340" s="29"/>
      <c r="AF340" s="29"/>
      <c r="AG340" s="29"/>
      <c r="AH340" s="29"/>
      <c r="AI340" s="28"/>
      <c r="AJ340" s="28"/>
      <c r="AK340" s="28"/>
      <c r="AL340" s="28"/>
      <c r="AM340" s="26"/>
      <c r="AN340" s="26"/>
      <c r="AO340" s="26"/>
      <c r="AP340" s="26"/>
    </row>
    <row r="341" spans="1:42" s="4" customFormat="1" ht="20.100000000000001" hidden="1" customHeight="1" x14ac:dyDescent="0.3">
      <c r="A341" s="24"/>
      <c r="B341" s="25"/>
      <c r="C341" s="25"/>
      <c r="D341" s="26"/>
      <c r="E341" s="26"/>
      <c r="F341" s="26"/>
      <c r="G341" s="27"/>
      <c r="H341" s="27"/>
      <c r="I341" s="27"/>
      <c r="J341" s="27"/>
      <c r="K341" s="26"/>
      <c r="L341" s="26"/>
      <c r="M341" s="26"/>
      <c r="N341" s="26"/>
      <c r="O341" s="27"/>
      <c r="P341" s="27"/>
      <c r="Q341" s="27"/>
      <c r="R341" s="27"/>
      <c r="S341" s="28"/>
      <c r="T341" s="28"/>
      <c r="U341" s="28"/>
      <c r="V341" s="28"/>
      <c r="W341" s="27"/>
      <c r="X341" s="27"/>
      <c r="Y341" s="27"/>
      <c r="Z341" s="27"/>
      <c r="AA341" s="26"/>
      <c r="AB341" s="26"/>
      <c r="AC341" s="26"/>
      <c r="AD341" s="26"/>
      <c r="AE341" s="29"/>
      <c r="AF341" s="29"/>
      <c r="AG341" s="29"/>
      <c r="AH341" s="29"/>
      <c r="AI341" s="28"/>
      <c r="AJ341" s="28"/>
      <c r="AK341" s="28"/>
      <c r="AL341" s="28"/>
      <c r="AM341" s="26"/>
      <c r="AN341" s="26"/>
      <c r="AO341" s="26"/>
      <c r="AP341" s="26"/>
    </row>
    <row r="342" spans="1:42" s="4" customFormat="1" ht="20.100000000000001" hidden="1" customHeight="1" x14ac:dyDescent="0.3">
      <c r="A342" s="24"/>
      <c r="B342" s="25"/>
      <c r="C342" s="25"/>
      <c r="D342" s="26"/>
      <c r="E342" s="26"/>
      <c r="F342" s="26"/>
      <c r="G342" s="27"/>
      <c r="H342" s="27"/>
      <c r="I342" s="27"/>
      <c r="J342" s="27"/>
      <c r="K342" s="26"/>
      <c r="L342" s="26"/>
      <c r="M342" s="26"/>
      <c r="N342" s="26"/>
      <c r="O342" s="27"/>
      <c r="P342" s="27"/>
      <c r="Q342" s="27"/>
      <c r="R342" s="27"/>
      <c r="S342" s="28"/>
      <c r="T342" s="28"/>
      <c r="U342" s="28"/>
      <c r="V342" s="28"/>
      <c r="W342" s="27"/>
      <c r="X342" s="27"/>
      <c r="Y342" s="27"/>
      <c r="Z342" s="27"/>
      <c r="AA342" s="26"/>
      <c r="AB342" s="26"/>
      <c r="AC342" s="26"/>
      <c r="AD342" s="26"/>
      <c r="AE342" s="29"/>
      <c r="AF342" s="29"/>
      <c r="AG342" s="29"/>
      <c r="AH342" s="29"/>
      <c r="AI342" s="28"/>
      <c r="AJ342" s="28"/>
      <c r="AK342" s="28"/>
      <c r="AL342" s="28"/>
      <c r="AM342" s="26"/>
      <c r="AN342" s="26"/>
      <c r="AO342" s="26"/>
      <c r="AP342" s="26"/>
    </row>
    <row r="343" spans="1:42" s="4" customFormat="1" ht="20.100000000000001" hidden="1" customHeight="1" x14ac:dyDescent="0.3">
      <c r="A343" s="24"/>
      <c r="B343" s="25"/>
      <c r="C343" s="25"/>
      <c r="D343" s="26"/>
      <c r="E343" s="26"/>
      <c r="F343" s="26"/>
      <c r="G343" s="27"/>
      <c r="H343" s="27"/>
      <c r="I343" s="27"/>
      <c r="J343" s="27"/>
      <c r="K343" s="26"/>
      <c r="L343" s="26"/>
      <c r="M343" s="26"/>
      <c r="N343" s="26"/>
      <c r="O343" s="27"/>
      <c r="P343" s="27"/>
      <c r="Q343" s="27"/>
      <c r="R343" s="27"/>
      <c r="S343" s="28"/>
      <c r="T343" s="28"/>
      <c r="U343" s="28"/>
      <c r="V343" s="28"/>
      <c r="W343" s="27"/>
      <c r="X343" s="27"/>
      <c r="Y343" s="27"/>
      <c r="Z343" s="27"/>
      <c r="AA343" s="26"/>
      <c r="AB343" s="26"/>
      <c r="AC343" s="26"/>
      <c r="AD343" s="26"/>
      <c r="AE343" s="29"/>
      <c r="AF343" s="29"/>
      <c r="AG343" s="29"/>
      <c r="AH343" s="29"/>
      <c r="AI343" s="28"/>
      <c r="AJ343" s="28"/>
      <c r="AK343" s="28"/>
      <c r="AL343" s="28"/>
      <c r="AM343" s="26"/>
      <c r="AN343" s="26"/>
      <c r="AO343" s="26"/>
      <c r="AP343" s="26"/>
    </row>
    <row r="344" spans="1:42" s="4" customFormat="1" ht="20.100000000000001" hidden="1" customHeight="1" x14ac:dyDescent="0.3">
      <c r="A344" s="24"/>
      <c r="B344" s="25"/>
      <c r="C344" s="25"/>
      <c r="D344" s="26"/>
      <c r="E344" s="26"/>
      <c r="F344" s="26"/>
      <c r="G344" s="27"/>
      <c r="H344" s="27"/>
      <c r="I344" s="27"/>
      <c r="J344" s="27"/>
      <c r="K344" s="26"/>
      <c r="L344" s="26"/>
      <c r="M344" s="26"/>
      <c r="N344" s="26"/>
      <c r="O344" s="27"/>
      <c r="P344" s="27"/>
      <c r="Q344" s="27"/>
      <c r="R344" s="27"/>
      <c r="S344" s="28"/>
      <c r="T344" s="28"/>
      <c r="U344" s="28"/>
      <c r="V344" s="28"/>
      <c r="W344" s="27"/>
      <c r="X344" s="27"/>
      <c r="Y344" s="27"/>
      <c r="Z344" s="27"/>
      <c r="AA344" s="26"/>
      <c r="AB344" s="26"/>
      <c r="AC344" s="26"/>
      <c r="AD344" s="26"/>
      <c r="AE344" s="29"/>
      <c r="AF344" s="29"/>
      <c r="AG344" s="29"/>
      <c r="AH344" s="29"/>
      <c r="AI344" s="28"/>
      <c r="AJ344" s="28"/>
      <c r="AK344" s="28"/>
      <c r="AL344" s="28"/>
      <c r="AM344" s="26"/>
      <c r="AN344" s="26"/>
      <c r="AO344" s="26"/>
      <c r="AP344" s="26"/>
    </row>
    <row r="345" spans="1:42" s="4" customFormat="1" ht="20.100000000000001" hidden="1" customHeight="1" x14ac:dyDescent="0.3">
      <c r="A345" s="24"/>
      <c r="B345" s="25"/>
      <c r="C345" s="25"/>
      <c r="D345" s="26"/>
      <c r="E345" s="26"/>
      <c r="F345" s="26"/>
      <c r="G345" s="27"/>
      <c r="H345" s="27"/>
      <c r="I345" s="27"/>
      <c r="J345" s="27"/>
      <c r="K345" s="26"/>
      <c r="L345" s="26"/>
      <c r="M345" s="26"/>
      <c r="N345" s="26"/>
      <c r="O345" s="27"/>
      <c r="P345" s="27"/>
      <c r="Q345" s="27"/>
      <c r="R345" s="27"/>
      <c r="S345" s="28"/>
      <c r="T345" s="28"/>
      <c r="U345" s="28"/>
      <c r="V345" s="28"/>
      <c r="W345" s="27"/>
      <c r="X345" s="27"/>
      <c r="Y345" s="27"/>
      <c r="Z345" s="27"/>
      <c r="AA345" s="26"/>
      <c r="AB345" s="26"/>
      <c r="AC345" s="26"/>
      <c r="AD345" s="26"/>
      <c r="AE345" s="29"/>
      <c r="AF345" s="29"/>
      <c r="AG345" s="29"/>
      <c r="AH345" s="29"/>
      <c r="AI345" s="28"/>
      <c r="AJ345" s="28"/>
      <c r="AK345" s="28"/>
      <c r="AL345" s="28"/>
      <c r="AM345" s="26"/>
      <c r="AN345" s="26"/>
      <c r="AO345" s="26"/>
      <c r="AP345" s="26"/>
    </row>
    <row r="346" spans="1:42" s="4" customFormat="1" ht="20.100000000000001" hidden="1" customHeight="1" x14ac:dyDescent="0.3">
      <c r="A346" s="24"/>
      <c r="B346" s="25"/>
      <c r="C346" s="25"/>
      <c r="D346" s="26"/>
      <c r="E346" s="26"/>
      <c r="F346" s="26"/>
      <c r="G346" s="27"/>
      <c r="H346" s="27"/>
      <c r="I346" s="27"/>
      <c r="J346" s="27"/>
      <c r="K346" s="26"/>
      <c r="L346" s="26"/>
      <c r="M346" s="26"/>
      <c r="N346" s="26"/>
      <c r="O346" s="27"/>
      <c r="P346" s="27"/>
      <c r="Q346" s="27"/>
      <c r="R346" s="27"/>
      <c r="S346" s="28"/>
      <c r="T346" s="28"/>
      <c r="U346" s="28"/>
      <c r="V346" s="28"/>
      <c r="W346" s="27"/>
      <c r="X346" s="27"/>
      <c r="Y346" s="27"/>
      <c r="Z346" s="27"/>
      <c r="AA346" s="26"/>
      <c r="AB346" s="26"/>
      <c r="AC346" s="26"/>
      <c r="AD346" s="26"/>
      <c r="AE346" s="29"/>
      <c r="AF346" s="29"/>
      <c r="AG346" s="29"/>
      <c r="AH346" s="29"/>
      <c r="AI346" s="28"/>
      <c r="AJ346" s="28"/>
      <c r="AK346" s="28"/>
      <c r="AL346" s="28"/>
      <c r="AM346" s="26"/>
      <c r="AN346" s="26"/>
      <c r="AO346" s="26"/>
      <c r="AP346" s="26"/>
    </row>
    <row r="347" spans="1:42" s="30" customFormat="1" ht="20.100000000000001" hidden="1" customHeight="1" x14ac:dyDescent="0.3">
      <c r="A347" s="24"/>
      <c r="B347" s="25"/>
      <c r="C347" s="25"/>
      <c r="D347" s="26"/>
      <c r="E347" s="26"/>
      <c r="F347" s="26"/>
      <c r="G347" s="27"/>
      <c r="H347" s="27"/>
      <c r="I347" s="27"/>
      <c r="J347" s="27"/>
      <c r="K347" s="26"/>
      <c r="L347" s="26"/>
      <c r="M347" s="26"/>
      <c r="N347" s="26"/>
      <c r="O347" s="27"/>
      <c r="P347" s="27"/>
      <c r="Q347" s="27"/>
      <c r="R347" s="27"/>
      <c r="S347" s="28"/>
      <c r="T347" s="28"/>
      <c r="U347" s="28"/>
      <c r="V347" s="28"/>
      <c r="W347" s="27"/>
      <c r="X347" s="27"/>
      <c r="Y347" s="27"/>
      <c r="Z347" s="27"/>
      <c r="AA347" s="26"/>
      <c r="AB347" s="26"/>
      <c r="AC347" s="26"/>
      <c r="AD347" s="26"/>
      <c r="AE347" s="29"/>
      <c r="AF347" s="29"/>
      <c r="AG347" s="29"/>
      <c r="AH347" s="29"/>
      <c r="AI347" s="28"/>
      <c r="AJ347" s="28"/>
      <c r="AK347" s="28"/>
      <c r="AL347" s="28"/>
      <c r="AM347" s="26"/>
      <c r="AN347" s="26"/>
      <c r="AO347" s="26"/>
      <c r="AP347" s="26"/>
    </row>
    <row r="348" spans="1:42" s="12" customFormat="1" ht="15" hidden="1" customHeight="1" x14ac:dyDescent="0.25">
      <c r="A348" s="24"/>
      <c r="B348" s="25"/>
      <c r="C348" s="25"/>
      <c r="D348" s="26"/>
      <c r="E348" s="26"/>
      <c r="F348" s="26"/>
      <c r="G348" s="27"/>
      <c r="H348" s="27"/>
      <c r="I348" s="27"/>
      <c r="J348" s="27"/>
      <c r="K348" s="26"/>
      <c r="L348" s="26"/>
      <c r="M348" s="26"/>
      <c r="N348" s="26"/>
      <c r="O348" s="27"/>
      <c r="P348" s="27"/>
      <c r="Q348" s="27"/>
      <c r="R348" s="27"/>
      <c r="S348" s="28"/>
      <c r="T348" s="28"/>
      <c r="U348" s="28"/>
      <c r="V348" s="28"/>
      <c r="W348" s="27"/>
      <c r="X348" s="27"/>
      <c r="Y348" s="27"/>
      <c r="Z348" s="27"/>
      <c r="AA348" s="26"/>
      <c r="AB348" s="26"/>
      <c r="AC348" s="26"/>
      <c r="AD348" s="26"/>
      <c r="AE348" s="29"/>
      <c r="AF348" s="29"/>
      <c r="AG348" s="29"/>
      <c r="AH348" s="29"/>
      <c r="AI348" s="28"/>
      <c r="AJ348" s="28"/>
      <c r="AK348" s="28"/>
      <c r="AL348" s="28"/>
      <c r="AM348" s="26"/>
      <c r="AN348" s="26"/>
      <c r="AO348" s="26"/>
      <c r="AP348" s="26"/>
    </row>
    <row r="349" spans="1:42" s="12" customFormat="1" ht="55.5" hidden="1" customHeight="1" x14ac:dyDescent="0.25">
      <c r="A349" s="24"/>
      <c r="B349" s="25"/>
      <c r="C349" s="25"/>
      <c r="D349" s="26"/>
      <c r="E349" s="26"/>
      <c r="F349" s="26"/>
      <c r="G349" s="27"/>
      <c r="H349" s="27"/>
      <c r="I349" s="27"/>
      <c r="J349" s="27"/>
      <c r="K349" s="26"/>
      <c r="L349" s="26"/>
      <c r="M349" s="26"/>
      <c r="N349" s="26"/>
      <c r="O349" s="27"/>
      <c r="P349" s="27"/>
      <c r="Q349" s="27"/>
      <c r="R349" s="27"/>
      <c r="S349" s="28"/>
      <c r="T349" s="28"/>
      <c r="U349" s="28"/>
      <c r="V349" s="28"/>
      <c r="W349" s="27"/>
      <c r="X349" s="27"/>
      <c r="Y349" s="27"/>
      <c r="Z349" s="27"/>
      <c r="AA349" s="26"/>
      <c r="AB349" s="26"/>
      <c r="AC349" s="26"/>
      <c r="AD349" s="26"/>
      <c r="AE349" s="29"/>
      <c r="AF349" s="29"/>
      <c r="AG349" s="29"/>
      <c r="AH349" s="29"/>
      <c r="AI349" s="28"/>
      <c r="AJ349" s="28"/>
      <c r="AK349" s="28"/>
      <c r="AL349" s="28"/>
      <c r="AM349" s="26"/>
      <c r="AN349" s="26"/>
      <c r="AO349" s="26"/>
      <c r="AP349" s="26"/>
    </row>
    <row r="350" spans="1:42" s="33" customFormat="1" ht="15" hidden="1" customHeight="1" x14ac:dyDescent="0.25">
      <c r="A350" s="24"/>
      <c r="B350" s="25"/>
      <c r="C350" s="25"/>
      <c r="D350" s="26"/>
      <c r="E350" s="26"/>
      <c r="F350" s="26"/>
      <c r="G350" s="27"/>
      <c r="H350" s="27"/>
      <c r="I350" s="27"/>
      <c r="J350" s="27"/>
      <c r="K350" s="26"/>
      <c r="L350" s="26"/>
      <c r="M350" s="26"/>
      <c r="N350" s="26"/>
      <c r="O350" s="27"/>
      <c r="P350" s="27"/>
      <c r="Q350" s="27"/>
      <c r="R350" s="27"/>
      <c r="S350" s="28"/>
      <c r="T350" s="28"/>
      <c r="U350" s="28"/>
      <c r="V350" s="28"/>
      <c r="W350" s="27"/>
      <c r="X350" s="27"/>
      <c r="Y350" s="27"/>
      <c r="Z350" s="27"/>
      <c r="AA350" s="26"/>
      <c r="AB350" s="26"/>
      <c r="AC350" s="26"/>
      <c r="AD350" s="26"/>
      <c r="AE350" s="29"/>
      <c r="AF350" s="29"/>
      <c r="AG350" s="29"/>
      <c r="AH350" s="29"/>
      <c r="AI350" s="28"/>
      <c r="AJ350" s="28"/>
      <c r="AK350" s="28"/>
      <c r="AL350" s="28"/>
      <c r="AM350" s="26"/>
      <c r="AN350" s="26"/>
      <c r="AO350" s="26"/>
      <c r="AP350" s="26"/>
    </row>
    <row r="351" spans="1:42" s="12" customFormat="1" ht="15" hidden="1" customHeight="1" x14ac:dyDescent="0.25">
      <c r="A351" s="24"/>
      <c r="B351" s="25"/>
      <c r="C351" s="25"/>
      <c r="D351" s="26"/>
      <c r="E351" s="26"/>
      <c r="F351" s="26"/>
      <c r="G351" s="27"/>
      <c r="H351" s="27"/>
      <c r="I351" s="27"/>
      <c r="J351" s="27"/>
      <c r="K351" s="26"/>
      <c r="L351" s="26"/>
      <c r="M351" s="26"/>
      <c r="N351" s="26"/>
      <c r="O351" s="27"/>
      <c r="P351" s="27"/>
      <c r="Q351" s="27"/>
      <c r="R351" s="27"/>
      <c r="S351" s="28"/>
      <c r="T351" s="28"/>
      <c r="U351" s="28"/>
      <c r="V351" s="28"/>
      <c r="W351" s="27"/>
      <c r="X351" s="27"/>
      <c r="Y351" s="27"/>
      <c r="Z351" s="27"/>
      <c r="AA351" s="26"/>
      <c r="AB351" s="26"/>
      <c r="AC351" s="26"/>
      <c r="AD351" s="26"/>
      <c r="AE351" s="29"/>
      <c r="AF351" s="29"/>
      <c r="AG351" s="29"/>
      <c r="AH351" s="29"/>
      <c r="AI351" s="28"/>
      <c r="AJ351" s="28"/>
      <c r="AK351" s="28"/>
      <c r="AL351" s="28"/>
      <c r="AM351" s="26"/>
      <c r="AN351" s="26"/>
      <c r="AO351" s="26"/>
      <c r="AP351" s="26"/>
    </row>
    <row r="352" spans="1:42" s="12" customFormat="1" ht="15" hidden="1" customHeight="1" x14ac:dyDescent="0.25">
      <c r="A352" s="24"/>
      <c r="B352" s="25"/>
      <c r="C352" s="25"/>
      <c r="D352" s="26"/>
      <c r="E352" s="26"/>
      <c r="F352" s="26"/>
      <c r="G352" s="27"/>
      <c r="H352" s="27"/>
      <c r="I352" s="27"/>
      <c r="J352" s="27"/>
      <c r="K352" s="26"/>
      <c r="L352" s="26"/>
      <c r="M352" s="26"/>
      <c r="N352" s="26"/>
      <c r="O352" s="27"/>
      <c r="P352" s="27"/>
      <c r="Q352" s="27"/>
      <c r="R352" s="27"/>
      <c r="S352" s="28"/>
      <c r="T352" s="28"/>
      <c r="U352" s="28"/>
      <c r="V352" s="28"/>
      <c r="W352" s="27"/>
      <c r="X352" s="27"/>
      <c r="Y352" s="27"/>
      <c r="Z352" s="27"/>
      <c r="AA352" s="26"/>
      <c r="AB352" s="26"/>
      <c r="AC352" s="26"/>
      <c r="AD352" s="26"/>
      <c r="AE352" s="29"/>
      <c r="AF352" s="29"/>
      <c r="AG352" s="29"/>
      <c r="AH352" s="29"/>
      <c r="AI352" s="28"/>
      <c r="AJ352" s="28"/>
      <c r="AK352" s="28"/>
      <c r="AL352" s="28"/>
      <c r="AM352" s="26"/>
      <c r="AN352" s="26"/>
      <c r="AO352" s="26"/>
      <c r="AP352" s="26"/>
    </row>
    <row r="353" spans="1:42" s="12" customFormat="1" ht="15" hidden="1" customHeight="1" x14ac:dyDescent="0.25">
      <c r="A353" s="24"/>
      <c r="B353" s="25"/>
      <c r="C353" s="25"/>
      <c r="D353" s="26"/>
      <c r="E353" s="26"/>
      <c r="F353" s="26"/>
      <c r="G353" s="27"/>
      <c r="H353" s="27"/>
      <c r="I353" s="27"/>
      <c r="J353" s="27"/>
      <c r="K353" s="26"/>
      <c r="L353" s="26"/>
      <c r="M353" s="26"/>
      <c r="N353" s="26"/>
      <c r="O353" s="27"/>
      <c r="P353" s="27"/>
      <c r="Q353" s="27"/>
      <c r="R353" s="27"/>
      <c r="S353" s="28"/>
      <c r="T353" s="28"/>
      <c r="U353" s="28"/>
      <c r="V353" s="28"/>
      <c r="W353" s="27"/>
      <c r="X353" s="27"/>
      <c r="Y353" s="27"/>
      <c r="Z353" s="27"/>
      <c r="AA353" s="26"/>
      <c r="AB353" s="26"/>
      <c r="AC353" s="26"/>
      <c r="AD353" s="26"/>
      <c r="AE353" s="29"/>
      <c r="AF353" s="29"/>
      <c r="AG353" s="29"/>
      <c r="AH353" s="29"/>
      <c r="AI353" s="28"/>
      <c r="AJ353" s="28"/>
      <c r="AK353" s="28"/>
      <c r="AL353" s="28"/>
      <c r="AM353" s="26"/>
      <c r="AN353" s="26"/>
      <c r="AO353" s="26"/>
      <c r="AP353" s="26"/>
    </row>
    <row r="354" spans="1:42" s="12" customFormat="1" ht="15" hidden="1" customHeight="1" x14ac:dyDescent="0.25">
      <c r="A354" s="24"/>
      <c r="B354" s="25"/>
      <c r="C354" s="25"/>
      <c r="D354" s="26"/>
      <c r="E354" s="26"/>
      <c r="F354" s="26"/>
      <c r="G354" s="27"/>
      <c r="H354" s="27"/>
      <c r="I354" s="27"/>
      <c r="J354" s="27"/>
      <c r="K354" s="26"/>
      <c r="L354" s="26"/>
      <c r="M354" s="26"/>
      <c r="N354" s="26"/>
      <c r="O354" s="27"/>
      <c r="P354" s="27"/>
      <c r="Q354" s="27"/>
      <c r="R354" s="27"/>
      <c r="S354" s="28"/>
      <c r="T354" s="28"/>
      <c r="U354" s="28"/>
      <c r="V354" s="28"/>
      <c r="W354" s="27"/>
      <c r="X354" s="27"/>
      <c r="Y354" s="27"/>
      <c r="Z354" s="27"/>
      <c r="AA354" s="26"/>
      <c r="AB354" s="26"/>
      <c r="AC354" s="26"/>
      <c r="AD354" s="26"/>
      <c r="AE354" s="29"/>
      <c r="AF354" s="29"/>
      <c r="AG354" s="29"/>
      <c r="AH354" s="29"/>
      <c r="AI354" s="28"/>
      <c r="AJ354" s="28"/>
      <c r="AK354" s="28"/>
      <c r="AL354" s="28"/>
      <c r="AM354" s="26"/>
      <c r="AN354" s="26"/>
      <c r="AO354" s="26"/>
      <c r="AP354" s="26"/>
    </row>
    <row r="355" spans="1:42" s="12" customFormat="1" ht="15" hidden="1" customHeight="1" x14ac:dyDescent="0.25">
      <c r="A355" s="24"/>
      <c r="B355" s="25"/>
      <c r="C355" s="25"/>
      <c r="D355" s="26"/>
      <c r="E355" s="26"/>
      <c r="F355" s="26"/>
      <c r="G355" s="27"/>
      <c r="H355" s="27"/>
      <c r="I355" s="27"/>
      <c r="J355" s="27"/>
      <c r="K355" s="26"/>
      <c r="L355" s="26"/>
      <c r="M355" s="26"/>
      <c r="N355" s="26"/>
      <c r="O355" s="27"/>
      <c r="P355" s="27"/>
      <c r="Q355" s="27"/>
      <c r="R355" s="27"/>
      <c r="S355" s="28"/>
      <c r="T355" s="28"/>
      <c r="U355" s="28"/>
      <c r="V355" s="28"/>
      <c r="W355" s="27"/>
      <c r="X355" s="27"/>
      <c r="Y355" s="27"/>
      <c r="Z355" s="27"/>
      <c r="AA355" s="26"/>
      <c r="AB355" s="26"/>
      <c r="AC355" s="26"/>
      <c r="AD355" s="26"/>
      <c r="AE355" s="29"/>
      <c r="AF355" s="29"/>
      <c r="AG355" s="29"/>
      <c r="AH355" s="29"/>
      <c r="AI355" s="28"/>
      <c r="AJ355" s="28"/>
      <c r="AK355" s="28"/>
      <c r="AL355" s="28"/>
      <c r="AM355" s="26"/>
      <c r="AN355" s="26"/>
      <c r="AO355" s="26"/>
      <c r="AP355" s="26"/>
    </row>
    <row r="356" spans="1:42" s="12" customFormat="1" ht="15" hidden="1" customHeight="1" x14ac:dyDescent="0.25">
      <c r="A356" s="24"/>
      <c r="B356" s="25"/>
      <c r="C356" s="25"/>
      <c r="D356" s="26"/>
      <c r="E356" s="26"/>
      <c r="F356" s="26"/>
      <c r="G356" s="27"/>
      <c r="H356" s="27"/>
      <c r="I356" s="27"/>
      <c r="J356" s="27"/>
      <c r="K356" s="26"/>
      <c r="L356" s="26"/>
      <c r="M356" s="26"/>
      <c r="N356" s="26"/>
      <c r="O356" s="27"/>
      <c r="P356" s="27"/>
      <c r="Q356" s="27"/>
      <c r="R356" s="27"/>
      <c r="S356" s="28"/>
      <c r="T356" s="28"/>
      <c r="U356" s="28"/>
      <c r="V356" s="28"/>
      <c r="W356" s="27"/>
      <c r="X356" s="27"/>
      <c r="Y356" s="27"/>
      <c r="Z356" s="27"/>
      <c r="AA356" s="26"/>
      <c r="AB356" s="26"/>
      <c r="AC356" s="26"/>
      <c r="AD356" s="26"/>
      <c r="AE356" s="29"/>
      <c r="AF356" s="29"/>
      <c r="AG356" s="29"/>
      <c r="AH356" s="29"/>
      <c r="AI356" s="28"/>
      <c r="AJ356" s="28"/>
      <c r="AK356" s="28"/>
      <c r="AL356" s="28"/>
      <c r="AM356" s="26"/>
      <c r="AN356" s="26"/>
      <c r="AO356" s="26"/>
      <c r="AP356" s="26"/>
    </row>
    <row r="357" spans="1:42" s="12" customFormat="1" ht="15" hidden="1" customHeight="1" x14ac:dyDescent="0.25">
      <c r="A357" s="24"/>
      <c r="B357" s="25"/>
      <c r="C357" s="25"/>
      <c r="D357" s="26"/>
      <c r="E357" s="26"/>
      <c r="F357" s="26"/>
      <c r="G357" s="27"/>
      <c r="H357" s="27"/>
      <c r="I357" s="27"/>
      <c r="J357" s="27"/>
      <c r="K357" s="26"/>
      <c r="L357" s="26"/>
      <c r="M357" s="26"/>
      <c r="N357" s="26"/>
      <c r="O357" s="27"/>
      <c r="P357" s="27"/>
      <c r="Q357" s="27"/>
      <c r="R357" s="27"/>
      <c r="S357" s="28"/>
      <c r="T357" s="28"/>
      <c r="U357" s="28"/>
      <c r="V357" s="28"/>
      <c r="W357" s="27"/>
      <c r="X357" s="27"/>
      <c r="Y357" s="27"/>
      <c r="Z357" s="27"/>
      <c r="AA357" s="26"/>
      <c r="AB357" s="26"/>
      <c r="AC357" s="26"/>
      <c r="AD357" s="26"/>
      <c r="AE357" s="29"/>
      <c r="AF357" s="29"/>
      <c r="AG357" s="29"/>
      <c r="AH357" s="29"/>
      <c r="AI357" s="28"/>
      <c r="AJ357" s="28"/>
      <c r="AK357" s="28"/>
      <c r="AL357" s="28"/>
      <c r="AM357" s="26"/>
      <c r="AN357" s="26"/>
      <c r="AO357" s="26"/>
      <c r="AP357" s="26"/>
    </row>
    <row r="358" spans="1:42" s="12" customFormat="1" ht="15" hidden="1" customHeight="1" x14ac:dyDescent="0.25">
      <c r="A358" s="24"/>
      <c r="B358" s="25"/>
      <c r="C358" s="25"/>
      <c r="D358" s="26"/>
      <c r="E358" s="26"/>
      <c r="F358" s="26"/>
      <c r="G358" s="27"/>
      <c r="H358" s="27"/>
      <c r="I358" s="27"/>
      <c r="J358" s="27"/>
      <c r="K358" s="26"/>
      <c r="L358" s="26"/>
      <c r="M358" s="26"/>
      <c r="N358" s="26"/>
      <c r="O358" s="27"/>
      <c r="P358" s="27"/>
      <c r="Q358" s="27"/>
      <c r="R358" s="27"/>
      <c r="S358" s="28"/>
      <c r="T358" s="28"/>
      <c r="U358" s="28"/>
      <c r="V358" s="28"/>
      <c r="W358" s="27"/>
      <c r="X358" s="27"/>
      <c r="Y358" s="27"/>
      <c r="Z358" s="27"/>
      <c r="AA358" s="26"/>
      <c r="AB358" s="26"/>
      <c r="AC358" s="26"/>
      <c r="AD358" s="26"/>
      <c r="AE358" s="29"/>
      <c r="AF358" s="29"/>
      <c r="AG358" s="29"/>
      <c r="AH358" s="29"/>
      <c r="AI358" s="28"/>
      <c r="AJ358" s="28"/>
      <c r="AK358" s="28"/>
      <c r="AL358" s="28"/>
      <c r="AM358" s="26"/>
      <c r="AN358" s="26"/>
      <c r="AO358" s="26"/>
      <c r="AP358" s="26"/>
    </row>
    <row r="359" spans="1:42" s="12" customFormat="1" ht="15" hidden="1" customHeight="1" x14ac:dyDescent="0.25">
      <c r="A359" s="24"/>
      <c r="B359" s="25"/>
      <c r="C359" s="25"/>
      <c r="D359" s="26"/>
      <c r="E359" s="26"/>
      <c r="F359" s="26"/>
      <c r="G359" s="27"/>
      <c r="H359" s="27"/>
      <c r="I359" s="27"/>
      <c r="J359" s="27"/>
      <c r="K359" s="26"/>
      <c r="L359" s="26"/>
      <c r="M359" s="26"/>
      <c r="N359" s="26"/>
      <c r="O359" s="27"/>
      <c r="P359" s="27"/>
      <c r="Q359" s="27"/>
      <c r="R359" s="27"/>
      <c r="S359" s="28"/>
      <c r="T359" s="28"/>
      <c r="U359" s="28"/>
      <c r="V359" s="28"/>
      <c r="W359" s="27"/>
      <c r="X359" s="27"/>
      <c r="Y359" s="27"/>
      <c r="Z359" s="27"/>
      <c r="AA359" s="26"/>
      <c r="AB359" s="26"/>
      <c r="AC359" s="26"/>
      <c r="AD359" s="26"/>
      <c r="AE359" s="29"/>
      <c r="AF359" s="29"/>
      <c r="AG359" s="29"/>
      <c r="AH359" s="29"/>
      <c r="AI359" s="28"/>
      <c r="AJ359" s="28"/>
      <c r="AK359" s="28"/>
      <c r="AL359" s="28"/>
      <c r="AM359" s="26"/>
      <c r="AN359" s="26"/>
      <c r="AO359" s="26"/>
      <c r="AP359" s="26"/>
    </row>
    <row r="360" spans="1:42" s="12" customFormat="1" ht="15" hidden="1" customHeight="1" x14ac:dyDescent="0.25">
      <c r="A360" s="24"/>
      <c r="B360" s="25"/>
      <c r="C360" s="25"/>
      <c r="D360" s="26"/>
      <c r="E360" s="26"/>
      <c r="F360" s="26"/>
      <c r="G360" s="27"/>
      <c r="H360" s="27"/>
      <c r="I360" s="27"/>
      <c r="J360" s="27"/>
      <c r="K360" s="26"/>
      <c r="L360" s="26"/>
      <c r="M360" s="26"/>
      <c r="N360" s="26"/>
      <c r="O360" s="27"/>
      <c r="P360" s="27"/>
      <c r="Q360" s="27"/>
      <c r="R360" s="27"/>
      <c r="S360" s="28"/>
      <c r="T360" s="28"/>
      <c r="U360" s="28"/>
      <c r="V360" s="28"/>
      <c r="W360" s="27"/>
      <c r="X360" s="27"/>
      <c r="Y360" s="27"/>
      <c r="Z360" s="27"/>
      <c r="AA360" s="26"/>
      <c r="AB360" s="26"/>
      <c r="AC360" s="26"/>
      <c r="AD360" s="26"/>
      <c r="AE360" s="29"/>
      <c r="AF360" s="29"/>
      <c r="AG360" s="29"/>
      <c r="AH360" s="29"/>
      <c r="AI360" s="28"/>
      <c r="AJ360" s="28"/>
      <c r="AK360" s="28"/>
      <c r="AL360" s="28"/>
      <c r="AM360" s="26"/>
      <c r="AN360" s="26"/>
      <c r="AO360" s="26"/>
      <c r="AP360" s="26"/>
    </row>
    <row r="361" spans="1:42" s="12" customFormat="1" ht="15" hidden="1" customHeight="1" x14ac:dyDescent="0.25">
      <c r="A361" s="24"/>
      <c r="B361" s="25"/>
      <c r="C361" s="25"/>
      <c r="D361" s="26"/>
      <c r="E361" s="26"/>
      <c r="F361" s="26"/>
      <c r="G361" s="27"/>
      <c r="H361" s="27"/>
      <c r="I361" s="27"/>
      <c r="J361" s="27"/>
      <c r="K361" s="26"/>
      <c r="L361" s="26"/>
      <c r="M361" s="26"/>
      <c r="N361" s="26"/>
      <c r="O361" s="27"/>
      <c r="P361" s="27"/>
      <c r="Q361" s="27"/>
      <c r="R361" s="27"/>
      <c r="S361" s="28"/>
      <c r="T361" s="28"/>
      <c r="U361" s="28"/>
      <c r="V361" s="28"/>
      <c r="W361" s="27"/>
      <c r="X361" s="27"/>
      <c r="Y361" s="27"/>
      <c r="Z361" s="27"/>
      <c r="AA361" s="26"/>
      <c r="AB361" s="26"/>
      <c r="AC361" s="26"/>
      <c r="AD361" s="26"/>
      <c r="AE361" s="29"/>
      <c r="AF361" s="29"/>
      <c r="AG361" s="29"/>
      <c r="AH361" s="29"/>
      <c r="AI361" s="28"/>
      <c r="AJ361" s="28"/>
      <c r="AK361" s="28"/>
      <c r="AL361" s="28"/>
      <c r="AM361" s="26"/>
      <c r="AN361" s="26"/>
      <c r="AO361" s="26"/>
      <c r="AP361" s="26"/>
    </row>
    <row r="362" spans="1:42" s="12" customFormat="1" ht="15" hidden="1" customHeight="1" x14ac:dyDescent="0.25">
      <c r="A362" s="24"/>
      <c r="B362" s="25"/>
      <c r="C362" s="25"/>
      <c r="D362" s="26"/>
      <c r="E362" s="26"/>
      <c r="F362" s="26"/>
      <c r="G362" s="27"/>
      <c r="H362" s="27"/>
      <c r="I362" s="27"/>
      <c r="J362" s="27"/>
      <c r="K362" s="26"/>
      <c r="L362" s="26"/>
      <c r="M362" s="26"/>
      <c r="N362" s="26"/>
      <c r="O362" s="27"/>
      <c r="P362" s="27"/>
      <c r="Q362" s="27"/>
      <c r="R362" s="27"/>
      <c r="S362" s="28"/>
      <c r="T362" s="28"/>
      <c r="U362" s="28"/>
      <c r="V362" s="28"/>
      <c r="W362" s="27"/>
      <c r="X362" s="27"/>
      <c r="Y362" s="27"/>
      <c r="Z362" s="27"/>
      <c r="AA362" s="26"/>
      <c r="AB362" s="26"/>
      <c r="AC362" s="26"/>
      <c r="AD362" s="26"/>
      <c r="AE362" s="29"/>
      <c r="AF362" s="29"/>
      <c r="AG362" s="29"/>
      <c r="AH362" s="29"/>
      <c r="AI362" s="28"/>
      <c r="AJ362" s="28"/>
      <c r="AK362" s="28"/>
      <c r="AL362" s="28"/>
      <c r="AM362" s="26"/>
      <c r="AN362" s="26"/>
      <c r="AO362" s="26"/>
      <c r="AP362" s="26"/>
    </row>
    <row r="363" spans="1:42" s="12" customFormat="1" ht="15" hidden="1" customHeight="1" x14ac:dyDescent="0.25">
      <c r="A363" s="24"/>
      <c r="B363" s="25"/>
      <c r="C363" s="25"/>
      <c r="D363" s="26"/>
      <c r="E363" s="26"/>
      <c r="F363" s="26"/>
      <c r="G363" s="27"/>
      <c r="H363" s="27"/>
      <c r="I363" s="27"/>
      <c r="J363" s="27"/>
      <c r="K363" s="26"/>
      <c r="L363" s="26"/>
      <c r="M363" s="26"/>
      <c r="N363" s="26"/>
      <c r="O363" s="27"/>
      <c r="P363" s="27"/>
      <c r="Q363" s="27"/>
      <c r="R363" s="27"/>
      <c r="S363" s="28"/>
      <c r="T363" s="28"/>
      <c r="U363" s="28"/>
      <c r="V363" s="28"/>
      <c r="W363" s="27"/>
      <c r="X363" s="27"/>
      <c r="Y363" s="27"/>
      <c r="Z363" s="27"/>
      <c r="AA363" s="26"/>
      <c r="AB363" s="26"/>
      <c r="AC363" s="26"/>
      <c r="AD363" s="26"/>
      <c r="AE363" s="29"/>
      <c r="AF363" s="29"/>
      <c r="AG363" s="29"/>
      <c r="AH363" s="29"/>
      <c r="AI363" s="28"/>
      <c r="AJ363" s="28"/>
      <c r="AK363" s="28"/>
      <c r="AL363" s="28"/>
      <c r="AM363" s="26"/>
      <c r="AN363" s="26"/>
      <c r="AO363" s="26"/>
      <c r="AP363" s="26"/>
    </row>
    <row r="364" spans="1:42" s="12" customFormat="1" ht="15" hidden="1" customHeight="1" x14ac:dyDescent="0.25">
      <c r="A364" s="24"/>
      <c r="B364" s="25"/>
      <c r="C364" s="25"/>
      <c r="D364" s="26"/>
      <c r="E364" s="26"/>
      <c r="F364" s="26"/>
      <c r="G364" s="27"/>
      <c r="H364" s="27"/>
      <c r="I364" s="27"/>
      <c r="J364" s="27"/>
      <c r="K364" s="26"/>
      <c r="L364" s="26"/>
      <c r="M364" s="26"/>
      <c r="N364" s="26"/>
      <c r="O364" s="27"/>
      <c r="P364" s="27"/>
      <c r="Q364" s="27"/>
      <c r="R364" s="27"/>
      <c r="S364" s="28"/>
      <c r="T364" s="28"/>
      <c r="U364" s="28"/>
      <c r="V364" s="28"/>
      <c r="W364" s="27"/>
      <c r="X364" s="27"/>
      <c r="Y364" s="27"/>
      <c r="Z364" s="27"/>
      <c r="AA364" s="26"/>
      <c r="AB364" s="26"/>
      <c r="AC364" s="26"/>
      <c r="AD364" s="26"/>
      <c r="AE364" s="29"/>
      <c r="AF364" s="29"/>
      <c r="AG364" s="29"/>
      <c r="AH364" s="29"/>
      <c r="AI364" s="28"/>
      <c r="AJ364" s="28"/>
      <c r="AK364" s="28"/>
      <c r="AL364" s="28"/>
      <c r="AM364" s="26"/>
      <c r="AN364" s="26"/>
      <c r="AO364" s="26"/>
      <c r="AP364" s="26"/>
    </row>
    <row r="365" spans="1:42" s="12" customFormat="1" ht="15" hidden="1" customHeight="1" x14ac:dyDescent="0.25">
      <c r="A365" s="24"/>
      <c r="B365" s="25"/>
      <c r="C365" s="25"/>
      <c r="D365" s="26"/>
      <c r="E365" s="26"/>
      <c r="F365" s="26"/>
      <c r="G365" s="27"/>
      <c r="H365" s="27"/>
      <c r="I365" s="27"/>
      <c r="J365" s="27"/>
      <c r="K365" s="26"/>
      <c r="L365" s="26"/>
      <c r="M365" s="26"/>
      <c r="N365" s="26"/>
      <c r="O365" s="27"/>
      <c r="P365" s="27"/>
      <c r="Q365" s="27"/>
      <c r="R365" s="27"/>
      <c r="S365" s="28"/>
      <c r="T365" s="28"/>
      <c r="U365" s="28"/>
      <c r="V365" s="28"/>
      <c r="W365" s="27"/>
      <c r="X365" s="27"/>
      <c r="Y365" s="27"/>
      <c r="Z365" s="27"/>
      <c r="AA365" s="26"/>
      <c r="AB365" s="26"/>
      <c r="AC365" s="26"/>
      <c r="AD365" s="26"/>
      <c r="AE365" s="29"/>
      <c r="AF365" s="29"/>
      <c r="AG365" s="29"/>
      <c r="AH365" s="29"/>
      <c r="AI365" s="28"/>
      <c r="AJ365" s="28"/>
      <c r="AK365" s="28"/>
      <c r="AL365" s="28"/>
      <c r="AM365" s="26"/>
      <c r="AN365" s="26"/>
      <c r="AO365" s="26"/>
      <c r="AP365" s="26"/>
    </row>
    <row r="366" spans="1:42" s="12" customFormat="1" ht="15" hidden="1" customHeight="1" x14ac:dyDescent="0.25">
      <c r="A366" s="24"/>
      <c r="B366" s="25"/>
      <c r="C366" s="25"/>
      <c r="D366" s="26"/>
      <c r="E366" s="26"/>
      <c r="F366" s="26"/>
      <c r="G366" s="27"/>
      <c r="H366" s="27"/>
      <c r="I366" s="27"/>
      <c r="J366" s="27"/>
      <c r="K366" s="26"/>
      <c r="L366" s="26"/>
      <c r="M366" s="26"/>
      <c r="N366" s="26"/>
      <c r="O366" s="27"/>
      <c r="P366" s="27"/>
      <c r="Q366" s="27"/>
      <c r="R366" s="27"/>
      <c r="S366" s="28"/>
      <c r="T366" s="28"/>
      <c r="U366" s="28"/>
      <c r="V366" s="28"/>
      <c r="W366" s="27"/>
      <c r="X366" s="27"/>
      <c r="Y366" s="27"/>
      <c r="Z366" s="27"/>
      <c r="AA366" s="26"/>
      <c r="AB366" s="26"/>
      <c r="AC366" s="26"/>
      <c r="AD366" s="26"/>
      <c r="AE366" s="29"/>
      <c r="AF366" s="29"/>
      <c r="AG366" s="29"/>
      <c r="AH366" s="29"/>
      <c r="AI366" s="28"/>
      <c r="AJ366" s="28"/>
      <c r="AK366" s="28"/>
      <c r="AL366" s="28"/>
      <c r="AM366" s="26"/>
      <c r="AN366" s="26"/>
      <c r="AO366" s="26"/>
      <c r="AP366" s="26"/>
    </row>
    <row r="367" spans="1:42" s="12" customFormat="1" ht="15" hidden="1" customHeight="1" x14ac:dyDescent="0.25">
      <c r="A367" s="24"/>
      <c r="B367" s="25"/>
      <c r="C367" s="25"/>
      <c r="D367" s="26"/>
      <c r="E367" s="26"/>
      <c r="F367" s="26"/>
      <c r="G367" s="27"/>
      <c r="H367" s="27"/>
      <c r="I367" s="27"/>
      <c r="J367" s="27"/>
      <c r="K367" s="26"/>
      <c r="L367" s="26"/>
      <c r="M367" s="26"/>
      <c r="N367" s="26"/>
      <c r="O367" s="27"/>
      <c r="P367" s="27"/>
      <c r="Q367" s="27"/>
      <c r="R367" s="27"/>
      <c r="S367" s="28"/>
      <c r="T367" s="28"/>
      <c r="U367" s="28"/>
      <c r="V367" s="28"/>
      <c r="W367" s="27"/>
      <c r="X367" s="27"/>
      <c r="Y367" s="27"/>
      <c r="Z367" s="27"/>
      <c r="AA367" s="26"/>
      <c r="AB367" s="26"/>
      <c r="AC367" s="26"/>
      <c r="AD367" s="26"/>
      <c r="AE367" s="29"/>
      <c r="AF367" s="29"/>
      <c r="AG367" s="29"/>
      <c r="AH367" s="29"/>
      <c r="AI367" s="28"/>
      <c r="AJ367" s="28"/>
      <c r="AK367" s="28"/>
      <c r="AL367" s="28"/>
      <c r="AM367" s="26"/>
      <c r="AN367" s="26"/>
      <c r="AO367" s="26"/>
      <c r="AP367" s="26"/>
    </row>
    <row r="368" spans="1:42" s="12" customFormat="1" ht="15" hidden="1" customHeight="1" x14ac:dyDescent="0.25">
      <c r="A368" s="24"/>
      <c r="B368" s="25"/>
      <c r="C368" s="25"/>
      <c r="D368" s="26"/>
      <c r="E368" s="26"/>
      <c r="F368" s="26"/>
      <c r="G368" s="27"/>
      <c r="H368" s="27"/>
      <c r="I368" s="27"/>
      <c r="J368" s="27"/>
      <c r="K368" s="26"/>
      <c r="L368" s="26"/>
      <c r="M368" s="26"/>
      <c r="N368" s="26"/>
      <c r="O368" s="27"/>
      <c r="P368" s="27"/>
      <c r="Q368" s="27"/>
      <c r="R368" s="27"/>
      <c r="S368" s="28"/>
      <c r="T368" s="28"/>
      <c r="U368" s="28"/>
      <c r="V368" s="28"/>
      <c r="W368" s="27"/>
      <c r="X368" s="27"/>
      <c r="Y368" s="27"/>
      <c r="Z368" s="27"/>
      <c r="AA368" s="26"/>
      <c r="AB368" s="26"/>
      <c r="AC368" s="26"/>
      <c r="AD368" s="26"/>
      <c r="AE368" s="29"/>
      <c r="AF368" s="29"/>
      <c r="AG368" s="29"/>
      <c r="AH368" s="29"/>
      <c r="AI368" s="28"/>
      <c r="AJ368" s="28"/>
      <c r="AK368" s="28"/>
      <c r="AL368" s="28"/>
      <c r="AM368" s="26"/>
      <c r="AN368" s="26"/>
      <c r="AO368" s="26"/>
      <c r="AP368" s="26"/>
    </row>
    <row r="369" spans="1:42" s="12" customFormat="1" ht="15" hidden="1" customHeight="1" x14ac:dyDescent="0.25">
      <c r="A369" s="24"/>
      <c r="B369" s="25"/>
      <c r="C369" s="25"/>
      <c r="D369" s="26"/>
      <c r="E369" s="26"/>
      <c r="F369" s="26"/>
      <c r="G369" s="27"/>
      <c r="H369" s="27"/>
      <c r="I369" s="27"/>
      <c r="J369" s="27"/>
      <c r="K369" s="26"/>
      <c r="L369" s="26"/>
      <c r="M369" s="26"/>
      <c r="N369" s="26"/>
      <c r="O369" s="27"/>
      <c r="P369" s="27"/>
      <c r="Q369" s="27"/>
      <c r="R369" s="27"/>
      <c r="S369" s="28"/>
      <c r="T369" s="28"/>
      <c r="U369" s="28"/>
      <c r="V369" s="28"/>
      <c r="W369" s="27"/>
      <c r="X369" s="27"/>
      <c r="Y369" s="27"/>
      <c r="Z369" s="27"/>
      <c r="AA369" s="26"/>
      <c r="AB369" s="26"/>
      <c r="AC369" s="26"/>
      <c r="AD369" s="26"/>
      <c r="AE369" s="29"/>
      <c r="AF369" s="29"/>
      <c r="AG369" s="29"/>
      <c r="AH369" s="29"/>
      <c r="AI369" s="28"/>
      <c r="AJ369" s="28"/>
      <c r="AK369" s="28"/>
      <c r="AL369" s="28"/>
      <c r="AM369" s="26"/>
      <c r="AN369" s="26"/>
      <c r="AO369" s="26"/>
      <c r="AP369" s="26"/>
    </row>
    <row r="370" spans="1:42" s="12" customFormat="1" ht="15" hidden="1" customHeight="1" x14ac:dyDescent="0.25">
      <c r="A370" s="24"/>
      <c r="B370" s="25"/>
      <c r="C370" s="25"/>
      <c r="D370" s="26"/>
      <c r="E370" s="26"/>
      <c r="F370" s="26"/>
      <c r="G370" s="27"/>
      <c r="H370" s="27"/>
      <c r="I370" s="27"/>
      <c r="J370" s="27"/>
      <c r="K370" s="26"/>
      <c r="L370" s="26"/>
      <c r="M370" s="26"/>
      <c r="N370" s="26"/>
      <c r="O370" s="27"/>
      <c r="P370" s="27"/>
      <c r="Q370" s="27"/>
      <c r="R370" s="27"/>
      <c r="S370" s="28"/>
      <c r="T370" s="28"/>
      <c r="U370" s="28"/>
      <c r="V370" s="28"/>
      <c r="W370" s="27"/>
      <c r="X370" s="27"/>
      <c r="Y370" s="27"/>
      <c r="Z370" s="27"/>
      <c r="AA370" s="26"/>
      <c r="AB370" s="26"/>
      <c r="AC370" s="26"/>
      <c r="AD370" s="26"/>
      <c r="AE370" s="29"/>
      <c r="AF370" s="29"/>
      <c r="AG370" s="29"/>
      <c r="AH370" s="29"/>
      <c r="AI370" s="28"/>
      <c r="AJ370" s="28"/>
      <c r="AK370" s="28"/>
      <c r="AL370" s="28"/>
      <c r="AM370" s="26"/>
      <c r="AN370" s="26"/>
      <c r="AO370" s="26"/>
      <c r="AP370" s="26"/>
    </row>
    <row r="371" spans="1:42" s="12" customFormat="1" ht="15" hidden="1" customHeight="1" x14ac:dyDescent="0.25">
      <c r="A371" s="24"/>
      <c r="B371" s="25"/>
      <c r="C371" s="25"/>
      <c r="D371" s="26"/>
      <c r="E371" s="26"/>
      <c r="F371" s="26"/>
      <c r="G371" s="27"/>
      <c r="H371" s="27"/>
      <c r="I371" s="27"/>
      <c r="J371" s="27"/>
      <c r="K371" s="26"/>
      <c r="L371" s="26"/>
      <c r="M371" s="26"/>
      <c r="N371" s="26"/>
      <c r="O371" s="27"/>
      <c r="P371" s="27"/>
      <c r="Q371" s="27"/>
      <c r="R371" s="27"/>
      <c r="S371" s="28"/>
      <c r="T371" s="28"/>
      <c r="U371" s="28"/>
      <c r="V371" s="28"/>
      <c r="W371" s="27"/>
      <c r="X371" s="27"/>
      <c r="Y371" s="27"/>
      <c r="Z371" s="27"/>
      <c r="AA371" s="26"/>
      <c r="AB371" s="26"/>
      <c r="AC371" s="26"/>
      <c r="AD371" s="26"/>
      <c r="AE371" s="29"/>
      <c r="AF371" s="29"/>
      <c r="AG371" s="29"/>
      <c r="AH371" s="29"/>
      <c r="AI371" s="28"/>
      <c r="AJ371" s="28"/>
      <c r="AK371" s="28"/>
      <c r="AL371" s="28"/>
      <c r="AM371" s="26"/>
      <c r="AN371" s="26"/>
      <c r="AO371" s="26"/>
      <c r="AP371" s="26"/>
    </row>
    <row r="372" spans="1:42" s="12" customFormat="1" ht="15" hidden="1" customHeight="1" x14ac:dyDescent="0.25">
      <c r="A372" s="24"/>
      <c r="B372" s="25"/>
      <c r="C372" s="25"/>
      <c r="D372" s="26"/>
      <c r="E372" s="26"/>
      <c r="F372" s="26"/>
      <c r="G372" s="27"/>
      <c r="H372" s="27"/>
      <c r="I372" s="27"/>
      <c r="J372" s="27"/>
      <c r="K372" s="26"/>
      <c r="L372" s="26"/>
      <c r="M372" s="26"/>
      <c r="N372" s="26"/>
      <c r="O372" s="27"/>
      <c r="P372" s="27"/>
      <c r="Q372" s="27"/>
      <c r="R372" s="27"/>
      <c r="S372" s="28"/>
      <c r="T372" s="28"/>
      <c r="U372" s="28"/>
      <c r="V372" s="28"/>
      <c r="W372" s="27"/>
      <c r="X372" s="27"/>
      <c r="Y372" s="27"/>
      <c r="Z372" s="27"/>
      <c r="AA372" s="26"/>
      <c r="AB372" s="26"/>
      <c r="AC372" s="26"/>
      <c r="AD372" s="26"/>
      <c r="AE372" s="29"/>
      <c r="AF372" s="29"/>
      <c r="AG372" s="29"/>
      <c r="AH372" s="29"/>
      <c r="AI372" s="28"/>
      <c r="AJ372" s="28"/>
      <c r="AK372" s="28"/>
      <c r="AL372" s="28"/>
      <c r="AM372" s="26"/>
      <c r="AN372" s="26"/>
      <c r="AO372" s="26"/>
      <c r="AP372" s="26"/>
    </row>
    <row r="373" spans="1:42" s="12" customFormat="1" ht="15" hidden="1" customHeight="1" x14ac:dyDescent="0.25">
      <c r="A373" s="24"/>
      <c r="B373" s="25"/>
      <c r="C373" s="25"/>
      <c r="D373" s="26"/>
      <c r="E373" s="26"/>
      <c r="F373" s="26"/>
      <c r="G373" s="27"/>
      <c r="H373" s="27"/>
      <c r="I373" s="27"/>
      <c r="J373" s="27"/>
      <c r="K373" s="26"/>
      <c r="L373" s="26"/>
      <c r="M373" s="26"/>
      <c r="N373" s="26"/>
      <c r="O373" s="27"/>
      <c r="P373" s="27"/>
      <c r="Q373" s="27"/>
      <c r="R373" s="27"/>
      <c r="S373" s="28"/>
      <c r="T373" s="28"/>
      <c r="U373" s="28"/>
      <c r="V373" s="28"/>
      <c r="W373" s="27"/>
      <c r="X373" s="27"/>
      <c r="Y373" s="27"/>
      <c r="Z373" s="27"/>
      <c r="AA373" s="26"/>
      <c r="AB373" s="26"/>
      <c r="AC373" s="26"/>
      <c r="AD373" s="26"/>
      <c r="AE373" s="29"/>
      <c r="AF373" s="29"/>
      <c r="AG373" s="29"/>
      <c r="AH373" s="29"/>
      <c r="AI373" s="28"/>
      <c r="AJ373" s="28"/>
      <c r="AK373" s="28"/>
      <c r="AL373" s="28"/>
      <c r="AM373" s="26"/>
      <c r="AN373" s="26"/>
      <c r="AO373" s="26"/>
      <c r="AP373" s="26"/>
    </row>
    <row r="374" spans="1:42" s="12" customFormat="1" ht="15" hidden="1" customHeight="1" x14ac:dyDescent="0.25">
      <c r="A374" s="24"/>
      <c r="B374" s="25"/>
      <c r="C374" s="25"/>
      <c r="D374" s="26"/>
      <c r="E374" s="26"/>
      <c r="F374" s="26"/>
      <c r="G374" s="27"/>
      <c r="H374" s="27"/>
      <c r="I374" s="27"/>
      <c r="J374" s="27"/>
      <c r="K374" s="26"/>
      <c r="L374" s="26"/>
      <c r="M374" s="26"/>
      <c r="N374" s="26"/>
      <c r="O374" s="27"/>
      <c r="P374" s="27"/>
      <c r="Q374" s="27"/>
      <c r="R374" s="27"/>
      <c r="S374" s="28"/>
      <c r="T374" s="28"/>
      <c r="U374" s="28"/>
      <c r="V374" s="28"/>
      <c r="W374" s="27"/>
      <c r="X374" s="27"/>
      <c r="Y374" s="27"/>
      <c r="Z374" s="27"/>
      <c r="AA374" s="26"/>
      <c r="AB374" s="26"/>
      <c r="AC374" s="26"/>
      <c r="AD374" s="26"/>
      <c r="AE374" s="29"/>
      <c r="AF374" s="29"/>
      <c r="AG374" s="29"/>
      <c r="AH374" s="29"/>
      <c r="AI374" s="28"/>
      <c r="AJ374" s="28"/>
      <c r="AK374" s="28"/>
      <c r="AL374" s="28"/>
      <c r="AM374" s="26"/>
      <c r="AN374" s="26"/>
      <c r="AO374" s="26"/>
      <c r="AP374" s="26"/>
    </row>
    <row r="375" spans="1:42" s="12" customFormat="1" ht="15" hidden="1" customHeight="1" x14ac:dyDescent="0.25">
      <c r="A375" s="24"/>
      <c r="B375" s="25"/>
      <c r="C375" s="25"/>
      <c r="D375" s="26"/>
      <c r="E375" s="26"/>
      <c r="F375" s="26"/>
      <c r="G375" s="27"/>
      <c r="H375" s="27"/>
      <c r="I375" s="27"/>
      <c r="J375" s="27"/>
      <c r="K375" s="26"/>
      <c r="L375" s="26"/>
      <c r="M375" s="26"/>
      <c r="N375" s="26"/>
      <c r="O375" s="27"/>
      <c r="P375" s="27"/>
      <c r="Q375" s="27"/>
      <c r="R375" s="27"/>
      <c r="S375" s="28"/>
      <c r="T375" s="28"/>
      <c r="U375" s="28"/>
      <c r="V375" s="28"/>
      <c r="W375" s="27"/>
      <c r="X375" s="27"/>
      <c r="Y375" s="27"/>
      <c r="Z375" s="27"/>
      <c r="AA375" s="26"/>
      <c r="AB375" s="26"/>
      <c r="AC375" s="26"/>
      <c r="AD375" s="26"/>
      <c r="AE375" s="29"/>
      <c r="AF375" s="29"/>
      <c r="AG375" s="29"/>
      <c r="AH375" s="29"/>
      <c r="AI375" s="28"/>
      <c r="AJ375" s="28"/>
      <c r="AK375" s="28"/>
      <c r="AL375" s="28"/>
      <c r="AM375" s="26"/>
      <c r="AN375" s="26"/>
      <c r="AO375" s="26"/>
      <c r="AP375" s="26"/>
    </row>
    <row r="376" spans="1:42" s="12" customFormat="1" ht="15" hidden="1" customHeight="1" x14ac:dyDescent="0.25">
      <c r="A376" s="24"/>
      <c r="B376" s="25"/>
      <c r="C376" s="25"/>
      <c r="D376" s="26"/>
      <c r="E376" s="26"/>
      <c r="F376" s="26"/>
      <c r="G376" s="27"/>
      <c r="H376" s="27"/>
      <c r="I376" s="27"/>
      <c r="J376" s="27"/>
      <c r="K376" s="26"/>
      <c r="L376" s="26"/>
      <c r="M376" s="26"/>
      <c r="N376" s="26"/>
      <c r="O376" s="27"/>
      <c r="P376" s="27"/>
      <c r="Q376" s="27"/>
      <c r="R376" s="27"/>
      <c r="S376" s="28"/>
      <c r="T376" s="28"/>
      <c r="U376" s="28"/>
      <c r="V376" s="28"/>
      <c r="W376" s="27"/>
      <c r="X376" s="27"/>
      <c r="Y376" s="27"/>
      <c r="Z376" s="27"/>
      <c r="AA376" s="26"/>
      <c r="AB376" s="26"/>
      <c r="AC376" s="26"/>
      <c r="AD376" s="26"/>
      <c r="AE376" s="29"/>
      <c r="AF376" s="29"/>
      <c r="AG376" s="29"/>
      <c r="AH376" s="29"/>
      <c r="AI376" s="28"/>
      <c r="AJ376" s="28"/>
      <c r="AK376" s="28"/>
      <c r="AL376" s="28"/>
      <c r="AM376" s="26"/>
      <c r="AN376" s="26"/>
      <c r="AO376" s="26"/>
      <c r="AP376" s="26"/>
    </row>
    <row r="377" spans="1:42" s="12" customFormat="1" ht="15" hidden="1" customHeight="1" x14ac:dyDescent="0.25">
      <c r="A377" s="24"/>
      <c r="B377" s="25"/>
      <c r="C377" s="25"/>
      <c r="D377" s="26"/>
      <c r="E377" s="26"/>
      <c r="F377" s="26"/>
      <c r="G377" s="27"/>
      <c r="H377" s="27"/>
      <c r="I377" s="27"/>
      <c r="J377" s="27"/>
      <c r="K377" s="26"/>
      <c r="L377" s="26"/>
      <c r="M377" s="26"/>
      <c r="N377" s="26"/>
      <c r="O377" s="27"/>
      <c r="P377" s="27"/>
      <c r="Q377" s="27"/>
      <c r="R377" s="27"/>
      <c r="S377" s="28"/>
      <c r="T377" s="28"/>
      <c r="U377" s="28"/>
      <c r="V377" s="28"/>
      <c r="W377" s="27"/>
      <c r="X377" s="27"/>
      <c r="Y377" s="27"/>
      <c r="Z377" s="27"/>
      <c r="AA377" s="26"/>
      <c r="AB377" s="26"/>
      <c r="AC377" s="26"/>
      <c r="AD377" s="26"/>
      <c r="AE377" s="29"/>
      <c r="AF377" s="29"/>
      <c r="AG377" s="29"/>
      <c r="AH377" s="29"/>
      <c r="AI377" s="28"/>
      <c r="AJ377" s="28"/>
      <c r="AK377" s="28"/>
      <c r="AL377" s="28"/>
      <c r="AM377" s="26"/>
      <c r="AN377" s="26"/>
      <c r="AO377" s="26"/>
      <c r="AP377" s="26"/>
    </row>
    <row r="378" spans="1:42" s="12" customFormat="1" ht="15" hidden="1" customHeight="1" x14ac:dyDescent="0.25">
      <c r="A378" s="24"/>
      <c r="B378" s="25"/>
      <c r="C378" s="25"/>
      <c r="D378" s="26"/>
      <c r="E378" s="26"/>
      <c r="F378" s="26"/>
      <c r="G378" s="27"/>
      <c r="H378" s="27"/>
      <c r="I378" s="27"/>
      <c r="J378" s="27"/>
      <c r="K378" s="26"/>
      <c r="L378" s="26"/>
      <c r="M378" s="26"/>
      <c r="N378" s="26"/>
      <c r="O378" s="27"/>
      <c r="P378" s="27"/>
      <c r="Q378" s="27"/>
      <c r="R378" s="27"/>
      <c r="S378" s="28"/>
      <c r="T378" s="28"/>
      <c r="U378" s="28"/>
      <c r="V378" s="28"/>
      <c r="W378" s="27"/>
      <c r="X378" s="27"/>
      <c r="Y378" s="27"/>
      <c r="Z378" s="27"/>
      <c r="AA378" s="26"/>
      <c r="AB378" s="26"/>
      <c r="AC378" s="26"/>
      <c r="AD378" s="26"/>
      <c r="AE378" s="29"/>
      <c r="AF378" s="29"/>
      <c r="AG378" s="29"/>
      <c r="AH378" s="29"/>
      <c r="AI378" s="28"/>
      <c r="AJ378" s="28"/>
      <c r="AK378" s="28"/>
      <c r="AL378" s="28"/>
      <c r="AM378" s="26"/>
      <c r="AN378" s="26"/>
      <c r="AO378" s="26"/>
      <c r="AP378" s="26"/>
    </row>
    <row r="379" spans="1:42" s="12" customFormat="1" ht="15" hidden="1" customHeight="1" x14ac:dyDescent="0.25">
      <c r="A379" s="24"/>
      <c r="B379" s="25"/>
      <c r="C379" s="25"/>
      <c r="D379" s="26"/>
      <c r="E379" s="26"/>
      <c r="F379" s="26"/>
      <c r="G379" s="27"/>
      <c r="H379" s="27"/>
      <c r="I379" s="27"/>
      <c r="J379" s="27"/>
      <c r="K379" s="26"/>
      <c r="L379" s="26"/>
      <c r="M379" s="26"/>
      <c r="N379" s="26"/>
      <c r="O379" s="27"/>
      <c r="P379" s="27"/>
      <c r="Q379" s="27"/>
      <c r="R379" s="27"/>
      <c r="S379" s="28"/>
      <c r="T379" s="28"/>
      <c r="U379" s="28"/>
      <c r="V379" s="28"/>
      <c r="W379" s="27"/>
      <c r="X379" s="27"/>
      <c r="Y379" s="27"/>
      <c r="Z379" s="27"/>
      <c r="AA379" s="26"/>
      <c r="AB379" s="26"/>
      <c r="AC379" s="26"/>
      <c r="AD379" s="26"/>
      <c r="AE379" s="29"/>
      <c r="AF379" s="29"/>
      <c r="AG379" s="29"/>
      <c r="AH379" s="29"/>
      <c r="AI379" s="28"/>
      <c r="AJ379" s="28"/>
      <c r="AK379" s="28"/>
      <c r="AL379" s="28"/>
      <c r="AM379" s="26"/>
      <c r="AN379" s="26"/>
      <c r="AO379" s="26"/>
      <c r="AP379" s="26"/>
    </row>
    <row r="380" spans="1:42" s="12" customFormat="1" ht="15" hidden="1" customHeight="1" x14ac:dyDescent="0.25">
      <c r="A380" s="24"/>
      <c r="B380" s="25"/>
      <c r="C380" s="25"/>
      <c r="D380" s="26"/>
      <c r="E380" s="26"/>
      <c r="F380" s="26"/>
      <c r="G380" s="27"/>
      <c r="H380" s="27"/>
      <c r="I380" s="27"/>
      <c r="J380" s="27"/>
      <c r="K380" s="26"/>
      <c r="L380" s="26"/>
      <c r="M380" s="26"/>
      <c r="N380" s="26"/>
      <c r="O380" s="27"/>
      <c r="P380" s="27"/>
      <c r="Q380" s="27"/>
      <c r="R380" s="27"/>
      <c r="S380" s="28"/>
      <c r="T380" s="28"/>
      <c r="U380" s="28"/>
      <c r="V380" s="28"/>
      <c r="W380" s="27"/>
      <c r="X380" s="27"/>
      <c r="Y380" s="27"/>
      <c r="Z380" s="27"/>
      <c r="AA380" s="26"/>
      <c r="AB380" s="26"/>
      <c r="AC380" s="26"/>
      <c r="AD380" s="26"/>
      <c r="AE380" s="29"/>
      <c r="AF380" s="29"/>
      <c r="AG380" s="29"/>
      <c r="AH380" s="29"/>
      <c r="AI380" s="28"/>
      <c r="AJ380" s="28"/>
      <c r="AK380" s="28"/>
      <c r="AL380" s="28"/>
      <c r="AM380" s="26"/>
      <c r="AN380" s="26"/>
      <c r="AO380" s="26"/>
      <c r="AP380" s="26"/>
    </row>
    <row r="381" spans="1:42" s="12" customFormat="1" ht="15" hidden="1" customHeight="1" x14ac:dyDescent="0.25">
      <c r="A381" s="24"/>
      <c r="B381" s="25"/>
      <c r="C381" s="25"/>
      <c r="D381" s="26"/>
      <c r="E381" s="26"/>
      <c r="F381" s="26"/>
      <c r="G381" s="27"/>
      <c r="H381" s="27"/>
      <c r="I381" s="27"/>
      <c r="J381" s="27"/>
      <c r="K381" s="26"/>
      <c r="L381" s="26"/>
      <c r="M381" s="26"/>
      <c r="N381" s="26"/>
      <c r="O381" s="27"/>
      <c r="P381" s="27"/>
      <c r="Q381" s="27"/>
      <c r="R381" s="27"/>
      <c r="S381" s="28"/>
      <c r="T381" s="28"/>
      <c r="U381" s="28"/>
      <c r="V381" s="28"/>
      <c r="W381" s="27"/>
      <c r="X381" s="27"/>
      <c r="Y381" s="27"/>
      <c r="Z381" s="27"/>
      <c r="AA381" s="26"/>
      <c r="AB381" s="26"/>
      <c r="AC381" s="26"/>
      <c r="AD381" s="26"/>
      <c r="AE381" s="29"/>
      <c r="AF381" s="29"/>
      <c r="AG381" s="29"/>
      <c r="AH381" s="29"/>
      <c r="AI381" s="28"/>
      <c r="AJ381" s="28"/>
      <c r="AK381" s="28"/>
      <c r="AL381" s="28"/>
      <c r="AM381" s="26"/>
      <c r="AN381" s="26"/>
      <c r="AO381" s="26"/>
      <c r="AP381" s="26"/>
    </row>
    <row r="382" spans="1:42" s="12" customFormat="1" ht="15" hidden="1" customHeight="1" x14ac:dyDescent="0.25">
      <c r="A382" s="24"/>
      <c r="B382" s="25"/>
      <c r="C382" s="25"/>
      <c r="D382" s="26"/>
      <c r="E382" s="26"/>
      <c r="F382" s="26"/>
      <c r="G382" s="27"/>
      <c r="H382" s="27"/>
      <c r="I382" s="27"/>
      <c r="J382" s="27"/>
      <c r="K382" s="26"/>
      <c r="L382" s="26"/>
      <c r="M382" s="26"/>
      <c r="N382" s="26"/>
      <c r="O382" s="27"/>
      <c r="P382" s="27"/>
      <c r="Q382" s="27"/>
      <c r="R382" s="27"/>
      <c r="S382" s="28"/>
      <c r="T382" s="28"/>
      <c r="U382" s="28"/>
      <c r="V382" s="28"/>
      <c r="W382" s="27"/>
      <c r="X382" s="27"/>
      <c r="Y382" s="27"/>
      <c r="Z382" s="27"/>
      <c r="AA382" s="26"/>
      <c r="AB382" s="26"/>
      <c r="AC382" s="26"/>
      <c r="AD382" s="26"/>
      <c r="AE382" s="29"/>
      <c r="AF382" s="29"/>
      <c r="AG382" s="29"/>
      <c r="AH382" s="29"/>
      <c r="AI382" s="28"/>
      <c r="AJ382" s="28"/>
      <c r="AK382" s="28"/>
      <c r="AL382" s="28"/>
      <c r="AM382" s="26"/>
      <c r="AN382" s="26"/>
      <c r="AO382" s="26"/>
      <c r="AP382" s="26"/>
    </row>
    <row r="383" spans="1:42" s="12" customFormat="1" ht="15" hidden="1" customHeight="1" x14ac:dyDescent="0.25">
      <c r="A383" s="24"/>
      <c r="B383" s="25"/>
      <c r="C383" s="25"/>
      <c r="D383" s="26"/>
      <c r="E383" s="26"/>
      <c r="F383" s="26"/>
      <c r="G383" s="27"/>
      <c r="H383" s="27"/>
      <c r="I383" s="27"/>
      <c r="J383" s="27"/>
      <c r="K383" s="26"/>
      <c r="L383" s="26"/>
      <c r="M383" s="26"/>
      <c r="N383" s="26"/>
      <c r="O383" s="27"/>
      <c r="P383" s="27"/>
      <c r="Q383" s="27"/>
      <c r="R383" s="27"/>
      <c r="S383" s="28"/>
      <c r="T383" s="28"/>
      <c r="U383" s="28"/>
      <c r="V383" s="28"/>
      <c r="W383" s="27"/>
      <c r="X383" s="27"/>
      <c r="Y383" s="27"/>
      <c r="Z383" s="27"/>
      <c r="AA383" s="26"/>
      <c r="AB383" s="26"/>
      <c r="AC383" s="26"/>
      <c r="AD383" s="26"/>
      <c r="AE383" s="29"/>
      <c r="AF383" s="29"/>
      <c r="AG383" s="29"/>
      <c r="AH383" s="29"/>
      <c r="AI383" s="28"/>
      <c r="AJ383" s="28"/>
      <c r="AK383" s="28"/>
      <c r="AL383" s="28"/>
      <c r="AM383" s="26"/>
      <c r="AN383" s="26"/>
      <c r="AO383" s="26"/>
      <c r="AP383" s="26"/>
    </row>
    <row r="384" spans="1:42" s="12" customFormat="1" ht="15" hidden="1" customHeight="1" x14ac:dyDescent="0.25">
      <c r="A384" s="24"/>
      <c r="B384" s="25"/>
      <c r="C384" s="25"/>
      <c r="D384" s="26"/>
      <c r="E384" s="26"/>
      <c r="F384" s="26"/>
      <c r="G384" s="27"/>
      <c r="H384" s="27"/>
      <c r="I384" s="27"/>
      <c r="J384" s="27"/>
      <c r="K384" s="26"/>
      <c r="L384" s="26"/>
      <c r="M384" s="26"/>
      <c r="N384" s="26"/>
      <c r="O384" s="27"/>
      <c r="P384" s="27"/>
      <c r="Q384" s="27"/>
      <c r="R384" s="27"/>
      <c r="S384" s="28"/>
      <c r="T384" s="28"/>
      <c r="U384" s="28"/>
      <c r="V384" s="28"/>
      <c r="W384" s="27"/>
      <c r="X384" s="27"/>
      <c r="Y384" s="27"/>
      <c r="Z384" s="27"/>
      <c r="AA384" s="26"/>
      <c r="AB384" s="26"/>
      <c r="AC384" s="26"/>
      <c r="AD384" s="26"/>
      <c r="AE384" s="29"/>
      <c r="AF384" s="29"/>
      <c r="AG384" s="29"/>
      <c r="AH384" s="29"/>
      <c r="AI384" s="28"/>
      <c r="AJ384" s="28"/>
      <c r="AK384" s="28"/>
      <c r="AL384" s="28"/>
      <c r="AM384" s="26"/>
      <c r="AN384" s="26"/>
      <c r="AO384" s="26"/>
      <c r="AP384" s="26"/>
    </row>
    <row r="385" spans="1:42" s="12" customFormat="1" ht="15" hidden="1" customHeight="1" x14ac:dyDescent="0.25">
      <c r="A385" s="24"/>
      <c r="B385" s="25"/>
      <c r="C385" s="25"/>
      <c r="D385" s="26"/>
      <c r="E385" s="26"/>
      <c r="F385" s="26"/>
      <c r="G385" s="27"/>
      <c r="H385" s="27"/>
      <c r="I385" s="27"/>
      <c r="J385" s="27"/>
      <c r="K385" s="26"/>
      <c r="L385" s="26"/>
      <c r="M385" s="26"/>
      <c r="N385" s="26"/>
      <c r="O385" s="27"/>
      <c r="P385" s="27"/>
      <c r="Q385" s="27"/>
      <c r="R385" s="27"/>
      <c r="S385" s="28"/>
      <c r="T385" s="28"/>
      <c r="U385" s="28"/>
      <c r="V385" s="28"/>
      <c r="W385" s="27"/>
      <c r="X385" s="27"/>
      <c r="Y385" s="27"/>
      <c r="Z385" s="27"/>
      <c r="AA385" s="26"/>
      <c r="AB385" s="26"/>
      <c r="AC385" s="26"/>
      <c r="AD385" s="26"/>
      <c r="AE385" s="29"/>
      <c r="AF385" s="29"/>
      <c r="AG385" s="29"/>
      <c r="AH385" s="29"/>
      <c r="AI385" s="28"/>
      <c r="AJ385" s="28"/>
      <c r="AK385" s="28"/>
      <c r="AL385" s="28"/>
      <c r="AM385" s="26"/>
      <c r="AN385" s="26"/>
      <c r="AO385" s="26"/>
      <c r="AP385" s="26"/>
    </row>
    <row r="386" spans="1:42" s="12" customFormat="1" ht="15" hidden="1" customHeight="1" x14ac:dyDescent="0.25">
      <c r="A386" s="24"/>
      <c r="B386" s="25"/>
      <c r="C386" s="25"/>
      <c r="D386" s="26"/>
      <c r="E386" s="26"/>
      <c r="F386" s="26"/>
      <c r="G386" s="27"/>
      <c r="H386" s="27"/>
      <c r="I386" s="27"/>
      <c r="J386" s="27"/>
      <c r="K386" s="26"/>
      <c r="L386" s="26"/>
      <c r="M386" s="26"/>
      <c r="N386" s="26"/>
      <c r="O386" s="27"/>
      <c r="P386" s="27"/>
      <c r="Q386" s="27"/>
      <c r="R386" s="27"/>
      <c r="S386" s="28"/>
      <c r="T386" s="28"/>
      <c r="U386" s="28"/>
      <c r="V386" s="28"/>
      <c r="W386" s="27"/>
      <c r="X386" s="27"/>
      <c r="Y386" s="27"/>
      <c r="Z386" s="27"/>
      <c r="AA386" s="26"/>
      <c r="AB386" s="26"/>
      <c r="AC386" s="26"/>
      <c r="AD386" s="26"/>
      <c r="AE386" s="29"/>
      <c r="AF386" s="29"/>
      <c r="AG386" s="29"/>
      <c r="AH386" s="29"/>
      <c r="AI386" s="28"/>
      <c r="AJ386" s="28"/>
      <c r="AK386" s="28"/>
      <c r="AL386" s="28"/>
      <c r="AM386" s="26"/>
      <c r="AN386" s="26"/>
      <c r="AO386" s="26"/>
      <c r="AP386" s="26"/>
    </row>
    <row r="387" spans="1:42" s="12" customFormat="1" ht="15" hidden="1" customHeight="1" x14ac:dyDescent="0.25">
      <c r="A387" s="24"/>
      <c r="B387" s="25"/>
      <c r="C387" s="25"/>
      <c r="D387" s="26"/>
      <c r="E387" s="26"/>
      <c r="F387" s="26"/>
      <c r="G387" s="27"/>
      <c r="H387" s="27"/>
      <c r="I387" s="27"/>
      <c r="J387" s="27"/>
      <c r="K387" s="26"/>
      <c r="L387" s="26"/>
      <c r="M387" s="26"/>
      <c r="N387" s="26"/>
      <c r="O387" s="27"/>
      <c r="P387" s="27"/>
      <c r="Q387" s="27"/>
      <c r="R387" s="27"/>
      <c r="S387" s="28"/>
      <c r="T387" s="28"/>
      <c r="U387" s="28"/>
      <c r="V387" s="28"/>
      <c r="W387" s="27"/>
      <c r="X387" s="27"/>
      <c r="Y387" s="27"/>
      <c r="Z387" s="27"/>
      <c r="AA387" s="26"/>
      <c r="AB387" s="26"/>
      <c r="AC387" s="26"/>
      <c r="AD387" s="26"/>
      <c r="AE387" s="29"/>
      <c r="AF387" s="29"/>
      <c r="AG387" s="29"/>
      <c r="AH387" s="29"/>
      <c r="AI387" s="28"/>
      <c r="AJ387" s="28"/>
      <c r="AK387" s="28"/>
      <c r="AL387" s="28"/>
      <c r="AM387" s="26"/>
      <c r="AN387" s="26"/>
      <c r="AO387" s="26"/>
      <c r="AP387" s="26"/>
    </row>
    <row r="388" spans="1:42" s="12" customFormat="1" ht="15" hidden="1" customHeight="1" x14ac:dyDescent="0.25">
      <c r="A388" s="24"/>
      <c r="B388" s="25"/>
      <c r="C388" s="25"/>
      <c r="D388" s="26"/>
      <c r="E388" s="26"/>
      <c r="F388" s="26"/>
      <c r="G388" s="27"/>
      <c r="H388" s="27"/>
      <c r="I388" s="27"/>
      <c r="J388" s="27"/>
      <c r="K388" s="26"/>
      <c r="L388" s="26"/>
      <c r="M388" s="26"/>
      <c r="N388" s="26"/>
      <c r="O388" s="27"/>
      <c r="P388" s="27"/>
      <c r="Q388" s="27"/>
      <c r="R388" s="27"/>
      <c r="S388" s="28"/>
      <c r="T388" s="28"/>
      <c r="U388" s="28"/>
      <c r="V388" s="28"/>
      <c r="W388" s="27"/>
      <c r="X388" s="27"/>
      <c r="Y388" s="27"/>
      <c r="Z388" s="27"/>
      <c r="AA388" s="26"/>
      <c r="AB388" s="26"/>
      <c r="AC388" s="26"/>
      <c r="AD388" s="26"/>
      <c r="AE388" s="29"/>
      <c r="AF388" s="29"/>
      <c r="AG388" s="29"/>
      <c r="AH388" s="29"/>
      <c r="AI388" s="28"/>
      <c r="AJ388" s="28"/>
      <c r="AK388" s="28"/>
      <c r="AL388" s="28"/>
      <c r="AM388" s="26"/>
      <c r="AN388" s="26"/>
      <c r="AO388" s="26"/>
      <c r="AP388" s="26"/>
    </row>
    <row r="389" spans="1:42" s="12" customFormat="1" ht="15" hidden="1" customHeight="1" x14ac:dyDescent="0.25">
      <c r="A389" s="24"/>
      <c r="B389" s="25"/>
      <c r="C389" s="25"/>
      <c r="D389" s="26"/>
      <c r="E389" s="26"/>
      <c r="F389" s="26"/>
      <c r="G389" s="27"/>
      <c r="H389" s="27"/>
      <c r="I389" s="27"/>
      <c r="J389" s="27"/>
      <c r="K389" s="26"/>
      <c r="L389" s="26"/>
      <c r="M389" s="26"/>
      <c r="N389" s="26"/>
      <c r="O389" s="27"/>
      <c r="P389" s="27"/>
      <c r="Q389" s="27"/>
      <c r="R389" s="27"/>
      <c r="S389" s="28"/>
      <c r="T389" s="28"/>
      <c r="U389" s="28"/>
      <c r="V389" s="28"/>
      <c r="W389" s="27"/>
      <c r="X389" s="27"/>
      <c r="Y389" s="27"/>
      <c r="Z389" s="27"/>
      <c r="AA389" s="26"/>
      <c r="AB389" s="26"/>
      <c r="AC389" s="26"/>
      <c r="AD389" s="26"/>
      <c r="AE389" s="29"/>
      <c r="AF389" s="29"/>
      <c r="AG389" s="29"/>
      <c r="AH389" s="29"/>
      <c r="AI389" s="28"/>
      <c r="AJ389" s="28"/>
      <c r="AK389" s="28"/>
      <c r="AL389" s="28"/>
      <c r="AM389" s="26"/>
      <c r="AN389" s="26"/>
      <c r="AO389" s="26"/>
      <c r="AP389" s="26"/>
    </row>
    <row r="390" spans="1:42" s="12" customFormat="1" ht="15" hidden="1" customHeight="1" x14ac:dyDescent="0.25">
      <c r="A390" s="24"/>
      <c r="B390" s="25"/>
      <c r="C390" s="25"/>
      <c r="D390" s="26"/>
      <c r="E390" s="26"/>
      <c r="F390" s="26"/>
      <c r="G390" s="27"/>
      <c r="H390" s="27"/>
      <c r="I390" s="27"/>
      <c r="J390" s="27"/>
      <c r="K390" s="26"/>
      <c r="L390" s="26"/>
      <c r="M390" s="26"/>
      <c r="N390" s="26"/>
      <c r="O390" s="27"/>
      <c r="P390" s="27"/>
      <c r="Q390" s="27"/>
      <c r="R390" s="27"/>
      <c r="S390" s="28"/>
      <c r="T390" s="28"/>
      <c r="U390" s="28"/>
      <c r="V390" s="28"/>
      <c r="W390" s="27"/>
      <c r="X390" s="27"/>
      <c r="Y390" s="27"/>
      <c r="Z390" s="27"/>
      <c r="AA390" s="26"/>
      <c r="AB390" s="26"/>
      <c r="AC390" s="26"/>
      <c r="AD390" s="26"/>
      <c r="AE390" s="29"/>
      <c r="AF390" s="29"/>
      <c r="AG390" s="29"/>
      <c r="AH390" s="29"/>
      <c r="AI390" s="28"/>
      <c r="AJ390" s="28"/>
      <c r="AK390" s="28"/>
      <c r="AL390" s="28"/>
      <c r="AM390" s="26"/>
      <c r="AN390" s="26"/>
      <c r="AO390" s="26"/>
      <c r="AP390" s="26"/>
    </row>
    <row r="391" spans="1:42" s="12" customFormat="1" ht="15" hidden="1" customHeight="1" x14ac:dyDescent="0.25">
      <c r="A391" s="24"/>
      <c r="B391" s="25"/>
      <c r="C391" s="25"/>
      <c r="D391" s="26"/>
      <c r="E391" s="26"/>
      <c r="F391" s="26"/>
      <c r="G391" s="27"/>
      <c r="H391" s="27"/>
      <c r="I391" s="27"/>
      <c r="J391" s="27"/>
      <c r="K391" s="26"/>
      <c r="L391" s="26"/>
      <c r="M391" s="26"/>
      <c r="N391" s="26"/>
      <c r="O391" s="27"/>
      <c r="P391" s="27"/>
      <c r="Q391" s="27"/>
      <c r="R391" s="27"/>
      <c r="S391" s="28"/>
      <c r="T391" s="28"/>
      <c r="U391" s="28"/>
      <c r="V391" s="28"/>
      <c r="W391" s="27"/>
      <c r="X391" s="27"/>
      <c r="Y391" s="27"/>
      <c r="Z391" s="27"/>
      <c r="AA391" s="26"/>
      <c r="AB391" s="26"/>
      <c r="AC391" s="26"/>
      <c r="AD391" s="26"/>
      <c r="AE391" s="29"/>
      <c r="AF391" s="29"/>
      <c r="AG391" s="29"/>
      <c r="AH391" s="29"/>
      <c r="AI391" s="28"/>
      <c r="AJ391" s="28"/>
      <c r="AK391" s="28"/>
      <c r="AL391" s="28"/>
      <c r="AM391" s="26"/>
      <c r="AN391" s="26"/>
      <c r="AO391" s="26"/>
      <c r="AP391" s="26"/>
    </row>
    <row r="392" spans="1:42" s="12" customFormat="1" ht="15" hidden="1" customHeight="1" x14ac:dyDescent="0.25">
      <c r="A392" s="24"/>
      <c r="B392" s="25"/>
      <c r="C392" s="25"/>
      <c r="D392" s="26"/>
      <c r="E392" s="26"/>
      <c r="F392" s="26"/>
      <c r="G392" s="27"/>
      <c r="H392" s="27"/>
      <c r="I392" s="27"/>
      <c r="J392" s="27"/>
      <c r="K392" s="26"/>
      <c r="L392" s="26"/>
      <c r="M392" s="26"/>
      <c r="N392" s="26"/>
      <c r="O392" s="27"/>
      <c r="P392" s="27"/>
      <c r="Q392" s="27"/>
      <c r="R392" s="27"/>
      <c r="S392" s="28"/>
      <c r="T392" s="28"/>
      <c r="U392" s="28"/>
      <c r="V392" s="28"/>
      <c r="W392" s="27"/>
      <c r="X392" s="27"/>
      <c r="Y392" s="27"/>
      <c r="Z392" s="27"/>
      <c r="AA392" s="26"/>
      <c r="AB392" s="26"/>
      <c r="AC392" s="26"/>
      <c r="AD392" s="26"/>
      <c r="AE392" s="29"/>
      <c r="AF392" s="29"/>
      <c r="AG392" s="29"/>
      <c r="AH392" s="29"/>
      <c r="AI392" s="28"/>
      <c r="AJ392" s="28"/>
      <c r="AK392" s="28"/>
      <c r="AL392" s="28"/>
      <c r="AM392" s="26"/>
      <c r="AN392" s="26"/>
      <c r="AO392" s="26"/>
      <c r="AP392" s="26"/>
    </row>
    <row r="393" spans="1:42" s="12" customFormat="1" ht="15" hidden="1" customHeight="1" x14ac:dyDescent="0.25">
      <c r="A393" s="24"/>
      <c r="B393" s="25"/>
      <c r="C393" s="25"/>
      <c r="D393" s="26"/>
      <c r="E393" s="26"/>
      <c r="F393" s="26"/>
      <c r="G393" s="27"/>
      <c r="H393" s="27"/>
      <c r="I393" s="27"/>
      <c r="J393" s="27"/>
      <c r="K393" s="26"/>
      <c r="L393" s="26"/>
      <c r="M393" s="26"/>
      <c r="N393" s="26"/>
      <c r="O393" s="27"/>
      <c r="P393" s="27"/>
      <c r="Q393" s="27"/>
      <c r="R393" s="27"/>
      <c r="S393" s="28"/>
      <c r="T393" s="28"/>
      <c r="U393" s="28"/>
      <c r="V393" s="28"/>
      <c r="W393" s="27"/>
      <c r="X393" s="27"/>
      <c r="Y393" s="27"/>
      <c r="Z393" s="27"/>
      <c r="AA393" s="26"/>
      <c r="AB393" s="26"/>
      <c r="AC393" s="26"/>
      <c r="AD393" s="26"/>
      <c r="AE393" s="29"/>
      <c r="AF393" s="29"/>
      <c r="AG393" s="29"/>
      <c r="AH393" s="29"/>
      <c r="AI393" s="28"/>
      <c r="AJ393" s="28"/>
      <c r="AK393" s="28"/>
      <c r="AL393" s="28"/>
      <c r="AM393" s="26"/>
      <c r="AN393" s="26"/>
      <c r="AO393" s="26"/>
      <c r="AP393" s="26"/>
    </row>
    <row r="394" spans="1:42" s="12" customFormat="1" ht="15" hidden="1" customHeight="1" x14ac:dyDescent="0.25">
      <c r="A394" s="24"/>
      <c r="B394" s="25"/>
      <c r="C394" s="25"/>
      <c r="D394" s="26"/>
      <c r="E394" s="26"/>
      <c r="F394" s="26"/>
      <c r="G394" s="27"/>
      <c r="H394" s="27"/>
      <c r="I394" s="27"/>
      <c r="J394" s="27"/>
      <c r="K394" s="26"/>
      <c r="L394" s="26"/>
      <c r="M394" s="26"/>
      <c r="N394" s="26"/>
      <c r="O394" s="27"/>
      <c r="P394" s="27"/>
      <c r="Q394" s="27"/>
      <c r="R394" s="27"/>
      <c r="S394" s="28"/>
      <c r="T394" s="28"/>
      <c r="U394" s="28"/>
      <c r="V394" s="28"/>
      <c r="W394" s="27"/>
      <c r="X394" s="27"/>
      <c r="Y394" s="27"/>
      <c r="Z394" s="27"/>
      <c r="AA394" s="26"/>
      <c r="AB394" s="26"/>
      <c r="AC394" s="26"/>
      <c r="AD394" s="26"/>
      <c r="AE394" s="29"/>
      <c r="AF394" s="29"/>
      <c r="AG394" s="29"/>
      <c r="AH394" s="29"/>
      <c r="AI394" s="28"/>
      <c r="AJ394" s="28"/>
      <c r="AK394" s="28"/>
      <c r="AL394" s="28"/>
      <c r="AM394" s="26"/>
      <c r="AN394" s="26"/>
      <c r="AO394" s="26"/>
      <c r="AP394" s="26"/>
    </row>
    <row r="395" spans="1:42" s="12" customFormat="1" ht="15" hidden="1" customHeight="1" x14ac:dyDescent="0.25">
      <c r="A395" s="24"/>
      <c r="B395" s="25"/>
      <c r="C395" s="25"/>
      <c r="D395" s="26"/>
      <c r="E395" s="26"/>
      <c r="F395" s="26"/>
      <c r="G395" s="27"/>
      <c r="H395" s="27"/>
      <c r="I395" s="27"/>
      <c r="J395" s="27"/>
      <c r="K395" s="26"/>
      <c r="L395" s="26"/>
      <c r="M395" s="26"/>
      <c r="N395" s="26"/>
      <c r="O395" s="27"/>
      <c r="P395" s="27"/>
      <c r="Q395" s="27"/>
      <c r="R395" s="27"/>
      <c r="S395" s="28"/>
      <c r="T395" s="28"/>
      <c r="U395" s="28"/>
      <c r="V395" s="28"/>
      <c r="W395" s="27"/>
      <c r="X395" s="27"/>
      <c r="Y395" s="27"/>
      <c r="Z395" s="27"/>
      <c r="AA395" s="26"/>
      <c r="AB395" s="26"/>
      <c r="AC395" s="26"/>
      <c r="AD395" s="26"/>
      <c r="AE395" s="29"/>
      <c r="AF395" s="29"/>
      <c r="AG395" s="29"/>
      <c r="AH395" s="29"/>
      <c r="AI395" s="28"/>
      <c r="AJ395" s="28"/>
      <c r="AK395" s="28"/>
      <c r="AL395" s="28"/>
      <c r="AM395" s="26"/>
      <c r="AN395" s="26"/>
      <c r="AO395" s="26"/>
      <c r="AP395" s="26"/>
    </row>
    <row r="396" spans="1:42" s="12" customFormat="1" ht="15" hidden="1" customHeight="1" x14ac:dyDescent="0.25">
      <c r="A396" s="24"/>
      <c r="B396" s="25"/>
      <c r="C396" s="25"/>
      <c r="D396" s="26"/>
      <c r="E396" s="26"/>
      <c r="F396" s="26"/>
      <c r="G396" s="27"/>
      <c r="H396" s="27"/>
      <c r="I396" s="27"/>
      <c r="J396" s="27"/>
      <c r="K396" s="26"/>
      <c r="L396" s="26"/>
      <c r="M396" s="26"/>
      <c r="N396" s="26"/>
      <c r="O396" s="27"/>
      <c r="P396" s="27"/>
      <c r="Q396" s="27"/>
      <c r="R396" s="27"/>
      <c r="S396" s="28"/>
      <c r="T396" s="28"/>
      <c r="U396" s="28"/>
      <c r="V396" s="28"/>
      <c r="W396" s="27"/>
      <c r="X396" s="27"/>
      <c r="Y396" s="27"/>
      <c r="Z396" s="27"/>
      <c r="AA396" s="26"/>
      <c r="AB396" s="26"/>
      <c r="AC396" s="26"/>
      <c r="AD396" s="26"/>
      <c r="AE396" s="29"/>
      <c r="AF396" s="29"/>
      <c r="AG396" s="29"/>
      <c r="AH396" s="29"/>
      <c r="AI396" s="28"/>
      <c r="AJ396" s="28"/>
      <c r="AK396" s="28"/>
      <c r="AL396" s="28"/>
      <c r="AM396" s="26"/>
      <c r="AN396" s="26"/>
      <c r="AO396" s="26"/>
      <c r="AP396" s="26"/>
    </row>
    <row r="397" spans="1:42" s="12" customFormat="1" ht="15" hidden="1" customHeight="1" x14ac:dyDescent="0.25">
      <c r="A397" s="24"/>
      <c r="B397" s="25"/>
      <c r="C397" s="25"/>
      <c r="D397" s="26"/>
      <c r="E397" s="26"/>
      <c r="F397" s="26"/>
      <c r="G397" s="27"/>
      <c r="H397" s="27"/>
      <c r="I397" s="27"/>
      <c r="J397" s="27"/>
      <c r="K397" s="26"/>
      <c r="L397" s="26"/>
      <c r="M397" s="26"/>
      <c r="N397" s="26"/>
      <c r="O397" s="27"/>
      <c r="P397" s="27"/>
      <c r="Q397" s="27"/>
      <c r="R397" s="27"/>
      <c r="S397" s="28"/>
      <c r="T397" s="28"/>
      <c r="U397" s="28"/>
      <c r="V397" s="28"/>
      <c r="W397" s="27"/>
      <c r="X397" s="27"/>
      <c r="Y397" s="27"/>
      <c r="Z397" s="27"/>
      <c r="AA397" s="26"/>
      <c r="AB397" s="26"/>
      <c r="AC397" s="26"/>
      <c r="AD397" s="26"/>
      <c r="AE397" s="29"/>
      <c r="AF397" s="29"/>
      <c r="AG397" s="29"/>
      <c r="AH397" s="29"/>
      <c r="AI397" s="28"/>
      <c r="AJ397" s="28"/>
      <c r="AK397" s="28"/>
      <c r="AL397" s="28"/>
      <c r="AM397" s="26"/>
      <c r="AN397" s="26"/>
      <c r="AO397" s="26"/>
      <c r="AP397" s="26"/>
    </row>
    <row r="398" spans="1:42" s="12" customFormat="1" ht="15" hidden="1" customHeight="1" x14ac:dyDescent="0.25">
      <c r="A398" s="24"/>
      <c r="B398" s="25"/>
      <c r="C398" s="25"/>
      <c r="D398" s="26"/>
      <c r="E398" s="26"/>
      <c r="F398" s="26"/>
      <c r="G398" s="27"/>
      <c r="H398" s="27"/>
      <c r="I398" s="27"/>
      <c r="J398" s="27"/>
      <c r="K398" s="26"/>
      <c r="L398" s="26"/>
      <c r="M398" s="26"/>
      <c r="N398" s="26"/>
      <c r="O398" s="27"/>
      <c r="P398" s="27"/>
      <c r="Q398" s="27"/>
      <c r="R398" s="27"/>
      <c r="S398" s="28"/>
      <c r="T398" s="28"/>
      <c r="U398" s="28"/>
      <c r="V398" s="28"/>
      <c r="W398" s="27"/>
      <c r="X398" s="27"/>
      <c r="Y398" s="27"/>
      <c r="Z398" s="27"/>
      <c r="AA398" s="26"/>
      <c r="AB398" s="26"/>
      <c r="AC398" s="26"/>
      <c r="AD398" s="26"/>
      <c r="AE398" s="29"/>
      <c r="AF398" s="29"/>
      <c r="AG398" s="29"/>
      <c r="AH398" s="29"/>
      <c r="AI398" s="28"/>
      <c r="AJ398" s="28"/>
      <c r="AK398" s="28"/>
      <c r="AL398" s="28"/>
      <c r="AM398" s="26"/>
      <c r="AN398" s="26"/>
      <c r="AO398" s="26"/>
      <c r="AP398" s="26"/>
    </row>
    <row r="399" spans="1:42" s="12" customFormat="1" ht="15" hidden="1" customHeight="1" x14ac:dyDescent="0.25">
      <c r="A399" s="24"/>
      <c r="B399" s="25"/>
      <c r="C399" s="25"/>
      <c r="D399" s="26"/>
      <c r="E399" s="26"/>
      <c r="F399" s="26"/>
      <c r="G399" s="27"/>
      <c r="H399" s="27"/>
      <c r="I399" s="27"/>
      <c r="J399" s="27"/>
      <c r="K399" s="26"/>
      <c r="L399" s="26"/>
      <c r="M399" s="26"/>
      <c r="N399" s="26"/>
      <c r="O399" s="27"/>
      <c r="P399" s="27"/>
      <c r="Q399" s="27"/>
      <c r="R399" s="27"/>
      <c r="S399" s="28"/>
      <c r="T399" s="28"/>
      <c r="U399" s="28"/>
      <c r="V399" s="28"/>
      <c r="W399" s="27"/>
      <c r="X399" s="27"/>
      <c r="Y399" s="27"/>
      <c r="Z399" s="27"/>
      <c r="AA399" s="26"/>
      <c r="AB399" s="26"/>
      <c r="AC399" s="26"/>
      <c r="AD399" s="26"/>
      <c r="AE399" s="29"/>
      <c r="AF399" s="29"/>
      <c r="AG399" s="29"/>
      <c r="AH399" s="29"/>
      <c r="AI399" s="28"/>
      <c r="AJ399" s="28"/>
      <c r="AK399" s="28"/>
      <c r="AL399" s="28"/>
      <c r="AM399" s="26"/>
      <c r="AN399" s="26"/>
      <c r="AO399" s="26"/>
      <c r="AP399" s="26"/>
    </row>
    <row r="400" spans="1:42" s="12" customFormat="1" ht="15" hidden="1" customHeight="1" x14ac:dyDescent="0.25">
      <c r="A400" s="24"/>
      <c r="B400" s="25"/>
      <c r="C400" s="25"/>
      <c r="D400" s="26"/>
      <c r="E400" s="26"/>
      <c r="F400" s="26"/>
      <c r="G400" s="27"/>
      <c r="H400" s="27"/>
      <c r="I400" s="27"/>
      <c r="J400" s="27"/>
      <c r="K400" s="26"/>
      <c r="L400" s="26"/>
      <c r="M400" s="26"/>
      <c r="N400" s="26"/>
      <c r="O400" s="27"/>
      <c r="P400" s="27"/>
      <c r="Q400" s="27"/>
      <c r="R400" s="27"/>
      <c r="S400" s="28"/>
      <c r="T400" s="28"/>
      <c r="U400" s="28"/>
      <c r="V400" s="28"/>
      <c r="W400" s="27"/>
      <c r="X400" s="27"/>
      <c r="Y400" s="27"/>
      <c r="Z400" s="27"/>
      <c r="AA400" s="26"/>
      <c r="AB400" s="26"/>
      <c r="AC400" s="26"/>
      <c r="AD400" s="26"/>
      <c r="AE400" s="29"/>
      <c r="AF400" s="29"/>
      <c r="AG400" s="29"/>
      <c r="AH400" s="29"/>
      <c r="AI400" s="28"/>
      <c r="AJ400" s="28"/>
      <c r="AK400" s="28"/>
      <c r="AL400" s="28"/>
      <c r="AM400" s="26"/>
      <c r="AN400" s="26"/>
      <c r="AO400" s="26"/>
      <c r="AP400" s="26"/>
    </row>
    <row r="401" spans="1:42" s="12" customFormat="1" ht="15" hidden="1" customHeight="1" x14ac:dyDescent="0.25">
      <c r="A401" s="24"/>
      <c r="B401" s="25"/>
      <c r="C401" s="25"/>
      <c r="D401" s="26"/>
      <c r="E401" s="26"/>
      <c r="F401" s="26"/>
      <c r="G401" s="27"/>
      <c r="H401" s="27"/>
      <c r="I401" s="27"/>
      <c r="J401" s="27"/>
      <c r="K401" s="26"/>
      <c r="L401" s="26"/>
      <c r="M401" s="26"/>
      <c r="N401" s="26"/>
      <c r="O401" s="27"/>
      <c r="P401" s="27"/>
      <c r="Q401" s="27"/>
      <c r="R401" s="27"/>
      <c r="S401" s="28"/>
      <c r="T401" s="28"/>
      <c r="U401" s="28"/>
      <c r="V401" s="28"/>
      <c r="W401" s="27"/>
      <c r="X401" s="27"/>
      <c r="Y401" s="27"/>
      <c r="Z401" s="27"/>
      <c r="AA401" s="26"/>
      <c r="AB401" s="26"/>
      <c r="AC401" s="26"/>
      <c r="AD401" s="26"/>
      <c r="AE401" s="29"/>
      <c r="AF401" s="29"/>
      <c r="AG401" s="29"/>
      <c r="AH401" s="29"/>
      <c r="AI401" s="28"/>
      <c r="AJ401" s="28"/>
      <c r="AK401" s="28"/>
      <c r="AL401" s="28"/>
      <c r="AM401" s="26"/>
      <c r="AN401" s="26"/>
      <c r="AO401" s="26"/>
      <c r="AP401" s="26"/>
    </row>
    <row r="402" spans="1:42" s="12" customFormat="1" ht="15" hidden="1" customHeight="1" x14ac:dyDescent="0.25">
      <c r="A402" s="24"/>
      <c r="B402" s="25"/>
      <c r="C402" s="25"/>
      <c r="D402" s="26"/>
      <c r="E402" s="26"/>
      <c r="F402" s="26"/>
      <c r="G402" s="27"/>
      <c r="H402" s="27"/>
      <c r="I402" s="27"/>
      <c r="J402" s="27"/>
      <c r="K402" s="26"/>
      <c r="L402" s="26"/>
      <c r="M402" s="26"/>
      <c r="N402" s="26"/>
      <c r="O402" s="27"/>
      <c r="P402" s="27"/>
      <c r="Q402" s="27"/>
      <c r="R402" s="27"/>
      <c r="S402" s="28"/>
      <c r="T402" s="28"/>
      <c r="U402" s="28"/>
      <c r="V402" s="28"/>
      <c r="W402" s="27"/>
      <c r="X402" s="27"/>
      <c r="Y402" s="27"/>
      <c r="Z402" s="27"/>
      <c r="AA402" s="26"/>
      <c r="AB402" s="26"/>
      <c r="AC402" s="26"/>
      <c r="AD402" s="26"/>
      <c r="AE402" s="29"/>
      <c r="AF402" s="29"/>
      <c r="AG402" s="29"/>
      <c r="AH402" s="29"/>
      <c r="AI402" s="28"/>
      <c r="AJ402" s="28"/>
      <c r="AK402" s="28"/>
      <c r="AL402" s="28"/>
      <c r="AM402" s="26"/>
      <c r="AN402" s="26"/>
      <c r="AO402" s="26"/>
      <c r="AP402" s="26"/>
    </row>
    <row r="403" spans="1:42" s="12" customFormat="1" ht="15" hidden="1" customHeight="1" x14ac:dyDescent="0.25">
      <c r="A403" s="24"/>
      <c r="B403" s="25"/>
      <c r="C403" s="25"/>
      <c r="D403" s="26"/>
      <c r="E403" s="26"/>
      <c r="F403" s="26"/>
      <c r="G403" s="27"/>
      <c r="H403" s="27"/>
      <c r="I403" s="27"/>
      <c r="J403" s="27"/>
      <c r="K403" s="26"/>
      <c r="L403" s="26"/>
      <c r="M403" s="26"/>
      <c r="N403" s="26"/>
      <c r="O403" s="27"/>
      <c r="P403" s="27"/>
      <c r="Q403" s="27"/>
      <c r="R403" s="27"/>
      <c r="S403" s="28"/>
      <c r="T403" s="28"/>
      <c r="U403" s="28"/>
      <c r="V403" s="28"/>
      <c r="W403" s="27"/>
      <c r="X403" s="27"/>
      <c r="Y403" s="27"/>
      <c r="Z403" s="27"/>
      <c r="AA403" s="26"/>
      <c r="AB403" s="26"/>
      <c r="AC403" s="26"/>
      <c r="AD403" s="26"/>
      <c r="AE403" s="29"/>
      <c r="AF403" s="29"/>
      <c r="AG403" s="29"/>
      <c r="AH403" s="29"/>
      <c r="AI403" s="28"/>
      <c r="AJ403" s="28"/>
      <c r="AK403" s="28"/>
      <c r="AL403" s="28"/>
      <c r="AM403" s="26"/>
      <c r="AN403" s="26"/>
      <c r="AO403" s="26"/>
      <c r="AP403" s="26"/>
    </row>
    <row r="404" spans="1:42" s="12" customFormat="1" ht="15" hidden="1" customHeight="1" x14ac:dyDescent="0.25">
      <c r="A404" s="24"/>
      <c r="B404" s="25"/>
      <c r="C404" s="25"/>
      <c r="D404" s="26"/>
      <c r="E404" s="26"/>
      <c r="F404" s="26"/>
      <c r="G404" s="27"/>
      <c r="H404" s="27"/>
      <c r="I404" s="27"/>
      <c r="J404" s="27"/>
      <c r="K404" s="26"/>
      <c r="L404" s="26"/>
      <c r="M404" s="26"/>
      <c r="N404" s="26"/>
      <c r="O404" s="27"/>
      <c r="P404" s="27"/>
      <c r="Q404" s="27"/>
      <c r="R404" s="27"/>
      <c r="S404" s="28"/>
      <c r="T404" s="28"/>
      <c r="U404" s="28"/>
      <c r="V404" s="28"/>
      <c r="W404" s="27"/>
      <c r="X404" s="27"/>
      <c r="Y404" s="27"/>
      <c r="Z404" s="27"/>
      <c r="AA404" s="26"/>
      <c r="AB404" s="26"/>
      <c r="AC404" s="26"/>
      <c r="AD404" s="26"/>
      <c r="AE404" s="29"/>
      <c r="AF404" s="29"/>
      <c r="AG404" s="29"/>
      <c r="AH404" s="29"/>
      <c r="AI404" s="28"/>
      <c r="AJ404" s="28"/>
      <c r="AK404" s="28"/>
      <c r="AL404" s="28"/>
      <c r="AM404" s="26"/>
      <c r="AN404" s="26"/>
      <c r="AO404" s="26"/>
      <c r="AP404" s="26"/>
    </row>
    <row r="405" spans="1:42" s="12" customFormat="1" ht="15" hidden="1" customHeight="1" x14ac:dyDescent="0.25">
      <c r="A405" s="24"/>
      <c r="B405" s="25"/>
      <c r="C405" s="25"/>
      <c r="D405" s="26"/>
      <c r="E405" s="26"/>
      <c r="F405" s="26"/>
      <c r="G405" s="27"/>
      <c r="H405" s="27"/>
      <c r="I405" s="27"/>
      <c r="J405" s="27"/>
      <c r="K405" s="26"/>
      <c r="L405" s="26"/>
      <c r="M405" s="26"/>
      <c r="N405" s="26"/>
      <c r="O405" s="27"/>
      <c r="P405" s="27"/>
      <c r="Q405" s="27"/>
      <c r="R405" s="27"/>
      <c r="S405" s="28"/>
      <c r="T405" s="28"/>
      <c r="U405" s="28"/>
      <c r="V405" s="28"/>
      <c r="W405" s="27"/>
      <c r="X405" s="27"/>
      <c r="Y405" s="27"/>
      <c r="Z405" s="27"/>
      <c r="AA405" s="26"/>
      <c r="AB405" s="26"/>
      <c r="AC405" s="26"/>
      <c r="AD405" s="26"/>
      <c r="AE405" s="29"/>
      <c r="AF405" s="29"/>
      <c r="AG405" s="29"/>
      <c r="AH405" s="29"/>
      <c r="AI405" s="28"/>
      <c r="AJ405" s="28"/>
      <c r="AK405" s="28"/>
      <c r="AL405" s="28"/>
      <c r="AM405" s="26"/>
      <c r="AN405" s="26"/>
      <c r="AO405" s="26"/>
      <c r="AP405" s="26"/>
    </row>
    <row r="406" spans="1:42" s="12" customFormat="1" ht="15" hidden="1" customHeight="1" x14ac:dyDescent="0.25">
      <c r="A406" s="24"/>
      <c r="B406" s="25"/>
      <c r="C406" s="25"/>
      <c r="D406" s="26"/>
      <c r="E406" s="26"/>
      <c r="F406" s="26"/>
      <c r="G406" s="27"/>
      <c r="H406" s="27"/>
      <c r="I406" s="27"/>
      <c r="J406" s="27"/>
      <c r="K406" s="26"/>
      <c r="L406" s="26"/>
      <c r="M406" s="26"/>
      <c r="N406" s="26"/>
      <c r="O406" s="27"/>
      <c r="P406" s="27"/>
      <c r="Q406" s="27"/>
      <c r="R406" s="27"/>
      <c r="S406" s="28"/>
      <c r="T406" s="28"/>
      <c r="U406" s="28"/>
      <c r="V406" s="28"/>
      <c r="W406" s="27"/>
      <c r="X406" s="27"/>
      <c r="Y406" s="27"/>
      <c r="Z406" s="27"/>
      <c r="AA406" s="26"/>
      <c r="AB406" s="26"/>
      <c r="AC406" s="26"/>
      <c r="AD406" s="26"/>
      <c r="AE406" s="29"/>
      <c r="AF406" s="29"/>
      <c r="AG406" s="29"/>
      <c r="AH406" s="29"/>
      <c r="AI406" s="28"/>
      <c r="AJ406" s="28"/>
      <c r="AK406" s="28"/>
      <c r="AL406" s="28"/>
      <c r="AM406" s="26"/>
      <c r="AN406" s="26"/>
      <c r="AO406" s="26"/>
      <c r="AP406" s="26"/>
    </row>
    <row r="407" spans="1:42" s="12" customFormat="1" ht="15" hidden="1" customHeight="1" x14ac:dyDescent="0.25">
      <c r="A407" s="24"/>
      <c r="B407" s="25"/>
      <c r="C407" s="25"/>
      <c r="D407" s="26"/>
      <c r="E407" s="26"/>
      <c r="F407" s="26"/>
      <c r="G407" s="27"/>
      <c r="H407" s="27"/>
      <c r="I407" s="27"/>
      <c r="J407" s="27"/>
      <c r="K407" s="26"/>
      <c r="L407" s="26"/>
      <c r="M407" s="26"/>
      <c r="N407" s="26"/>
      <c r="O407" s="27"/>
      <c r="P407" s="27"/>
      <c r="Q407" s="27"/>
      <c r="R407" s="27"/>
      <c r="S407" s="28"/>
      <c r="T407" s="28"/>
      <c r="U407" s="28"/>
      <c r="V407" s="28"/>
      <c r="W407" s="27"/>
      <c r="X407" s="27"/>
      <c r="Y407" s="27"/>
      <c r="Z407" s="27"/>
      <c r="AA407" s="26"/>
      <c r="AB407" s="26"/>
      <c r="AC407" s="26"/>
      <c r="AD407" s="26"/>
      <c r="AE407" s="29"/>
      <c r="AF407" s="29"/>
      <c r="AG407" s="29"/>
      <c r="AH407" s="29"/>
      <c r="AI407" s="28"/>
      <c r="AJ407" s="28"/>
      <c r="AK407" s="28"/>
      <c r="AL407" s="28"/>
      <c r="AM407" s="26"/>
      <c r="AN407" s="26"/>
      <c r="AO407" s="26"/>
      <c r="AP407" s="26"/>
    </row>
    <row r="408" spans="1:42" s="12" customFormat="1" ht="15" hidden="1" customHeight="1" x14ac:dyDescent="0.25">
      <c r="A408" s="24"/>
      <c r="B408" s="25"/>
      <c r="C408" s="25"/>
      <c r="D408" s="26"/>
      <c r="E408" s="26"/>
      <c r="F408" s="26"/>
      <c r="G408" s="27"/>
      <c r="H408" s="27"/>
      <c r="I408" s="27"/>
      <c r="J408" s="27"/>
      <c r="K408" s="26"/>
      <c r="L408" s="26"/>
      <c r="M408" s="26"/>
      <c r="N408" s="26"/>
      <c r="O408" s="27"/>
      <c r="P408" s="27"/>
      <c r="Q408" s="27"/>
      <c r="R408" s="27"/>
      <c r="S408" s="28"/>
      <c r="T408" s="28"/>
      <c r="U408" s="28"/>
      <c r="V408" s="28"/>
      <c r="W408" s="27"/>
      <c r="X408" s="27"/>
      <c r="Y408" s="27"/>
      <c r="Z408" s="27"/>
      <c r="AA408" s="26"/>
      <c r="AB408" s="26"/>
      <c r="AC408" s="26"/>
      <c r="AD408" s="26"/>
      <c r="AE408" s="29"/>
      <c r="AF408" s="29"/>
      <c r="AG408" s="29"/>
      <c r="AH408" s="29"/>
      <c r="AI408" s="28"/>
      <c r="AJ408" s="28"/>
      <c r="AK408" s="28"/>
      <c r="AL408" s="28"/>
      <c r="AM408" s="26"/>
      <c r="AN408" s="26"/>
      <c r="AO408" s="26"/>
      <c r="AP408" s="26"/>
    </row>
    <row r="409" spans="1:42" s="12" customFormat="1" ht="15" hidden="1" customHeight="1" x14ac:dyDescent="0.25">
      <c r="A409" s="24"/>
      <c r="B409" s="25"/>
      <c r="C409" s="25"/>
      <c r="D409" s="26"/>
      <c r="E409" s="26"/>
      <c r="F409" s="26"/>
      <c r="G409" s="27"/>
      <c r="H409" s="27"/>
      <c r="I409" s="27"/>
      <c r="J409" s="27"/>
      <c r="K409" s="26"/>
      <c r="L409" s="26"/>
      <c r="M409" s="26"/>
      <c r="N409" s="26"/>
      <c r="O409" s="27"/>
      <c r="P409" s="27"/>
      <c r="Q409" s="27"/>
      <c r="R409" s="27"/>
      <c r="S409" s="28"/>
      <c r="T409" s="28"/>
      <c r="U409" s="28"/>
      <c r="V409" s="28"/>
      <c r="W409" s="27"/>
      <c r="X409" s="27"/>
      <c r="Y409" s="27"/>
      <c r="Z409" s="27"/>
      <c r="AA409" s="26"/>
      <c r="AB409" s="26"/>
      <c r="AC409" s="26"/>
      <c r="AD409" s="26"/>
      <c r="AE409" s="29"/>
      <c r="AF409" s="29"/>
      <c r="AG409" s="29"/>
      <c r="AH409" s="29"/>
      <c r="AI409" s="28"/>
      <c r="AJ409" s="28"/>
      <c r="AK409" s="28"/>
      <c r="AL409" s="28"/>
      <c r="AM409" s="26"/>
      <c r="AN409" s="26"/>
      <c r="AO409" s="26"/>
      <c r="AP409" s="26"/>
    </row>
    <row r="410" spans="1:42" s="12" customFormat="1" ht="15" hidden="1" customHeight="1" x14ac:dyDescent="0.25">
      <c r="A410" s="24"/>
      <c r="B410" s="25"/>
      <c r="C410" s="25"/>
      <c r="D410" s="26"/>
      <c r="E410" s="26"/>
      <c r="F410" s="26"/>
      <c r="G410" s="27"/>
      <c r="H410" s="27"/>
      <c r="I410" s="27"/>
      <c r="J410" s="27"/>
      <c r="K410" s="26"/>
      <c r="L410" s="26"/>
      <c r="M410" s="26"/>
      <c r="N410" s="26"/>
      <c r="O410" s="27"/>
      <c r="P410" s="27"/>
      <c r="Q410" s="27"/>
      <c r="R410" s="27"/>
      <c r="S410" s="28"/>
      <c r="T410" s="28"/>
      <c r="U410" s="28"/>
      <c r="V410" s="28"/>
      <c r="W410" s="27"/>
      <c r="X410" s="27"/>
      <c r="Y410" s="27"/>
      <c r="Z410" s="27"/>
      <c r="AA410" s="26"/>
      <c r="AB410" s="26"/>
      <c r="AC410" s="26"/>
      <c r="AD410" s="26"/>
      <c r="AE410" s="29"/>
      <c r="AF410" s="29"/>
      <c r="AG410" s="29"/>
      <c r="AH410" s="29"/>
      <c r="AI410" s="28"/>
      <c r="AJ410" s="28"/>
      <c r="AK410" s="28"/>
      <c r="AL410" s="28"/>
      <c r="AM410" s="26"/>
      <c r="AN410" s="26"/>
      <c r="AO410" s="26"/>
      <c r="AP410" s="26"/>
    </row>
    <row r="411" spans="1:42" s="12" customFormat="1" ht="15" hidden="1" customHeight="1" x14ac:dyDescent="0.25">
      <c r="A411" s="24"/>
      <c r="B411" s="25"/>
      <c r="C411" s="25"/>
      <c r="D411" s="26"/>
      <c r="E411" s="26"/>
      <c r="F411" s="26"/>
      <c r="G411" s="27"/>
      <c r="H411" s="27"/>
      <c r="I411" s="27"/>
      <c r="J411" s="27"/>
      <c r="K411" s="26"/>
      <c r="L411" s="26"/>
      <c r="M411" s="26"/>
      <c r="N411" s="26"/>
      <c r="O411" s="27"/>
      <c r="P411" s="27"/>
      <c r="Q411" s="27"/>
      <c r="R411" s="27"/>
      <c r="S411" s="28"/>
      <c r="T411" s="28"/>
      <c r="U411" s="28"/>
      <c r="V411" s="28"/>
      <c r="W411" s="27"/>
      <c r="X411" s="27"/>
      <c r="Y411" s="27"/>
      <c r="Z411" s="27"/>
      <c r="AA411" s="26"/>
      <c r="AB411" s="26"/>
      <c r="AC411" s="26"/>
      <c r="AD411" s="26"/>
      <c r="AE411" s="29"/>
      <c r="AF411" s="29"/>
      <c r="AG411" s="29"/>
      <c r="AH411" s="29"/>
      <c r="AI411" s="28"/>
      <c r="AJ411" s="28"/>
      <c r="AK411" s="28"/>
      <c r="AL411" s="28"/>
      <c r="AM411" s="26"/>
      <c r="AN411" s="26"/>
      <c r="AO411" s="26"/>
      <c r="AP411" s="26"/>
    </row>
    <row r="412" spans="1:42" s="12" customFormat="1" ht="15" hidden="1" customHeight="1" x14ac:dyDescent="0.25">
      <c r="A412" s="24"/>
      <c r="B412" s="25"/>
      <c r="C412" s="25"/>
      <c r="D412" s="26"/>
      <c r="E412" s="26"/>
      <c r="F412" s="26"/>
      <c r="G412" s="27"/>
      <c r="H412" s="27"/>
      <c r="I412" s="27"/>
      <c r="J412" s="27"/>
      <c r="K412" s="26"/>
      <c r="L412" s="26"/>
      <c r="M412" s="26"/>
      <c r="N412" s="26"/>
      <c r="O412" s="27"/>
      <c r="P412" s="27"/>
      <c r="Q412" s="27"/>
      <c r="R412" s="27"/>
      <c r="S412" s="28"/>
      <c r="T412" s="28"/>
      <c r="U412" s="28"/>
      <c r="V412" s="28"/>
      <c r="W412" s="27"/>
      <c r="X412" s="27"/>
      <c r="Y412" s="27"/>
      <c r="Z412" s="27"/>
      <c r="AA412" s="26"/>
      <c r="AB412" s="26"/>
      <c r="AC412" s="26"/>
      <c r="AD412" s="26"/>
      <c r="AE412" s="29"/>
      <c r="AF412" s="29"/>
      <c r="AG412" s="29"/>
      <c r="AH412" s="29"/>
      <c r="AI412" s="28"/>
      <c r="AJ412" s="28"/>
      <c r="AK412" s="28"/>
      <c r="AL412" s="28"/>
      <c r="AM412" s="26"/>
      <c r="AN412" s="26"/>
      <c r="AO412" s="26"/>
      <c r="AP412" s="26"/>
    </row>
    <row r="413" spans="1:42" s="12" customFormat="1" ht="15" hidden="1" customHeight="1" x14ac:dyDescent="0.25">
      <c r="A413" s="24"/>
      <c r="B413" s="25"/>
      <c r="C413" s="25"/>
      <c r="D413" s="26"/>
      <c r="E413" s="26"/>
      <c r="F413" s="26"/>
      <c r="G413" s="27"/>
      <c r="H413" s="27"/>
      <c r="I413" s="27"/>
      <c r="J413" s="27"/>
      <c r="K413" s="26"/>
      <c r="L413" s="26"/>
      <c r="M413" s="26"/>
      <c r="N413" s="26"/>
      <c r="O413" s="27"/>
      <c r="P413" s="27"/>
      <c r="Q413" s="27"/>
      <c r="R413" s="27"/>
      <c r="S413" s="28"/>
      <c r="T413" s="28"/>
      <c r="U413" s="28"/>
      <c r="V413" s="28"/>
      <c r="W413" s="27"/>
      <c r="X413" s="27"/>
      <c r="Y413" s="27"/>
      <c r="Z413" s="27"/>
      <c r="AA413" s="26"/>
      <c r="AB413" s="26"/>
      <c r="AC413" s="26"/>
      <c r="AD413" s="26"/>
      <c r="AE413" s="29"/>
      <c r="AF413" s="29"/>
      <c r="AG413" s="29"/>
      <c r="AH413" s="29"/>
      <c r="AI413" s="28"/>
      <c r="AJ413" s="28"/>
      <c r="AK413" s="28"/>
      <c r="AL413" s="28"/>
      <c r="AM413" s="26"/>
      <c r="AN413" s="26"/>
      <c r="AO413" s="26"/>
      <c r="AP413" s="26"/>
    </row>
    <row r="414" spans="1:42" s="12" customFormat="1" ht="15" hidden="1" customHeight="1" x14ac:dyDescent="0.25">
      <c r="A414" s="24"/>
      <c r="B414" s="25"/>
      <c r="C414" s="25"/>
      <c r="D414" s="26"/>
      <c r="E414" s="26"/>
      <c r="F414" s="26"/>
      <c r="G414" s="27"/>
      <c r="H414" s="27"/>
      <c r="I414" s="27"/>
      <c r="J414" s="27"/>
      <c r="K414" s="26"/>
      <c r="L414" s="26"/>
      <c r="M414" s="26"/>
      <c r="N414" s="26"/>
      <c r="O414" s="27"/>
      <c r="P414" s="27"/>
      <c r="Q414" s="27"/>
      <c r="R414" s="27"/>
      <c r="S414" s="28"/>
      <c r="T414" s="28"/>
      <c r="U414" s="28"/>
      <c r="V414" s="28"/>
      <c r="W414" s="27"/>
      <c r="X414" s="27"/>
      <c r="Y414" s="27"/>
      <c r="Z414" s="27"/>
      <c r="AA414" s="26"/>
      <c r="AB414" s="26"/>
      <c r="AC414" s="26"/>
      <c r="AD414" s="26"/>
      <c r="AE414" s="29"/>
      <c r="AF414" s="29"/>
      <c r="AG414" s="29"/>
      <c r="AH414" s="29"/>
      <c r="AI414" s="28"/>
      <c r="AJ414" s="28"/>
      <c r="AK414" s="28"/>
      <c r="AL414" s="28"/>
      <c r="AM414" s="26"/>
      <c r="AN414" s="26"/>
      <c r="AO414" s="26"/>
      <c r="AP414" s="26"/>
    </row>
    <row r="415" spans="1:42" s="12" customFormat="1" ht="15" hidden="1" customHeight="1" x14ac:dyDescent="0.25">
      <c r="A415" s="24"/>
      <c r="B415" s="25"/>
      <c r="C415" s="25"/>
      <c r="D415" s="26"/>
      <c r="E415" s="26"/>
      <c r="F415" s="26"/>
      <c r="G415" s="27"/>
      <c r="H415" s="27"/>
      <c r="I415" s="27"/>
      <c r="J415" s="27"/>
      <c r="K415" s="26"/>
      <c r="L415" s="26"/>
      <c r="M415" s="26"/>
      <c r="N415" s="26"/>
      <c r="O415" s="27"/>
      <c r="P415" s="27"/>
      <c r="Q415" s="27"/>
      <c r="R415" s="27"/>
      <c r="S415" s="28"/>
      <c r="T415" s="28"/>
      <c r="U415" s="28"/>
      <c r="V415" s="28"/>
      <c r="W415" s="27"/>
      <c r="X415" s="27"/>
      <c r="Y415" s="27"/>
      <c r="Z415" s="27"/>
      <c r="AA415" s="26"/>
      <c r="AB415" s="26"/>
      <c r="AC415" s="26"/>
      <c r="AD415" s="26"/>
      <c r="AE415" s="29"/>
      <c r="AF415" s="29"/>
      <c r="AG415" s="29"/>
      <c r="AH415" s="29"/>
      <c r="AI415" s="28"/>
      <c r="AJ415" s="28"/>
      <c r="AK415" s="28"/>
      <c r="AL415" s="28"/>
      <c r="AM415" s="26"/>
      <c r="AN415" s="26"/>
      <c r="AO415" s="26"/>
      <c r="AP415" s="26"/>
    </row>
    <row r="416" spans="1:42" s="12" customFormat="1" ht="15" hidden="1" customHeight="1" x14ac:dyDescent="0.25">
      <c r="A416" s="24"/>
      <c r="B416" s="25"/>
      <c r="C416" s="25"/>
      <c r="D416" s="26"/>
      <c r="E416" s="26"/>
      <c r="F416" s="26"/>
      <c r="G416" s="27"/>
      <c r="H416" s="27"/>
      <c r="I416" s="27"/>
      <c r="J416" s="27"/>
      <c r="K416" s="26"/>
      <c r="L416" s="26"/>
      <c r="M416" s="26"/>
      <c r="N416" s="26"/>
      <c r="O416" s="27"/>
      <c r="P416" s="27"/>
      <c r="Q416" s="27"/>
      <c r="R416" s="27"/>
      <c r="S416" s="28"/>
      <c r="T416" s="28"/>
      <c r="U416" s="28"/>
      <c r="V416" s="28"/>
      <c r="W416" s="27"/>
      <c r="X416" s="27"/>
      <c r="Y416" s="27"/>
      <c r="Z416" s="27"/>
      <c r="AA416" s="26"/>
      <c r="AB416" s="26"/>
      <c r="AC416" s="26"/>
      <c r="AD416" s="26"/>
      <c r="AE416" s="29"/>
      <c r="AF416" s="29"/>
      <c r="AG416" s="29"/>
      <c r="AH416" s="29"/>
      <c r="AI416" s="28"/>
      <c r="AJ416" s="28"/>
      <c r="AK416" s="28"/>
      <c r="AL416" s="28"/>
      <c r="AM416" s="26"/>
      <c r="AN416" s="26"/>
      <c r="AO416" s="26"/>
      <c r="AP416" s="26"/>
    </row>
    <row r="417" spans="1:42" s="12" customFormat="1" ht="15" hidden="1" customHeight="1" x14ac:dyDescent="0.25">
      <c r="A417" s="24"/>
      <c r="B417" s="25"/>
      <c r="C417" s="25"/>
      <c r="D417" s="26"/>
      <c r="E417" s="26"/>
      <c r="F417" s="26"/>
      <c r="G417" s="27"/>
      <c r="H417" s="27"/>
      <c r="I417" s="27"/>
      <c r="J417" s="27"/>
      <c r="K417" s="26"/>
      <c r="L417" s="26"/>
      <c r="M417" s="26"/>
      <c r="N417" s="26"/>
      <c r="O417" s="27"/>
      <c r="P417" s="27"/>
      <c r="Q417" s="27"/>
      <c r="R417" s="27"/>
      <c r="S417" s="28"/>
      <c r="T417" s="28"/>
      <c r="U417" s="28"/>
      <c r="V417" s="28"/>
      <c r="W417" s="27"/>
      <c r="X417" s="27"/>
      <c r="Y417" s="27"/>
      <c r="Z417" s="27"/>
      <c r="AA417" s="26"/>
      <c r="AB417" s="26"/>
      <c r="AC417" s="26"/>
      <c r="AD417" s="26"/>
      <c r="AE417" s="29"/>
      <c r="AF417" s="29"/>
      <c r="AG417" s="29"/>
      <c r="AH417" s="29"/>
      <c r="AI417" s="28"/>
      <c r="AJ417" s="28"/>
      <c r="AK417" s="28"/>
      <c r="AL417" s="28"/>
      <c r="AM417" s="26"/>
      <c r="AN417" s="26"/>
      <c r="AO417" s="26"/>
      <c r="AP417" s="26"/>
    </row>
    <row r="418" spans="1:42" s="12" customFormat="1" ht="15" hidden="1" customHeight="1" x14ac:dyDescent="0.25">
      <c r="A418" s="24"/>
      <c r="B418" s="25"/>
      <c r="C418" s="25"/>
      <c r="D418" s="26"/>
      <c r="E418" s="26"/>
      <c r="F418" s="26"/>
      <c r="G418" s="27"/>
      <c r="H418" s="27"/>
      <c r="I418" s="27"/>
      <c r="J418" s="27"/>
      <c r="K418" s="26"/>
      <c r="L418" s="26"/>
      <c r="M418" s="26"/>
      <c r="N418" s="26"/>
      <c r="O418" s="27"/>
      <c r="P418" s="27"/>
      <c r="Q418" s="27"/>
      <c r="R418" s="27"/>
      <c r="S418" s="28"/>
      <c r="T418" s="28"/>
      <c r="U418" s="28"/>
      <c r="V418" s="28"/>
      <c r="W418" s="27"/>
      <c r="X418" s="27"/>
      <c r="Y418" s="27"/>
      <c r="Z418" s="27"/>
      <c r="AA418" s="26"/>
      <c r="AB418" s="26"/>
      <c r="AC418" s="26"/>
      <c r="AD418" s="26"/>
      <c r="AE418" s="29"/>
      <c r="AF418" s="29"/>
      <c r="AG418" s="29"/>
      <c r="AH418" s="29"/>
      <c r="AI418" s="28"/>
      <c r="AJ418" s="28"/>
      <c r="AK418" s="28"/>
      <c r="AL418" s="28"/>
      <c r="AM418" s="26"/>
      <c r="AN418" s="26"/>
      <c r="AO418" s="26"/>
      <c r="AP418" s="26"/>
    </row>
    <row r="419" spans="1:42" s="12" customFormat="1" ht="15" hidden="1" customHeight="1" x14ac:dyDescent="0.25">
      <c r="A419" s="24"/>
      <c r="B419" s="25"/>
      <c r="C419" s="25"/>
      <c r="D419" s="26"/>
      <c r="E419" s="26"/>
      <c r="F419" s="26"/>
      <c r="G419" s="27"/>
      <c r="H419" s="27"/>
      <c r="I419" s="27"/>
      <c r="J419" s="27"/>
      <c r="K419" s="26"/>
      <c r="L419" s="26"/>
      <c r="M419" s="26"/>
      <c r="N419" s="26"/>
      <c r="O419" s="27"/>
      <c r="P419" s="27"/>
      <c r="Q419" s="27"/>
      <c r="R419" s="27"/>
      <c r="S419" s="28"/>
      <c r="T419" s="28"/>
      <c r="U419" s="28"/>
      <c r="V419" s="28"/>
      <c r="W419" s="27"/>
      <c r="X419" s="27"/>
      <c r="Y419" s="27"/>
      <c r="Z419" s="27"/>
      <c r="AA419" s="26"/>
      <c r="AB419" s="26"/>
      <c r="AC419" s="26"/>
      <c r="AD419" s="26"/>
      <c r="AE419" s="29"/>
      <c r="AF419" s="29"/>
      <c r="AG419" s="29"/>
      <c r="AH419" s="29"/>
      <c r="AI419" s="28"/>
      <c r="AJ419" s="28"/>
      <c r="AK419" s="28"/>
      <c r="AL419" s="28"/>
      <c r="AM419" s="26"/>
      <c r="AN419" s="26"/>
      <c r="AO419" s="26"/>
      <c r="AP419" s="26"/>
    </row>
    <row r="420" spans="1:42" s="12" customFormat="1" ht="15" hidden="1" customHeight="1" x14ac:dyDescent="0.25">
      <c r="A420" s="24"/>
      <c r="B420" s="25"/>
      <c r="C420" s="25"/>
      <c r="D420" s="26"/>
      <c r="E420" s="26"/>
      <c r="F420" s="26"/>
      <c r="G420" s="27"/>
      <c r="H420" s="27"/>
      <c r="I420" s="27"/>
      <c r="J420" s="27"/>
      <c r="K420" s="26"/>
      <c r="L420" s="26"/>
      <c r="M420" s="26"/>
      <c r="N420" s="26"/>
      <c r="O420" s="27"/>
      <c r="P420" s="27"/>
      <c r="Q420" s="27"/>
      <c r="R420" s="27"/>
      <c r="S420" s="28"/>
      <c r="T420" s="28"/>
      <c r="U420" s="28"/>
      <c r="V420" s="28"/>
      <c r="W420" s="27"/>
      <c r="X420" s="27"/>
      <c r="Y420" s="27"/>
      <c r="Z420" s="27"/>
      <c r="AA420" s="26"/>
      <c r="AB420" s="26"/>
      <c r="AC420" s="26"/>
      <c r="AD420" s="26"/>
      <c r="AE420" s="29"/>
      <c r="AF420" s="29"/>
      <c r="AG420" s="29"/>
      <c r="AH420" s="29"/>
      <c r="AI420" s="28"/>
      <c r="AJ420" s="28"/>
      <c r="AK420" s="28"/>
      <c r="AL420" s="28"/>
      <c r="AM420" s="26"/>
      <c r="AN420" s="26"/>
      <c r="AO420" s="26"/>
      <c r="AP420" s="26"/>
    </row>
    <row r="421" spans="1:42" s="12" customFormat="1" ht="15" hidden="1" customHeight="1" x14ac:dyDescent="0.25">
      <c r="A421" s="24"/>
      <c r="B421" s="25"/>
      <c r="C421" s="25"/>
      <c r="D421" s="26"/>
      <c r="E421" s="26"/>
      <c r="F421" s="26"/>
      <c r="G421" s="27"/>
      <c r="H421" s="27"/>
      <c r="I421" s="27"/>
      <c r="J421" s="27"/>
      <c r="K421" s="26"/>
      <c r="L421" s="26"/>
      <c r="M421" s="26"/>
      <c r="N421" s="26"/>
      <c r="O421" s="27"/>
      <c r="P421" s="27"/>
      <c r="Q421" s="27"/>
      <c r="R421" s="27"/>
      <c r="S421" s="28"/>
      <c r="T421" s="28"/>
      <c r="U421" s="28"/>
      <c r="V421" s="28"/>
      <c r="W421" s="27"/>
      <c r="X421" s="27"/>
      <c r="Y421" s="27"/>
      <c r="Z421" s="27"/>
      <c r="AA421" s="26"/>
      <c r="AB421" s="26"/>
      <c r="AC421" s="26"/>
      <c r="AD421" s="26"/>
      <c r="AE421" s="29"/>
      <c r="AF421" s="29"/>
      <c r="AG421" s="29"/>
      <c r="AH421" s="29"/>
      <c r="AI421" s="28"/>
      <c r="AJ421" s="28"/>
      <c r="AK421" s="28"/>
      <c r="AL421" s="28"/>
      <c r="AM421" s="26"/>
      <c r="AN421" s="26"/>
      <c r="AO421" s="26"/>
      <c r="AP421" s="26"/>
    </row>
    <row r="422" spans="1:42" s="12" customFormat="1" ht="15" hidden="1" customHeight="1" x14ac:dyDescent="0.25">
      <c r="A422" s="24"/>
      <c r="B422" s="25"/>
      <c r="C422" s="25"/>
      <c r="D422" s="26"/>
      <c r="E422" s="26"/>
      <c r="F422" s="26"/>
      <c r="G422" s="27"/>
      <c r="H422" s="27"/>
      <c r="I422" s="27"/>
      <c r="J422" s="27"/>
      <c r="K422" s="26"/>
      <c r="L422" s="26"/>
      <c r="M422" s="26"/>
      <c r="N422" s="26"/>
      <c r="O422" s="27"/>
      <c r="P422" s="27"/>
      <c r="Q422" s="27"/>
      <c r="R422" s="27"/>
      <c r="S422" s="28"/>
      <c r="T422" s="28"/>
      <c r="U422" s="28"/>
      <c r="V422" s="28"/>
      <c r="W422" s="27"/>
      <c r="X422" s="27"/>
      <c r="Y422" s="27"/>
      <c r="Z422" s="27"/>
      <c r="AA422" s="26"/>
      <c r="AB422" s="26"/>
      <c r="AC422" s="26"/>
      <c r="AD422" s="26"/>
      <c r="AE422" s="29"/>
      <c r="AF422" s="29"/>
      <c r="AG422" s="29"/>
      <c r="AH422" s="29"/>
      <c r="AI422" s="28"/>
      <c r="AJ422" s="28"/>
      <c r="AK422" s="28"/>
      <c r="AL422" s="28"/>
      <c r="AM422" s="26"/>
      <c r="AN422" s="26"/>
      <c r="AO422" s="26"/>
      <c r="AP422" s="26"/>
    </row>
    <row r="423" spans="1:42" s="12" customFormat="1" ht="15" hidden="1" customHeight="1" x14ac:dyDescent="0.25">
      <c r="A423" s="24"/>
      <c r="B423" s="25"/>
      <c r="C423" s="25"/>
      <c r="D423" s="26"/>
      <c r="E423" s="26"/>
      <c r="F423" s="26"/>
      <c r="G423" s="27"/>
      <c r="H423" s="27"/>
      <c r="I423" s="27"/>
      <c r="J423" s="27"/>
      <c r="K423" s="26"/>
      <c r="L423" s="26"/>
      <c r="M423" s="26"/>
      <c r="N423" s="26"/>
      <c r="O423" s="27"/>
      <c r="P423" s="27"/>
      <c r="Q423" s="27"/>
      <c r="R423" s="27"/>
      <c r="S423" s="28"/>
      <c r="T423" s="28"/>
      <c r="U423" s="28"/>
      <c r="V423" s="28"/>
      <c r="W423" s="27"/>
      <c r="X423" s="27"/>
      <c r="Y423" s="27"/>
      <c r="Z423" s="27"/>
      <c r="AA423" s="26"/>
      <c r="AB423" s="26"/>
      <c r="AC423" s="26"/>
      <c r="AD423" s="26"/>
      <c r="AE423" s="29"/>
      <c r="AF423" s="29"/>
      <c r="AG423" s="29"/>
      <c r="AH423" s="29"/>
      <c r="AI423" s="28"/>
      <c r="AJ423" s="28"/>
      <c r="AK423" s="28"/>
      <c r="AL423" s="28"/>
      <c r="AM423" s="26"/>
      <c r="AN423" s="26"/>
      <c r="AO423" s="26"/>
      <c r="AP423" s="26"/>
    </row>
    <row r="424" spans="1:42" s="12" customFormat="1" ht="15" hidden="1" customHeight="1" x14ac:dyDescent="0.25">
      <c r="A424" s="24"/>
      <c r="B424" s="25"/>
      <c r="C424" s="25"/>
      <c r="D424" s="26"/>
      <c r="E424" s="26"/>
      <c r="F424" s="26"/>
      <c r="G424" s="27"/>
      <c r="H424" s="27"/>
      <c r="I424" s="27"/>
      <c r="J424" s="27"/>
      <c r="K424" s="26"/>
      <c r="L424" s="26"/>
      <c r="M424" s="26"/>
      <c r="N424" s="26"/>
      <c r="O424" s="27"/>
      <c r="P424" s="27"/>
      <c r="Q424" s="27"/>
      <c r="R424" s="27"/>
      <c r="S424" s="28"/>
      <c r="T424" s="28"/>
      <c r="U424" s="28"/>
      <c r="V424" s="28"/>
      <c r="W424" s="27"/>
      <c r="X424" s="27"/>
      <c r="Y424" s="27"/>
      <c r="Z424" s="27"/>
      <c r="AA424" s="26"/>
      <c r="AB424" s="26"/>
      <c r="AC424" s="26"/>
      <c r="AD424" s="26"/>
      <c r="AE424" s="29"/>
      <c r="AF424" s="29"/>
      <c r="AG424" s="29"/>
      <c r="AH424" s="29"/>
      <c r="AI424" s="28"/>
      <c r="AJ424" s="28"/>
      <c r="AK424" s="28"/>
      <c r="AL424" s="28"/>
      <c r="AM424" s="26"/>
      <c r="AN424" s="26"/>
      <c r="AO424" s="26"/>
      <c r="AP424" s="26"/>
    </row>
    <row r="425" spans="1:42" s="12" customFormat="1" ht="15" hidden="1" customHeight="1" x14ac:dyDescent="0.25">
      <c r="A425" s="24"/>
      <c r="B425" s="25"/>
      <c r="C425" s="25"/>
      <c r="D425" s="26"/>
      <c r="E425" s="26"/>
      <c r="F425" s="26"/>
      <c r="G425" s="27"/>
      <c r="H425" s="27"/>
      <c r="I425" s="27"/>
      <c r="J425" s="27"/>
      <c r="K425" s="26"/>
      <c r="L425" s="26"/>
      <c r="M425" s="26"/>
      <c r="N425" s="26"/>
      <c r="O425" s="27"/>
      <c r="P425" s="27"/>
      <c r="Q425" s="27"/>
      <c r="R425" s="27"/>
      <c r="S425" s="28"/>
      <c r="T425" s="28"/>
      <c r="U425" s="28"/>
      <c r="V425" s="28"/>
      <c r="W425" s="27"/>
      <c r="X425" s="27"/>
      <c r="Y425" s="27"/>
      <c r="Z425" s="27"/>
      <c r="AA425" s="26"/>
      <c r="AB425" s="26"/>
      <c r="AC425" s="26"/>
      <c r="AD425" s="26"/>
      <c r="AE425" s="29"/>
      <c r="AF425" s="29"/>
      <c r="AG425" s="29"/>
      <c r="AH425" s="29"/>
      <c r="AI425" s="28"/>
      <c r="AJ425" s="28"/>
      <c r="AK425" s="28"/>
      <c r="AL425" s="28"/>
      <c r="AM425" s="26"/>
      <c r="AN425" s="26"/>
      <c r="AO425" s="26"/>
      <c r="AP425" s="26"/>
    </row>
    <row r="426" spans="1:42" s="12" customFormat="1" ht="15" hidden="1" customHeight="1" x14ac:dyDescent="0.25">
      <c r="A426" s="24"/>
      <c r="B426" s="25"/>
      <c r="C426" s="25"/>
      <c r="D426" s="26"/>
      <c r="E426" s="26"/>
      <c r="F426" s="26"/>
      <c r="G426" s="27"/>
      <c r="H426" s="27"/>
      <c r="I426" s="27"/>
      <c r="J426" s="27"/>
      <c r="K426" s="26"/>
      <c r="L426" s="26"/>
      <c r="M426" s="26"/>
      <c r="N426" s="26"/>
      <c r="O426" s="27"/>
      <c r="P426" s="27"/>
      <c r="Q426" s="27"/>
      <c r="R426" s="27"/>
      <c r="S426" s="28"/>
      <c r="T426" s="28"/>
      <c r="U426" s="28"/>
      <c r="V426" s="28"/>
      <c r="W426" s="27"/>
      <c r="X426" s="27"/>
      <c r="Y426" s="27"/>
      <c r="Z426" s="27"/>
      <c r="AA426" s="26"/>
      <c r="AB426" s="26"/>
      <c r="AC426" s="26"/>
      <c r="AD426" s="26"/>
      <c r="AE426" s="29"/>
      <c r="AF426" s="29"/>
      <c r="AG426" s="29"/>
      <c r="AH426" s="29"/>
      <c r="AI426" s="28"/>
      <c r="AJ426" s="28"/>
      <c r="AK426" s="28"/>
      <c r="AL426" s="28"/>
      <c r="AM426" s="26"/>
      <c r="AN426" s="26"/>
      <c r="AO426" s="26"/>
      <c r="AP426" s="26"/>
    </row>
    <row r="427" spans="1:42" s="12" customFormat="1" ht="15" hidden="1" customHeight="1" x14ac:dyDescent="0.25">
      <c r="A427" s="24"/>
      <c r="B427" s="25"/>
      <c r="C427" s="25"/>
      <c r="D427" s="26"/>
      <c r="E427" s="26"/>
      <c r="F427" s="26"/>
      <c r="G427" s="27"/>
      <c r="H427" s="27"/>
      <c r="I427" s="27"/>
      <c r="J427" s="27"/>
      <c r="K427" s="26"/>
      <c r="L427" s="26"/>
      <c r="M427" s="26"/>
      <c r="N427" s="26"/>
      <c r="O427" s="27"/>
      <c r="P427" s="27"/>
      <c r="Q427" s="27"/>
      <c r="R427" s="27"/>
      <c r="S427" s="28"/>
      <c r="T427" s="28"/>
      <c r="U427" s="28"/>
      <c r="V427" s="28"/>
      <c r="W427" s="27"/>
      <c r="X427" s="27"/>
      <c r="Y427" s="27"/>
      <c r="Z427" s="27"/>
      <c r="AA427" s="26"/>
      <c r="AB427" s="26"/>
      <c r="AC427" s="26"/>
      <c r="AD427" s="26"/>
      <c r="AE427" s="29"/>
      <c r="AF427" s="29"/>
      <c r="AG427" s="29"/>
      <c r="AH427" s="29"/>
      <c r="AI427" s="28"/>
      <c r="AJ427" s="28"/>
      <c r="AK427" s="28"/>
      <c r="AL427" s="28"/>
      <c r="AM427" s="26"/>
      <c r="AN427" s="26"/>
      <c r="AO427" s="26"/>
      <c r="AP427" s="26"/>
    </row>
    <row r="428" spans="1:42" s="12" customFormat="1" ht="15" hidden="1" customHeight="1" x14ac:dyDescent="0.25">
      <c r="A428" s="24"/>
      <c r="B428" s="25"/>
      <c r="C428" s="25"/>
      <c r="D428" s="26"/>
      <c r="E428" s="26"/>
      <c r="F428" s="26"/>
      <c r="G428" s="27"/>
      <c r="H428" s="27"/>
      <c r="I428" s="27"/>
      <c r="J428" s="27"/>
      <c r="K428" s="26"/>
      <c r="L428" s="26"/>
      <c r="M428" s="26"/>
      <c r="N428" s="26"/>
      <c r="O428" s="27"/>
      <c r="P428" s="27"/>
      <c r="Q428" s="27"/>
      <c r="R428" s="27"/>
      <c r="S428" s="28"/>
      <c r="T428" s="28"/>
      <c r="U428" s="28"/>
      <c r="V428" s="28"/>
      <c r="W428" s="27"/>
      <c r="X428" s="27"/>
      <c r="Y428" s="27"/>
      <c r="Z428" s="27"/>
      <c r="AA428" s="26"/>
      <c r="AB428" s="26"/>
      <c r="AC428" s="26"/>
      <c r="AD428" s="26"/>
      <c r="AE428" s="29"/>
      <c r="AF428" s="29"/>
      <c r="AG428" s="29"/>
      <c r="AH428" s="29"/>
      <c r="AI428" s="28"/>
      <c r="AJ428" s="28"/>
      <c r="AK428" s="28"/>
      <c r="AL428" s="28"/>
      <c r="AM428" s="26"/>
      <c r="AN428" s="26"/>
      <c r="AO428" s="26"/>
      <c r="AP428" s="26"/>
    </row>
    <row r="429" spans="1:42" s="12" customFormat="1" ht="15" hidden="1" customHeight="1" x14ac:dyDescent="0.25">
      <c r="A429" s="24"/>
      <c r="B429" s="25"/>
      <c r="C429" s="25"/>
      <c r="D429" s="26"/>
      <c r="E429" s="26"/>
      <c r="F429" s="26"/>
      <c r="G429" s="27"/>
      <c r="H429" s="27"/>
      <c r="I429" s="27"/>
      <c r="J429" s="27"/>
      <c r="K429" s="26"/>
      <c r="L429" s="26"/>
      <c r="M429" s="26"/>
      <c r="N429" s="26"/>
      <c r="O429" s="27"/>
      <c r="P429" s="27"/>
      <c r="Q429" s="27"/>
      <c r="R429" s="27"/>
      <c r="S429" s="28"/>
      <c r="T429" s="28"/>
      <c r="U429" s="28"/>
      <c r="V429" s="28"/>
      <c r="W429" s="27"/>
      <c r="X429" s="27"/>
      <c r="Y429" s="27"/>
      <c r="Z429" s="27"/>
      <c r="AA429" s="26"/>
      <c r="AB429" s="26"/>
      <c r="AC429" s="26"/>
      <c r="AD429" s="26"/>
      <c r="AE429" s="29"/>
      <c r="AF429" s="29"/>
      <c r="AG429" s="29"/>
      <c r="AH429" s="29"/>
      <c r="AI429" s="28"/>
      <c r="AJ429" s="28"/>
      <c r="AK429" s="28"/>
      <c r="AL429" s="28"/>
      <c r="AM429" s="26"/>
      <c r="AN429" s="26"/>
      <c r="AO429" s="26"/>
      <c r="AP429" s="26"/>
    </row>
    <row r="430" spans="1:42" s="12" customFormat="1" ht="15" hidden="1" customHeight="1" x14ac:dyDescent="0.25">
      <c r="A430" s="24"/>
      <c r="B430" s="25"/>
      <c r="C430" s="25"/>
      <c r="D430" s="26"/>
      <c r="E430" s="26"/>
      <c r="F430" s="26"/>
      <c r="G430" s="27"/>
      <c r="H430" s="27"/>
      <c r="I430" s="27"/>
      <c r="J430" s="27"/>
      <c r="K430" s="26"/>
      <c r="L430" s="26"/>
      <c r="M430" s="26"/>
      <c r="N430" s="26"/>
      <c r="O430" s="27"/>
      <c r="P430" s="27"/>
      <c r="Q430" s="27"/>
      <c r="R430" s="27"/>
      <c r="S430" s="28"/>
      <c r="T430" s="28"/>
      <c r="U430" s="28"/>
      <c r="V430" s="28"/>
      <c r="W430" s="27"/>
      <c r="X430" s="27"/>
      <c r="Y430" s="27"/>
      <c r="Z430" s="27"/>
      <c r="AA430" s="26"/>
      <c r="AB430" s="26"/>
      <c r="AC430" s="26"/>
      <c r="AD430" s="26"/>
      <c r="AE430" s="29"/>
      <c r="AF430" s="29"/>
      <c r="AG430" s="29"/>
      <c r="AH430" s="29"/>
      <c r="AI430" s="28"/>
      <c r="AJ430" s="28"/>
      <c r="AK430" s="28"/>
      <c r="AL430" s="28"/>
      <c r="AM430" s="26"/>
      <c r="AN430" s="26"/>
      <c r="AO430" s="26"/>
      <c r="AP430" s="26"/>
    </row>
    <row r="431" spans="1:42" s="12" customFormat="1" ht="15" hidden="1" customHeight="1" x14ac:dyDescent="0.25">
      <c r="A431" s="24"/>
      <c r="B431" s="25"/>
      <c r="C431" s="25"/>
      <c r="D431" s="26"/>
      <c r="E431" s="26"/>
      <c r="F431" s="26"/>
      <c r="G431" s="27"/>
      <c r="H431" s="27"/>
      <c r="I431" s="27"/>
      <c r="J431" s="27"/>
      <c r="K431" s="26"/>
      <c r="L431" s="26"/>
      <c r="M431" s="26"/>
      <c r="N431" s="26"/>
      <c r="O431" s="27"/>
      <c r="P431" s="27"/>
      <c r="Q431" s="27"/>
      <c r="R431" s="27"/>
      <c r="S431" s="28"/>
      <c r="T431" s="28"/>
      <c r="U431" s="28"/>
      <c r="V431" s="28"/>
      <c r="W431" s="27"/>
      <c r="X431" s="27"/>
      <c r="Y431" s="27"/>
      <c r="Z431" s="27"/>
      <c r="AA431" s="26"/>
      <c r="AB431" s="26"/>
      <c r="AC431" s="26"/>
      <c r="AD431" s="26"/>
      <c r="AE431" s="29"/>
      <c r="AF431" s="29"/>
      <c r="AG431" s="29"/>
      <c r="AH431" s="29"/>
      <c r="AI431" s="28"/>
      <c r="AJ431" s="28"/>
      <c r="AK431" s="28"/>
      <c r="AL431" s="28"/>
      <c r="AM431" s="26"/>
      <c r="AN431" s="26"/>
      <c r="AO431" s="26"/>
      <c r="AP431" s="26"/>
    </row>
    <row r="432" spans="1:42" s="12" customFormat="1" ht="15" hidden="1" customHeight="1" x14ac:dyDescent="0.25">
      <c r="A432" s="24"/>
      <c r="B432" s="25"/>
      <c r="C432" s="25"/>
      <c r="D432" s="26"/>
      <c r="E432" s="26"/>
      <c r="F432" s="26"/>
      <c r="G432" s="27"/>
      <c r="H432" s="27"/>
      <c r="I432" s="27"/>
      <c r="J432" s="27"/>
      <c r="K432" s="26"/>
      <c r="L432" s="26"/>
      <c r="M432" s="26"/>
      <c r="N432" s="26"/>
      <c r="O432" s="27"/>
      <c r="P432" s="27"/>
      <c r="Q432" s="27"/>
      <c r="R432" s="27"/>
      <c r="S432" s="28"/>
      <c r="T432" s="28"/>
      <c r="U432" s="28"/>
      <c r="V432" s="28"/>
      <c r="W432" s="27"/>
      <c r="X432" s="27"/>
      <c r="Y432" s="27"/>
      <c r="Z432" s="27"/>
      <c r="AA432" s="26"/>
      <c r="AB432" s="26"/>
      <c r="AC432" s="26"/>
      <c r="AD432" s="26"/>
      <c r="AE432" s="29"/>
      <c r="AF432" s="29"/>
      <c r="AG432" s="29"/>
      <c r="AH432" s="29"/>
      <c r="AI432" s="28"/>
      <c r="AJ432" s="28"/>
      <c r="AK432" s="28"/>
      <c r="AL432" s="28"/>
      <c r="AM432" s="26"/>
      <c r="AN432" s="26"/>
      <c r="AO432" s="26"/>
      <c r="AP432" s="26"/>
    </row>
    <row r="433" spans="1:42" s="12" customFormat="1" ht="15" hidden="1" customHeight="1" x14ac:dyDescent="0.25">
      <c r="A433" s="24"/>
      <c r="B433" s="25"/>
      <c r="C433" s="25"/>
      <c r="D433" s="26"/>
      <c r="E433" s="26"/>
      <c r="F433" s="26"/>
      <c r="G433" s="27"/>
      <c r="H433" s="27"/>
      <c r="I433" s="27"/>
      <c r="J433" s="27"/>
      <c r="K433" s="26"/>
      <c r="L433" s="26"/>
      <c r="M433" s="26"/>
      <c r="N433" s="26"/>
      <c r="O433" s="27"/>
      <c r="P433" s="27"/>
      <c r="Q433" s="27"/>
      <c r="R433" s="27"/>
      <c r="S433" s="28"/>
      <c r="T433" s="28"/>
      <c r="U433" s="28"/>
      <c r="V433" s="28"/>
      <c r="W433" s="27"/>
      <c r="X433" s="27"/>
      <c r="Y433" s="27"/>
      <c r="Z433" s="27"/>
      <c r="AA433" s="26"/>
      <c r="AB433" s="26"/>
      <c r="AC433" s="26"/>
      <c r="AD433" s="26"/>
      <c r="AE433" s="29"/>
      <c r="AF433" s="29"/>
      <c r="AG433" s="29"/>
      <c r="AH433" s="29"/>
      <c r="AI433" s="28"/>
      <c r="AJ433" s="28"/>
      <c r="AK433" s="28"/>
      <c r="AL433" s="28"/>
      <c r="AM433" s="26"/>
      <c r="AN433" s="26"/>
      <c r="AO433" s="26"/>
      <c r="AP433" s="26"/>
    </row>
    <row r="434" spans="1:42" s="12" customFormat="1" ht="15" hidden="1" customHeight="1" x14ac:dyDescent="0.25">
      <c r="A434" s="24"/>
      <c r="B434" s="25"/>
      <c r="C434" s="25"/>
      <c r="D434" s="26"/>
      <c r="E434" s="26"/>
      <c r="F434" s="26"/>
      <c r="G434" s="27"/>
      <c r="H434" s="27"/>
      <c r="I434" s="27"/>
      <c r="J434" s="27"/>
      <c r="K434" s="26"/>
      <c r="L434" s="26"/>
      <c r="M434" s="26"/>
      <c r="N434" s="26"/>
      <c r="O434" s="27"/>
      <c r="P434" s="27"/>
      <c r="Q434" s="27"/>
      <c r="R434" s="27"/>
      <c r="S434" s="28"/>
      <c r="T434" s="28"/>
      <c r="U434" s="28"/>
      <c r="V434" s="28"/>
      <c r="W434" s="27"/>
      <c r="X434" s="27"/>
      <c r="Y434" s="27"/>
      <c r="Z434" s="27"/>
      <c r="AA434" s="26"/>
      <c r="AB434" s="26"/>
      <c r="AC434" s="26"/>
      <c r="AD434" s="26"/>
      <c r="AE434" s="29"/>
      <c r="AF434" s="29"/>
      <c r="AG434" s="29"/>
      <c r="AH434" s="29"/>
      <c r="AI434" s="28"/>
      <c r="AJ434" s="28"/>
      <c r="AK434" s="28"/>
      <c r="AL434" s="28"/>
      <c r="AM434" s="26"/>
      <c r="AN434" s="26"/>
      <c r="AO434" s="26"/>
      <c r="AP434" s="26"/>
    </row>
    <row r="435" spans="1:42" s="12" customFormat="1" ht="15" hidden="1" customHeight="1" x14ac:dyDescent="0.25">
      <c r="A435" s="24"/>
      <c r="B435" s="25"/>
      <c r="C435" s="25"/>
      <c r="D435" s="26"/>
      <c r="E435" s="26"/>
      <c r="F435" s="26"/>
      <c r="G435" s="27"/>
      <c r="H435" s="27"/>
      <c r="I435" s="27"/>
      <c r="J435" s="27"/>
      <c r="K435" s="26"/>
      <c r="L435" s="26"/>
      <c r="M435" s="26"/>
      <c r="N435" s="26"/>
      <c r="O435" s="27"/>
      <c r="P435" s="27"/>
      <c r="Q435" s="27"/>
      <c r="R435" s="27"/>
      <c r="S435" s="28"/>
      <c r="T435" s="28"/>
      <c r="U435" s="28"/>
      <c r="V435" s="28"/>
      <c r="W435" s="27"/>
      <c r="X435" s="27"/>
      <c r="Y435" s="27"/>
      <c r="Z435" s="27"/>
      <c r="AA435" s="26"/>
      <c r="AB435" s="26"/>
      <c r="AC435" s="26"/>
      <c r="AD435" s="26"/>
      <c r="AE435" s="29"/>
      <c r="AF435" s="29"/>
      <c r="AG435" s="29"/>
      <c r="AH435" s="29"/>
      <c r="AI435" s="28"/>
      <c r="AJ435" s="28"/>
      <c r="AK435" s="28"/>
      <c r="AL435" s="28"/>
      <c r="AM435" s="26"/>
      <c r="AN435" s="26"/>
      <c r="AO435" s="26"/>
      <c r="AP435" s="26"/>
    </row>
    <row r="436" spans="1:42" s="12" customFormat="1" ht="15" hidden="1" customHeight="1" x14ac:dyDescent="0.25">
      <c r="A436" s="24"/>
      <c r="B436" s="25"/>
      <c r="C436" s="25"/>
      <c r="D436" s="26"/>
      <c r="E436" s="26"/>
      <c r="F436" s="26"/>
      <c r="G436" s="27"/>
      <c r="H436" s="27"/>
      <c r="I436" s="27"/>
      <c r="J436" s="27"/>
      <c r="K436" s="26"/>
      <c r="L436" s="26"/>
      <c r="M436" s="26"/>
      <c r="N436" s="26"/>
      <c r="O436" s="27"/>
      <c r="P436" s="27"/>
      <c r="Q436" s="27"/>
      <c r="R436" s="27"/>
      <c r="S436" s="28"/>
      <c r="T436" s="28"/>
      <c r="U436" s="28"/>
      <c r="V436" s="28"/>
      <c r="W436" s="27"/>
      <c r="X436" s="27"/>
      <c r="Y436" s="27"/>
      <c r="Z436" s="27"/>
      <c r="AA436" s="26"/>
      <c r="AB436" s="26"/>
      <c r="AC436" s="26"/>
      <c r="AD436" s="26"/>
      <c r="AE436" s="29"/>
      <c r="AF436" s="29"/>
      <c r="AG436" s="29"/>
      <c r="AH436" s="29"/>
      <c r="AI436" s="28"/>
      <c r="AJ436" s="28"/>
      <c r="AK436" s="28"/>
      <c r="AL436" s="28"/>
      <c r="AM436" s="26"/>
      <c r="AN436" s="26"/>
      <c r="AO436" s="26"/>
      <c r="AP436" s="26"/>
    </row>
    <row r="437" spans="1:42" s="12" customFormat="1" ht="15" hidden="1" customHeight="1" x14ac:dyDescent="0.25">
      <c r="A437" s="24"/>
      <c r="B437" s="25"/>
      <c r="C437" s="25"/>
      <c r="D437" s="26"/>
      <c r="E437" s="26"/>
      <c r="F437" s="26"/>
      <c r="G437" s="27"/>
      <c r="H437" s="27"/>
      <c r="I437" s="27"/>
      <c r="J437" s="27"/>
      <c r="K437" s="26"/>
      <c r="L437" s="26"/>
      <c r="M437" s="26"/>
      <c r="N437" s="26"/>
      <c r="O437" s="27"/>
      <c r="P437" s="27"/>
      <c r="Q437" s="27"/>
      <c r="R437" s="27"/>
      <c r="S437" s="28"/>
      <c r="T437" s="28"/>
      <c r="U437" s="28"/>
      <c r="V437" s="28"/>
      <c r="W437" s="27"/>
      <c r="X437" s="27"/>
      <c r="Y437" s="27"/>
      <c r="Z437" s="27"/>
      <c r="AA437" s="26"/>
      <c r="AB437" s="26"/>
      <c r="AC437" s="26"/>
      <c r="AD437" s="26"/>
      <c r="AE437" s="29"/>
      <c r="AF437" s="29"/>
      <c r="AG437" s="29"/>
      <c r="AH437" s="29"/>
      <c r="AI437" s="28"/>
      <c r="AJ437" s="28"/>
      <c r="AK437" s="28"/>
      <c r="AL437" s="28"/>
      <c r="AM437" s="26"/>
      <c r="AN437" s="26"/>
      <c r="AO437" s="26"/>
      <c r="AP437" s="26"/>
    </row>
    <row r="438" spans="1:42" s="12" customFormat="1" ht="15" hidden="1" customHeight="1" x14ac:dyDescent="0.25">
      <c r="A438" s="24"/>
      <c r="B438" s="25"/>
      <c r="C438" s="25"/>
      <c r="D438" s="26"/>
      <c r="E438" s="26"/>
      <c r="F438" s="26"/>
      <c r="G438" s="27"/>
      <c r="H438" s="27"/>
      <c r="I438" s="27"/>
      <c r="J438" s="27"/>
      <c r="K438" s="26"/>
      <c r="L438" s="26"/>
      <c r="M438" s="26"/>
      <c r="N438" s="26"/>
      <c r="O438" s="27"/>
      <c r="P438" s="27"/>
      <c r="Q438" s="27"/>
      <c r="R438" s="27"/>
      <c r="S438" s="28"/>
      <c r="T438" s="28"/>
      <c r="U438" s="28"/>
      <c r="V438" s="28"/>
      <c r="W438" s="27"/>
      <c r="X438" s="27"/>
      <c r="Y438" s="27"/>
      <c r="Z438" s="27"/>
      <c r="AA438" s="26"/>
      <c r="AB438" s="26"/>
      <c r="AC438" s="26"/>
      <c r="AD438" s="26"/>
      <c r="AE438" s="29"/>
      <c r="AF438" s="29"/>
      <c r="AG438" s="29"/>
      <c r="AH438" s="29"/>
      <c r="AI438" s="28"/>
      <c r="AJ438" s="28"/>
      <c r="AK438" s="28"/>
      <c r="AL438" s="28"/>
      <c r="AM438" s="26"/>
      <c r="AN438" s="26"/>
      <c r="AO438" s="26"/>
      <c r="AP438" s="26"/>
    </row>
    <row r="439" spans="1:42" s="12" customFormat="1" ht="15" hidden="1" customHeight="1" x14ac:dyDescent="0.25">
      <c r="A439" s="24"/>
      <c r="B439" s="25"/>
      <c r="C439" s="25"/>
      <c r="D439" s="26"/>
      <c r="E439" s="26"/>
      <c r="F439" s="26"/>
      <c r="G439" s="27"/>
      <c r="H439" s="27"/>
      <c r="I439" s="27"/>
      <c r="J439" s="27"/>
      <c r="K439" s="26"/>
      <c r="L439" s="26"/>
      <c r="M439" s="26"/>
      <c r="N439" s="26"/>
      <c r="O439" s="27"/>
      <c r="P439" s="27"/>
      <c r="Q439" s="27"/>
      <c r="R439" s="27"/>
      <c r="S439" s="28"/>
      <c r="T439" s="28"/>
      <c r="U439" s="28"/>
      <c r="V439" s="28"/>
      <c r="W439" s="27"/>
      <c r="X439" s="27"/>
      <c r="Y439" s="27"/>
      <c r="Z439" s="27"/>
      <c r="AA439" s="26"/>
      <c r="AB439" s="26"/>
      <c r="AC439" s="26"/>
      <c r="AD439" s="26"/>
      <c r="AE439" s="29"/>
      <c r="AF439" s="29"/>
      <c r="AG439" s="29"/>
      <c r="AH439" s="29"/>
      <c r="AI439" s="28"/>
      <c r="AJ439" s="28"/>
      <c r="AK439" s="28"/>
      <c r="AL439" s="28"/>
      <c r="AM439" s="26"/>
      <c r="AN439" s="26"/>
      <c r="AO439" s="26"/>
      <c r="AP439" s="26"/>
    </row>
    <row r="440" spans="1:42" s="12" customFormat="1" ht="15" hidden="1" customHeight="1" x14ac:dyDescent="0.25">
      <c r="A440" s="24"/>
      <c r="B440" s="25"/>
      <c r="C440" s="25"/>
      <c r="D440" s="26"/>
      <c r="E440" s="26"/>
      <c r="F440" s="26"/>
      <c r="G440" s="27"/>
      <c r="H440" s="27"/>
      <c r="I440" s="27"/>
      <c r="J440" s="27"/>
      <c r="K440" s="26"/>
      <c r="L440" s="26"/>
      <c r="M440" s="26"/>
      <c r="N440" s="26"/>
      <c r="O440" s="27"/>
      <c r="P440" s="27"/>
      <c r="Q440" s="27"/>
      <c r="R440" s="27"/>
      <c r="S440" s="28"/>
      <c r="T440" s="28"/>
      <c r="U440" s="28"/>
      <c r="V440" s="28"/>
      <c r="W440" s="27"/>
      <c r="X440" s="27"/>
      <c r="Y440" s="27"/>
      <c r="Z440" s="27"/>
      <c r="AA440" s="26"/>
      <c r="AB440" s="26"/>
      <c r="AC440" s="26"/>
      <c r="AD440" s="26"/>
      <c r="AE440" s="29"/>
      <c r="AF440" s="29"/>
      <c r="AG440" s="29"/>
      <c r="AH440" s="29"/>
      <c r="AI440" s="28"/>
      <c r="AJ440" s="28"/>
      <c r="AK440" s="28"/>
      <c r="AL440" s="28"/>
      <c r="AM440" s="26"/>
      <c r="AN440" s="26"/>
      <c r="AO440" s="26"/>
      <c r="AP440" s="26"/>
    </row>
    <row r="441" spans="1:42" s="12" customFormat="1" ht="15" hidden="1" customHeight="1" x14ac:dyDescent="0.25">
      <c r="A441" s="24"/>
      <c r="B441" s="25"/>
      <c r="C441" s="25"/>
      <c r="D441" s="26"/>
      <c r="E441" s="26"/>
      <c r="F441" s="26"/>
      <c r="G441" s="27"/>
      <c r="H441" s="27"/>
      <c r="I441" s="27"/>
      <c r="J441" s="27"/>
      <c r="K441" s="26"/>
      <c r="L441" s="26"/>
      <c r="M441" s="26"/>
      <c r="N441" s="26"/>
      <c r="O441" s="27"/>
      <c r="P441" s="27"/>
      <c r="Q441" s="27"/>
      <c r="R441" s="27"/>
      <c r="S441" s="28"/>
      <c r="T441" s="28"/>
      <c r="U441" s="28"/>
      <c r="V441" s="28"/>
      <c r="W441" s="27"/>
      <c r="X441" s="27"/>
      <c r="Y441" s="27"/>
      <c r="Z441" s="27"/>
      <c r="AA441" s="26"/>
      <c r="AB441" s="26"/>
      <c r="AC441" s="26"/>
      <c r="AD441" s="26"/>
      <c r="AE441" s="29"/>
      <c r="AF441" s="29"/>
      <c r="AG441" s="29"/>
      <c r="AH441" s="29"/>
      <c r="AI441" s="28"/>
      <c r="AJ441" s="28"/>
      <c r="AK441" s="28"/>
      <c r="AL441" s="28"/>
      <c r="AM441" s="26"/>
      <c r="AN441" s="26"/>
      <c r="AO441" s="26"/>
      <c r="AP441" s="26"/>
    </row>
    <row r="442" spans="1:42" s="12" customFormat="1" ht="15" hidden="1" customHeight="1" x14ac:dyDescent="0.25">
      <c r="A442" s="24"/>
      <c r="B442" s="25"/>
      <c r="C442" s="25"/>
      <c r="D442" s="26"/>
      <c r="E442" s="26"/>
      <c r="F442" s="26"/>
      <c r="G442" s="27"/>
      <c r="H442" s="27"/>
      <c r="I442" s="27"/>
      <c r="J442" s="27"/>
      <c r="K442" s="26"/>
      <c r="L442" s="26"/>
      <c r="M442" s="26"/>
      <c r="N442" s="26"/>
      <c r="O442" s="27"/>
      <c r="P442" s="27"/>
      <c r="Q442" s="27"/>
      <c r="R442" s="27"/>
      <c r="S442" s="28"/>
      <c r="T442" s="28"/>
      <c r="U442" s="28"/>
      <c r="V442" s="28"/>
      <c r="W442" s="27"/>
      <c r="X442" s="27"/>
      <c r="Y442" s="27"/>
      <c r="Z442" s="27"/>
      <c r="AA442" s="26"/>
      <c r="AB442" s="26"/>
      <c r="AC442" s="26"/>
      <c r="AD442" s="26"/>
      <c r="AE442" s="29"/>
      <c r="AF442" s="29"/>
      <c r="AG442" s="29"/>
      <c r="AH442" s="29"/>
      <c r="AI442" s="28"/>
      <c r="AJ442" s="28"/>
      <c r="AK442" s="28"/>
      <c r="AL442" s="28"/>
      <c r="AM442" s="26"/>
      <c r="AN442" s="26"/>
      <c r="AO442" s="26"/>
      <c r="AP442" s="26"/>
    </row>
    <row r="443" spans="1:42" s="12" customFormat="1" ht="15" hidden="1" customHeight="1" x14ac:dyDescent="0.25">
      <c r="A443" s="24"/>
      <c r="B443" s="25"/>
      <c r="C443" s="25"/>
      <c r="D443" s="26"/>
      <c r="E443" s="26"/>
      <c r="F443" s="26"/>
      <c r="G443" s="27"/>
      <c r="H443" s="27"/>
      <c r="I443" s="27"/>
      <c r="J443" s="27"/>
      <c r="K443" s="26"/>
      <c r="L443" s="26"/>
      <c r="M443" s="26"/>
      <c r="N443" s="26"/>
      <c r="O443" s="27"/>
      <c r="P443" s="27"/>
      <c r="Q443" s="27"/>
      <c r="R443" s="27"/>
      <c r="S443" s="28"/>
      <c r="T443" s="28"/>
      <c r="U443" s="28"/>
      <c r="V443" s="28"/>
      <c r="W443" s="27"/>
      <c r="X443" s="27"/>
      <c r="Y443" s="27"/>
      <c r="Z443" s="27"/>
      <c r="AA443" s="26"/>
      <c r="AB443" s="26"/>
      <c r="AC443" s="26"/>
      <c r="AD443" s="26"/>
      <c r="AE443" s="29"/>
      <c r="AF443" s="29"/>
      <c r="AG443" s="29"/>
      <c r="AH443" s="29"/>
      <c r="AI443" s="28"/>
      <c r="AJ443" s="28"/>
      <c r="AK443" s="28"/>
      <c r="AL443" s="28"/>
      <c r="AM443" s="26"/>
      <c r="AN443" s="26"/>
      <c r="AO443" s="26"/>
      <c r="AP443" s="26"/>
    </row>
    <row r="444" spans="1:42" s="12" customFormat="1" ht="15" hidden="1" customHeight="1" x14ac:dyDescent="0.25">
      <c r="A444" s="24"/>
      <c r="B444" s="25"/>
      <c r="C444" s="25"/>
      <c r="D444" s="26"/>
      <c r="E444" s="26"/>
      <c r="F444" s="26"/>
      <c r="G444" s="27"/>
      <c r="H444" s="27"/>
      <c r="I444" s="27"/>
      <c r="J444" s="27"/>
      <c r="K444" s="26"/>
      <c r="L444" s="26"/>
      <c r="M444" s="26"/>
      <c r="N444" s="26"/>
      <c r="O444" s="27"/>
      <c r="P444" s="27"/>
      <c r="Q444" s="27"/>
      <c r="R444" s="27"/>
      <c r="S444" s="28"/>
      <c r="T444" s="28"/>
      <c r="U444" s="28"/>
      <c r="V444" s="28"/>
      <c r="W444" s="27"/>
      <c r="X444" s="27"/>
      <c r="Y444" s="27"/>
      <c r="Z444" s="27"/>
      <c r="AA444" s="26"/>
      <c r="AB444" s="26"/>
      <c r="AC444" s="26"/>
      <c r="AD444" s="26"/>
      <c r="AE444" s="29"/>
      <c r="AF444" s="29"/>
      <c r="AG444" s="29"/>
      <c r="AH444" s="29"/>
      <c r="AI444" s="28"/>
      <c r="AJ444" s="28"/>
      <c r="AK444" s="28"/>
      <c r="AL444" s="28"/>
      <c r="AM444" s="26"/>
      <c r="AN444" s="26"/>
      <c r="AO444" s="26"/>
      <c r="AP444" s="26"/>
    </row>
    <row r="445" spans="1:42" s="12" customFormat="1" ht="15" hidden="1" customHeight="1" x14ac:dyDescent="0.25">
      <c r="A445" s="24"/>
      <c r="B445" s="25"/>
      <c r="C445" s="25"/>
      <c r="D445" s="26"/>
      <c r="E445" s="26"/>
      <c r="F445" s="26"/>
      <c r="G445" s="27"/>
      <c r="H445" s="27"/>
      <c r="I445" s="27"/>
      <c r="J445" s="27"/>
      <c r="K445" s="26"/>
      <c r="L445" s="26"/>
      <c r="M445" s="26"/>
      <c r="N445" s="26"/>
      <c r="O445" s="27"/>
      <c r="P445" s="27"/>
      <c r="Q445" s="27"/>
      <c r="R445" s="27"/>
      <c r="S445" s="28"/>
      <c r="T445" s="28"/>
      <c r="U445" s="28"/>
      <c r="V445" s="28"/>
      <c r="W445" s="27"/>
      <c r="X445" s="27"/>
      <c r="Y445" s="27"/>
      <c r="Z445" s="27"/>
      <c r="AA445" s="26"/>
      <c r="AB445" s="26"/>
      <c r="AC445" s="26"/>
      <c r="AD445" s="26"/>
      <c r="AE445" s="29"/>
      <c r="AF445" s="29"/>
      <c r="AG445" s="29"/>
      <c r="AH445" s="29"/>
      <c r="AI445" s="28"/>
      <c r="AJ445" s="28"/>
      <c r="AK445" s="28"/>
      <c r="AL445" s="28"/>
      <c r="AM445" s="26"/>
      <c r="AN445" s="26"/>
      <c r="AO445" s="26"/>
      <c r="AP445" s="26"/>
    </row>
    <row r="446" spans="1:42" s="12" customFormat="1" ht="15" hidden="1" customHeight="1" x14ac:dyDescent="0.25">
      <c r="A446" s="24"/>
      <c r="B446" s="25"/>
      <c r="C446" s="25"/>
      <c r="D446" s="26"/>
      <c r="E446" s="26"/>
      <c r="F446" s="26"/>
      <c r="G446" s="27"/>
      <c r="H446" s="27"/>
      <c r="I446" s="27"/>
      <c r="J446" s="27"/>
      <c r="K446" s="26"/>
      <c r="L446" s="26"/>
      <c r="M446" s="26"/>
      <c r="N446" s="26"/>
      <c r="O446" s="27"/>
      <c r="P446" s="27"/>
      <c r="Q446" s="27"/>
      <c r="R446" s="27"/>
      <c r="S446" s="28"/>
      <c r="T446" s="28"/>
      <c r="U446" s="28"/>
      <c r="V446" s="28"/>
      <c r="W446" s="27"/>
      <c r="X446" s="27"/>
      <c r="Y446" s="27"/>
      <c r="Z446" s="27"/>
      <c r="AA446" s="26"/>
      <c r="AB446" s="26"/>
      <c r="AC446" s="26"/>
      <c r="AD446" s="26"/>
      <c r="AE446" s="29"/>
      <c r="AF446" s="29"/>
      <c r="AG446" s="29"/>
      <c r="AH446" s="29"/>
      <c r="AI446" s="28"/>
      <c r="AJ446" s="28"/>
      <c r="AK446" s="28"/>
      <c r="AL446" s="28"/>
      <c r="AM446" s="26"/>
      <c r="AN446" s="26"/>
      <c r="AO446" s="26"/>
      <c r="AP446" s="26"/>
    </row>
    <row r="447" spans="1:42" s="12" customFormat="1" ht="15" hidden="1" customHeight="1" x14ac:dyDescent="0.25">
      <c r="A447" s="24"/>
      <c r="B447" s="25"/>
      <c r="C447" s="25"/>
      <c r="D447" s="26"/>
      <c r="E447" s="26"/>
      <c r="F447" s="26"/>
      <c r="G447" s="27"/>
      <c r="H447" s="27"/>
      <c r="I447" s="27"/>
      <c r="J447" s="27"/>
      <c r="K447" s="26"/>
      <c r="L447" s="26"/>
      <c r="M447" s="26"/>
      <c r="N447" s="26"/>
      <c r="O447" s="27"/>
      <c r="P447" s="27"/>
      <c r="Q447" s="27"/>
      <c r="R447" s="27"/>
      <c r="S447" s="28"/>
      <c r="T447" s="28"/>
      <c r="U447" s="28"/>
      <c r="V447" s="28"/>
      <c r="W447" s="27"/>
      <c r="X447" s="27"/>
      <c r="Y447" s="27"/>
      <c r="Z447" s="27"/>
      <c r="AA447" s="26"/>
      <c r="AB447" s="26"/>
      <c r="AC447" s="26"/>
      <c r="AD447" s="26"/>
      <c r="AE447" s="29"/>
      <c r="AF447" s="29"/>
      <c r="AG447" s="29"/>
      <c r="AH447" s="29"/>
      <c r="AI447" s="28"/>
      <c r="AJ447" s="28"/>
      <c r="AK447" s="28"/>
      <c r="AL447" s="28"/>
      <c r="AM447" s="26"/>
      <c r="AN447" s="26"/>
      <c r="AO447" s="26"/>
      <c r="AP447" s="26"/>
    </row>
    <row r="448" spans="1:42" s="12" customFormat="1" ht="15" hidden="1" customHeight="1" x14ac:dyDescent="0.25">
      <c r="A448" s="24"/>
      <c r="B448" s="25"/>
      <c r="C448" s="25"/>
      <c r="D448" s="26"/>
      <c r="E448" s="26"/>
      <c r="F448" s="26"/>
      <c r="G448" s="27"/>
      <c r="H448" s="27"/>
      <c r="I448" s="27"/>
      <c r="J448" s="27"/>
      <c r="K448" s="26"/>
      <c r="L448" s="26"/>
      <c r="M448" s="26"/>
      <c r="N448" s="26"/>
      <c r="O448" s="27"/>
      <c r="P448" s="27"/>
      <c r="Q448" s="27"/>
      <c r="R448" s="27"/>
      <c r="S448" s="28"/>
      <c r="T448" s="28"/>
      <c r="U448" s="28"/>
      <c r="V448" s="28"/>
      <c r="W448" s="27"/>
      <c r="X448" s="27"/>
      <c r="Y448" s="27"/>
      <c r="Z448" s="27"/>
      <c r="AA448" s="26"/>
      <c r="AB448" s="26"/>
      <c r="AC448" s="26"/>
      <c r="AD448" s="26"/>
      <c r="AE448" s="29"/>
      <c r="AF448" s="29"/>
      <c r="AG448" s="29"/>
      <c r="AH448" s="29"/>
      <c r="AI448" s="28"/>
      <c r="AJ448" s="28"/>
      <c r="AK448" s="28"/>
      <c r="AL448" s="28"/>
      <c r="AM448" s="26"/>
      <c r="AN448" s="26"/>
      <c r="AO448" s="26"/>
      <c r="AP448" s="26"/>
    </row>
    <row r="449" spans="1:42" s="12" customFormat="1" ht="15" hidden="1" customHeight="1" x14ac:dyDescent="0.25">
      <c r="A449" s="24"/>
      <c r="B449" s="25"/>
      <c r="C449" s="25"/>
      <c r="D449" s="26"/>
      <c r="E449" s="26"/>
      <c r="F449" s="26"/>
      <c r="G449" s="27"/>
      <c r="H449" s="27"/>
      <c r="I449" s="27"/>
      <c r="J449" s="27"/>
      <c r="K449" s="26"/>
      <c r="L449" s="26"/>
      <c r="M449" s="26"/>
      <c r="N449" s="26"/>
      <c r="O449" s="27"/>
      <c r="P449" s="27"/>
      <c r="Q449" s="27"/>
      <c r="R449" s="27"/>
      <c r="S449" s="28"/>
      <c r="T449" s="28"/>
      <c r="U449" s="28"/>
      <c r="V449" s="28"/>
      <c r="W449" s="27"/>
      <c r="X449" s="27"/>
      <c r="Y449" s="27"/>
      <c r="Z449" s="27"/>
      <c r="AA449" s="26"/>
      <c r="AB449" s="26"/>
      <c r="AC449" s="26"/>
      <c r="AD449" s="26"/>
      <c r="AE449" s="29"/>
      <c r="AF449" s="29"/>
      <c r="AG449" s="29"/>
      <c r="AH449" s="29"/>
      <c r="AI449" s="28"/>
      <c r="AJ449" s="28"/>
      <c r="AK449" s="28"/>
      <c r="AL449" s="28"/>
      <c r="AM449" s="26"/>
      <c r="AN449" s="26"/>
      <c r="AO449" s="26"/>
      <c r="AP449" s="26"/>
    </row>
    <row r="450" spans="1:42" s="12" customFormat="1" ht="15" hidden="1" customHeight="1" x14ac:dyDescent="0.25">
      <c r="A450" s="24"/>
      <c r="B450" s="25"/>
      <c r="C450" s="25"/>
      <c r="D450" s="26"/>
      <c r="E450" s="26"/>
      <c r="F450" s="26"/>
      <c r="G450" s="27"/>
      <c r="H450" s="27"/>
      <c r="I450" s="27"/>
      <c r="J450" s="27"/>
      <c r="K450" s="26"/>
      <c r="L450" s="26"/>
      <c r="M450" s="26"/>
      <c r="N450" s="26"/>
      <c r="O450" s="27"/>
      <c r="P450" s="27"/>
      <c r="Q450" s="27"/>
      <c r="R450" s="27"/>
      <c r="S450" s="28"/>
      <c r="T450" s="28"/>
      <c r="U450" s="28"/>
      <c r="V450" s="28"/>
      <c r="W450" s="27"/>
      <c r="X450" s="27"/>
      <c r="Y450" s="27"/>
      <c r="Z450" s="27"/>
      <c r="AA450" s="26"/>
      <c r="AB450" s="26"/>
      <c r="AC450" s="26"/>
      <c r="AD450" s="26"/>
      <c r="AE450" s="29"/>
      <c r="AF450" s="29"/>
      <c r="AG450" s="29"/>
      <c r="AH450" s="29"/>
      <c r="AI450" s="28"/>
      <c r="AJ450" s="28"/>
      <c r="AK450" s="28"/>
      <c r="AL450" s="28"/>
      <c r="AM450" s="26"/>
      <c r="AN450" s="26"/>
      <c r="AO450" s="26"/>
      <c r="AP450" s="26"/>
    </row>
    <row r="451" spans="1:42" s="12" customFormat="1" ht="15" hidden="1" customHeight="1" x14ac:dyDescent="0.25">
      <c r="A451" s="24"/>
      <c r="B451" s="25"/>
      <c r="C451" s="25"/>
      <c r="D451" s="26"/>
      <c r="E451" s="26"/>
      <c r="F451" s="26"/>
      <c r="G451" s="27"/>
      <c r="H451" s="27"/>
      <c r="I451" s="27"/>
      <c r="J451" s="27"/>
      <c r="K451" s="26"/>
      <c r="L451" s="26"/>
      <c r="M451" s="26"/>
      <c r="N451" s="26"/>
      <c r="O451" s="27"/>
      <c r="P451" s="27"/>
      <c r="Q451" s="27"/>
      <c r="R451" s="27"/>
      <c r="S451" s="28"/>
      <c r="T451" s="28"/>
      <c r="U451" s="28"/>
      <c r="V451" s="28"/>
      <c r="W451" s="27"/>
      <c r="X451" s="27"/>
      <c r="Y451" s="27"/>
      <c r="Z451" s="27"/>
      <c r="AA451" s="26"/>
      <c r="AB451" s="26"/>
      <c r="AC451" s="26"/>
      <c r="AD451" s="26"/>
      <c r="AE451" s="29"/>
      <c r="AF451" s="29"/>
      <c r="AG451" s="29"/>
      <c r="AH451" s="29"/>
      <c r="AI451" s="28"/>
      <c r="AJ451" s="28"/>
      <c r="AK451" s="28"/>
      <c r="AL451" s="28"/>
      <c r="AM451" s="26"/>
      <c r="AN451" s="26"/>
      <c r="AO451" s="26"/>
      <c r="AP451" s="26"/>
    </row>
    <row r="452" spans="1:42" s="12" customFormat="1" ht="15" hidden="1" customHeight="1" x14ac:dyDescent="0.25">
      <c r="A452" s="24"/>
      <c r="B452" s="25"/>
      <c r="C452" s="25"/>
      <c r="D452" s="26"/>
      <c r="E452" s="26"/>
      <c r="F452" s="26"/>
      <c r="G452" s="27"/>
      <c r="H452" s="27"/>
      <c r="I452" s="27"/>
      <c r="J452" s="27"/>
      <c r="K452" s="26"/>
      <c r="L452" s="26"/>
      <c r="M452" s="26"/>
      <c r="N452" s="26"/>
      <c r="O452" s="27"/>
      <c r="P452" s="27"/>
      <c r="Q452" s="27"/>
      <c r="R452" s="27"/>
      <c r="S452" s="28"/>
      <c r="T452" s="28"/>
      <c r="U452" s="28"/>
      <c r="V452" s="28"/>
      <c r="W452" s="27"/>
      <c r="X452" s="27"/>
      <c r="Y452" s="27"/>
      <c r="Z452" s="27"/>
      <c r="AA452" s="26"/>
      <c r="AB452" s="26"/>
      <c r="AC452" s="26"/>
      <c r="AD452" s="26"/>
      <c r="AE452" s="29"/>
      <c r="AF452" s="29"/>
      <c r="AG452" s="29"/>
      <c r="AH452" s="29"/>
      <c r="AI452" s="28"/>
      <c r="AJ452" s="28"/>
      <c r="AK452" s="28"/>
      <c r="AL452" s="28"/>
      <c r="AM452" s="26"/>
      <c r="AN452" s="26"/>
      <c r="AO452" s="26"/>
      <c r="AP452" s="26"/>
    </row>
    <row r="453" spans="1:42" s="12" customFormat="1" ht="15" hidden="1" customHeight="1" x14ac:dyDescent="0.25">
      <c r="A453" s="24"/>
      <c r="B453" s="25"/>
      <c r="C453" s="25"/>
      <c r="D453" s="26"/>
      <c r="E453" s="26"/>
      <c r="F453" s="26"/>
      <c r="G453" s="27"/>
      <c r="H453" s="27"/>
      <c r="I453" s="27"/>
      <c r="J453" s="27"/>
      <c r="K453" s="26"/>
      <c r="L453" s="26"/>
      <c r="M453" s="26"/>
      <c r="N453" s="26"/>
      <c r="O453" s="27"/>
      <c r="P453" s="27"/>
      <c r="Q453" s="27"/>
      <c r="R453" s="27"/>
      <c r="S453" s="28"/>
      <c r="T453" s="28"/>
      <c r="U453" s="28"/>
      <c r="V453" s="28"/>
      <c r="W453" s="27"/>
      <c r="X453" s="27"/>
      <c r="Y453" s="27"/>
      <c r="Z453" s="27"/>
      <c r="AA453" s="26"/>
      <c r="AB453" s="26"/>
      <c r="AC453" s="26"/>
      <c r="AD453" s="26"/>
      <c r="AE453" s="29"/>
      <c r="AF453" s="29"/>
      <c r="AG453" s="29"/>
      <c r="AH453" s="29"/>
      <c r="AI453" s="28"/>
      <c r="AJ453" s="28"/>
      <c r="AK453" s="28"/>
      <c r="AL453" s="28"/>
      <c r="AM453" s="26"/>
      <c r="AN453" s="26"/>
      <c r="AO453" s="26"/>
      <c r="AP453" s="26"/>
    </row>
    <row r="454" spans="1:42" s="12" customFormat="1" ht="15" hidden="1" customHeight="1" x14ac:dyDescent="0.25">
      <c r="A454" s="24"/>
      <c r="B454" s="25"/>
      <c r="C454" s="25"/>
      <c r="D454" s="26"/>
      <c r="E454" s="26"/>
      <c r="F454" s="26"/>
      <c r="G454" s="27"/>
      <c r="H454" s="27"/>
      <c r="I454" s="27"/>
      <c r="J454" s="27"/>
      <c r="K454" s="26"/>
      <c r="L454" s="26"/>
      <c r="M454" s="26"/>
      <c r="N454" s="26"/>
      <c r="O454" s="27"/>
      <c r="P454" s="27"/>
      <c r="Q454" s="27"/>
      <c r="R454" s="27"/>
      <c r="S454" s="28"/>
      <c r="T454" s="28"/>
      <c r="U454" s="28"/>
      <c r="V454" s="28"/>
      <c r="W454" s="27"/>
      <c r="X454" s="27"/>
      <c r="Y454" s="27"/>
      <c r="Z454" s="27"/>
      <c r="AA454" s="26"/>
      <c r="AB454" s="26"/>
      <c r="AC454" s="26"/>
      <c r="AD454" s="26"/>
      <c r="AE454" s="29"/>
      <c r="AF454" s="29"/>
      <c r="AG454" s="29"/>
      <c r="AH454" s="29"/>
      <c r="AI454" s="28"/>
      <c r="AJ454" s="28"/>
      <c r="AK454" s="28"/>
      <c r="AL454" s="28"/>
      <c r="AM454" s="26"/>
      <c r="AN454" s="26"/>
      <c r="AO454" s="26"/>
      <c r="AP454" s="26"/>
    </row>
    <row r="455" spans="1:42" s="12" customFormat="1" ht="15" hidden="1" customHeight="1" x14ac:dyDescent="0.25">
      <c r="A455" s="24"/>
      <c r="B455" s="25"/>
      <c r="C455" s="25"/>
      <c r="D455" s="26"/>
      <c r="E455" s="26"/>
      <c r="F455" s="26"/>
      <c r="G455" s="27"/>
      <c r="H455" s="27"/>
      <c r="I455" s="27"/>
      <c r="J455" s="27"/>
      <c r="K455" s="26"/>
      <c r="L455" s="26"/>
      <c r="M455" s="26"/>
      <c r="N455" s="26"/>
      <c r="O455" s="27"/>
      <c r="P455" s="27"/>
      <c r="Q455" s="27"/>
      <c r="R455" s="27"/>
      <c r="S455" s="28"/>
      <c r="T455" s="28"/>
      <c r="U455" s="28"/>
      <c r="V455" s="28"/>
      <c r="W455" s="27"/>
      <c r="X455" s="27"/>
      <c r="Y455" s="27"/>
      <c r="Z455" s="27"/>
      <c r="AA455" s="26"/>
      <c r="AB455" s="26"/>
      <c r="AC455" s="26"/>
      <c r="AD455" s="26"/>
      <c r="AE455" s="29"/>
      <c r="AF455" s="29"/>
      <c r="AG455" s="29"/>
      <c r="AH455" s="29"/>
      <c r="AI455" s="28"/>
      <c r="AJ455" s="28"/>
      <c r="AK455" s="28"/>
      <c r="AL455" s="28"/>
      <c r="AM455" s="26"/>
      <c r="AN455" s="26"/>
      <c r="AO455" s="26"/>
      <c r="AP455" s="26"/>
    </row>
    <row r="456" spans="1:42" s="12" customFormat="1" ht="15" hidden="1" customHeight="1" x14ac:dyDescent="0.25">
      <c r="A456" s="24"/>
      <c r="B456" s="25"/>
      <c r="C456" s="25"/>
      <c r="D456" s="26"/>
      <c r="E456" s="26"/>
      <c r="F456" s="26"/>
      <c r="G456" s="27"/>
      <c r="H456" s="27"/>
      <c r="I456" s="27"/>
      <c r="J456" s="27"/>
      <c r="K456" s="26"/>
      <c r="L456" s="26"/>
      <c r="M456" s="26"/>
      <c r="N456" s="26"/>
      <c r="O456" s="27"/>
      <c r="P456" s="27"/>
      <c r="Q456" s="27"/>
      <c r="R456" s="27"/>
      <c r="S456" s="28"/>
      <c r="T456" s="28"/>
      <c r="U456" s="28"/>
      <c r="V456" s="28"/>
      <c r="W456" s="27"/>
      <c r="X456" s="27"/>
      <c r="Y456" s="27"/>
      <c r="Z456" s="27"/>
      <c r="AA456" s="26"/>
      <c r="AB456" s="26"/>
      <c r="AC456" s="26"/>
      <c r="AD456" s="26"/>
      <c r="AE456" s="29"/>
      <c r="AF456" s="29"/>
      <c r="AG456" s="29"/>
      <c r="AH456" s="29"/>
      <c r="AI456" s="28"/>
      <c r="AJ456" s="28"/>
      <c r="AK456" s="28"/>
      <c r="AL456" s="28"/>
      <c r="AM456" s="26"/>
      <c r="AN456" s="26"/>
      <c r="AO456" s="26"/>
      <c r="AP456" s="26"/>
    </row>
    <row r="457" spans="1:42" s="12" customFormat="1" ht="15" hidden="1" customHeight="1" x14ac:dyDescent="0.25">
      <c r="A457" s="24"/>
      <c r="B457" s="25"/>
      <c r="C457" s="25"/>
      <c r="D457" s="26"/>
      <c r="E457" s="26"/>
      <c r="F457" s="26"/>
      <c r="G457" s="27"/>
      <c r="H457" s="27"/>
      <c r="I457" s="27"/>
      <c r="J457" s="27"/>
      <c r="K457" s="26"/>
      <c r="L457" s="26"/>
      <c r="M457" s="26"/>
      <c r="N457" s="26"/>
      <c r="O457" s="27"/>
      <c r="P457" s="27"/>
      <c r="Q457" s="27"/>
      <c r="R457" s="27"/>
      <c r="S457" s="28"/>
      <c r="T457" s="28"/>
      <c r="U457" s="28"/>
      <c r="V457" s="28"/>
      <c r="W457" s="27"/>
      <c r="X457" s="27"/>
      <c r="Y457" s="27"/>
      <c r="Z457" s="27"/>
      <c r="AA457" s="26"/>
      <c r="AB457" s="26"/>
      <c r="AC457" s="26"/>
      <c r="AD457" s="26"/>
      <c r="AE457" s="29"/>
      <c r="AF457" s="29"/>
      <c r="AG457" s="29"/>
      <c r="AH457" s="29"/>
      <c r="AI457" s="28"/>
      <c r="AJ457" s="28"/>
      <c r="AK457" s="28"/>
      <c r="AL457" s="28"/>
      <c r="AM457" s="26"/>
      <c r="AN457" s="26"/>
      <c r="AO457" s="26"/>
      <c r="AP457" s="26"/>
    </row>
    <row r="458" spans="1:42" s="12" customFormat="1" ht="15" hidden="1" customHeight="1" x14ac:dyDescent="0.25">
      <c r="A458" s="24"/>
      <c r="B458" s="25"/>
      <c r="C458" s="25"/>
      <c r="D458" s="26"/>
      <c r="E458" s="26"/>
      <c r="F458" s="26"/>
      <c r="G458" s="27"/>
      <c r="H458" s="27"/>
      <c r="I458" s="27"/>
      <c r="J458" s="27"/>
      <c r="K458" s="26"/>
      <c r="L458" s="26"/>
      <c r="M458" s="26"/>
      <c r="N458" s="26"/>
      <c r="O458" s="27"/>
      <c r="P458" s="27"/>
      <c r="Q458" s="27"/>
      <c r="R458" s="27"/>
      <c r="S458" s="28"/>
      <c r="T458" s="28"/>
      <c r="U458" s="28"/>
      <c r="V458" s="28"/>
      <c r="W458" s="27"/>
      <c r="X458" s="27"/>
      <c r="Y458" s="27"/>
      <c r="Z458" s="27"/>
      <c r="AA458" s="26"/>
      <c r="AB458" s="26"/>
      <c r="AC458" s="26"/>
      <c r="AD458" s="26"/>
      <c r="AE458" s="29"/>
      <c r="AF458" s="29"/>
      <c r="AG458" s="29"/>
      <c r="AH458" s="29"/>
      <c r="AI458" s="28"/>
      <c r="AJ458" s="28"/>
      <c r="AK458" s="28"/>
      <c r="AL458" s="28"/>
      <c r="AM458" s="26"/>
      <c r="AN458" s="26"/>
      <c r="AO458" s="26"/>
      <c r="AP458" s="26"/>
    </row>
    <row r="459" spans="1:42" s="12" customFormat="1" ht="15" hidden="1" customHeight="1" x14ac:dyDescent="0.25">
      <c r="A459" s="24"/>
      <c r="B459" s="25"/>
      <c r="C459" s="25"/>
      <c r="D459" s="26"/>
      <c r="E459" s="26"/>
      <c r="F459" s="26"/>
      <c r="G459" s="27"/>
      <c r="H459" s="27"/>
      <c r="I459" s="27"/>
      <c r="J459" s="27"/>
      <c r="K459" s="26"/>
      <c r="L459" s="26"/>
      <c r="M459" s="26"/>
      <c r="N459" s="26"/>
      <c r="O459" s="27"/>
      <c r="P459" s="27"/>
      <c r="Q459" s="27"/>
      <c r="R459" s="27"/>
      <c r="S459" s="28"/>
      <c r="T459" s="28"/>
      <c r="U459" s="28"/>
      <c r="V459" s="28"/>
      <c r="W459" s="27"/>
      <c r="X459" s="27"/>
      <c r="Y459" s="27"/>
      <c r="Z459" s="27"/>
      <c r="AA459" s="26"/>
      <c r="AB459" s="26"/>
      <c r="AC459" s="26"/>
      <c r="AD459" s="26"/>
      <c r="AE459" s="29"/>
      <c r="AF459" s="29"/>
      <c r="AG459" s="29"/>
      <c r="AH459" s="29"/>
      <c r="AI459" s="28"/>
      <c r="AJ459" s="28"/>
      <c r="AK459" s="28"/>
      <c r="AL459" s="28"/>
      <c r="AM459" s="26"/>
      <c r="AN459" s="26"/>
      <c r="AO459" s="26"/>
      <c r="AP459" s="26"/>
    </row>
    <row r="460" spans="1:42" s="12" customFormat="1" ht="15" hidden="1" customHeight="1" x14ac:dyDescent="0.25">
      <c r="A460" s="24"/>
      <c r="B460" s="25"/>
      <c r="C460" s="25"/>
      <c r="D460" s="26"/>
      <c r="E460" s="26"/>
      <c r="F460" s="26"/>
      <c r="G460" s="27"/>
      <c r="H460" s="27"/>
      <c r="I460" s="27"/>
      <c r="J460" s="27"/>
      <c r="K460" s="26"/>
      <c r="L460" s="26"/>
      <c r="M460" s="26"/>
      <c r="N460" s="26"/>
      <c r="O460" s="27"/>
      <c r="P460" s="27"/>
      <c r="Q460" s="27"/>
      <c r="R460" s="27"/>
      <c r="S460" s="28"/>
      <c r="T460" s="28"/>
      <c r="U460" s="28"/>
      <c r="V460" s="28"/>
      <c r="W460" s="27"/>
      <c r="X460" s="27"/>
      <c r="Y460" s="27"/>
      <c r="Z460" s="27"/>
      <c r="AA460" s="26"/>
      <c r="AB460" s="26"/>
      <c r="AC460" s="26"/>
      <c r="AD460" s="26"/>
      <c r="AE460" s="29"/>
      <c r="AF460" s="29"/>
      <c r="AG460" s="29"/>
      <c r="AH460" s="29"/>
      <c r="AI460" s="28"/>
      <c r="AJ460" s="28"/>
      <c r="AK460" s="28"/>
      <c r="AL460" s="28"/>
      <c r="AM460" s="26"/>
      <c r="AN460" s="26"/>
      <c r="AO460" s="26"/>
      <c r="AP460" s="26"/>
    </row>
    <row r="461" spans="1:42" s="12" customFormat="1" ht="15" hidden="1" customHeight="1" x14ac:dyDescent="0.25">
      <c r="A461" s="24"/>
      <c r="B461" s="25"/>
      <c r="C461" s="25"/>
      <c r="D461" s="26"/>
      <c r="E461" s="26"/>
      <c r="F461" s="26"/>
      <c r="G461" s="27"/>
      <c r="H461" s="27"/>
      <c r="I461" s="27"/>
      <c r="J461" s="27"/>
      <c r="K461" s="26"/>
      <c r="L461" s="26"/>
      <c r="M461" s="26"/>
      <c r="N461" s="26"/>
      <c r="O461" s="27"/>
      <c r="P461" s="27"/>
      <c r="Q461" s="27"/>
      <c r="R461" s="27"/>
      <c r="S461" s="28"/>
      <c r="T461" s="28"/>
      <c r="U461" s="28"/>
      <c r="V461" s="28"/>
      <c r="W461" s="27"/>
      <c r="X461" s="27"/>
      <c r="Y461" s="27"/>
      <c r="Z461" s="27"/>
      <c r="AA461" s="26"/>
      <c r="AB461" s="26"/>
      <c r="AC461" s="26"/>
      <c r="AD461" s="26"/>
      <c r="AE461" s="29"/>
      <c r="AF461" s="29"/>
      <c r="AG461" s="29"/>
      <c r="AH461" s="29"/>
      <c r="AI461" s="28"/>
      <c r="AJ461" s="28"/>
      <c r="AK461" s="28"/>
      <c r="AL461" s="28"/>
      <c r="AM461" s="26"/>
      <c r="AN461" s="26"/>
      <c r="AO461" s="26"/>
      <c r="AP461" s="26"/>
    </row>
    <row r="462" spans="1:42" s="12" customFormat="1" ht="15" hidden="1" customHeight="1" x14ac:dyDescent="0.25">
      <c r="A462" s="24"/>
      <c r="B462" s="25"/>
      <c r="C462" s="25"/>
      <c r="D462" s="26"/>
      <c r="E462" s="26"/>
      <c r="F462" s="26"/>
      <c r="G462" s="27"/>
      <c r="H462" s="27"/>
      <c r="I462" s="27"/>
      <c r="J462" s="27"/>
      <c r="K462" s="26"/>
      <c r="L462" s="26"/>
      <c r="M462" s="26"/>
      <c r="N462" s="26"/>
      <c r="O462" s="27"/>
      <c r="P462" s="27"/>
      <c r="Q462" s="27"/>
      <c r="R462" s="27"/>
      <c r="S462" s="28"/>
      <c r="T462" s="28"/>
      <c r="U462" s="28"/>
      <c r="V462" s="28"/>
      <c r="W462" s="27"/>
      <c r="X462" s="27"/>
      <c r="Y462" s="27"/>
      <c r="Z462" s="27"/>
      <c r="AA462" s="26"/>
      <c r="AB462" s="26"/>
      <c r="AC462" s="26"/>
      <c r="AD462" s="26"/>
      <c r="AE462" s="29"/>
      <c r="AF462" s="29"/>
      <c r="AG462" s="29"/>
      <c r="AH462" s="29"/>
      <c r="AI462" s="28"/>
      <c r="AJ462" s="28"/>
      <c r="AK462" s="28"/>
      <c r="AL462" s="28"/>
      <c r="AM462" s="26"/>
      <c r="AN462" s="26"/>
      <c r="AO462" s="26"/>
      <c r="AP462" s="26"/>
    </row>
    <row r="463" spans="1:42" s="12" customFormat="1" ht="15" hidden="1" customHeight="1" x14ac:dyDescent="0.25">
      <c r="A463" s="24"/>
      <c r="B463" s="25"/>
      <c r="C463" s="25"/>
      <c r="D463" s="26"/>
      <c r="E463" s="26"/>
      <c r="F463" s="26"/>
      <c r="G463" s="27"/>
      <c r="H463" s="27"/>
      <c r="I463" s="27"/>
      <c r="J463" s="27"/>
      <c r="K463" s="26"/>
      <c r="L463" s="26"/>
      <c r="M463" s="26"/>
      <c r="N463" s="26"/>
      <c r="O463" s="27"/>
      <c r="P463" s="27"/>
      <c r="Q463" s="27"/>
      <c r="R463" s="27"/>
      <c r="S463" s="28"/>
      <c r="T463" s="28"/>
      <c r="U463" s="28"/>
      <c r="V463" s="28"/>
      <c r="W463" s="27"/>
      <c r="X463" s="27"/>
      <c r="Y463" s="27"/>
      <c r="Z463" s="27"/>
      <c r="AA463" s="26"/>
      <c r="AB463" s="26"/>
      <c r="AC463" s="26"/>
      <c r="AD463" s="26"/>
      <c r="AE463" s="29"/>
      <c r="AF463" s="29"/>
      <c r="AG463" s="29"/>
      <c r="AH463" s="29"/>
      <c r="AI463" s="28"/>
      <c r="AJ463" s="28"/>
      <c r="AK463" s="28"/>
      <c r="AL463" s="28"/>
      <c r="AM463" s="26"/>
      <c r="AN463" s="26"/>
      <c r="AO463" s="26"/>
      <c r="AP463" s="26"/>
    </row>
    <row r="464" spans="1:42" s="12" customFormat="1" ht="15" hidden="1" customHeight="1" x14ac:dyDescent="0.25">
      <c r="A464" s="24"/>
      <c r="B464" s="25"/>
      <c r="C464" s="25"/>
      <c r="D464" s="26"/>
      <c r="E464" s="26"/>
      <c r="F464" s="26"/>
      <c r="G464" s="27"/>
      <c r="H464" s="27"/>
      <c r="I464" s="27"/>
      <c r="J464" s="27"/>
      <c r="K464" s="26"/>
      <c r="L464" s="26"/>
      <c r="M464" s="26"/>
      <c r="N464" s="26"/>
      <c r="O464" s="27"/>
      <c r="P464" s="27"/>
      <c r="Q464" s="27"/>
      <c r="R464" s="27"/>
      <c r="S464" s="28"/>
      <c r="T464" s="28"/>
      <c r="U464" s="28"/>
      <c r="V464" s="28"/>
      <c r="W464" s="27"/>
      <c r="X464" s="27"/>
      <c r="Y464" s="27"/>
      <c r="Z464" s="27"/>
      <c r="AA464" s="26"/>
      <c r="AB464" s="26"/>
      <c r="AC464" s="26"/>
      <c r="AD464" s="26"/>
      <c r="AE464" s="29"/>
      <c r="AF464" s="29"/>
      <c r="AG464" s="29"/>
      <c r="AH464" s="29"/>
      <c r="AI464" s="28"/>
      <c r="AJ464" s="28"/>
      <c r="AK464" s="28"/>
      <c r="AL464" s="28"/>
      <c r="AM464" s="26"/>
      <c r="AN464" s="26"/>
      <c r="AO464" s="26"/>
      <c r="AP464" s="26"/>
    </row>
    <row r="465" spans="1:42" s="12" customFormat="1" ht="15" hidden="1" customHeight="1" x14ac:dyDescent="0.25">
      <c r="A465" s="24"/>
      <c r="B465" s="25"/>
      <c r="C465" s="25"/>
      <c r="D465" s="26"/>
      <c r="E465" s="26"/>
      <c r="F465" s="26"/>
      <c r="G465" s="27"/>
      <c r="H465" s="27"/>
      <c r="I465" s="27"/>
      <c r="J465" s="27"/>
      <c r="K465" s="26"/>
      <c r="L465" s="26"/>
      <c r="M465" s="26"/>
      <c r="N465" s="26"/>
      <c r="O465" s="27"/>
      <c r="P465" s="27"/>
      <c r="Q465" s="27"/>
      <c r="R465" s="27"/>
      <c r="S465" s="28"/>
      <c r="T465" s="28"/>
      <c r="U465" s="28"/>
      <c r="V465" s="28"/>
      <c r="W465" s="27"/>
      <c r="X465" s="27"/>
      <c r="Y465" s="27"/>
      <c r="Z465" s="27"/>
      <c r="AA465" s="26"/>
      <c r="AB465" s="26"/>
      <c r="AC465" s="26"/>
      <c r="AD465" s="26"/>
      <c r="AE465" s="29"/>
      <c r="AF465" s="29"/>
      <c r="AG465" s="29"/>
      <c r="AH465" s="29"/>
      <c r="AI465" s="28"/>
      <c r="AJ465" s="28"/>
      <c r="AK465" s="28"/>
      <c r="AL465" s="28"/>
      <c r="AM465" s="26"/>
      <c r="AN465" s="26"/>
      <c r="AO465" s="26"/>
      <c r="AP465" s="26"/>
    </row>
    <row r="466" spans="1:42" s="12" customFormat="1" ht="15" hidden="1" customHeight="1" x14ac:dyDescent="0.25">
      <c r="A466" s="24"/>
      <c r="B466" s="25"/>
      <c r="C466" s="25"/>
      <c r="D466" s="26"/>
      <c r="E466" s="26"/>
      <c r="F466" s="26"/>
      <c r="G466" s="27"/>
      <c r="H466" s="27"/>
      <c r="I466" s="27"/>
      <c r="J466" s="27"/>
      <c r="K466" s="26"/>
      <c r="L466" s="26"/>
      <c r="M466" s="26"/>
      <c r="N466" s="26"/>
      <c r="O466" s="27"/>
      <c r="P466" s="27"/>
      <c r="Q466" s="27"/>
      <c r="R466" s="27"/>
      <c r="S466" s="28"/>
      <c r="T466" s="28"/>
      <c r="U466" s="28"/>
      <c r="V466" s="28"/>
      <c r="W466" s="27"/>
      <c r="X466" s="27"/>
      <c r="Y466" s="27"/>
      <c r="Z466" s="27"/>
      <c r="AA466" s="26"/>
      <c r="AB466" s="26"/>
      <c r="AC466" s="26"/>
      <c r="AD466" s="26"/>
      <c r="AE466" s="29"/>
      <c r="AF466" s="29"/>
      <c r="AG466" s="29"/>
      <c r="AH466" s="29"/>
      <c r="AI466" s="28"/>
      <c r="AJ466" s="28"/>
      <c r="AK466" s="28"/>
      <c r="AL466" s="28"/>
      <c r="AM466" s="26"/>
      <c r="AN466" s="26"/>
      <c r="AO466" s="26"/>
      <c r="AP466" s="26"/>
    </row>
    <row r="467" spans="1:42" s="12" customFormat="1" ht="15" hidden="1" customHeight="1" x14ac:dyDescent="0.25">
      <c r="A467" s="24"/>
      <c r="B467" s="25"/>
      <c r="C467" s="25"/>
      <c r="D467" s="26"/>
      <c r="E467" s="26"/>
      <c r="F467" s="26"/>
      <c r="G467" s="27"/>
      <c r="H467" s="27"/>
      <c r="I467" s="27"/>
      <c r="J467" s="27"/>
      <c r="K467" s="26"/>
      <c r="L467" s="26"/>
      <c r="M467" s="26"/>
      <c r="N467" s="26"/>
      <c r="O467" s="27"/>
      <c r="P467" s="27"/>
      <c r="Q467" s="27"/>
      <c r="R467" s="27"/>
      <c r="S467" s="28"/>
      <c r="T467" s="28"/>
      <c r="U467" s="28"/>
      <c r="V467" s="28"/>
      <c r="W467" s="27"/>
      <c r="X467" s="27"/>
      <c r="Y467" s="27"/>
      <c r="Z467" s="27"/>
      <c r="AA467" s="26"/>
      <c r="AB467" s="26"/>
      <c r="AC467" s="26"/>
      <c r="AD467" s="26"/>
      <c r="AE467" s="29"/>
      <c r="AF467" s="29"/>
      <c r="AG467" s="29"/>
      <c r="AH467" s="29"/>
      <c r="AI467" s="28"/>
      <c r="AJ467" s="28"/>
      <c r="AK467" s="28"/>
      <c r="AL467" s="28"/>
      <c r="AM467" s="26"/>
      <c r="AN467" s="26"/>
      <c r="AO467" s="26"/>
      <c r="AP467" s="26"/>
    </row>
    <row r="468" spans="1:42" s="12" customFormat="1" ht="15" hidden="1" customHeight="1" x14ac:dyDescent="0.25">
      <c r="A468" s="24"/>
      <c r="B468" s="25"/>
      <c r="C468" s="25"/>
      <c r="D468" s="26"/>
      <c r="E468" s="26"/>
      <c r="F468" s="26"/>
      <c r="G468" s="27"/>
      <c r="H468" s="27"/>
      <c r="I468" s="27"/>
      <c r="J468" s="27"/>
      <c r="K468" s="26"/>
      <c r="L468" s="26"/>
      <c r="M468" s="26"/>
      <c r="N468" s="26"/>
      <c r="O468" s="27"/>
      <c r="P468" s="27"/>
      <c r="Q468" s="27"/>
      <c r="R468" s="27"/>
      <c r="S468" s="28"/>
      <c r="T468" s="28"/>
      <c r="U468" s="28"/>
      <c r="V468" s="28"/>
      <c r="W468" s="27"/>
      <c r="X468" s="27"/>
      <c r="Y468" s="27"/>
      <c r="Z468" s="27"/>
      <c r="AA468" s="26"/>
      <c r="AB468" s="26"/>
      <c r="AC468" s="26"/>
      <c r="AD468" s="26"/>
      <c r="AE468" s="29"/>
      <c r="AF468" s="29"/>
      <c r="AG468" s="29"/>
      <c r="AH468" s="29"/>
      <c r="AI468" s="28"/>
      <c r="AJ468" s="28"/>
      <c r="AK468" s="28"/>
      <c r="AL468" s="28"/>
      <c r="AM468" s="26"/>
      <c r="AN468" s="26"/>
      <c r="AO468" s="26"/>
      <c r="AP468" s="26"/>
    </row>
    <row r="469" spans="1:42" s="12" customFormat="1" ht="15" hidden="1" customHeight="1" x14ac:dyDescent="0.25">
      <c r="A469" s="24"/>
      <c r="B469" s="25"/>
      <c r="C469" s="25"/>
      <c r="D469" s="26"/>
      <c r="E469" s="26"/>
      <c r="F469" s="26"/>
      <c r="G469" s="27"/>
      <c r="H469" s="27"/>
      <c r="I469" s="27"/>
      <c r="J469" s="27"/>
      <c r="K469" s="26"/>
      <c r="L469" s="26"/>
      <c r="M469" s="26"/>
      <c r="N469" s="26"/>
      <c r="O469" s="27"/>
      <c r="P469" s="27"/>
      <c r="Q469" s="27"/>
      <c r="R469" s="27"/>
      <c r="S469" s="28"/>
      <c r="T469" s="28"/>
      <c r="U469" s="28"/>
      <c r="V469" s="28"/>
      <c r="W469" s="27"/>
      <c r="X469" s="27"/>
      <c r="Y469" s="27"/>
      <c r="Z469" s="27"/>
      <c r="AA469" s="26"/>
      <c r="AB469" s="26"/>
      <c r="AC469" s="26"/>
      <c r="AD469" s="26"/>
      <c r="AE469" s="29"/>
      <c r="AF469" s="29"/>
      <c r="AG469" s="29"/>
      <c r="AH469" s="29"/>
      <c r="AI469" s="28"/>
      <c r="AJ469" s="28"/>
      <c r="AK469" s="28"/>
      <c r="AL469" s="28"/>
      <c r="AM469" s="26"/>
      <c r="AN469" s="26"/>
      <c r="AO469" s="26"/>
      <c r="AP469" s="26"/>
    </row>
    <row r="470" spans="1:42" s="12" customFormat="1" ht="15" hidden="1" customHeight="1" x14ac:dyDescent="0.25">
      <c r="A470" s="24"/>
      <c r="B470" s="25"/>
      <c r="C470" s="25"/>
      <c r="D470" s="26"/>
      <c r="E470" s="26"/>
      <c r="F470" s="26"/>
      <c r="G470" s="27"/>
      <c r="H470" s="27"/>
      <c r="I470" s="27"/>
      <c r="J470" s="27"/>
      <c r="K470" s="26"/>
      <c r="L470" s="26"/>
      <c r="M470" s="26"/>
      <c r="N470" s="26"/>
      <c r="O470" s="27"/>
      <c r="P470" s="27"/>
      <c r="Q470" s="27"/>
      <c r="R470" s="27"/>
      <c r="S470" s="28"/>
      <c r="T470" s="28"/>
      <c r="U470" s="28"/>
      <c r="V470" s="28"/>
      <c r="W470" s="27"/>
      <c r="X470" s="27"/>
      <c r="Y470" s="27"/>
      <c r="Z470" s="27"/>
      <c r="AA470" s="26"/>
      <c r="AB470" s="26"/>
      <c r="AC470" s="26"/>
      <c r="AD470" s="26"/>
      <c r="AE470" s="29"/>
      <c r="AF470" s="29"/>
      <c r="AG470" s="29"/>
      <c r="AH470" s="29"/>
      <c r="AI470" s="28"/>
      <c r="AJ470" s="28"/>
      <c r="AK470" s="28"/>
      <c r="AL470" s="28"/>
      <c r="AM470" s="26"/>
      <c r="AN470" s="26"/>
      <c r="AO470" s="26"/>
      <c r="AP470" s="26"/>
    </row>
    <row r="471" spans="1:42" s="12" customFormat="1" ht="15" hidden="1" customHeight="1" x14ac:dyDescent="0.25">
      <c r="A471" s="24"/>
      <c r="B471" s="25"/>
      <c r="C471" s="25"/>
      <c r="D471" s="26"/>
      <c r="E471" s="26"/>
      <c r="F471" s="26"/>
      <c r="G471" s="27"/>
      <c r="H471" s="27"/>
      <c r="I471" s="27"/>
      <c r="J471" s="27"/>
      <c r="K471" s="26"/>
      <c r="L471" s="26"/>
      <c r="M471" s="26"/>
      <c r="N471" s="26"/>
      <c r="O471" s="27"/>
      <c r="P471" s="27"/>
      <c r="Q471" s="27"/>
      <c r="R471" s="27"/>
      <c r="S471" s="28"/>
      <c r="T471" s="28"/>
      <c r="U471" s="28"/>
      <c r="V471" s="28"/>
      <c r="W471" s="27"/>
      <c r="X471" s="27"/>
      <c r="Y471" s="27"/>
      <c r="Z471" s="27"/>
      <c r="AA471" s="26"/>
      <c r="AB471" s="26"/>
      <c r="AC471" s="26"/>
      <c r="AD471" s="26"/>
      <c r="AE471" s="29"/>
      <c r="AF471" s="29"/>
      <c r="AG471" s="29"/>
      <c r="AH471" s="29"/>
      <c r="AI471" s="28"/>
      <c r="AJ471" s="28"/>
      <c r="AK471" s="28"/>
      <c r="AL471" s="28"/>
      <c r="AM471" s="26"/>
      <c r="AN471" s="26"/>
      <c r="AO471" s="26"/>
      <c r="AP471" s="26"/>
    </row>
    <row r="472" spans="1:42" s="12" customFormat="1" ht="15" hidden="1" customHeight="1" x14ac:dyDescent="0.25">
      <c r="A472" s="24"/>
      <c r="B472" s="25"/>
      <c r="C472" s="25"/>
      <c r="D472" s="26"/>
      <c r="E472" s="26"/>
      <c r="F472" s="26"/>
      <c r="G472" s="27"/>
      <c r="H472" s="27"/>
      <c r="I472" s="27"/>
      <c r="J472" s="27"/>
      <c r="K472" s="26"/>
      <c r="L472" s="26"/>
      <c r="M472" s="26"/>
      <c r="N472" s="26"/>
      <c r="O472" s="27"/>
      <c r="P472" s="27"/>
      <c r="Q472" s="27"/>
      <c r="R472" s="27"/>
      <c r="S472" s="28"/>
      <c r="T472" s="28"/>
      <c r="U472" s="28"/>
      <c r="V472" s="28"/>
      <c r="W472" s="27"/>
      <c r="X472" s="27"/>
      <c r="Y472" s="27"/>
      <c r="Z472" s="27"/>
      <c r="AA472" s="26"/>
      <c r="AB472" s="26"/>
      <c r="AC472" s="26"/>
      <c r="AD472" s="26"/>
      <c r="AE472" s="29"/>
      <c r="AF472" s="29"/>
      <c r="AG472" s="29"/>
      <c r="AH472" s="29"/>
      <c r="AI472" s="28"/>
      <c r="AJ472" s="28"/>
      <c r="AK472" s="28"/>
      <c r="AL472" s="28"/>
      <c r="AM472" s="26"/>
      <c r="AN472" s="26"/>
      <c r="AO472" s="26"/>
      <c r="AP472" s="26"/>
    </row>
    <row r="473" spans="1:42" s="12" customFormat="1" ht="15" hidden="1" customHeight="1" x14ac:dyDescent="0.25">
      <c r="A473" s="24"/>
      <c r="B473" s="25"/>
      <c r="C473" s="25"/>
      <c r="D473" s="26"/>
      <c r="E473" s="26"/>
      <c r="F473" s="26"/>
      <c r="G473" s="27"/>
      <c r="H473" s="27"/>
      <c r="I473" s="27"/>
      <c r="J473" s="27"/>
      <c r="K473" s="26"/>
      <c r="L473" s="26"/>
      <c r="M473" s="26"/>
      <c r="N473" s="26"/>
      <c r="O473" s="27"/>
      <c r="P473" s="27"/>
      <c r="Q473" s="27"/>
      <c r="R473" s="27"/>
      <c r="S473" s="28"/>
      <c r="T473" s="28"/>
      <c r="U473" s="28"/>
      <c r="V473" s="28"/>
      <c r="W473" s="27"/>
      <c r="X473" s="27"/>
      <c r="Y473" s="27"/>
      <c r="Z473" s="27"/>
      <c r="AA473" s="26"/>
      <c r="AB473" s="26"/>
      <c r="AC473" s="26"/>
      <c r="AD473" s="26"/>
      <c r="AE473" s="29"/>
      <c r="AF473" s="29"/>
      <c r="AG473" s="29"/>
      <c r="AH473" s="29"/>
      <c r="AI473" s="28"/>
      <c r="AJ473" s="28"/>
      <c r="AK473" s="28"/>
      <c r="AL473" s="28"/>
      <c r="AM473" s="26"/>
      <c r="AN473" s="26"/>
      <c r="AO473" s="26"/>
      <c r="AP473" s="26"/>
    </row>
    <row r="474" spans="1:42" s="12" customFormat="1" ht="15" hidden="1" customHeight="1" x14ac:dyDescent="0.25">
      <c r="A474" s="24"/>
      <c r="B474" s="25"/>
      <c r="C474" s="25"/>
      <c r="D474" s="26"/>
      <c r="E474" s="26"/>
      <c r="F474" s="26"/>
      <c r="G474" s="27"/>
      <c r="H474" s="27"/>
      <c r="I474" s="27"/>
      <c r="J474" s="27"/>
      <c r="K474" s="26"/>
      <c r="L474" s="26"/>
      <c r="M474" s="26"/>
      <c r="N474" s="26"/>
      <c r="O474" s="27"/>
      <c r="P474" s="27"/>
      <c r="Q474" s="27"/>
      <c r="R474" s="27"/>
      <c r="S474" s="28"/>
      <c r="T474" s="28"/>
      <c r="U474" s="28"/>
      <c r="V474" s="28"/>
      <c r="W474" s="27"/>
      <c r="X474" s="27"/>
      <c r="Y474" s="27"/>
      <c r="Z474" s="27"/>
      <c r="AA474" s="26"/>
      <c r="AB474" s="26"/>
      <c r="AC474" s="26"/>
      <c r="AD474" s="26"/>
      <c r="AE474" s="29"/>
      <c r="AF474" s="29"/>
      <c r="AG474" s="29"/>
      <c r="AH474" s="29"/>
      <c r="AI474" s="28"/>
      <c r="AJ474" s="28"/>
      <c r="AK474" s="28"/>
      <c r="AL474" s="28"/>
      <c r="AM474" s="26"/>
      <c r="AN474" s="26"/>
      <c r="AO474" s="26"/>
      <c r="AP474" s="26"/>
    </row>
    <row r="475" spans="1:42" s="12" customFormat="1" ht="15" hidden="1" customHeight="1" x14ac:dyDescent="0.25">
      <c r="A475" s="24"/>
      <c r="B475" s="25"/>
      <c r="C475" s="25"/>
      <c r="D475" s="26"/>
      <c r="E475" s="26"/>
      <c r="F475" s="26"/>
      <c r="G475" s="27"/>
      <c r="H475" s="27"/>
      <c r="I475" s="27"/>
      <c r="J475" s="27"/>
      <c r="K475" s="26"/>
      <c r="L475" s="26"/>
      <c r="M475" s="26"/>
      <c r="N475" s="26"/>
      <c r="O475" s="27"/>
      <c r="P475" s="27"/>
      <c r="Q475" s="27"/>
      <c r="R475" s="27"/>
      <c r="S475" s="28"/>
      <c r="T475" s="28"/>
      <c r="U475" s="28"/>
      <c r="V475" s="28"/>
      <c r="W475" s="27"/>
      <c r="X475" s="27"/>
      <c r="Y475" s="27"/>
      <c r="Z475" s="27"/>
      <c r="AA475" s="26"/>
      <c r="AB475" s="26"/>
      <c r="AC475" s="26"/>
      <c r="AD475" s="26"/>
      <c r="AE475" s="29"/>
      <c r="AF475" s="29"/>
      <c r="AG475" s="29"/>
      <c r="AH475" s="29"/>
      <c r="AI475" s="28"/>
      <c r="AJ475" s="28"/>
      <c r="AK475" s="28"/>
      <c r="AL475" s="28"/>
      <c r="AM475" s="26"/>
      <c r="AN475" s="26"/>
      <c r="AO475" s="26"/>
      <c r="AP475" s="26"/>
    </row>
    <row r="476" spans="1:42" s="12" customFormat="1" ht="15" hidden="1" customHeight="1" x14ac:dyDescent="0.25">
      <c r="A476" s="24"/>
      <c r="B476" s="25"/>
      <c r="C476" s="25"/>
      <c r="D476" s="26"/>
      <c r="E476" s="26"/>
      <c r="F476" s="26"/>
      <c r="G476" s="27"/>
      <c r="H476" s="27"/>
      <c r="I476" s="27"/>
      <c r="J476" s="27"/>
      <c r="K476" s="26"/>
      <c r="L476" s="26"/>
      <c r="M476" s="26"/>
      <c r="N476" s="26"/>
      <c r="O476" s="27"/>
      <c r="P476" s="27"/>
      <c r="Q476" s="27"/>
      <c r="R476" s="27"/>
      <c r="S476" s="28"/>
      <c r="T476" s="28"/>
      <c r="U476" s="28"/>
      <c r="V476" s="28"/>
      <c r="W476" s="27"/>
      <c r="X476" s="27"/>
      <c r="Y476" s="27"/>
      <c r="Z476" s="27"/>
      <c r="AA476" s="26"/>
      <c r="AB476" s="26"/>
      <c r="AC476" s="26"/>
      <c r="AD476" s="26"/>
      <c r="AE476" s="29"/>
      <c r="AF476" s="29"/>
      <c r="AG476" s="29"/>
      <c r="AH476" s="29"/>
      <c r="AI476" s="28"/>
      <c r="AJ476" s="28"/>
      <c r="AK476" s="28"/>
      <c r="AL476" s="28"/>
      <c r="AM476" s="26"/>
      <c r="AN476" s="26"/>
      <c r="AO476" s="26"/>
      <c r="AP476" s="26"/>
    </row>
    <row r="477" spans="1:42" s="12" customFormat="1" ht="15" hidden="1" customHeight="1" x14ac:dyDescent="0.25">
      <c r="A477" s="24"/>
      <c r="B477" s="25"/>
      <c r="C477" s="25"/>
      <c r="D477" s="26"/>
      <c r="E477" s="26"/>
      <c r="F477" s="26"/>
      <c r="G477" s="27"/>
      <c r="H477" s="27"/>
      <c r="I477" s="27"/>
      <c r="J477" s="27"/>
      <c r="K477" s="26"/>
      <c r="L477" s="26"/>
      <c r="M477" s="26"/>
      <c r="N477" s="26"/>
      <c r="O477" s="27"/>
      <c r="P477" s="27"/>
      <c r="Q477" s="27"/>
      <c r="R477" s="27"/>
      <c r="S477" s="28"/>
      <c r="T477" s="28"/>
      <c r="U477" s="28"/>
      <c r="V477" s="28"/>
      <c r="W477" s="27"/>
      <c r="X477" s="27"/>
      <c r="Y477" s="27"/>
      <c r="Z477" s="27"/>
      <c r="AA477" s="26"/>
      <c r="AB477" s="26"/>
      <c r="AC477" s="26"/>
      <c r="AD477" s="26"/>
      <c r="AE477" s="29"/>
      <c r="AF477" s="29"/>
      <c r="AG477" s="29"/>
      <c r="AH477" s="29"/>
      <c r="AI477" s="28"/>
      <c r="AJ477" s="28"/>
      <c r="AK477" s="28"/>
      <c r="AL477" s="28"/>
      <c r="AM477" s="26"/>
      <c r="AN477" s="26"/>
      <c r="AO477" s="26"/>
      <c r="AP477" s="26"/>
    </row>
    <row r="478" spans="1:42" s="12" customFormat="1" ht="15" hidden="1" customHeight="1" x14ac:dyDescent="0.25">
      <c r="A478" s="24"/>
      <c r="B478" s="25"/>
      <c r="C478" s="25"/>
      <c r="D478" s="26"/>
      <c r="E478" s="26"/>
      <c r="F478" s="26"/>
      <c r="G478" s="27"/>
      <c r="H478" s="27"/>
      <c r="I478" s="27"/>
      <c r="J478" s="27"/>
      <c r="K478" s="26"/>
      <c r="L478" s="26"/>
      <c r="M478" s="26"/>
      <c r="N478" s="26"/>
      <c r="O478" s="27"/>
      <c r="P478" s="27"/>
      <c r="Q478" s="27"/>
      <c r="R478" s="27"/>
      <c r="S478" s="28"/>
      <c r="T478" s="28"/>
      <c r="U478" s="28"/>
      <c r="V478" s="28"/>
      <c r="W478" s="27"/>
      <c r="X478" s="27"/>
      <c r="Y478" s="27"/>
      <c r="Z478" s="27"/>
      <c r="AA478" s="26"/>
      <c r="AB478" s="26"/>
      <c r="AC478" s="26"/>
      <c r="AD478" s="26"/>
      <c r="AE478" s="29"/>
      <c r="AF478" s="29"/>
      <c r="AG478" s="29"/>
      <c r="AH478" s="29"/>
      <c r="AI478" s="28"/>
      <c r="AJ478" s="28"/>
      <c r="AK478" s="28"/>
      <c r="AL478" s="28"/>
      <c r="AM478" s="26"/>
      <c r="AN478" s="26"/>
      <c r="AO478" s="26"/>
      <c r="AP478" s="26"/>
    </row>
    <row r="479" spans="1:42" s="12" customFormat="1" ht="15" hidden="1" customHeight="1" x14ac:dyDescent="0.25">
      <c r="A479" s="24"/>
      <c r="B479" s="25"/>
      <c r="C479" s="25"/>
      <c r="D479" s="26"/>
      <c r="E479" s="26"/>
      <c r="F479" s="26"/>
      <c r="G479" s="27"/>
      <c r="H479" s="27"/>
      <c r="I479" s="27"/>
      <c r="J479" s="27"/>
      <c r="K479" s="26"/>
      <c r="L479" s="26"/>
      <c r="M479" s="26"/>
      <c r="N479" s="26"/>
      <c r="O479" s="27"/>
      <c r="P479" s="27"/>
      <c r="Q479" s="27"/>
      <c r="R479" s="27"/>
      <c r="S479" s="28"/>
      <c r="T479" s="28"/>
      <c r="U479" s="28"/>
      <c r="V479" s="28"/>
      <c r="W479" s="27"/>
      <c r="X479" s="27"/>
      <c r="Y479" s="27"/>
      <c r="Z479" s="27"/>
      <c r="AA479" s="26"/>
      <c r="AB479" s="26"/>
      <c r="AC479" s="26"/>
      <c r="AD479" s="26"/>
      <c r="AE479" s="29"/>
      <c r="AF479" s="29"/>
      <c r="AG479" s="29"/>
      <c r="AH479" s="29"/>
      <c r="AI479" s="28"/>
      <c r="AJ479" s="28"/>
      <c r="AK479" s="28"/>
      <c r="AL479" s="28"/>
      <c r="AM479" s="26"/>
      <c r="AN479" s="26"/>
      <c r="AO479" s="26"/>
      <c r="AP479" s="26"/>
    </row>
    <row r="480" spans="1:42" s="12" customFormat="1" ht="15" hidden="1" customHeight="1" x14ac:dyDescent="0.25">
      <c r="A480" s="24"/>
      <c r="B480" s="25"/>
      <c r="C480" s="25"/>
      <c r="D480" s="26"/>
      <c r="E480" s="26"/>
      <c r="F480" s="26"/>
      <c r="G480" s="27"/>
      <c r="H480" s="27"/>
      <c r="I480" s="27"/>
      <c r="J480" s="27"/>
      <c r="K480" s="26"/>
      <c r="L480" s="26"/>
      <c r="M480" s="26"/>
      <c r="N480" s="26"/>
      <c r="O480" s="27"/>
      <c r="P480" s="27"/>
      <c r="Q480" s="27"/>
      <c r="R480" s="27"/>
      <c r="S480" s="28"/>
      <c r="T480" s="28"/>
      <c r="U480" s="28"/>
      <c r="V480" s="28"/>
      <c r="W480" s="27"/>
      <c r="X480" s="27"/>
      <c r="Y480" s="27"/>
      <c r="Z480" s="27"/>
      <c r="AA480" s="26"/>
      <c r="AB480" s="26"/>
      <c r="AC480" s="26"/>
      <c r="AD480" s="26"/>
      <c r="AE480" s="29"/>
      <c r="AF480" s="29"/>
      <c r="AG480" s="29"/>
      <c r="AH480" s="29"/>
      <c r="AI480" s="28"/>
      <c r="AJ480" s="28"/>
      <c r="AK480" s="28"/>
      <c r="AL480" s="28"/>
      <c r="AM480" s="26"/>
      <c r="AN480" s="26"/>
      <c r="AO480" s="26"/>
      <c r="AP480" s="26"/>
    </row>
    <row r="481" spans="1:42" s="12" customFormat="1" ht="15" hidden="1" customHeight="1" x14ac:dyDescent="0.25">
      <c r="A481" s="24"/>
      <c r="B481" s="25"/>
      <c r="C481" s="25"/>
      <c r="D481" s="26"/>
      <c r="E481" s="26"/>
      <c r="F481" s="26"/>
      <c r="G481" s="27"/>
      <c r="H481" s="27"/>
      <c r="I481" s="27"/>
      <c r="J481" s="27"/>
      <c r="K481" s="26"/>
      <c r="L481" s="26"/>
      <c r="M481" s="26"/>
      <c r="N481" s="26"/>
      <c r="O481" s="27"/>
      <c r="P481" s="27"/>
      <c r="Q481" s="27"/>
      <c r="R481" s="27"/>
      <c r="S481" s="28"/>
      <c r="T481" s="28"/>
      <c r="U481" s="28"/>
      <c r="V481" s="28"/>
      <c r="W481" s="27"/>
      <c r="X481" s="27"/>
      <c r="Y481" s="27"/>
      <c r="Z481" s="27"/>
      <c r="AA481" s="26"/>
      <c r="AB481" s="26"/>
      <c r="AC481" s="26"/>
      <c r="AD481" s="26"/>
      <c r="AE481" s="29"/>
      <c r="AF481" s="29"/>
      <c r="AG481" s="29"/>
      <c r="AH481" s="29"/>
      <c r="AI481" s="28"/>
      <c r="AJ481" s="28"/>
      <c r="AK481" s="28"/>
      <c r="AL481" s="28"/>
      <c r="AM481" s="26"/>
      <c r="AN481" s="26"/>
      <c r="AO481" s="26"/>
      <c r="AP481" s="26"/>
    </row>
    <row r="482" spans="1:42" s="12" customFormat="1" ht="15" hidden="1" customHeight="1" x14ac:dyDescent="0.25">
      <c r="A482" s="24"/>
      <c r="B482" s="25"/>
      <c r="C482" s="25"/>
      <c r="D482" s="26"/>
      <c r="E482" s="26"/>
      <c r="F482" s="26"/>
      <c r="G482" s="27"/>
      <c r="H482" s="27"/>
      <c r="I482" s="27"/>
      <c r="J482" s="27"/>
      <c r="K482" s="26"/>
      <c r="L482" s="26"/>
      <c r="M482" s="26"/>
      <c r="N482" s="26"/>
      <c r="O482" s="27"/>
      <c r="P482" s="27"/>
      <c r="Q482" s="27"/>
      <c r="R482" s="27"/>
      <c r="S482" s="28"/>
      <c r="T482" s="28"/>
      <c r="U482" s="28"/>
      <c r="V482" s="28"/>
      <c r="W482" s="27"/>
      <c r="X482" s="27"/>
      <c r="Y482" s="27"/>
      <c r="Z482" s="27"/>
      <c r="AA482" s="26"/>
      <c r="AB482" s="26"/>
      <c r="AC482" s="26"/>
      <c r="AD482" s="26"/>
      <c r="AE482" s="29"/>
      <c r="AF482" s="29"/>
      <c r="AG482" s="29"/>
      <c r="AH482" s="29"/>
      <c r="AI482" s="28"/>
      <c r="AJ482" s="28"/>
      <c r="AK482" s="28"/>
      <c r="AL482" s="28"/>
      <c r="AM482" s="26"/>
      <c r="AN482" s="26"/>
      <c r="AO482" s="26"/>
      <c r="AP482" s="26"/>
    </row>
    <row r="483" spans="1:42" s="12" customFormat="1" ht="15" hidden="1" customHeight="1" x14ac:dyDescent="0.25">
      <c r="A483" s="24"/>
      <c r="B483" s="25"/>
      <c r="C483" s="25"/>
      <c r="D483" s="26"/>
      <c r="E483" s="26"/>
      <c r="F483" s="26"/>
      <c r="G483" s="27"/>
      <c r="H483" s="27"/>
      <c r="I483" s="27"/>
      <c r="J483" s="27"/>
      <c r="K483" s="26"/>
      <c r="L483" s="26"/>
      <c r="M483" s="26"/>
      <c r="N483" s="26"/>
      <c r="O483" s="27"/>
      <c r="P483" s="27"/>
      <c r="Q483" s="27"/>
      <c r="R483" s="27"/>
      <c r="S483" s="28"/>
      <c r="T483" s="28"/>
      <c r="U483" s="28"/>
      <c r="V483" s="28"/>
      <c r="W483" s="27"/>
      <c r="X483" s="27"/>
      <c r="Y483" s="27"/>
      <c r="Z483" s="27"/>
      <c r="AA483" s="26"/>
      <c r="AB483" s="26"/>
      <c r="AC483" s="26"/>
      <c r="AD483" s="26"/>
      <c r="AE483" s="29"/>
      <c r="AF483" s="29"/>
      <c r="AG483" s="29"/>
      <c r="AH483" s="29"/>
      <c r="AI483" s="28"/>
      <c r="AJ483" s="28"/>
      <c r="AK483" s="28"/>
      <c r="AL483" s="28"/>
      <c r="AM483" s="26"/>
      <c r="AN483" s="26"/>
      <c r="AO483" s="26"/>
      <c r="AP483" s="26"/>
    </row>
    <row r="484" spans="1:42" s="12" customFormat="1" ht="15" hidden="1" customHeight="1" x14ac:dyDescent="0.25">
      <c r="A484" s="24"/>
      <c r="B484" s="25"/>
      <c r="C484" s="25"/>
      <c r="D484" s="26"/>
      <c r="E484" s="26"/>
      <c r="F484" s="26"/>
      <c r="G484" s="27"/>
      <c r="H484" s="27"/>
      <c r="I484" s="27"/>
      <c r="J484" s="27"/>
      <c r="K484" s="26"/>
      <c r="L484" s="26"/>
      <c r="M484" s="26"/>
      <c r="N484" s="26"/>
      <c r="O484" s="27"/>
      <c r="P484" s="27"/>
      <c r="Q484" s="27"/>
      <c r="R484" s="27"/>
      <c r="S484" s="28"/>
      <c r="T484" s="28"/>
      <c r="U484" s="28"/>
      <c r="V484" s="28"/>
      <c r="W484" s="27"/>
      <c r="X484" s="27"/>
      <c r="Y484" s="27"/>
      <c r="Z484" s="27"/>
      <c r="AA484" s="26"/>
      <c r="AB484" s="26"/>
      <c r="AC484" s="26"/>
      <c r="AD484" s="26"/>
      <c r="AE484" s="29"/>
      <c r="AF484" s="29"/>
      <c r="AG484" s="29"/>
      <c r="AH484" s="29"/>
      <c r="AI484" s="28"/>
      <c r="AJ484" s="28"/>
      <c r="AK484" s="28"/>
      <c r="AL484" s="28"/>
      <c r="AM484" s="26"/>
      <c r="AN484" s="26"/>
      <c r="AO484" s="26"/>
      <c r="AP484" s="26"/>
    </row>
    <row r="485" spans="1:42" s="12" customFormat="1" ht="15" hidden="1" customHeight="1" x14ac:dyDescent="0.25">
      <c r="A485" s="24"/>
      <c r="B485" s="25"/>
      <c r="C485" s="25"/>
      <c r="D485" s="26"/>
      <c r="E485" s="26"/>
      <c r="F485" s="26"/>
      <c r="G485" s="27"/>
      <c r="H485" s="27"/>
      <c r="I485" s="27"/>
      <c r="J485" s="27"/>
      <c r="K485" s="26"/>
      <c r="L485" s="26"/>
      <c r="M485" s="26"/>
      <c r="N485" s="26"/>
      <c r="O485" s="27"/>
      <c r="P485" s="27"/>
      <c r="Q485" s="27"/>
      <c r="R485" s="27"/>
      <c r="S485" s="28"/>
      <c r="T485" s="28"/>
      <c r="U485" s="28"/>
      <c r="V485" s="28"/>
      <c r="W485" s="27"/>
      <c r="X485" s="27"/>
      <c r="Y485" s="27"/>
      <c r="Z485" s="27"/>
      <c r="AA485" s="26"/>
      <c r="AB485" s="26"/>
      <c r="AC485" s="26"/>
      <c r="AD485" s="26"/>
      <c r="AE485" s="29"/>
      <c r="AF485" s="29"/>
      <c r="AG485" s="29"/>
      <c r="AH485" s="29"/>
      <c r="AI485" s="28"/>
      <c r="AJ485" s="28"/>
      <c r="AK485" s="28"/>
      <c r="AL485" s="28"/>
      <c r="AM485" s="26"/>
      <c r="AN485" s="26"/>
      <c r="AO485" s="26"/>
      <c r="AP485" s="26"/>
    </row>
    <row r="486" spans="1:42" s="12" customFormat="1" ht="15" hidden="1" customHeight="1" x14ac:dyDescent="0.25">
      <c r="A486" s="24"/>
      <c r="B486" s="25"/>
      <c r="C486" s="25"/>
      <c r="D486" s="26"/>
      <c r="E486" s="26"/>
      <c r="F486" s="26"/>
      <c r="G486" s="27"/>
      <c r="H486" s="27"/>
      <c r="I486" s="27"/>
      <c r="J486" s="27"/>
      <c r="K486" s="26"/>
      <c r="L486" s="26"/>
      <c r="M486" s="26"/>
      <c r="N486" s="26"/>
      <c r="O486" s="27"/>
      <c r="P486" s="27"/>
      <c r="Q486" s="27"/>
      <c r="R486" s="27"/>
      <c r="S486" s="28"/>
      <c r="T486" s="28"/>
      <c r="U486" s="28"/>
      <c r="V486" s="28"/>
      <c r="W486" s="27"/>
      <c r="X486" s="27"/>
      <c r="Y486" s="27"/>
      <c r="Z486" s="27"/>
      <c r="AA486" s="26"/>
      <c r="AB486" s="26"/>
      <c r="AC486" s="26"/>
      <c r="AD486" s="26"/>
      <c r="AE486" s="29"/>
      <c r="AF486" s="29"/>
      <c r="AG486" s="29"/>
      <c r="AH486" s="29"/>
      <c r="AI486" s="28"/>
      <c r="AJ486" s="28"/>
      <c r="AK486" s="28"/>
      <c r="AL486" s="28"/>
      <c r="AM486" s="26"/>
      <c r="AN486" s="26"/>
      <c r="AO486" s="26"/>
      <c r="AP486" s="26"/>
    </row>
    <row r="487" spans="1:42" s="12" customFormat="1" ht="15" hidden="1" customHeight="1" x14ac:dyDescent="0.25">
      <c r="A487" s="24"/>
      <c r="B487" s="25"/>
      <c r="C487" s="25"/>
      <c r="D487" s="26"/>
      <c r="E487" s="26"/>
      <c r="F487" s="26"/>
      <c r="G487" s="27"/>
      <c r="H487" s="27"/>
      <c r="I487" s="27"/>
      <c r="J487" s="27"/>
      <c r="K487" s="26"/>
      <c r="L487" s="26"/>
      <c r="M487" s="26"/>
      <c r="N487" s="26"/>
      <c r="O487" s="27"/>
      <c r="P487" s="27"/>
      <c r="Q487" s="27"/>
      <c r="R487" s="27"/>
      <c r="S487" s="28"/>
      <c r="T487" s="28"/>
      <c r="U487" s="28"/>
      <c r="V487" s="28"/>
      <c r="W487" s="27"/>
      <c r="X487" s="27"/>
      <c r="Y487" s="27"/>
      <c r="Z487" s="27"/>
      <c r="AA487" s="26"/>
      <c r="AB487" s="26"/>
      <c r="AC487" s="26"/>
      <c r="AD487" s="26"/>
      <c r="AE487" s="29"/>
      <c r="AF487" s="29"/>
      <c r="AG487" s="29"/>
      <c r="AH487" s="29"/>
      <c r="AI487" s="28"/>
      <c r="AJ487" s="28"/>
      <c r="AK487" s="28"/>
      <c r="AL487" s="28"/>
      <c r="AM487" s="26"/>
      <c r="AN487" s="26"/>
      <c r="AO487" s="26"/>
      <c r="AP487" s="26"/>
    </row>
    <row r="488" spans="1:42" s="12" customFormat="1" ht="15" hidden="1" customHeight="1" x14ac:dyDescent="0.25">
      <c r="A488" s="24"/>
      <c r="B488" s="25"/>
      <c r="C488" s="25"/>
      <c r="D488" s="26"/>
      <c r="E488" s="26"/>
      <c r="F488" s="26"/>
      <c r="G488" s="27"/>
      <c r="H488" s="27"/>
      <c r="I488" s="27"/>
      <c r="J488" s="27"/>
      <c r="K488" s="26"/>
      <c r="L488" s="26"/>
      <c r="M488" s="26"/>
      <c r="N488" s="26"/>
      <c r="O488" s="27"/>
      <c r="P488" s="27"/>
      <c r="Q488" s="27"/>
      <c r="R488" s="27"/>
      <c r="S488" s="28"/>
      <c r="T488" s="28"/>
      <c r="U488" s="28"/>
      <c r="V488" s="28"/>
      <c r="W488" s="27"/>
      <c r="X488" s="27"/>
      <c r="Y488" s="27"/>
      <c r="Z488" s="27"/>
      <c r="AA488" s="26"/>
      <c r="AB488" s="26"/>
      <c r="AC488" s="26"/>
      <c r="AD488" s="26"/>
      <c r="AE488" s="29"/>
      <c r="AF488" s="29"/>
      <c r="AG488" s="29"/>
      <c r="AH488" s="29"/>
      <c r="AI488" s="28"/>
      <c r="AJ488" s="28"/>
      <c r="AK488" s="28"/>
      <c r="AL488" s="28"/>
      <c r="AM488" s="26"/>
      <c r="AN488" s="26"/>
      <c r="AO488" s="26"/>
      <c r="AP488" s="26"/>
    </row>
    <row r="489" spans="1:42" s="12" customFormat="1" ht="15" hidden="1" customHeight="1" x14ac:dyDescent="0.25">
      <c r="A489" s="24"/>
      <c r="B489" s="25"/>
      <c r="C489" s="25"/>
      <c r="D489" s="26"/>
      <c r="E489" s="26"/>
      <c r="F489" s="26"/>
      <c r="G489" s="27"/>
      <c r="H489" s="27"/>
      <c r="I489" s="27"/>
      <c r="J489" s="27"/>
      <c r="K489" s="26"/>
      <c r="L489" s="26"/>
      <c r="M489" s="26"/>
      <c r="N489" s="26"/>
      <c r="O489" s="27"/>
      <c r="P489" s="27"/>
      <c r="Q489" s="27"/>
      <c r="R489" s="27"/>
      <c r="S489" s="28"/>
      <c r="T489" s="28"/>
      <c r="U489" s="28"/>
      <c r="V489" s="28"/>
      <c r="W489" s="27"/>
      <c r="X489" s="27"/>
      <c r="Y489" s="27"/>
      <c r="Z489" s="27"/>
      <c r="AA489" s="26"/>
      <c r="AB489" s="26"/>
      <c r="AC489" s="26"/>
      <c r="AD489" s="26"/>
      <c r="AE489" s="29"/>
      <c r="AF489" s="29"/>
      <c r="AG489" s="29"/>
      <c r="AH489" s="29"/>
      <c r="AI489" s="28"/>
      <c r="AJ489" s="28"/>
      <c r="AK489" s="28"/>
      <c r="AL489" s="28"/>
      <c r="AM489" s="26"/>
      <c r="AN489" s="26"/>
      <c r="AO489" s="26"/>
      <c r="AP489" s="26"/>
    </row>
    <row r="490" spans="1:42" s="12" customFormat="1" ht="15" hidden="1" customHeight="1" x14ac:dyDescent="0.25">
      <c r="A490" s="24"/>
      <c r="B490" s="25"/>
      <c r="C490" s="25"/>
      <c r="D490" s="26"/>
      <c r="E490" s="26"/>
      <c r="F490" s="26"/>
      <c r="G490" s="27"/>
      <c r="H490" s="27"/>
      <c r="I490" s="27"/>
      <c r="J490" s="27"/>
      <c r="K490" s="26"/>
      <c r="L490" s="26"/>
      <c r="M490" s="26"/>
      <c r="N490" s="26"/>
      <c r="O490" s="27"/>
      <c r="P490" s="27"/>
      <c r="Q490" s="27"/>
      <c r="R490" s="27"/>
      <c r="S490" s="28"/>
      <c r="T490" s="28"/>
      <c r="U490" s="28"/>
      <c r="V490" s="28"/>
      <c r="W490" s="27"/>
      <c r="X490" s="27"/>
      <c r="Y490" s="27"/>
      <c r="Z490" s="27"/>
      <c r="AA490" s="26"/>
      <c r="AB490" s="26"/>
      <c r="AC490" s="26"/>
      <c r="AD490" s="26"/>
      <c r="AE490" s="29"/>
      <c r="AF490" s="29"/>
      <c r="AG490" s="29"/>
      <c r="AH490" s="29"/>
      <c r="AI490" s="28"/>
      <c r="AJ490" s="28"/>
      <c r="AK490" s="28"/>
      <c r="AL490" s="28"/>
      <c r="AM490" s="26"/>
      <c r="AN490" s="26"/>
      <c r="AO490" s="26"/>
      <c r="AP490" s="26"/>
    </row>
    <row r="491" spans="1:42" s="12" customFormat="1" ht="15" hidden="1" customHeight="1" x14ac:dyDescent="0.25">
      <c r="A491" s="24"/>
      <c r="B491" s="25"/>
      <c r="C491" s="25"/>
      <c r="D491" s="26"/>
      <c r="E491" s="26"/>
      <c r="F491" s="26"/>
      <c r="G491" s="27"/>
      <c r="H491" s="27"/>
      <c r="I491" s="27"/>
      <c r="J491" s="27"/>
      <c r="K491" s="26"/>
      <c r="L491" s="26"/>
      <c r="M491" s="26"/>
      <c r="N491" s="26"/>
      <c r="O491" s="27"/>
      <c r="P491" s="27"/>
      <c r="Q491" s="27"/>
      <c r="R491" s="27"/>
      <c r="S491" s="28"/>
      <c r="T491" s="28"/>
      <c r="U491" s="28"/>
      <c r="V491" s="28"/>
      <c r="W491" s="27"/>
      <c r="X491" s="27"/>
      <c r="Y491" s="27"/>
      <c r="Z491" s="27"/>
      <c r="AA491" s="26"/>
      <c r="AB491" s="26"/>
      <c r="AC491" s="26"/>
      <c r="AD491" s="26"/>
      <c r="AE491" s="29"/>
      <c r="AF491" s="29"/>
      <c r="AG491" s="29"/>
      <c r="AH491" s="29"/>
      <c r="AI491" s="28"/>
      <c r="AJ491" s="28"/>
      <c r="AK491" s="28"/>
      <c r="AL491" s="28"/>
      <c r="AM491" s="26"/>
      <c r="AN491" s="26"/>
      <c r="AO491" s="26"/>
      <c r="AP491" s="26"/>
    </row>
    <row r="492" spans="1:42" s="12" customFormat="1" ht="15" hidden="1" customHeight="1" x14ac:dyDescent="0.25">
      <c r="A492" s="24"/>
      <c r="B492" s="25"/>
      <c r="C492" s="25"/>
      <c r="D492" s="26"/>
      <c r="E492" s="26"/>
      <c r="F492" s="26"/>
      <c r="G492" s="27"/>
      <c r="H492" s="27"/>
      <c r="I492" s="27"/>
      <c r="J492" s="27"/>
      <c r="K492" s="26"/>
      <c r="L492" s="26"/>
      <c r="M492" s="26"/>
      <c r="N492" s="26"/>
      <c r="O492" s="27"/>
      <c r="P492" s="27"/>
      <c r="Q492" s="27"/>
      <c r="R492" s="27"/>
      <c r="S492" s="28"/>
      <c r="T492" s="28"/>
      <c r="U492" s="28"/>
      <c r="V492" s="28"/>
      <c r="W492" s="27"/>
      <c r="X492" s="27"/>
      <c r="Y492" s="27"/>
      <c r="Z492" s="27"/>
      <c r="AA492" s="26"/>
      <c r="AB492" s="26"/>
      <c r="AC492" s="26"/>
      <c r="AD492" s="26"/>
      <c r="AE492" s="29"/>
      <c r="AF492" s="29"/>
      <c r="AG492" s="29"/>
      <c r="AH492" s="29"/>
      <c r="AI492" s="28"/>
      <c r="AJ492" s="28"/>
      <c r="AK492" s="28"/>
      <c r="AL492" s="28"/>
      <c r="AM492" s="26"/>
      <c r="AN492" s="26"/>
      <c r="AO492" s="26"/>
      <c r="AP492" s="26"/>
    </row>
    <row r="493" spans="1:42" s="12" customFormat="1" ht="15" hidden="1" customHeight="1" x14ac:dyDescent="0.25">
      <c r="A493" s="24"/>
      <c r="B493" s="25"/>
      <c r="C493" s="25"/>
      <c r="D493" s="26"/>
      <c r="E493" s="26"/>
      <c r="F493" s="26"/>
      <c r="G493" s="27"/>
      <c r="H493" s="27"/>
      <c r="I493" s="27"/>
      <c r="J493" s="27"/>
      <c r="K493" s="26"/>
      <c r="L493" s="26"/>
      <c r="M493" s="26"/>
      <c r="N493" s="26"/>
      <c r="O493" s="27"/>
      <c r="P493" s="27"/>
      <c r="Q493" s="27"/>
      <c r="R493" s="27"/>
      <c r="S493" s="28"/>
      <c r="T493" s="28"/>
      <c r="U493" s="28"/>
      <c r="V493" s="28"/>
      <c r="W493" s="27"/>
      <c r="X493" s="27"/>
      <c r="Y493" s="27"/>
      <c r="Z493" s="27"/>
      <c r="AA493" s="26"/>
      <c r="AB493" s="26"/>
      <c r="AC493" s="26"/>
      <c r="AD493" s="26"/>
      <c r="AE493" s="29"/>
      <c r="AF493" s="29"/>
      <c r="AG493" s="29"/>
      <c r="AH493" s="29"/>
      <c r="AI493" s="28"/>
      <c r="AJ493" s="28"/>
      <c r="AK493" s="28"/>
      <c r="AL493" s="28"/>
      <c r="AM493" s="26"/>
      <c r="AN493" s="26"/>
      <c r="AO493" s="26"/>
      <c r="AP493" s="26"/>
    </row>
    <row r="494" spans="1:42" s="12" customFormat="1" ht="15" hidden="1" customHeight="1" x14ac:dyDescent="0.25">
      <c r="A494" s="24"/>
      <c r="B494" s="25"/>
      <c r="C494" s="25"/>
      <c r="D494" s="26"/>
      <c r="E494" s="26"/>
      <c r="F494" s="26"/>
      <c r="G494" s="27"/>
      <c r="H494" s="27"/>
      <c r="I494" s="27"/>
      <c r="J494" s="27"/>
      <c r="K494" s="26"/>
      <c r="L494" s="26"/>
      <c r="M494" s="26"/>
      <c r="N494" s="26"/>
      <c r="O494" s="27"/>
      <c r="P494" s="27"/>
      <c r="Q494" s="27"/>
      <c r="R494" s="27"/>
      <c r="S494" s="28"/>
      <c r="T494" s="28"/>
      <c r="U494" s="28"/>
      <c r="V494" s="28"/>
      <c r="W494" s="27"/>
      <c r="X494" s="27"/>
      <c r="Y494" s="27"/>
      <c r="Z494" s="27"/>
      <c r="AA494" s="26"/>
      <c r="AB494" s="26"/>
      <c r="AC494" s="26"/>
      <c r="AD494" s="26"/>
      <c r="AE494" s="29"/>
      <c r="AF494" s="29"/>
      <c r="AG494" s="29"/>
      <c r="AH494" s="29"/>
      <c r="AI494" s="28"/>
      <c r="AJ494" s="28"/>
      <c r="AK494" s="28"/>
      <c r="AL494" s="28"/>
      <c r="AM494" s="26"/>
      <c r="AN494" s="26"/>
      <c r="AO494" s="26"/>
      <c r="AP494" s="26"/>
    </row>
    <row r="495" spans="1:42" s="12" customFormat="1" ht="15" hidden="1" customHeight="1" x14ac:dyDescent="0.25">
      <c r="A495" s="24"/>
      <c r="B495" s="25"/>
      <c r="C495" s="25"/>
      <c r="D495" s="26"/>
      <c r="E495" s="26"/>
      <c r="F495" s="26"/>
      <c r="G495" s="27"/>
      <c r="H495" s="27"/>
      <c r="I495" s="27"/>
      <c r="J495" s="27"/>
      <c r="K495" s="26"/>
      <c r="L495" s="26"/>
      <c r="M495" s="26"/>
      <c r="N495" s="26"/>
      <c r="O495" s="27"/>
      <c r="P495" s="27"/>
      <c r="Q495" s="27"/>
      <c r="R495" s="27"/>
      <c r="S495" s="28"/>
      <c r="T495" s="28"/>
      <c r="U495" s="28"/>
      <c r="V495" s="28"/>
      <c r="W495" s="27"/>
      <c r="X495" s="27"/>
      <c r="Y495" s="27"/>
      <c r="Z495" s="27"/>
      <c r="AA495" s="26"/>
      <c r="AB495" s="26"/>
      <c r="AC495" s="26"/>
      <c r="AD495" s="26"/>
      <c r="AE495" s="29"/>
      <c r="AF495" s="29"/>
      <c r="AG495" s="29"/>
      <c r="AH495" s="29"/>
      <c r="AI495" s="28"/>
      <c r="AJ495" s="28"/>
      <c r="AK495" s="28"/>
      <c r="AL495" s="28"/>
      <c r="AM495" s="26"/>
      <c r="AN495" s="26"/>
      <c r="AO495" s="26"/>
      <c r="AP495" s="26"/>
    </row>
    <row r="496" spans="1:42" s="12" customFormat="1" ht="15" hidden="1" customHeight="1" x14ac:dyDescent="0.25">
      <c r="A496" s="24"/>
      <c r="B496" s="25"/>
      <c r="C496" s="25"/>
      <c r="D496" s="26"/>
      <c r="E496" s="26"/>
      <c r="F496" s="26"/>
      <c r="G496" s="27"/>
      <c r="H496" s="27"/>
      <c r="I496" s="27"/>
      <c r="J496" s="27"/>
      <c r="K496" s="26"/>
      <c r="L496" s="26"/>
      <c r="M496" s="26"/>
      <c r="N496" s="26"/>
      <c r="O496" s="27"/>
      <c r="P496" s="27"/>
      <c r="Q496" s="27"/>
      <c r="R496" s="27"/>
      <c r="S496" s="28"/>
      <c r="T496" s="28"/>
      <c r="U496" s="28"/>
      <c r="V496" s="28"/>
      <c r="W496" s="27"/>
      <c r="X496" s="27"/>
      <c r="Y496" s="27"/>
      <c r="Z496" s="27"/>
      <c r="AA496" s="26"/>
      <c r="AB496" s="26"/>
      <c r="AC496" s="26"/>
      <c r="AD496" s="26"/>
      <c r="AE496" s="29"/>
      <c r="AF496" s="29"/>
      <c r="AG496" s="29"/>
      <c r="AH496" s="29"/>
      <c r="AI496" s="28"/>
      <c r="AJ496" s="28"/>
      <c r="AK496" s="28"/>
      <c r="AL496" s="28"/>
      <c r="AM496" s="26"/>
      <c r="AN496" s="26"/>
      <c r="AO496" s="26"/>
      <c r="AP496" s="26"/>
    </row>
    <row r="497" spans="1:42" s="12" customFormat="1" ht="15" hidden="1" customHeight="1" x14ac:dyDescent="0.25">
      <c r="A497" s="24"/>
      <c r="B497" s="25"/>
      <c r="C497" s="25"/>
      <c r="D497" s="26"/>
      <c r="E497" s="26"/>
      <c r="F497" s="26"/>
      <c r="G497" s="27"/>
      <c r="H497" s="27"/>
      <c r="I497" s="27"/>
      <c r="J497" s="27"/>
      <c r="K497" s="26"/>
      <c r="L497" s="26"/>
      <c r="M497" s="26"/>
      <c r="N497" s="26"/>
      <c r="O497" s="27"/>
      <c r="P497" s="27"/>
      <c r="Q497" s="27"/>
      <c r="R497" s="27"/>
      <c r="S497" s="28"/>
      <c r="T497" s="28"/>
      <c r="U497" s="28"/>
      <c r="V497" s="28"/>
      <c r="W497" s="27"/>
      <c r="X497" s="27"/>
      <c r="Y497" s="27"/>
      <c r="Z497" s="27"/>
      <c r="AA497" s="26"/>
      <c r="AB497" s="26"/>
      <c r="AC497" s="26"/>
      <c r="AD497" s="26"/>
      <c r="AE497" s="29"/>
      <c r="AF497" s="29"/>
      <c r="AG497" s="29"/>
      <c r="AH497" s="29"/>
      <c r="AI497" s="28"/>
      <c r="AJ497" s="28"/>
      <c r="AK497" s="28"/>
      <c r="AL497" s="28"/>
      <c r="AM497" s="26"/>
      <c r="AN497" s="26"/>
      <c r="AO497" s="26"/>
      <c r="AP497" s="26"/>
    </row>
    <row r="498" spans="1:42" s="12" customFormat="1" ht="15" hidden="1" customHeight="1" x14ac:dyDescent="0.25">
      <c r="A498" s="24"/>
      <c r="B498" s="25"/>
      <c r="C498" s="25"/>
      <c r="D498" s="26"/>
      <c r="E498" s="26"/>
      <c r="F498" s="26"/>
      <c r="G498" s="27"/>
      <c r="H498" s="27"/>
      <c r="I498" s="27"/>
      <c r="J498" s="27"/>
      <c r="K498" s="26"/>
      <c r="L498" s="26"/>
      <c r="M498" s="26"/>
      <c r="N498" s="26"/>
      <c r="O498" s="27"/>
      <c r="P498" s="27"/>
      <c r="Q498" s="27"/>
      <c r="R498" s="27"/>
      <c r="S498" s="28"/>
      <c r="T498" s="28"/>
      <c r="U498" s="28"/>
      <c r="V498" s="28"/>
      <c r="W498" s="27"/>
      <c r="X498" s="27"/>
      <c r="Y498" s="27"/>
      <c r="Z498" s="27"/>
      <c r="AA498" s="26"/>
      <c r="AB498" s="26"/>
      <c r="AC498" s="26"/>
      <c r="AD498" s="26"/>
      <c r="AE498" s="29"/>
      <c r="AF498" s="29"/>
      <c r="AG498" s="29"/>
      <c r="AH498" s="29"/>
      <c r="AI498" s="28"/>
      <c r="AJ498" s="28"/>
      <c r="AK498" s="28"/>
      <c r="AL498" s="28"/>
      <c r="AM498" s="26"/>
      <c r="AN498" s="26"/>
      <c r="AO498" s="26"/>
      <c r="AP498" s="26"/>
    </row>
    <row r="499" spans="1:42" s="12" customFormat="1" ht="15" hidden="1" customHeight="1" x14ac:dyDescent="0.25">
      <c r="A499" s="24"/>
      <c r="B499" s="25"/>
      <c r="C499" s="25"/>
      <c r="D499" s="26"/>
      <c r="E499" s="26"/>
      <c r="F499" s="26"/>
      <c r="G499" s="27"/>
      <c r="H499" s="27"/>
      <c r="I499" s="27"/>
      <c r="J499" s="27"/>
      <c r="K499" s="26"/>
      <c r="L499" s="26"/>
      <c r="M499" s="26"/>
      <c r="N499" s="26"/>
      <c r="O499" s="27"/>
      <c r="P499" s="27"/>
      <c r="Q499" s="27"/>
      <c r="R499" s="27"/>
      <c r="S499" s="28"/>
      <c r="T499" s="28"/>
      <c r="U499" s="28"/>
      <c r="V499" s="28"/>
      <c r="W499" s="27"/>
      <c r="X499" s="27"/>
      <c r="Y499" s="27"/>
      <c r="Z499" s="27"/>
      <c r="AA499" s="26"/>
      <c r="AB499" s="26"/>
      <c r="AC499" s="26"/>
      <c r="AD499" s="26"/>
      <c r="AE499" s="29"/>
      <c r="AF499" s="29"/>
      <c r="AG499" s="29"/>
      <c r="AH499" s="29"/>
      <c r="AI499" s="28"/>
      <c r="AJ499" s="28"/>
      <c r="AK499" s="28"/>
      <c r="AL499" s="28"/>
      <c r="AM499" s="26"/>
      <c r="AN499" s="26"/>
      <c r="AO499" s="26"/>
      <c r="AP499" s="26"/>
    </row>
    <row r="500" spans="1:42" s="12" customFormat="1" ht="15" hidden="1" customHeight="1" x14ac:dyDescent="0.25">
      <c r="A500" s="24"/>
      <c r="B500" s="25"/>
      <c r="C500" s="25"/>
      <c r="D500" s="26"/>
      <c r="E500" s="26"/>
      <c r="F500" s="26"/>
      <c r="G500" s="27"/>
      <c r="H500" s="27"/>
      <c r="I500" s="27"/>
      <c r="J500" s="27"/>
      <c r="K500" s="26"/>
      <c r="L500" s="26"/>
      <c r="M500" s="26"/>
      <c r="N500" s="26"/>
      <c r="O500" s="27"/>
      <c r="P500" s="27"/>
      <c r="Q500" s="27"/>
      <c r="R500" s="27"/>
      <c r="S500" s="28"/>
      <c r="T500" s="28"/>
      <c r="U500" s="28"/>
      <c r="V500" s="28"/>
      <c r="W500" s="27"/>
      <c r="X500" s="27"/>
      <c r="Y500" s="27"/>
      <c r="Z500" s="27"/>
      <c r="AA500" s="26"/>
      <c r="AB500" s="26"/>
      <c r="AC500" s="26"/>
      <c r="AD500" s="26"/>
      <c r="AE500" s="29"/>
      <c r="AF500" s="29"/>
      <c r="AG500" s="29"/>
      <c r="AH500" s="29"/>
      <c r="AI500" s="28"/>
      <c r="AJ500" s="28"/>
      <c r="AK500" s="28"/>
      <c r="AL500" s="28"/>
      <c r="AM500" s="26"/>
      <c r="AN500" s="26"/>
      <c r="AO500" s="26"/>
      <c r="AP500" s="26"/>
    </row>
    <row r="502" spans="1:42" s="12" customFormat="1" ht="55.5" customHeight="1" x14ac:dyDescent="0.3">
      <c r="A502" s="69" t="s">
        <v>278</v>
      </c>
      <c r="B502" s="69"/>
      <c r="C502" s="69"/>
      <c r="D502" s="69" t="s">
        <v>279</v>
      </c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70" t="s">
        <v>280</v>
      </c>
      <c r="Y502" s="70"/>
      <c r="Z502" s="70"/>
      <c r="AA502" s="34"/>
      <c r="AB502" s="35"/>
      <c r="AC502" s="35"/>
      <c r="AD502" s="35"/>
      <c r="AE502" s="35"/>
      <c r="AF502" s="36"/>
      <c r="AG502" s="36"/>
      <c r="AH502" s="36"/>
      <c r="AI502" s="36"/>
      <c r="AJ502" s="36"/>
      <c r="AK502" s="36"/>
      <c r="AL502" s="36"/>
      <c r="AM502" s="34"/>
      <c r="AN502" s="35"/>
      <c r="AO502" s="35"/>
      <c r="AP502" s="35"/>
    </row>
    <row r="503" spans="1:42" s="33" customFormat="1" ht="15" customHeight="1" x14ac:dyDescent="0.3">
      <c r="A503" s="6" t="s">
        <v>281</v>
      </c>
      <c r="B503" s="6"/>
      <c r="C503" s="37"/>
      <c r="D503" s="9"/>
      <c r="E503" s="9"/>
      <c r="F503" s="9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6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</row>
  </sheetData>
  <autoFilter ref="A8:AP500">
    <filterColumn colId="29">
      <filters>
        <filter val="1 281"/>
        <filter val="158"/>
        <filter val="168"/>
        <filter val="209"/>
        <filter val="238"/>
        <filter val="27"/>
        <filter val="29"/>
        <filter val="296"/>
        <filter val="34"/>
        <filter val="35"/>
        <filter val="358"/>
        <filter val="39"/>
        <filter val="406"/>
        <filter val="58"/>
        <filter val="63"/>
        <filter val="70"/>
        <filter val="85"/>
        <filter val="87"/>
        <filter val="9"/>
        <filter val="95"/>
      </filters>
    </filterColumn>
  </autoFilter>
  <mergeCells count="16">
    <mergeCell ref="AM6:AP6"/>
    <mergeCell ref="AI6:AL6"/>
    <mergeCell ref="D6:F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</mergeCells>
  <pageMargins left="0.25" right="0.25" top="0.75" bottom="0.21" header="0.3" footer="0.24"/>
  <pageSetup paperSize="9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19</vt:i4>
      </vt:variant>
    </vt:vector>
  </HeadingPairs>
  <TitlesOfParts>
    <vt:vector size="49" baseType="lpstr">
      <vt:lpstr>Белая куропатка</vt:lpstr>
      <vt:lpstr>Белка</vt:lpstr>
      <vt:lpstr>Бородатая куропатка</vt:lpstr>
      <vt:lpstr>Волк</vt:lpstr>
      <vt:lpstr>Глухарь</vt:lpstr>
      <vt:lpstr>Горностай</vt:lpstr>
      <vt:lpstr>Заяц беляк</vt:lpstr>
      <vt:lpstr>Заяц русак</vt:lpstr>
      <vt:lpstr>Кабан</vt:lpstr>
      <vt:lpstr>Кабарга</vt:lpstr>
      <vt:lpstr>Колонок</vt:lpstr>
      <vt:lpstr>Корсак</vt:lpstr>
      <vt:lpstr>Косуля</vt:lpstr>
      <vt:lpstr>Куница</vt:lpstr>
      <vt:lpstr>Лисица</vt:lpstr>
      <vt:lpstr>Лось</vt:lpstr>
      <vt:lpstr>Олень</vt:lpstr>
      <vt:lpstr>Олень пятнистый</vt:lpstr>
      <vt:lpstr>Сев.олень</vt:lpstr>
      <vt:lpstr>Росомаха</vt:lpstr>
      <vt:lpstr>Рысь</vt:lpstr>
      <vt:lpstr>Рябчик</vt:lpstr>
      <vt:lpstr>Серая куропатка</vt:lpstr>
      <vt:lpstr>Соболь</vt:lpstr>
      <vt:lpstr>Медведь</vt:lpstr>
      <vt:lpstr>Барсук</vt:lpstr>
      <vt:lpstr>Тетерев</vt:lpstr>
      <vt:lpstr>Тундряная куропатка</vt:lpstr>
      <vt:lpstr>Фазан</vt:lpstr>
      <vt:lpstr>Хори</vt:lpstr>
      <vt:lpstr>Волк!Заголовки_для_печати</vt:lpstr>
      <vt:lpstr>Кабарга!Заголовки_для_печати</vt:lpstr>
      <vt:lpstr>Косуля!Заголовки_для_печати</vt:lpstr>
      <vt:lpstr>Олень!Заголовки_для_печати</vt:lpstr>
      <vt:lpstr>Рысь!Заголовки_для_печати</vt:lpstr>
      <vt:lpstr>Сев.олень!Заголовки_для_печати</vt:lpstr>
      <vt:lpstr>Соболь!Заголовки_для_печати</vt:lpstr>
      <vt:lpstr>Барсук!Область_печати</vt:lpstr>
      <vt:lpstr>Волк!Область_печати</vt:lpstr>
      <vt:lpstr>Кабан!Область_печати</vt:lpstr>
      <vt:lpstr>Кабарга!Область_печати</vt:lpstr>
      <vt:lpstr>Косуля!Область_печати</vt:lpstr>
      <vt:lpstr>Лось!Область_печати</vt:lpstr>
      <vt:lpstr>Медведь!Область_печати</vt:lpstr>
      <vt:lpstr>Олень!Область_печати</vt:lpstr>
      <vt:lpstr>Рысь!Область_печати</vt:lpstr>
      <vt:lpstr>Рябчик!Область_печати</vt:lpstr>
      <vt:lpstr>Сев.олень!Область_печати</vt:lpstr>
      <vt:lpstr>Соболь!Область_печати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Демьяненко Наталья Васильевна</cp:lastModifiedBy>
  <cp:lastPrinted>2018-05-19T11:06:26Z</cp:lastPrinted>
  <dcterms:modified xsi:type="dcterms:W3CDTF">2018-05-19T12:04:38Z</dcterms:modified>
</cp:coreProperties>
</file>